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5610" windowWidth="19440" windowHeight="6105" tabRatio="841" activeTab="0"/>
  </bookViews>
  <sheets>
    <sheet name="CONTENIDO" sheetId="55" r:id="rId1"/>
    <sheet name="Gestión_Ambiental" sheetId="60" r:id="rId2"/>
    <sheet name="Bienes y Servicios Ambientales" sheetId="61" r:id="rId3"/>
    <sheet name="Energia_Combustible" sheetId="63" r:id="rId4"/>
    <sheet name="Agua y Agua residual" sheetId="64" r:id="rId5"/>
    <sheet name="Residuos" sheetId="66" r:id="rId6"/>
    <sheet name="Indicadores" sheetId="69" r:id="rId7"/>
  </sheets>
  <definedNames/>
  <calcPr calcId="145621"/>
</workbook>
</file>

<file path=xl/sharedStrings.xml><?xml version="1.0" encoding="utf-8"?>
<sst xmlns="http://schemas.openxmlformats.org/spreadsheetml/2006/main" count="716" uniqueCount="227">
  <si>
    <t/>
  </si>
  <si>
    <t>Total</t>
  </si>
  <si>
    <t>No</t>
  </si>
  <si>
    <t>Sí</t>
  </si>
  <si>
    <t>Recuento</t>
  </si>
  <si>
    <t>Comercio</t>
  </si>
  <si>
    <t>Manufactura</t>
  </si>
  <si>
    <t>Minas y Construcción</t>
  </si>
  <si>
    <t>Actividades profesionales</t>
  </si>
  <si>
    <t>Comidas y alojamiento</t>
  </si>
  <si>
    <t>Transporte y Almacenamiento</t>
  </si>
  <si>
    <t>Actividades de Salud</t>
  </si>
  <si>
    <t>Enseñanza</t>
  </si>
  <si>
    <t>Actividades inmobiliarias</t>
  </si>
  <si>
    <t>Distribución de agua, alcantarillado, gestión de desechos y saneamiento</t>
  </si>
  <si>
    <t>Información y comunicación</t>
  </si>
  <si>
    <t>Suministro de electricidad, gas, vapor y aire acondicionado</t>
  </si>
  <si>
    <t>Actividades financieras y de seguros</t>
  </si>
  <si>
    <t>Chatarra Liviana</t>
  </si>
  <si>
    <t>Papel y cartón</t>
  </si>
  <si>
    <t>Orgánicos</t>
  </si>
  <si>
    <t>Plástico</t>
  </si>
  <si>
    <t>Caucho</t>
  </si>
  <si>
    <t>Vidrio</t>
  </si>
  <si>
    <t>Madera</t>
  </si>
  <si>
    <t>Textiles</t>
  </si>
  <si>
    <t>Escombros de construcción</t>
  </si>
  <si>
    <t>Chatarra pesada</t>
  </si>
  <si>
    <t>Muebles y enseres viejos</t>
  </si>
  <si>
    <t>Metal (estructuras metálicas perfiles paneles en mal estado)</t>
  </si>
  <si>
    <t>Colchones viejos</t>
  </si>
  <si>
    <t>Residuos Especiales</t>
  </si>
  <si>
    <t>Envases vacíos de agroquímicos con triple lavado</t>
  </si>
  <si>
    <t>Envases/contenedores vacíos de químicos tóxicos luego del tratamiento</t>
  </si>
  <si>
    <t>Pláticos de invernadero</t>
  </si>
  <si>
    <t>Fundas biflex, corbatines y protectores usados</t>
  </si>
  <si>
    <t>Escorías de acería cuyos componentes tóxicos se encuentren bajo los valores establecidos en las normas técnicas correspondientes</t>
  </si>
  <si>
    <t>Residuos Peligrosos Líquidos</t>
  </si>
  <si>
    <t>Solventes usados</t>
  </si>
  <si>
    <t>Ácidos, alcalinos o sales</t>
  </si>
  <si>
    <t>Aceites usados</t>
  </si>
  <si>
    <t>Fluido refrigerante</t>
  </si>
  <si>
    <t>Aditivos cementicios</t>
  </si>
  <si>
    <t>Residuos Peligrosos Sólidos</t>
  </si>
  <si>
    <t>Medicamentos no utilizados</t>
  </si>
  <si>
    <t>Sanitarios biológicos</t>
  </si>
  <si>
    <t>Trapos y/o brochas contaminantes</t>
  </si>
  <si>
    <t>Materiales y recipientes de laboratorio (no biológico)</t>
  </si>
  <si>
    <t>Material absorbente trapos y/o wypes contaminados con hidrocarburos</t>
  </si>
  <si>
    <t>Correas transportadoras</t>
  </si>
  <si>
    <t>Baterías de vehículos</t>
  </si>
  <si>
    <t>Tóner</t>
  </si>
  <si>
    <t>Pilas y acumuladores</t>
  </si>
  <si>
    <t>Luminarias, lámparas, tubos, fluorescentes, focos ahorradores</t>
  </si>
  <si>
    <t>Lodos generados en el proceso productivo</t>
  </si>
  <si>
    <t>Suelo y lodos de drenaje contaminados</t>
  </si>
  <si>
    <t>Asfalto</t>
  </si>
  <si>
    <t>Tierras contaminadas</t>
  </si>
  <si>
    <t>Depósito de combustibles</t>
  </si>
  <si>
    <t>Actividad Económica</t>
  </si>
  <si>
    <t>Absoluto</t>
  </si>
  <si>
    <t>Relativo</t>
  </si>
  <si>
    <t>Ficha ambiental</t>
  </si>
  <si>
    <t>Declaración de impacto ambiental</t>
  </si>
  <si>
    <t>Licencia ambiental</t>
  </si>
  <si>
    <t>Ninguno</t>
  </si>
  <si>
    <t xml:space="preserve">Actividad Económica </t>
  </si>
  <si>
    <t>Controlar, reducir y atenuar los ruidos y vibraciones industriales y de transporte (se incluye aislación acústica de sala de baile, escuelas, piscinas, transporte aéreo, construcción, etc.)</t>
  </si>
  <si>
    <t>Reducir o eliminar las consecuencias negativas de las radiaciones emitidas por cualquier fuente (se incluye la manipulación, transporte y tratamiento de desechos radioactivos)</t>
  </si>
  <si>
    <t>Aguas superficiales</t>
  </si>
  <si>
    <t>Aguas subterráneas</t>
  </si>
  <si>
    <t>Aguas del mar</t>
  </si>
  <si>
    <t>Si</t>
  </si>
  <si>
    <t>-</t>
  </si>
  <si>
    <t>Gasolina Súper</t>
  </si>
  <si>
    <t>Gasolina Extra</t>
  </si>
  <si>
    <t>Jet Fuel</t>
  </si>
  <si>
    <t>Diésel</t>
  </si>
  <si>
    <t>Residuo Fuel Oil</t>
  </si>
  <si>
    <t>Crudo Residual</t>
  </si>
  <si>
    <t>Spray Oil</t>
  </si>
  <si>
    <t>Absorver Oil</t>
  </si>
  <si>
    <t>Gasolina Ecopaís</t>
  </si>
  <si>
    <t>Aceites</t>
  </si>
  <si>
    <t>Gas Licuado (GLP)</t>
  </si>
  <si>
    <t>Carbón</t>
  </si>
  <si>
    <t>Grasas</t>
  </si>
  <si>
    <t>GESTIÓN AMBIENTAL</t>
  </si>
  <si>
    <t xml:space="preserve">BIENES Y SERVICIOS AMBIENTALES </t>
  </si>
  <si>
    <t>ENERGÍA, COMBUSTIBLES Y LUBRICANTES</t>
  </si>
  <si>
    <t>x</t>
  </si>
  <si>
    <t>CONTENIDO</t>
  </si>
  <si>
    <t>INSTITUTO NACIONAL DE ESTADÍSTICA Y CENSOS</t>
  </si>
  <si>
    <t>DIRECCIÓN DE ESTADÍSTICAS AGROPECUARIAS Y AMBIENTALES</t>
  </si>
  <si>
    <t>ENCUESTA ESTRUCTURAL EMPRESARIAL 2016</t>
  </si>
  <si>
    <t>MÓDULO DE INFORMACIÓN AMBIENTAL ECONÓMICA  EN EMPRESAS 2016</t>
  </si>
  <si>
    <t>MÓDULO DE INFORMACIÓN AMBIENTAL ECONÓMICA EN EMPRESAS 2016</t>
  </si>
  <si>
    <t>* Se consideraron únicamente las empresas cuya primera o segunda actividad económica es manufactura, para el caso de la energía del área productiva.</t>
  </si>
  <si>
    <t xml:space="preserve">** El consumo de energía en el área productiva para la categoría otros agrupa los sectores de comida y alojamiento </t>
  </si>
  <si>
    <t xml:space="preserve">AGUA Y MANEJO DE AGUAS RESIDUALES </t>
  </si>
  <si>
    <t>RESIDUOS</t>
  </si>
  <si>
    <t>Conoce la cantidad generada</t>
  </si>
  <si>
    <t xml:space="preserve">Residuos no peligrosos </t>
  </si>
  <si>
    <t>Neumáticos usados o parte de los mismos</t>
  </si>
  <si>
    <t>Aceites vegetales usados generados en procesos de fritura de alimentos</t>
  </si>
  <si>
    <t xml:space="preserve">Equipos eléctricos y electrónicos en desuso </t>
  </si>
  <si>
    <t>Toneladas (t)</t>
  </si>
  <si>
    <r>
      <rPr>
        <b/>
        <sz val="8"/>
        <rFont val="Century Gothic"/>
        <family val="2"/>
      </rPr>
      <t>Elaboración:</t>
    </r>
    <r>
      <rPr>
        <sz val="8"/>
        <rFont val="Century Gothic"/>
        <family val="2"/>
      </rPr>
      <t>INEC</t>
    </r>
  </si>
  <si>
    <r>
      <rPr>
        <b/>
        <sz val="8"/>
        <rFont val="Century Gothic"/>
        <family val="2"/>
      </rPr>
      <t xml:space="preserve">Fuente: </t>
    </r>
    <r>
      <rPr>
        <sz val="8"/>
        <rFont val="Century Gothic"/>
        <family val="2"/>
      </rPr>
      <t>Módulo de Información Ambiental Económica en Empresas 2016</t>
    </r>
  </si>
  <si>
    <t>Personal Total</t>
  </si>
  <si>
    <t>Personal Tiempo Completo</t>
  </si>
  <si>
    <t>Personal Tiempo Parcial</t>
  </si>
  <si>
    <t>Tipos de Permisos ambientales</t>
  </si>
  <si>
    <t>Certificado ambiental</t>
  </si>
  <si>
    <t>Gastos Corrientes (miles USD)</t>
  </si>
  <si>
    <t>Producción (miles USD)</t>
  </si>
  <si>
    <t>Sueldos y Salarios (miles USD)</t>
  </si>
  <si>
    <t>Objetivos Ambientales</t>
  </si>
  <si>
    <t>Gasto en Protección Ambiental (miles USD)</t>
  </si>
  <si>
    <t>Gasto en Gestión de Recursos Naturales                     (miles USD)</t>
  </si>
  <si>
    <t>Reducir las emisiones o las concentraciones contaminantes en el aire (mediante modificación de procesos, tratamiento de gases, medición, control, laboratorio, similares y otros)</t>
  </si>
  <si>
    <t>Prevenir la contaminación de aguas superficiales mediante la reducción de la liberación de aguas residuales (incluye recolección y tratamiento de aguas residuales )</t>
  </si>
  <si>
    <t>Prevenir la infiltración de contaminantes de suelos y aguas subterráneas, la limpieza de suelos y cuerpos de agua,  y la protección del suelo contra la erosión.</t>
  </si>
  <si>
    <t>Proteger y rehabilitar especies de fauna y flora, ecosistemas, hábitats y paisajes naturales y seminaturales (no incluye lucha contra la maleza con fines agrícolas ni la creación y mantenimiento de espacios verdes de las estructuras de recreación)</t>
  </si>
  <si>
    <t>Realizar trabajos de Investigación y Desarrollo en forma sistemática para acrecentar los conocimientos y su utilización en la esfera de la protección ambiental</t>
  </si>
  <si>
    <t>Administrar y gestionar el ambiente; educar, capacitar, informar en materia ambiental (se incluye los procesos  de certificación ambiental tales como ISO 14001, punto verde y otras)</t>
  </si>
  <si>
    <t>Prevenir la generación de residuos, la reducción de los efectos perjudiciales al ambiente (Incluye recolección, tratamiento, reciclado y compostaje, limpieza de calles y recolección de basura)</t>
  </si>
  <si>
    <t>Minimizar la utilización de recursos minerales y energéticos mediante modificación de procesos, tales como:  recuperación, reutilización, reciclado y ahorro de fuentes  minerales de energía como los hidrocarburos. Propender a la generación de energía de fuentes renovables</t>
  </si>
  <si>
    <t>Minimizar la utilización de recursos madereros naturales mediante modificaciones en los procesos, tales como: recuperación, reutilización, reciclado, ahorro y empleo de sustitutos de los productos forestales. se incluye actividades de reforestación  cuando se refiere a bosques naturales</t>
  </si>
  <si>
    <t>Minimizar la utilización de peces silvestres y otros recursos acuáticos mediante modificaciones en los procesos (Incluye medición, control y laboratorios relacionados)</t>
  </si>
  <si>
    <t>Minimizar la extracción de recursos biológicos distintos a los madereros y a los acuáticos (Se incluyen actividades de reposición de la fauna y flora silvestre)</t>
  </si>
  <si>
    <t>Minimizar la extracción de recursos hídricos mediante la modificación de procesos, tales como:  reutilización, reciclado, ahorro y empleo de agua dulce. No se incluye las actividades de explotación, exploración ni distribución de agua?</t>
  </si>
  <si>
    <t>Realizar trabajos de Investigación y Desarrollo en forma sistemática para acrecentar los conocimientos y su utilización en la esfera de la gestión y ahorro de recursos naturales</t>
  </si>
  <si>
    <t>Reglamentar o administrar el  ambiente. Educar, capacitar proveer información sobre el ahorro de recursos naturales (Se incluyen los programas de enseñanza primaria, secundaria y cursos especiales sobre ahorro de recursos naturales)</t>
  </si>
  <si>
    <t>Consumo Total de Energía de Red Pública</t>
  </si>
  <si>
    <t>Miles USD</t>
  </si>
  <si>
    <t>Consumo de Energía de Red Pública del Área Productiva</t>
  </si>
  <si>
    <t>Energía Solar</t>
  </si>
  <si>
    <t>Energía Eólica</t>
  </si>
  <si>
    <t>Energía Biomasa</t>
  </si>
  <si>
    <t>Energía Hidráulica</t>
  </si>
  <si>
    <t>Generador Termoeléctrico</t>
  </si>
  <si>
    <t>Galones Totales</t>
  </si>
  <si>
    <t>total</t>
  </si>
  <si>
    <r>
      <t xml:space="preserve">Tabla 1. </t>
    </r>
    <r>
      <rPr>
        <sz val="14"/>
        <rFont val="Century Gothic"/>
        <family val="2"/>
      </rPr>
      <t>Personal dedicado a actividades ambientales a tiempo completo y parcial, por actividad económica</t>
    </r>
  </si>
  <si>
    <r>
      <t xml:space="preserve">Tabla 2. </t>
    </r>
    <r>
      <rPr>
        <sz val="14"/>
        <rFont val="Century Gothic"/>
        <family val="2"/>
      </rPr>
      <t>Sueldos y salarios del personal dedicado a actividades ambientales, por actividad económica</t>
    </r>
  </si>
  <si>
    <r>
      <t xml:space="preserve">Tabla 3. </t>
    </r>
    <r>
      <rPr>
        <sz val="14"/>
        <rFont val="Century Gothic"/>
        <family val="2"/>
      </rPr>
      <t>Distribución de empresas por tipos de permisos ambientales</t>
    </r>
  </si>
  <si>
    <t>Número de Empresas</t>
  </si>
  <si>
    <t>* Los combustibles y Lubricantes son los utilizados en los procesos de generación de energía, funcionamiento de maquinaria y transporte</t>
  </si>
  <si>
    <t>Kilogramos Totales</t>
  </si>
  <si>
    <r>
      <rPr>
        <b/>
        <sz val="14"/>
        <rFont val="Century Gothic"/>
        <family val="2"/>
      </rPr>
      <t xml:space="preserve">Tabla 6. </t>
    </r>
    <r>
      <rPr>
        <sz val="14"/>
        <rFont val="Century Gothic"/>
        <family val="2"/>
      </rPr>
      <t>Gastos corrientes en temas de protección ambiental, por objetivos ambientales</t>
    </r>
  </si>
  <si>
    <r>
      <rPr>
        <b/>
        <sz val="14"/>
        <rFont val="Century Gothic"/>
        <family val="2"/>
      </rPr>
      <t>Tabla 7.</t>
    </r>
    <r>
      <rPr>
        <sz val="14"/>
        <rFont val="Century Gothic"/>
        <family val="2"/>
      </rPr>
      <t xml:space="preserve"> Gastos corrientes en temas de gestión de recursos naturales, por objetivos ambientales</t>
    </r>
  </si>
  <si>
    <t>INDICADORES</t>
  </si>
  <si>
    <t>NACIONAL</t>
  </si>
  <si>
    <t>Gran empresa</t>
  </si>
  <si>
    <t>Empresas</t>
  </si>
  <si>
    <t>Porcentaje</t>
  </si>
  <si>
    <t>Tamaño de empresa</t>
  </si>
  <si>
    <t xml:space="preserve"> Actividad Económica / Tamaño de empresa</t>
  </si>
  <si>
    <t>Empresas con certificación ISO 14001</t>
  </si>
  <si>
    <r>
      <rPr>
        <b/>
        <sz val="8"/>
        <rFont val="Century Gothic"/>
        <family val="2"/>
      </rPr>
      <t xml:space="preserve">Elaboración: </t>
    </r>
    <r>
      <rPr>
        <sz val="8"/>
        <rFont val="Century Gothic"/>
        <family val="2"/>
      </rPr>
      <t>INEC</t>
    </r>
  </si>
  <si>
    <t xml:space="preserve">Empresas que realizaron inversión ambiental </t>
  </si>
  <si>
    <t>Mediana empresa</t>
  </si>
  <si>
    <t>Energía utilizada</t>
  </si>
  <si>
    <t>Valor Agregado Bruto (VAB)</t>
  </si>
  <si>
    <t>Intensidad Energética</t>
  </si>
  <si>
    <t>(MJ)</t>
  </si>
  <si>
    <t>Suministro de electricidad, Gas, Vapor, A/C</t>
  </si>
  <si>
    <t>Construcción</t>
  </si>
  <si>
    <t>Empresas que producen energías renovables 2016</t>
  </si>
  <si>
    <t>Agua utilizada</t>
  </si>
  <si>
    <t>Intensidad de uso de agua</t>
  </si>
  <si>
    <t>Empresas que realizan tratamiento de aguas residuales 2016</t>
  </si>
  <si>
    <t>* El total de empresas incluye a todas las empresas que generaron aguas residuales</t>
  </si>
  <si>
    <t xml:space="preserve">*Total </t>
  </si>
  <si>
    <t>Aguas tratadas</t>
  </si>
  <si>
    <t>Aguas residuales</t>
  </si>
  <si>
    <t>Proporción de aguas residuales con tratamiento</t>
  </si>
  <si>
    <t>Residuos sólidos generados</t>
  </si>
  <si>
    <t>Intensidad de generación de residuos</t>
  </si>
  <si>
    <t>(kg)</t>
  </si>
  <si>
    <t>Residuos sólidos peligrosos</t>
  </si>
  <si>
    <t>Proporción de residuos sólidos peligrosos generados</t>
  </si>
  <si>
    <t>(%)</t>
  </si>
  <si>
    <t>Empresas que utilizan residuos de otras empresas como materia prima 2016</t>
  </si>
  <si>
    <t xml:space="preserve">Total </t>
  </si>
  <si>
    <t>GWh</t>
  </si>
  <si>
    <t>Millones USD</t>
  </si>
  <si>
    <r>
      <t>CO</t>
    </r>
    <r>
      <rPr>
        <b/>
        <vertAlign val="subscript"/>
        <sz val="10"/>
        <color rgb="FF408733"/>
        <rFont val="Century Gothic"/>
        <family val="2"/>
      </rPr>
      <t>2</t>
    </r>
    <r>
      <rPr>
        <b/>
        <sz val="10"/>
        <color rgb="FF408733"/>
        <rFont val="Century Gothic"/>
        <family val="2"/>
      </rPr>
      <t xml:space="preserve"> generado por combustión</t>
    </r>
  </si>
  <si>
    <r>
      <t>Intensidad de generación CO</t>
    </r>
    <r>
      <rPr>
        <b/>
        <vertAlign val="subscript"/>
        <sz val="10"/>
        <color rgb="FF408733"/>
        <rFont val="Century Gothic"/>
        <family val="2"/>
      </rPr>
      <t>2</t>
    </r>
  </si>
  <si>
    <r>
      <t>Tabla 4.</t>
    </r>
    <r>
      <rPr>
        <sz val="14"/>
        <rFont val="Century Gothic"/>
        <family val="2"/>
      </rPr>
      <t xml:space="preserve"> Gastos en actividades de protección ambiental y gestión de recursos naturales</t>
    </r>
  </si>
  <si>
    <r>
      <rPr>
        <b/>
        <sz val="14"/>
        <rFont val="Century Gothic"/>
        <family val="2"/>
      </rPr>
      <t>Tabla 5.</t>
    </r>
    <r>
      <rPr>
        <sz val="14"/>
        <rFont val="Century Gothic"/>
        <family val="2"/>
      </rPr>
      <t xml:space="preserve">  Producción en actividades de protección ambiental y gestión de recursos naturales</t>
    </r>
  </si>
  <si>
    <r>
      <t xml:space="preserve">Tabla 8. </t>
    </r>
    <r>
      <rPr>
        <sz val="14"/>
        <color theme="1" tint="0.24998000264167786"/>
        <rFont val="Century Gothic"/>
        <family val="2"/>
      </rPr>
      <t>Consumo de energía de red pública total y productiva, por tipo de actividad económica</t>
    </r>
  </si>
  <si>
    <r>
      <t xml:space="preserve">Tabla 9. </t>
    </r>
    <r>
      <rPr>
        <sz val="14"/>
        <color theme="1" tint="0.24998000264167786"/>
        <rFont val="Century Gothic"/>
        <family val="2"/>
      </rPr>
      <t>Energía eléctrica alternativa y/o generador producido, por tipo de actividad económica</t>
    </r>
  </si>
  <si>
    <r>
      <t xml:space="preserve">Tabla 10. </t>
    </r>
    <r>
      <rPr>
        <sz val="14"/>
        <color theme="1" tint="0.24998000264167786"/>
        <rFont val="Century Gothic"/>
        <family val="2"/>
      </rPr>
      <t>Volumen de combustibles y lubricantes usados en las empresas, clasificados según su tipo</t>
    </r>
  </si>
  <si>
    <r>
      <t>Tabla 11.</t>
    </r>
    <r>
      <rPr>
        <sz val="14"/>
        <color theme="1" tint="0.24998000264167786"/>
        <rFont val="Century Gothic"/>
        <family val="2"/>
      </rPr>
      <t xml:space="preserve"> Masa de combustibles y lubricantes usados en las empresas, clasificados según su tipo</t>
    </r>
  </si>
  <si>
    <t>*Combustibles y lubricantes sólidos</t>
  </si>
  <si>
    <t>*Combustibles y lubricantes líquidos</t>
  </si>
  <si>
    <r>
      <t xml:space="preserve">Tabla 12. </t>
    </r>
    <r>
      <rPr>
        <sz val="14"/>
        <color theme="1" tint="0.24998000264167786"/>
        <rFont val="Century Gothic"/>
        <family val="2"/>
      </rPr>
      <t>Empresas que cuentan con fuentes de captación de agua, por tipo de actividad económica y según fuente de captación</t>
    </r>
  </si>
  <si>
    <r>
      <t xml:space="preserve">Tabla 13. </t>
    </r>
    <r>
      <rPr>
        <sz val="14"/>
        <color theme="1" tint="0.24998000264167786"/>
        <rFont val="Century Gothic"/>
        <family val="2"/>
      </rPr>
      <t>Empresas que cuentan con registro para uso de aguas captadas, por actividad económica y según fuente de captación</t>
    </r>
  </si>
  <si>
    <r>
      <t xml:space="preserve"> Tabla 14. </t>
    </r>
    <r>
      <rPr>
        <sz val="14"/>
        <color theme="1" tint="0.24998000264167786"/>
        <rFont val="Century Gothic"/>
        <family val="2"/>
      </rPr>
      <t xml:space="preserve">Empresas que generaron residuos no peligrosos, por tipo de residuo  </t>
    </r>
  </si>
  <si>
    <r>
      <t xml:space="preserve"> Tabla 15. </t>
    </r>
    <r>
      <rPr>
        <sz val="14"/>
        <color theme="1" tint="0.24998000264167786"/>
        <rFont val="Century Gothic"/>
        <family val="2"/>
      </rPr>
      <t>Empresas que generaron residuos especiales,por tipo de residuo</t>
    </r>
  </si>
  <si>
    <r>
      <t xml:space="preserve"> Tabla 16. </t>
    </r>
    <r>
      <rPr>
        <sz val="14"/>
        <color theme="1" tint="0.24998000264167786"/>
        <rFont val="Century Gothic"/>
        <family val="2"/>
      </rPr>
      <t>Empresas que generaron residuos peligrosos líquidos, por tipo de residuo</t>
    </r>
  </si>
  <si>
    <r>
      <t xml:space="preserve"> Tabla 17. </t>
    </r>
    <r>
      <rPr>
        <sz val="14"/>
        <color theme="1" tint="0.24998000264167786"/>
        <rFont val="Century Gothic"/>
        <family val="2"/>
      </rPr>
      <t>Empresas que generaron residuos peligrosos sólidos, por tipo de residuo</t>
    </r>
  </si>
  <si>
    <r>
      <t xml:space="preserve">Indicador 1. </t>
    </r>
    <r>
      <rPr>
        <sz val="14"/>
        <color theme="1" tint="0.24998000264167786"/>
        <rFont val="Century Gothic"/>
        <family val="2"/>
      </rPr>
      <t xml:space="preserve">Proporción de empresas con certificación ISO 14001 en el año 2016 (%) </t>
    </r>
  </si>
  <si>
    <r>
      <t xml:space="preserve">Indicador 2. </t>
    </r>
    <r>
      <rPr>
        <sz val="14"/>
        <color theme="1" tint="0.24998000264167786"/>
        <rFont val="Century Gothic"/>
        <family val="2"/>
      </rPr>
      <t>Proporción de empresas que realizaron inversión ambiental en el año 2016 (%)</t>
    </r>
  </si>
  <si>
    <r>
      <t xml:space="preserve">Indicador 4. </t>
    </r>
    <r>
      <rPr>
        <sz val="14"/>
        <color theme="1" tint="0.24998000264167786"/>
        <rFont val="Century Gothic"/>
        <family val="2"/>
      </rPr>
      <t>Proporción de empresas que producen energías renovables en el año 2016 (%)</t>
    </r>
  </si>
  <si>
    <r>
      <t xml:space="preserve">Indicador 7. </t>
    </r>
    <r>
      <rPr>
        <sz val="14"/>
        <color theme="1" tint="0.24998000264167786"/>
        <rFont val="Century Gothic"/>
        <family val="2"/>
      </rPr>
      <t>Proporción de empresas que realizan tratamiento de aguas residuales (%)</t>
    </r>
  </si>
  <si>
    <r>
      <t xml:space="preserve">Indicador 8. </t>
    </r>
    <r>
      <rPr>
        <sz val="14"/>
        <color theme="1" tint="0.24998000264167786"/>
        <rFont val="Century Gothic"/>
        <family val="2"/>
      </rPr>
      <t>Proporción de aguas residuales que reciben tratamiento (%)</t>
    </r>
  </si>
  <si>
    <r>
      <t xml:space="preserve">Indicador 10. </t>
    </r>
    <r>
      <rPr>
        <sz val="14"/>
        <color theme="1" tint="0.24998000264167786"/>
        <rFont val="Century Gothic"/>
        <family val="2"/>
      </rPr>
      <t>Proporción de residuos sólidos peligrosos generados (%)</t>
    </r>
  </si>
  <si>
    <r>
      <t xml:space="preserve">Indicador 11. </t>
    </r>
    <r>
      <rPr>
        <sz val="14"/>
        <color theme="1" tint="0.24998000264167786"/>
        <rFont val="Century Gothic"/>
        <family val="2"/>
      </rPr>
      <t>Proporción de empresas que utilizan residuos de otras empresas como materia prima (exceptuando la producción de energía) (%)</t>
    </r>
  </si>
  <si>
    <t>Galones (gal)</t>
  </si>
  <si>
    <r>
      <t xml:space="preserve">Indicador 3. </t>
    </r>
    <r>
      <rPr>
        <sz val="14"/>
        <color theme="1" tint="0.24998000264167786"/>
        <rFont val="Century Gothic"/>
        <family val="2"/>
      </rPr>
      <t>Intensidad energética de las empresas (MJ /USD)</t>
    </r>
  </si>
  <si>
    <t>(2016_USD)</t>
  </si>
  <si>
    <t>MJ / USD</t>
  </si>
  <si>
    <r>
      <t>Indicador 5.</t>
    </r>
    <r>
      <rPr>
        <sz val="14"/>
        <color theme="1" tint="0.24998000264167786"/>
        <rFont val="Century Gothic"/>
        <family val="2"/>
      </rPr>
      <t xml:space="preserve"> Intensidad de generación de CO</t>
    </r>
    <r>
      <rPr>
        <vertAlign val="subscript"/>
        <sz val="14"/>
        <color theme="1" tint="0.24998000264167786"/>
        <rFont val="Century Gothic"/>
        <family val="2"/>
      </rPr>
      <t>2</t>
    </r>
    <r>
      <rPr>
        <sz val="14"/>
        <color theme="1" tint="0.24998000264167786"/>
        <rFont val="Century Gothic"/>
        <family val="2"/>
      </rPr>
      <t xml:space="preserve"> (kg CO</t>
    </r>
    <r>
      <rPr>
        <vertAlign val="subscript"/>
        <sz val="14"/>
        <color theme="1" tint="0.24998000264167786"/>
        <rFont val="Century Gothic"/>
        <family val="2"/>
      </rPr>
      <t>2</t>
    </r>
    <r>
      <rPr>
        <sz val="14"/>
        <color theme="1" tint="0.24998000264167786"/>
        <rFont val="Century Gothic"/>
        <family val="2"/>
      </rPr>
      <t>eq/ USD)</t>
    </r>
  </si>
  <si>
    <r>
      <t>kg CO</t>
    </r>
    <r>
      <rPr>
        <b/>
        <vertAlign val="subscript"/>
        <sz val="10"/>
        <color rgb="FF408733"/>
        <rFont val="Century Gothic"/>
        <family val="2"/>
      </rPr>
      <t>2</t>
    </r>
    <r>
      <rPr>
        <b/>
        <sz val="10"/>
        <color rgb="FF408733"/>
        <rFont val="Century Gothic"/>
        <family val="2"/>
      </rPr>
      <t>eq</t>
    </r>
  </si>
  <si>
    <r>
      <t>kg CO</t>
    </r>
    <r>
      <rPr>
        <b/>
        <vertAlign val="subscript"/>
        <sz val="10"/>
        <color rgb="FF408733"/>
        <rFont val="Century Gothic"/>
        <family val="2"/>
      </rPr>
      <t>2</t>
    </r>
    <r>
      <rPr>
        <b/>
        <sz val="10"/>
        <color rgb="FF408733"/>
        <rFont val="Century Gothic"/>
        <family val="2"/>
      </rPr>
      <t>eq/ USD</t>
    </r>
  </si>
  <si>
    <r>
      <t xml:space="preserve">Indicador 6. </t>
    </r>
    <r>
      <rPr>
        <sz val="14"/>
        <color theme="1" tint="0.24998000264167786"/>
        <rFont val="Century Gothic"/>
        <family val="2"/>
      </rPr>
      <t>Intensidad de uso de agua (m</t>
    </r>
    <r>
      <rPr>
        <vertAlign val="superscript"/>
        <sz val="14"/>
        <color theme="1" tint="0.24998000264167786"/>
        <rFont val="Century Gothic"/>
        <family val="2"/>
      </rPr>
      <t>3</t>
    </r>
    <r>
      <rPr>
        <sz val="14"/>
        <color theme="1" tint="0.24998000264167786"/>
        <rFont val="Century Gothic"/>
        <family val="2"/>
      </rPr>
      <t xml:space="preserve"> H</t>
    </r>
    <r>
      <rPr>
        <vertAlign val="subscript"/>
        <sz val="14"/>
        <color theme="1" tint="0.24998000264167786"/>
        <rFont val="Century Gothic"/>
        <family val="2"/>
      </rPr>
      <t>2</t>
    </r>
    <r>
      <rPr>
        <sz val="14"/>
        <color theme="1" tint="0.24998000264167786"/>
        <rFont val="Century Gothic"/>
        <family val="2"/>
      </rPr>
      <t>O / USD)</t>
    </r>
  </si>
  <si>
    <r>
      <t>(m</t>
    </r>
    <r>
      <rPr>
        <b/>
        <vertAlign val="superscript"/>
        <sz val="10"/>
        <color rgb="FF408733"/>
        <rFont val="Century Gothic"/>
        <family val="2"/>
      </rPr>
      <t>3</t>
    </r>
    <r>
      <rPr>
        <b/>
        <sz val="10"/>
        <color rgb="FF408733"/>
        <rFont val="Century Gothic"/>
        <family val="2"/>
      </rPr>
      <t>)</t>
    </r>
  </si>
  <si>
    <r>
      <t>(m</t>
    </r>
    <r>
      <rPr>
        <b/>
        <vertAlign val="superscript"/>
        <sz val="10"/>
        <color rgb="FF408733"/>
        <rFont val="Century Gothic"/>
        <family val="2"/>
      </rPr>
      <t>3</t>
    </r>
    <r>
      <rPr>
        <b/>
        <sz val="10"/>
        <color rgb="FF408733"/>
        <rFont val="Century Gothic"/>
        <family val="2"/>
      </rPr>
      <t xml:space="preserve"> H</t>
    </r>
    <r>
      <rPr>
        <b/>
        <vertAlign val="subscript"/>
        <sz val="10"/>
        <color rgb="FF408733"/>
        <rFont val="Century Gothic"/>
        <family val="2"/>
      </rPr>
      <t>2</t>
    </r>
    <r>
      <rPr>
        <b/>
        <sz val="10"/>
        <color rgb="FF408733"/>
        <rFont val="Century Gothic"/>
        <family val="2"/>
      </rPr>
      <t>O / USD)</t>
    </r>
  </si>
  <si>
    <r>
      <t xml:space="preserve">Indicador 9. </t>
    </r>
    <r>
      <rPr>
        <sz val="14"/>
        <color theme="1" tint="0.24998000264167786"/>
        <rFont val="Century Gothic"/>
        <family val="2"/>
      </rPr>
      <t>Intensidad de generación de residuos (kg / USD)</t>
    </r>
  </si>
  <si>
    <t>(kg / USD)</t>
  </si>
  <si>
    <t xml:space="preserve">Otros </t>
  </si>
  <si>
    <t>Otros</t>
  </si>
  <si>
    <t>% Millones USD</t>
  </si>
  <si>
    <t>Distribución de agua + Alcantarillado + Gestión de desechos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</si>
</sst>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 tint="0.24998000264167786"/>
      <name val="Century Gothic"/>
      <family val="2"/>
    </font>
    <font>
      <b/>
      <sz val="10"/>
      <color rgb="FF408733"/>
      <name val="Century Gothic"/>
      <family val="2"/>
    </font>
    <font>
      <b/>
      <i/>
      <sz val="10"/>
      <color theme="1" tint="0.24998000264167786"/>
      <name val="Century Gothic"/>
      <family val="2"/>
    </font>
    <font>
      <i/>
      <sz val="10"/>
      <color theme="1" tint="0.24998000264167786"/>
      <name val="Century Gothic"/>
      <family val="2"/>
    </font>
    <font>
      <i/>
      <sz val="8"/>
      <color theme="1" tint="0.24998000264167786"/>
      <name val="Century Gothic"/>
      <family val="2"/>
    </font>
    <font>
      <b/>
      <i/>
      <sz val="11"/>
      <color theme="1" tint="0.24998000264167786"/>
      <name val="Century Gothic"/>
      <family val="2"/>
    </font>
    <font>
      <sz val="10"/>
      <color rgb="FF404040"/>
      <name val="Century Gothic"/>
      <family val="2"/>
    </font>
    <font>
      <u val="single"/>
      <sz val="11"/>
      <color theme="10"/>
      <name val="Calibri"/>
      <family val="2"/>
      <scheme val="minor"/>
    </font>
    <font>
      <b/>
      <i/>
      <sz val="14"/>
      <color rgb="FFFF0000"/>
      <name val="Century Gothic"/>
      <family val="2"/>
    </font>
    <font>
      <b/>
      <i/>
      <sz val="11"/>
      <name val="Century Gothic"/>
      <family val="2"/>
    </font>
    <font>
      <b/>
      <sz val="11"/>
      <color theme="1"/>
      <name val="Arial"/>
      <family val="2"/>
    </font>
    <font>
      <sz val="8"/>
      <color rgb="FFFF0000"/>
      <name val="Century Gothic"/>
      <family val="2"/>
    </font>
    <font>
      <b/>
      <sz val="10"/>
      <color theme="1" tint="0.24998000264167786"/>
      <name val="Century Gothic"/>
      <family val="2"/>
    </font>
    <font>
      <b/>
      <sz val="10"/>
      <color rgb="FF404040"/>
      <name val="Century Gothic"/>
      <family val="2"/>
    </font>
    <font>
      <sz val="10"/>
      <color theme="1" tint="0.24998000264167786"/>
      <name val="Century Gothic"/>
      <family val="2"/>
    </font>
    <font>
      <sz val="10"/>
      <name val="Century Gothic"/>
      <family val="2"/>
    </font>
    <font>
      <sz val="11"/>
      <name val="Calibri"/>
      <family val="2"/>
      <scheme val="minor"/>
    </font>
    <font>
      <b/>
      <i/>
      <sz val="14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10"/>
      <name val="Century Gothic"/>
      <family val="2"/>
    </font>
    <font>
      <b/>
      <sz val="14"/>
      <color theme="1" tint="0.24998000264167786"/>
      <name val="Century Gothic"/>
      <family val="2"/>
    </font>
    <font>
      <b/>
      <vertAlign val="subscript"/>
      <sz val="10"/>
      <color rgb="FF408733"/>
      <name val="Century Gothic"/>
      <family val="2"/>
    </font>
    <font>
      <sz val="14"/>
      <color theme="1" tint="0.24998000264167786"/>
      <name val="Century Gothic"/>
      <family val="2"/>
    </font>
    <font>
      <vertAlign val="subscript"/>
      <sz val="14"/>
      <color theme="1" tint="0.24998000264167786"/>
      <name val="Century Gothic"/>
      <family val="2"/>
    </font>
    <font>
      <vertAlign val="superscript"/>
      <sz val="14"/>
      <color theme="1" tint="0.24998000264167786"/>
      <name val="Century Gothic"/>
      <family val="2"/>
    </font>
    <font>
      <b/>
      <vertAlign val="superscript"/>
      <sz val="10"/>
      <color rgb="FF408733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rgb="FFCEDE8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408733"/>
      </left>
      <right style="thin">
        <color rgb="FF408733"/>
      </right>
      <top style="thin">
        <color rgb="FF408733"/>
      </top>
      <bottom style="thin">
        <color rgb="FF408733"/>
      </bottom>
    </border>
    <border>
      <left style="thin">
        <color rgb="FF408733"/>
      </left>
      <right style="thin">
        <color rgb="FF408733"/>
      </right>
      <top style="thin">
        <color rgb="FF408733"/>
      </top>
      <bottom/>
    </border>
    <border>
      <left/>
      <right style="thin">
        <color rgb="FF408733"/>
      </right>
      <top style="thin">
        <color rgb="FF408733"/>
      </top>
      <bottom style="thin">
        <color rgb="FF408733"/>
      </bottom>
    </border>
    <border>
      <left style="thin">
        <color rgb="FF408733"/>
      </left>
      <right style="thin">
        <color rgb="FF408733"/>
      </right>
      <top/>
      <bottom/>
    </border>
    <border>
      <left style="thin">
        <color rgb="FF408733"/>
      </left>
      <right style="thin">
        <color rgb="FF408733"/>
      </right>
      <top/>
      <bottom style="thin">
        <color rgb="FF408733"/>
      </bottom>
    </border>
    <border>
      <left style="thin">
        <color rgb="FF408733"/>
      </left>
      <right/>
      <top style="thin">
        <color rgb="FF408733"/>
      </top>
      <bottom style="thin">
        <color rgb="FF408733"/>
      </bottom>
    </border>
    <border>
      <left/>
      <right/>
      <top style="thin">
        <color rgb="FF408733"/>
      </top>
      <bottom style="thin">
        <color rgb="FF408733"/>
      </bottom>
    </border>
    <border>
      <left style="thin">
        <color rgb="FF408733"/>
      </left>
      <right/>
      <top style="thin">
        <color rgb="FF408733"/>
      </top>
      <bottom/>
    </border>
    <border>
      <left/>
      <right style="thin">
        <color rgb="FF408733"/>
      </right>
      <top style="thin">
        <color rgb="FF408733"/>
      </top>
      <bottom/>
    </border>
    <border>
      <left style="thin">
        <color rgb="FF408733"/>
      </left>
      <right/>
      <top/>
      <bottom/>
    </border>
    <border>
      <left/>
      <right style="thin">
        <color rgb="FF408733"/>
      </right>
      <top/>
      <bottom/>
    </border>
    <border>
      <left style="thin">
        <color rgb="FF408733"/>
      </left>
      <right/>
      <top/>
      <bottom style="thin">
        <color rgb="FF408733"/>
      </bottom>
    </border>
    <border>
      <left/>
      <right style="thin">
        <color rgb="FF408733"/>
      </right>
      <top/>
      <bottom style="thin">
        <color rgb="FF40873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10" fontId="0" fillId="0" borderId="0" xfId="20" applyNumberFormat="1" applyFont="1"/>
    <xf numFmtId="4" fontId="0" fillId="0" borderId="0" xfId="0" applyNumberFormat="1"/>
    <xf numFmtId="3" fontId="6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3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22" applyAlignment="1">
      <alignment horizontal="center"/>
    </xf>
    <xf numFmtId="3" fontId="13" fillId="0" borderId="0" xfId="0" applyNumberFormat="1" applyFont="1" applyFill="1" applyBorder="1" applyAlignment="1">
      <alignment vertical="center"/>
    </xf>
    <xf numFmtId="0" fontId="9" fillId="0" borderId="0" xfId="22" applyAlignment="1">
      <alignment horizontal="center" vertical="center"/>
    </xf>
    <xf numFmtId="3" fontId="14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/>
    </xf>
    <xf numFmtId="9" fontId="15" fillId="0" borderId="1" xfId="20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10" fontId="15" fillId="0" borderId="1" xfId="20" applyNumberFormat="1" applyFont="1" applyBorder="1" applyAlignment="1">
      <alignment horizontal="center" vertical="center"/>
    </xf>
    <xf numFmtId="10" fontId="8" fillId="0" borderId="1" xfId="20" applyNumberFormat="1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10" fontId="16" fillId="0" borderId="1" xfId="21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/>
    <xf numFmtId="0" fontId="11" fillId="0" borderId="0" xfId="0" applyFont="1" applyAlignment="1">
      <alignment vertical="center"/>
    </xf>
    <xf numFmtId="0" fontId="18" fillId="0" borderId="0" xfId="0" applyFont="1"/>
    <xf numFmtId="0" fontId="11" fillId="0" borderId="0" xfId="0" applyFont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4" fontId="24" fillId="0" borderId="0" xfId="0" applyNumberFormat="1" applyFont="1" applyBorder="1" applyAlignment="1">
      <alignment horizontal="center" vertical="center"/>
    </xf>
    <xf numFmtId="9" fontId="24" fillId="0" borderId="0" xfId="2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center" vertical="center"/>
    </xf>
    <xf numFmtId="10" fontId="15" fillId="0" borderId="0" xfId="20" applyNumberFormat="1" applyFont="1" applyBorder="1" applyAlignment="1">
      <alignment horizontal="center" vertical="center"/>
    </xf>
    <xf numFmtId="10" fontId="8" fillId="0" borderId="0" xfId="20" applyNumberFormat="1" applyFont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8" fillId="0" borderId="1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3" fontId="15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Porcentaje 2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0</xdr:row>
      <xdr:rowOff>971550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63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0</xdr:row>
      <xdr:rowOff>971550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63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742950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0963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53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114300</xdr:colOff>
      <xdr:row>0</xdr:row>
      <xdr:rowOff>971550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63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581025</xdr:colOff>
      <xdr:row>0</xdr:row>
      <xdr:rowOff>971550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63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1085850</xdr:colOff>
      <xdr:row>0</xdr:row>
      <xdr:rowOff>971550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63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5"/>
  <sheetViews>
    <sheetView showGridLines="0" tabSelected="1" workbookViewId="0" topLeftCell="A7">
      <selection activeCell="E38" sqref="E38"/>
    </sheetView>
  </sheetViews>
  <sheetFormatPr defaultColWidth="11.421875" defaultRowHeight="15"/>
  <cols>
    <col min="2" max="2" width="10.00390625" style="0" customWidth="1"/>
    <col min="3" max="3" width="96.7109375" style="0" customWidth="1"/>
    <col min="4" max="4" width="27.421875" style="11" customWidth="1"/>
    <col min="5" max="9" width="14.7109375" style="0" customWidth="1"/>
  </cols>
  <sheetData>
    <row r="1" ht="77.25" customHeight="1"/>
    <row r="2" spans="2:5" ht="18" customHeight="1">
      <c r="B2" s="76" t="s">
        <v>92</v>
      </c>
      <c r="C2" s="76"/>
      <c r="D2" s="76"/>
      <c r="E2" s="76"/>
    </row>
    <row r="3" spans="2:5" ht="18" customHeight="1">
      <c r="B3" s="76" t="s">
        <v>93</v>
      </c>
      <c r="C3" s="76"/>
      <c r="D3" s="76"/>
      <c r="E3" s="76"/>
    </row>
    <row r="4" spans="2:5" ht="18" customHeight="1">
      <c r="B4" s="76" t="s">
        <v>94</v>
      </c>
      <c r="C4" s="76"/>
      <c r="D4" s="76"/>
      <c r="E4" s="76"/>
    </row>
    <row r="5" spans="2:13" ht="18" customHeight="1">
      <c r="B5" s="76" t="s">
        <v>95</v>
      </c>
      <c r="C5" s="76"/>
      <c r="D5" s="76"/>
      <c r="E5" s="76"/>
      <c r="F5" s="4"/>
      <c r="G5" s="4"/>
      <c r="H5" s="4"/>
      <c r="I5" s="4"/>
      <c r="J5" s="4"/>
      <c r="K5" s="4"/>
      <c r="L5" s="4"/>
      <c r="M5" s="4"/>
    </row>
    <row r="6" spans="2:13" ht="18" customHeight="1">
      <c r="B6" s="19"/>
      <c r="C6" s="19"/>
      <c r="D6" s="19"/>
      <c r="E6" s="4"/>
      <c r="F6" s="4"/>
      <c r="G6" s="4"/>
      <c r="H6" s="4"/>
      <c r="I6" s="4"/>
      <c r="J6" s="4"/>
      <c r="K6" s="4"/>
      <c r="L6" s="4"/>
      <c r="M6" s="4"/>
    </row>
    <row r="8" spans="3:5" ht="15">
      <c r="C8" s="12" t="s">
        <v>91</v>
      </c>
      <c r="E8" s="17">
        <v>2016</v>
      </c>
    </row>
    <row r="9" ht="15">
      <c r="E9" s="11"/>
    </row>
    <row r="10" ht="15">
      <c r="E10" s="11"/>
    </row>
    <row r="11" spans="2:13" ht="18" customHeight="1">
      <c r="B11" s="9" t="s">
        <v>87</v>
      </c>
      <c r="C11" s="4"/>
      <c r="E11" s="7"/>
      <c r="F11" s="4"/>
      <c r="G11" s="4"/>
      <c r="H11" s="4"/>
      <c r="I11" s="4"/>
      <c r="J11" s="4"/>
      <c r="K11" s="4"/>
      <c r="L11" s="4"/>
      <c r="M11" s="4"/>
    </row>
    <row r="12" spans="2:13" ht="18" customHeight="1">
      <c r="B12" s="9"/>
      <c r="C12" s="4"/>
      <c r="E12" s="7"/>
      <c r="F12" s="4"/>
      <c r="G12" s="4"/>
      <c r="H12" s="4"/>
      <c r="I12" s="4"/>
      <c r="J12" s="4"/>
      <c r="K12" s="4"/>
      <c r="L12" s="4"/>
      <c r="M12" s="4"/>
    </row>
    <row r="13" spans="2:5" ht="15">
      <c r="B13" s="46" t="str">
        <f>Gestión_Ambiental!B8</f>
        <v>Tabla 1. Personal dedicado a actividades ambientales a tiempo completo y parcial, por actividad económica</v>
      </c>
      <c r="C13" s="10"/>
      <c r="E13" s="22" t="s">
        <v>90</v>
      </c>
    </row>
    <row r="14" spans="2:5" ht="15">
      <c r="B14" s="46" t="str">
        <f>Gestión_Ambiental!B25</f>
        <v>Tabla 2. Sueldos y salarios del personal dedicado a actividades ambientales, por actividad económica</v>
      </c>
      <c r="C14" s="10"/>
      <c r="E14" s="22" t="s">
        <v>90</v>
      </c>
    </row>
    <row r="15" spans="2:5" ht="15">
      <c r="B15" s="46" t="str">
        <f>Gestión_Ambiental!B42</f>
        <v>Tabla 3. Distribución de empresas por tipos de permisos ambientales</v>
      </c>
      <c r="C15" s="10"/>
      <c r="E15" s="22" t="s">
        <v>90</v>
      </c>
    </row>
    <row r="17" spans="2:5" ht="15">
      <c r="B17" s="9" t="s">
        <v>88</v>
      </c>
      <c r="E17" s="11"/>
    </row>
    <row r="18" spans="2:5" ht="15">
      <c r="B18" s="9"/>
      <c r="E18" s="11"/>
    </row>
    <row r="19" spans="2:5" ht="15">
      <c r="B19" s="46" t="str">
        <f>'Bienes y Servicios Ambientales'!B8:D8</f>
        <v>Tabla 4. Gastos en actividades de protección ambiental y gestión de recursos naturales</v>
      </c>
      <c r="C19" s="10"/>
      <c r="E19" s="22" t="s">
        <v>90</v>
      </c>
    </row>
    <row r="20" spans="2:5" ht="15">
      <c r="B20" s="46" t="str">
        <f>'Bienes y Servicios Ambientales'!B25:D25</f>
        <v>Tabla 5.  Producción en actividades de protección ambiental y gestión de recursos naturales</v>
      </c>
      <c r="C20" s="10"/>
      <c r="E20" s="22" t="s">
        <v>90</v>
      </c>
    </row>
    <row r="21" spans="2:5" ht="15">
      <c r="B21" s="46" t="str">
        <f>'Bienes y Servicios Ambientales'!B42:E42</f>
        <v>Tabla 6. Gastos corrientes en temas de protección ambiental, por objetivos ambientales</v>
      </c>
      <c r="C21" s="10"/>
      <c r="E21" s="22" t="s">
        <v>90</v>
      </c>
    </row>
    <row r="22" spans="2:5" ht="15">
      <c r="B22" s="46" t="str">
        <f>'Bienes y Servicios Ambientales'!B60:E60</f>
        <v>Tabla 7. Gastos corrientes en temas de gestión de recursos naturales, por objetivos ambientales</v>
      </c>
      <c r="C22" s="10"/>
      <c r="E22" s="22" t="s">
        <v>90</v>
      </c>
    </row>
    <row r="23" ht="15">
      <c r="E23" s="11"/>
    </row>
    <row r="24" spans="2:5" ht="15">
      <c r="B24" s="9" t="s">
        <v>89</v>
      </c>
      <c r="E24" s="11"/>
    </row>
    <row r="25" ht="15">
      <c r="E25" s="11"/>
    </row>
    <row r="26" spans="2:5" ht="15">
      <c r="B26" s="46" t="str">
        <f>Energia_Combustible!B8</f>
        <v>Tabla 8. Consumo de energía de red pública total y productiva, por tipo de actividad económica</v>
      </c>
      <c r="C26" s="10"/>
      <c r="E26" s="22" t="s">
        <v>90</v>
      </c>
    </row>
    <row r="27" spans="2:5" ht="15">
      <c r="B27" s="46" t="str">
        <f>Energia_Combustible!B26</f>
        <v>Tabla 9. Energía eléctrica alternativa y/o generador producido, por tipo de actividad económica</v>
      </c>
      <c r="C27" s="10"/>
      <c r="E27" s="22" t="s">
        <v>90</v>
      </c>
    </row>
    <row r="28" spans="2:5" ht="15">
      <c r="B28" s="46" t="str">
        <f>Energia_Combustible!B41</f>
        <v>Tabla 10. Volumen de combustibles y lubricantes usados en las empresas, clasificados según su tipo</v>
      </c>
      <c r="C28" s="10"/>
      <c r="E28" s="22" t="s">
        <v>90</v>
      </c>
    </row>
    <row r="29" spans="2:5" ht="15">
      <c r="B29" s="46" t="str">
        <f>Energia_Combustible!B62</f>
        <v>Tabla 11. Masa de combustibles y lubricantes usados en las empresas, clasificados según su tipo</v>
      </c>
      <c r="E29" s="24" t="s">
        <v>90</v>
      </c>
    </row>
    <row r="30" spans="2:5" ht="15">
      <c r="B30" s="10"/>
      <c r="E30" s="11"/>
    </row>
    <row r="31" spans="2:5" ht="15">
      <c r="B31" s="47" t="s">
        <v>99</v>
      </c>
      <c r="C31" s="48"/>
      <c r="E31" s="11"/>
    </row>
    <row r="32" spans="2:5" ht="15">
      <c r="B32" s="48"/>
      <c r="C32" s="48"/>
      <c r="E32" s="11"/>
    </row>
    <row r="33" spans="2:5" ht="15">
      <c r="B33" s="46" t="str">
        <f>'Agua y Agua residual'!B8:N8</f>
        <v>Tabla 12. Empresas que cuentan con fuentes de captación de agua, por tipo de actividad económica y según fuente de captación</v>
      </c>
      <c r="C33" s="46"/>
      <c r="E33" s="22" t="s">
        <v>90</v>
      </c>
    </row>
    <row r="34" spans="2:5" ht="15">
      <c r="B34" s="46" t="str">
        <f>'Agua y Agua residual'!B26:N26</f>
        <v>Tabla 13. Empresas que cuentan con registro para uso de aguas captadas, por actividad económica y según fuente de captación</v>
      </c>
      <c r="C34" s="46"/>
      <c r="E34" s="22" t="s">
        <v>90</v>
      </c>
    </row>
    <row r="35" spans="2:5" ht="15">
      <c r="B35" s="46"/>
      <c r="C35" s="46"/>
      <c r="E35" s="16"/>
    </row>
    <row r="36" spans="2:5" ht="15">
      <c r="B36" s="75" t="s">
        <v>100</v>
      </c>
      <c r="C36" s="75"/>
      <c r="E36" s="16"/>
    </row>
    <row r="37" spans="2:5" ht="15">
      <c r="B37" s="49"/>
      <c r="C37" s="49"/>
      <c r="E37" s="16"/>
    </row>
    <row r="38" spans="2:5" ht="15">
      <c r="B38" s="46" t="str">
        <f>Residuos!B8</f>
        <v xml:space="preserve"> Tabla 14. Empresas que generaron residuos no peligrosos, por tipo de residuo  </v>
      </c>
      <c r="C38" s="46"/>
      <c r="E38" s="22" t="s">
        <v>90</v>
      </c>
    </row>
    <row r="39" spans="2:5" ht="15">
      <c r="B39" s="46" t="str">
        <f>Residuos!B31</f>
        <v xml:space="preserve"> Tabla 15. Empresas que generaron residuos especiales,por tipo de residuo</v>
      </c>
      <c r="C39" s="46"/>
      <c r="E39" s="22" t="s">
        <v>90</v>
      </c>
    </row>
    <row r="40" spans="2:5" ht="15">
      <c r="B40" s="46" t="str">
        <f>Residuos!B49</f>
        <v xml:space="preserve"> Tabla 16. Empresas que generaron residuos peligrosos líquidos, por tipo de residuo</v>
      </c>
      <c r="C40" s="46"/>
      <c r="E40" s="22" t="s">
        <v>90</v>
      </c>
    </row>
    <row r="41" spans="2:5" ht="15">
      <c r="B41" s="46" t="str">
        <f>Residuos!B63</f>
        <v xml:space="preserve"> Tabla 17. Empresas que generaron residuos peligrosos sólidos, por tipo de residuo</v>
      </c>
      <c r="C41" s="46"/>
      <c r="E41" s="22" t="s">
        <v>90</v>
      </c>
    </row>
    <row r="42" ht="15">
      <c r="D42" s="8"/>
    </row>
    <row r="43" spans="2:3" ht="15">
      <c r="B43" s="75" t="s">
        <v>152</v>
      </c>
      <c r="C43" s="75"/>
    </row>
    <row r="44" ht="15">
      <c r="E44" s="22"/>
    </row>
    <row r="45" spans="2:5" ht="15">
      <c r="B45" s="46" t="str">
        <f>Indicadores!B8</f>
        <v xml:space="preserve">Indicador 1. Proporción de empresas con certificación ISO 14001 en el año 2016 (%) </v>
      </c>
      <c r="C45" s="46"/>
      <c r="E45" s="22" t="s">
        <v>90</v>
      </c>
    </row>
    <row r="46" spans="2:5" ht="15">
      <c r="B46" s="46" t="str">
        <f>Indicadores!B25</f>
        <v>Indicador 2. Proporción de empresas que realizaron inversión ambiental en el año 2016 (%)</v>
      </c>
      <c r="C46" s="46"/>
      <c r="E46" s="22" t="s">
        <v>90</v>
      </c>
    </row>
    <row r="47" spans="2:5" ht="15">
      <c r="B47" s="46" t="str">
        <f>Indicadores!B41</f>
        <v>Indicador 3. Intensidad energética de las empresas (MJ /USD)</v>
      </c>
      <c r="C47" s="46"/>
      <c r="E47" s="22" t="s">
        <v>90</v>
      </c>
    </row>
    <row r="48" spans="2:5" ht="15">
      <c r="B48" s="46" t="str">
        <f>Indicadores!B60</f>
        <v>Indicador 4. Proporción de empresas que producen energías renovables en el año 2016 (%)</v>
      </c>
      <c r="C48" s="46"/>
      <c r="E48" s="22" t="s">
        <v>90</v>
      </c>
    </row>
    <row r="49" spans="2:5" ht="15">
      <c r="B49" s="46" t="str">
        <f>Indicadores!B78</f>
        <v>Indicador 5. Intensidad de generación de CO2 (kg CO2eq/ USD)</v>
      </c>
      <c r="C49" s="46"/>
      <c r="E49" s="22" t="s">
        <v>90</v>
      </c>
    </row>
    <row r="50" spans="2:5" ht="15">
      <c r="B50" s="46" t="str">
        <f>Indicadores!B97</f>
        <v>Indicador 6. Intensidad de uso de agua (m3 H2O / USD)</v>
      </c>
      <c r="C50" s="46"/>
      <c r="E50" s="22" t="s">
        <v>90</v>
      </c>
    </row>
    <row r="51" spans="2:5" ht="15">
      <c r="B51" s="46" t="str">
        <f>Indicadores!B115</f>
        <v>Indicador 7. Proporción de empresas que realizan tratamiento de aguas residuales (%)</v>
      </c>
      <c r="E51" s="22" t="s">
        <v>90</v>
      </c>
    </row>
    <row r="52" spans="2:5" ht="15">
      <c r="B52" s="46" t="str">
        <f>Indicadores!B134</f>
        <v>Indicador 8. Proporción de aguas residuales que reciben tratamiento (%)</v>
      </c>
      <c r="E52" s="22" t="s">
        <v>90</v>
      </c>
    </row>
    <row r="53" spans="2:5" ht="15">
      <c r="B53" s="46" t="str">
        <f>Indicadores!B154</f>
        <v>Indicador 9. Intensidad de generación de residuos (kg / USD)</v>
      </c>
      <c r="E53" s="22" t="s">
        <v>90</v>
      </c>
    </row>
    <row r="54" spans="2:5" ht="15">
      <c r="B54" s="46" t="str">
        <f>Indicadores!B171</f>
        <v>Indicador 10. Proporción de residuos sólidos peligrosos generados (%)</v>
      </c>
      <c r="E54" s="22" t="s">
        <v>90</v>
      </c>
    </row>
    <row r="55" spans="2:5" ht="15">
      <c r="B55" s="46" t="str">
        <f>Indicadores!B188</f>
        <v>Indicador 11. Proporción de empresas que utilizan residuos de otras empresas como materia prima (exceptuando la producción de energía) (%)</v>
      </c>
      <c r="E55" s="22" t="s">
        <v>90</v>
      </c>
    </row>
  </sheetData>
  <mergeCells count="6">
    <mergeCell ref="B43:C43"/>
    <mergeCell ref="B36:C36"/>
    <mergeCell ref="B2:E2"/>
    <mergeCell ref="B3:E3"/>
    <mergeCell ref="B4:E4"/>
    <mergeCell ref="B5:E5"/>
  </mergeCells>
  <hyperlinks>
    <hyperlink ref="E13" location="Gestión_Ambiental!B8" display="x"/>
    <hyperlink ref="E14" location="Gestión_Ambiental!B25" display="x"/>
    <hyperlink ref="E15" location="Gestión_Ambiental!B42" display="x"/>
    <hyperlink ref="E19" location="'Bienes y Servicios Ambientales'!B8" display="x"/>
    <hyperlink ref="E21" location="'Bienes y Servicios Ambientales'!B42" display="x"/>
    <hyperlink ref="E22" location="'Bienes y Servicios Ambientales'!B60" display="x"/>
    <hyperlink ref="E26" location="Energia_Combustible!B8" display="x"/>
    <hyperlink ref="E27" location="Energia_Combustible!B26" display="x"/>
    <hyperlink ref="E28" location="Energia_Combustible!B41" display="x"/>
    <hyperlink ref="E33" location="'Agua y Agua residual'!B8" display="x"/>
    <hyperlink ref="E34" location="'Agua y Agua residual'!B26" display="x"/>
    <hyperlink ref="E38" location="Residuos!B8" display="x"/>
    <hyperlink ref="E39" location="Residuos!B31" display="x"/>
    <hyperlink ref="E40" location="Residuos!B49" display="x"/>
    <hyperlink ref="E41" location="Residuos!B63" display="x"/>
    <hyperlink ref="E20" location="'Bienes y Servicios Ambientales'!B25" display="x"/>
    <hyperlink ref="E29" location="Energia_Combustible!B62" display="x"/>
    <hyperlink ref="E45" location="Indicadores!B8" display="x"/>
    <hyperlink ref="E46" location="Indicadores!B25" display="x"/>
    <hyperlink ref="E47" location="Indicadores!B41" display="x"/>
    <hyperlink ref="E48" location="Indicadores!B60" display="x"/>
    <hyperlink ref="E49" location="Indicadores!B78" display="x"/>
    <hyperlink ref="E50" location="Indicadores!B97" display="x"/>
    <hyperlink ref="E51" location="Indicadores!B115" display="x"/>
    <hyperlink ref="E52" location="Indicadores!B134" display="x"/>
    <hyperlink ref="E53" location="Indicadores!B154" display="x"/>
    <hyperlink ref="E54" location="Indicadores!B171" display="x"/>
    <hyperlink ref="E55" location="Indicadores!B188" display="x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showGridLines="0" zoomScale="90" zoomScaleNormal="90" workbookViewId="0" topLeftCell="A7">
      <selection activeCell="B42" sqref="B42:D42"/>
    </sheetView>
  </sheetViews>
  <sheetFormatPr defaultColWidth="11.421875" defaultRowHeight="15"/>
  <cols>
    <col min="2" max="2" width="75.140625" style="0" customWidth="1"/>
    <col min="3" max="3" width="14.7109375" style="0" customWidth="1"/>
    <col min="4" max="4" width="18.421875" style="0" customWidth="1"/>
    <col min="5" max="8" width="14.7109375" style="0" customWidth="1"/>
  </cols>
  <sheetData>
    <row r="1" ht="77.25" customHeight="1"/>
    <row r="2" spans="2:18" ht="15" customHeight="1">
      <c r="B2" s="76" t="s">
        <v>92</v>
      </c>
      <c r="C2" s="76"/>
      <c r="D2" s="76"/>
      <c r="E2" s="76"/>
      <c r="F2" s="76"/>
      <c r="G2" s="76"/>
      <c r="H2" s="76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ht="15" customHeight="1">
      <c r="B3" s="76" t="s">
        <v>93</v>
      </c>
      <c r="C3" s="76"/>
      <c r="D3" s="76"/>
      <c r="E3" s="76"/>
      <c r="F3" s="76"/>
      <c r="G3" s="76"/>
      <c r="H3" s="76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5" customHeight="1">
      <c r="B4" s="76" t="s">
        <v>94</v>
      </c>
      <c r="C4" s="76"/>
      <c r="D4" s="76"/>
      <c r="E4" s="76"/>
      <c r="F4" s="76"/>
      <c r="G4" s="76"/>
      <c r="H4" s="76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5" customHeight="1">
      <c r="B5" s="76" t="s">
        <v>96</v>
      </c>
      <c r="C5" s="76"/>
      <c r="D5" s="76"/>
      <c r="E5" s="76"/>
      <c r="F5" s="76"/>
      <c r="G5" s="76"/>
      <c r="H5" s="76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8" ht="15">
      <c r="B6" s="48"/>
      <c r="C6" s="48"/>
      <c r="D6" s="48"/>
      <c r="E6" s="48"/>
      <c r="F6" s="48"/>
      <c r="G6" s="48"/>
      <c r="H6" s="48"/>
    </row>
    <row r="7" spans="2:8" ht="15">
      <c r="B7" s="48"/>
      <c r="C7" s="48"/>
      <c r="D7" s="48"/>
      <c r="E7" s="48"/>
      <c r="F7" s="48"/>
      <c r="G7" s="48"/>
      <c r="H7" s="48"/>
    </row>
    <row r="8" spans="2:8" ht="15" customHeight="1">
      <c r="B8" s="81" t="s">
        <v>144</v>
      </c>
      <c r="C8" s="81"/>
      <c r="D8" s="81"/>
      <c r="E8" s="81"/>
      <c r="F8" s="81"/>
      <c r="G8" s="81"/>
      <c r="H8" s="81"/>
    </row>
    <row r="9" ht="15" customHeight="1"/>
    <row r="10" ht="15" customHeight="1"/>
    <row r="11" spans="1:8" ht="15" customHeight="1">
      <c r="B11" s="82" t="s">
        <v>59</v>
      </c>
      <c r="C11" s="85" t="s">
        <v>109</v>
      </c>
      <c r="D11" s="85"/>
      <c r="E11" s="85" t="s">
        <v>110</v>
      </c>
      <c r="F11" s="85"/>
      <c r="G11" s="85" t="s">
        <v>111</v>
      </c>
      <c r="H11" s="85"/>
    </row>
    <row r="12" spans="2:8" ht="15" customHeight="1">
      <c r="B12" s="82"/>
      <c r="C12" s="14" t="s">
        <v>60</v>
      </c>
      <c r="D12" s="14" t="s">
        <v>61</v>
      </c>
      <c r="E12" s="14" t="s">
        <v>60</v>
      </c>
      <c r="F12" s="14" t="s">
        <v>61</v>
      </c>
      <c r="G12" s="14" t="s">
        <v>60</v>
      </c>
      <c r="H12" s="14" t="s">
        <v>61</v>
      </c>
    </row>
    <row r="13" spans="2:8" ht="24" customHeight="1">
      <c r="B13" s="33" t="s">
        <v>1</v>
      </c>
      <c r="C13" s="34">
        <v>7708.91348259099</v>
      </c>
      <c r="D13" s="40">
        <v>1</v>
      </c>
      <c r="E13" s="34">
        <v>5600.931677787009</v>
      </c>
      <c r="F13" s="40">
        <v>1</v>
      </c>
      <c r="G13" s="34">
        <v>2107.9818048040006</v>
      </c>
      <c r="H13" s="40">
        <v>1</v>
      </c>
    </row>
    <row r="14" spans="2:8" ht="24" customHeight="1">
      <c r="B14" s="32" t="s">
        <v>5</v>
      </c>
      <c r="C14" s="35">
        <v>468.0693562000001</v>
      </c>
      <c r="D14" s="41">
        <v>0.060717941284078404</v>
      </c>
      <c r="E14" s="35">
        <v>194.99999999999997</v>
      </c>
      <c r="F14" s="41">
        <v>0.03481563625804603</v>
      </c>
      <c r="G14" s="35">
        <v>273.0693562000002</v>
      </c>
      <c r="H14" s="41">
        <v>0.12954066091921987</v>
      </c>
    </row>
    <row r="15" spans="2:8" ht="24" customHeight="1">
      <c r="B15" s="32" t="s">
        <v>6</v>
      </c>
      <c r="C15" s="35">
        <v>2530.6178162610004</v>
      </c>
      <c r="D15" s="41">
        <v>0.32827165877213244</v>
      </c>
      <c r="E15" s="35">
        <v>1721.8733363949996</v>
      </c>
      <c r="F15" s="41">
        <v>0.307426234678751</v>
      </c>
      <c r="G15" s="35">
        <v>808.7444798659999</v>
      </c>
      <c r="H15" s="41">
        <v>0.38365818814133296</v>
      </c>
    </row>
    <row r="16" spans="2:8" ht="24" customHeight="1">
      <c r="B16" s="32" t="s">
        <v>7</v>
      </c>
      <c r="C16" s="35">
        <v>1579.404941241</v>
      </c>
      <c r="D16" s="41">
        <v>0.20488035633137722</v>
      </c>
      <c r="E16" s="35">
        <v>1343.810233614</v>
      </c>
      <c r="F16" s="41">
        <v>0.23992619637612764</v>
      </c>
      <c r="G16" s="35">
        <v>235.59470762700002</v>
      </c>
      <c r="H16" s="41">
        <v>0.11176315995237232</v>
      </c>
    </row>
    <row r="17" spans="2:8" ht="24" customHeight="1">
      <c r="B17" s="32" t="s">
        <v>10</v>
      </c>
      <c r="C17" s="35">
        <v>226.1793077019999</v>
      </c>
      <c r="D17" s="41">
        <v>0.029339972255854184</v>
      </c>
      <c r="E17" s="35">
        <v>158.60296524199993</v>
      </c>
      <c r="F17" s="41">
        <v>0.02831724690929737</v>
      </c>
      <c r="G17" s="35">
        <v>67.57634246</v>
      </c>
      <c r="H17" s="41">
        <v>0.032057365156566535</v>
      </c>
    </row>
    <row r="18" spans="2:8" ht="24" customHeight="1">
      <c r="B18" s="32" t="s">
        <v>11</v>
      </c>
      <c r="C18" s="35">
        <v>562.0384843119999</v>
      </c>
      <c r="D18" s="41">
        <v>0.0729076134504881</v>
      </c>
      <c r="E18" s="35">
        <v>319.60844037899994</v>
      </c>
      <c r="F18" s="41">
        <v>0.05706344207813669</v>
      </c>
      <c r="G18" s="35">
        <v>242.43004393299995</v>
      </c>
      <c r="H18" s="41">
        <v>0.11500575734596581</v>
      </c>
    </row>
    <row r="19" spans="2:8" ht="24" customHeight="1">
      <c r="B19" s="32" t="s">
        <v>14</v>
      </c>
      <c r="C19" s="35">
        <v>1249.1923077360004</v>
      </c>
      <c r="D19" s="41">
        <v>0.16204518452010738</v>
      </c>
      <c r="E19" s="35">
        <v>1181.3846154279995</v>
      </c>
      <c r="F19" s="41">
        <v>0.21092644641842478</v>
      </c>
      <c r="G19" s="35">
        <v>67.80769230799999</v>
      </c>
      <c r="H19" s="41">
        <v>0.03216711460861244</v>
      </c>
    </row>
    <row r="20" spans="2:8" ht="24" customHeight="1">
      <c r="B20" s="32" t="s">
        <v>223</v>
      </c>
      <c r="C20" s="35">
        <v>1093.4112691389882</v>
      </c>
      <c r="D20" s="41">
        <v>0.14183727338596222</v>
      </c>
      <c r="E20" s="35">
        <v>680.6520867290101</v>
      </c>
      <c r="F20" s="41">
        <v>0.1215247972812165</v>
      </c>
      <c r="G20" s="35">
        <v>412.7591824100007</v>
      </c>
      <c r="H20" s="41">
        <v>0.1958077538759301</v>
      </c>
    </row>
    <row r="21" spans="2:4" ht="15" customHeight="1">
      <c r="B21" s="50" t="s">
        <v>107</v>
      </c>
      <c r="C21" s="48"/>
      <c r="D21" s="48"/>
    </row>
    <row r="22" spans="2:4" ht="15">
      <c r="B22" s="50" t="s">
        <v>108</v>
      </c>
      <c r="C22" s="48"/>
      <c r="D22" s="48"/>
    </row>
    <row r="23" spans="2:4" ht="15" customHeight="1">
      <c r="B23" s="48"/>
      <c r="C23" s="48"/>
      <c r="D23" s="48"/>
    </row>
    <row r="24" spans="2:4" ht="15" customHeight="1">
      <c r="B24" s="48"/>
      <c r="C24" s="48"/>
      <c r="D24" s="48"/>
    </row>
    <row r="25" spans="2:5" ht="15" customHeight="1">
      <c r="B25" s="56" t="s">
        <v>145</v>
      </c>
      <c r="C25" s="56"/>
      <c r="D25" s="56"/>
      <c r="E25" s="4"/>
    </row>
    <row r="26" spans="2:5" ht="15" customHeight="1">
      <c r="B26" s="51"/>
      <c r="C26" s="51"/>
      <c r="D26" s="51"/>
      <c r="E26" s="4"/>
    </row>
    <row r="27" ht="15" customHeight="1"/>
    <row r="28" spans="2:4" ht="15" customHeight="1">
      <c r="B28" s="82" t="s">
        <v>59</v>
      </c>
      <c r="C28" s="83" t="s">
        <v>116</v>
      </c>
      <c r="D28" s="84"/>
    </row>
    <row r="29" spans="2:4" ht="15" customHeight="1">
      <c r="B29" s="82"/>
      <c r="C29" s="14" t="s">
        <v>60</v>
      </c>
      <c r="D29" s="14" t="s">
        <v>61</v>
      </c>
    </row>
    <row r="30" spans="2:4" ht="24" customHeight="1">
      <c r="B30" s="33" t="s">
        <v>1</v>
      </c>
      <c r="C30" s="30">
        <v>83920.29599255648</v>
      </c>
      <c r="D30" s="40">
        <v>1</v>
      </c>
    </row>
    <row r="31" spans="2:4" ht="24" customHeight="1">
      <c r="B31" s="32" t="s">
        <v>5</v>
      </c>
      <c r="C31" s="31">
        <v>3772.030858843401</v>
      </c>
      <c r="D31" s="41">
        <v>0.04494777829642034</v>
      </c>
    </row>
    <row r="32" spans="2:4" ht="24" customHeight="1">
      <c r="B32" s="32" t="s">
        <v>6</v>
      </c>
      <c r="C32" s="31">
        <v>28687.3555918455</v>
      </c>
      <c r="D32" s="41">
        <v>0.34184049582463333</v>
      </c>
    </row>
    <row r="33" spans="2:4" ht="24" customHeight="1">
      <c r="B33" s="32" t="s">
        <v>7</v>
      </c>
      <c r="C33" s="31">
        <v>22491.927587940365</v>
      </c>
      <c r="D33" s="41">
        <v>0.2680153510175339</v>
      </c>
    </row>
    <row r="34" spans="2:4" ht="24" customHeight="1">
      <c r="B34" s="32" t="s">
        <v>10</v>
      </c>
      <c r="C34" s="31">
        <v>2553.764977088</v>
      </c>
      <c r="D34" s="41">
        <v>0.03043083853415522</v>
      </c>
    </row>
    <row r="35" spans="2:4" ht="24" customHeight="1">
      <c r="B35" s="32" t="s">
        <v>11</v>
      </c>
      <c r="C35" s="31">
        <v>4844.445951582418</v>
      </c>
      <c r="D35" s="41">
        <v>0.057726750058318524</v>
      </c>
    </row>
    <row r="36" spans="2:4" ht="24" customHeight="1">
      <c r="B36" s="32" t="s">
        <v>14</v>
      </c>
      <c r="C36" s="31">
        <v>9175.226307932355</v>
      </c>
      <c r="D36" s="41">
        <v>0.10933262567074566</v>
      </c>
    </row>
    <row r="37" spans="2:4" ht="24" customHeight="1">
      <c r="B37" s="32" t="s">
        <v>223</v>
      </c>
      <c r="C37" s="31">
        <v>12395.54471732445</v>
      </c>
      <c r="D37" s="41">
        <v>0.14770616059819314</v>
      </c>
    </row>
    <row r="38" spans="2:4" ht="15">
      <c r="B38" s="50" t="s">
        <v>107</v>
      </c>
      <c r="C38" s="52"/>
      <c r="D38" s="53"/>
    </row>
    <row r="39" spans="2:4" ht="15">
      <c r="B39" s="50" t="s">
        <v>108</v>
      </c>
      <c r="C39" s="48"/>
      <c r="D39" s="48"/>
    </row>
    <row r="40" spans="2:4" ht="15" customHeight="1">
      <c r="B40" s="48"/>
      <c r="C40" s="48"/>
      <c r="D40" s="48"/>
    </row>
    <row r="41" spans="2:4" ht="15" customHeight="1">
      <c r="B41" s="48"/>
      <c r="C41" s="48"/>
      <c r="D41" s="48"/>
    </row>
    <row r="42" spans="2:6" ht="15" customHeight="1">
      <c r="B42" s="81" t="s">
        <v>146</v>
      </c>
      <c r="C42" s="81"/>
      <c r="D42" s="81"/>
      <c r="E42" s="4"/>
      <c r="F42" s="4"/>
    </row>
    <row r="43" spans="2:6" ht="15" customHeight="1">
      <c r="B43" s="54"/>
      <c r="C43" s="54"/>
      <c r="D43" s="54"/>
      <c r="E43" s="4"/>
      <c r="F43" s="4"/>
    </row>
    <row r="44" ht="15" customHeight="1"/>
    <row r="45" spans="2:6" ht="15" customHeight="1">
      <c r="B45" s="77" t="s">
        <v>112</v>
      </c>
      <c r="C45" s="79" t="s">
        <v>147</v>
      </c>
      <c r="D45" s="80"/>
      <c r="F45" s="4"/>
    </row>
    <row r="46" spans="2:6" ht="24" customHeight="1">
      <c r="B46" s="78"/>
      <c r="C46" s="43" t="s">
        <v>60</v>
      </c>
      <c r="D46" s="43" t="s">
        <v>61</v>
      </c>
      <c r="F46" s="4"/>
    </row>
    <row r="47" spans="2:6" ht="24" customHeight="1">
      <c r="B47" s="33" t="s">
        <v>1</v>
      </c>
      <c r="C47" s="26">
        <v>12560.999999312</v>
      </c>
      <c r="D47" s="40">
        <v>0.9999999999999997</v>
      </c>
      <c r="F47" s="4"/>
    </row>
    <row r="48" spans="2:4" ht="24" customHeight="1">
      <c r="B48" s="32" t="s">
        <v>113</v>
      </c>
      <c r="C48" s="29">
        <v>776.195441008</v>
      </c>
      <c r="D48" s="42">
        <v>0.06179408017279789</v>
      </c>
    </row>
    <row r="49" spans="2:4" ht="24" customHeight="1">
      <c r="B49" s="32" t="s">
        <v>62</v>
      </c>
      <c r="C49" s="29">
        <v>678.164203876</v>
      </c>
      <c r="D49" s="42">
        <v>0.0539896667393635</v>
      </c>
    </row>
    <row r="50" spans="2:4" ht="24" customHeight="1">
      <c r="B50" s="32" t="s">
        <v>63</v>
      </c>
      <c r="C50" s="29">
        <v>15</v>
      </c>
      <c r="D50" s="42">
        <v>0.0011941724385655275</v>
      </c>
    </row>
    <row r="51" spans="2:4" ht="24" customHeight="1">
      <c r="B51" s="32" t="s">
        <v>64</v>
      </c>
      <c r="C51" s="29">
        <v>1010.2746285240001</v>
      </c>
      <c r="D51" s="42">
        <v>0.08042947445102584</v>
      </c>
    </row>
    <row r="52" spans="2:4" ht="24" customHeight="1">
      <c r="B52" s="32" t="s">
        <v>65</v>
      </c>
      <c r="C52" s="29">
        <v>10081.365725904003</v>
      </c>
      <c r="D52" s="42">
        <v>0.8025926061982475</v>
      </c>
    </row>
    <row r="53" spans="2:3" ht="15">
      <c r="B53" s="50" t="s">
        <v>107</v>
      </c>
      <c r="C53" s="3"/>
    </row>
    <row r="54" ht="15">
      <c r="B54" s="50" t="s">
        <v>108</v>
      </c>
    </row>
  </sheetData>
  <mergeCells count="14">
    <mergeCell ref="B45:B46"/>
    <mergeCell ref="C45:D45"/>
    <mergeCell ref="B2:H2"/>
    <mergeCell ref="B42:D42"/>
    <mergeCell ref="B8:H8"/>
    <mergeCell ref="B3:H3"/>
    <mergeCell ref="B4:H4"/>
    <mergeCell ref="B5:H5"/>
    <mergeCell ref="B28:B29"/>
    <mergeCell ref="C28:D28"/>
    <mergeCell ref="B11:B12"/>
    <mergeCell ref="C11:D11"/>
    <mergeCell ref="E11:F11"/>
    <mergeCell ref="G11:H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3"/>
  <sheetViews>
    <sheetView showGridLines="0" workbookViewId="0" topLeftCell="A7">
      <selection activeCell="B60" sqref="B60:E60"/>
    </sheetView>
  </sheetViews>
  <sheetFormatPr defaultColWidth="11.421875" defaultRowHeight="15"/>
  <cols>
    <col min="2" max="2" width="70.7109375" style="0" customWidth="1"/>
    <col min="3" max="3" width="20.7109375" style="0" customWidth="1"/>
    <col min="4" max="4" width="27.57421875" style="0" customWidth="1"/>
  </cols>
  <sheetData>
    <row r="1" ht="77.25" customHeight="1"/>
    <row r="2" spans="2:8" ht="15" customHeight="1">
      <c r="B2" s="76" t="s">
        <v>92</v>
      </c>
      <c r="C2" s="76"/>
      <c r="D2" s="76"/>
      <c r="E2" s="76"/>
      <c r="F2" s="76"/>
      <c r="G2" s="76"/>
      <c r="H2" s="76"/>
    </row>
    <row r="3" spans="2:8" ht="15" customHeight="1">
      <c r="B3" s="76" t="s">
        <v>93</v>
      </c>
      <c r="C3" s="76"/>
      <c r="D3" s="76"/>
      <c r="E3" s="76"/>
      <c r="F3" s="76"/>
      <c r="G3" s="76"/>
      <c r="H3" s="76"/>
    </row>
    <row r="4" spans="2:8" ht="15" customHeight="1">
      <c r="B4" s="76" t="s">
        <v>94</v>
      </c>
      <c r="C4" s="76"/>
      <c r="D4" s="76"/>
      <c r="E4" s="76"/>
      <c r="F4" s="76"/>
      <c r="G4" s="76"/>
      <c r="H4" s="76"/>
    </row>
    <row r="5" spans="2:8" ht="15" customHeight="1">
      <c r="B5" s="76" t="s">
        <v>96</v>
      </c>
      <c r="C5" s="76"/>
      <c r="D5" s="76"/>
      <c r="E5" s="76"/>
      <c r="F5" s="76"/>
      <c r="G5" s="76"/>
      <c r="H5" s="76"/>
    </row>
    <row r="6" spans="2:8" ht="15" customHeight="1">
      <c r="B6" s="54"/>
      <c r="C6" s="54"/>
      <c r="D6" s="54"/>
      <c r="E6" s="54"/>
      <c r="F6" s="54"/>
      <c r="G6" s="54"/>
      <c r="H6" s="54"/>
    </row>
    <row r="7" spans="2:8" ht="15" customHeight="1">
      <c r="B7" s="48"/>
      <c r="C7" s="48"/>
      <c r="D7" s="48"/>
      <c r="E7" s="48"/>
      <c r="F7" s="48"/>
      <c r="G7" s="48"/>
      <c r="H7" s="48"/>
    </row>
    <row r="8" spans="2:8" ht="15" customHeight="1">
      <c r="B8" s="81" t="s">
        <v>190</v>
      </c>
      <c r="C8" s="81"/>
      <c r="D8" s="81"/>
      <c r="E8" s="81"/>
      <c r="F8" s="81"/>
      <c r="G8" s="48"/>
      <c r="H8" s="48"/>
    </row>
    <row r="9" spans="2:5" ht="15" customHeight="1">
      <c r="B9" s="4"/>
      <c r="C9" s="4"/>
      <c r="D9" s="4"/>
      <c r="E9" s="4"/>
    </row>
    <row r="10" ht="15" customHeight="1"/>
    <row r="11" spans="2:4" ht="15" customHeight="1">
      <c r="B11" s="82" t="s">
        <v>66</v>
      </c>
      <c r="C11" s="79" t="s">
        <v>114</v>
      </c>
      <c r="D11" s="80"/>
    </row>
    <row r="12" spans="2:4" ht="15" customHeight="1">
      <c r="B12" s="82"/>
      <c r="C12" s="14" t="s">
        <v>60</v>
      </c>
      <c r="D12" s="14" t="s">
        <v>61</v>
      </c>
    </row>
    <row r="13" spans="2:4" ht="24" customHeight="1">
      <c r="B13" s="33" t="s">
        <v>1</v>
      </c>
      <c r="C13" s="30">
        <v>191634.5713435913</v>
      </c>
      <c r="D13" s="40">
        <v>1</v>
      </c>
    </row>
    <row r="14" spans="2:4" ht="24" customHeight="1">
      <c r="B14" s="32" t="s">
        <v>5</v>
      </c>
      <c r="C14" s="31">
        <v>11362.31357489609</v>
      </c>
      <c r="D14" s="39">
        <v>0.059291564644273</v>
      </c>
    </row>
    <row r="15" spans="2:4" ht="24" customHeight="1">
      <c r="B15" s="32" t="s">
        <v>6</v>
      </c>
      <c r="C15" s="31">
        <v>69179.25819836173</v>
      </c>
      <c r="D15" s="39">
        <v>0.3609957102903251</v>
      </c>
    </row>
    <row r="16" spans="2:4" ht="24" customHeight="1">
      <c r="B16" s="32" t="s">
        <v>7</v>
      </c>
      <c r="C16" s="31">
        <v>44622.40140890891</v>
      </c>
      <c r="D16" s="39">
        <v>0.23285152097584288</v>
      </c>
    </row>
    <row r="17" spans="2:4" ht="24" customHeight="1">
      <c r="B17" s="32" t="s">
        <v>10</v>
      </c>
      <c r="C17" s="31">
        <v>3809.631943333802</v>
      </c>
      <c r="D17" s="39">
        <v>0.019879669501299536</v>
      </c>
    </row>
    <row r="18" spans="2:4" ht="24" customHeight="1">
      <c r="B18" s="32" t="s">
        <v>11</v>
      </c>
      <c r="C18" s="31">
        <v>10428.554662425688</v>
      </c>
      <c r="D18" s="39">
        <v>0.05441896307805445</v>
      </c>
    </row>
    <row r="19" spans="2:4" ht="24" customHeight="1">
      <c r="B19" s="32" t="s">
        <v>14</v>
      </c>
      <c r="C19" s="31">
        <v>30006.161885014662</v>
      </c>
      <c r="D19" s="39">
        <v>0.15658010803914446</v>
      </c>
    </row>
    <row r="20" spans="2:4" ht="24" customHeight="1">
      <c r="B20" s="32" t="s">
        <v>223</v>
      </c>
      <c r="C20" s="31">
        <v>22226.249670650424</v>
      </c>
      <c r="D20" s="39">
        <v>0.11598246347106053</v>
      </c>
    </row>
    <row r="21" ht="15" customHeight="1">
      <c r="B21" s="50" t="s">
        <v>107</v>
      </c>
    </row>
    <row r="22" ht="15" customHeight="1">
      <c r="B22" s="50" t="s">
        <v>108</v>
      </c>
    </row>
    <row r="23" ht="15" customHeight="1"/>
    <row r="24" ht="15" customHeight="1"/>
    <row r="25" spans="2:8" ht="15" customHeight="1">
      <c r="B25" s="86" t="s">
        <v>191</v>
      </c>
      <c r="C25" s="86"/>
      <c r="D25" s="86"/>
      <c r="E25" s="86"/>
      <c r="F25" s="86"/>
      <c r="G25" s="86"/>
      <c r="H25" s="86"/>
    </row>
    <row r="26" spans="2:4" ht="15" customHeight="1">
      <c r="B26" s="21"/>
      <c r="C26" s="21"/>
      <c r="D26" s="21"/>
    </row>
    <row r="27" ht="15" customHeight="1"/>
    <row r="28" spans="2:4" ht="15" customHeight="1">
      <c r="B28" s="82" t="s">
        <v>66</v>
      </c>
      <c r="C28" s="79" t="s">
        <v>115</v>
      </c>
      <c r="D28" s="80"/>
    </row>
    <row r="29" spans="2:4" ht="15" customHeight="1">
      <c r="B29" s="82"/>
      <c r="C29" s="14" t="s">
        <v>60</v>
      </c>
      <c r="D29" s="14" t="s">
        <v>61</v>
      </c>
    </row>
    <row r="30" spans="2:4" ht="24" customHeight="1">
      <c r="B30" s="33" t="s">
        <v>1</v>
      </c>
      <c r="C30" s="30">
        <v>931268.0941338231</v>
      </c>
      <c r="D30" s="40">
        <v>1</v>
      </c>
    </row>
    <row r="31" spans="2:4" ht="24" customHeight="1">
      <c r="B31" s="32" t="s">
        <v>5</v>
      </c>
      <c r="C31" s="31">
        <v>31.639</v>
      </c>
      <c r="D31" s="39">
        <v>3.3974104985769526E-05</v>
      </c>
    </row>
    <row r="32" spans="2:4" ht="24" customHeight="1">
      <c r="B32" s="32" t="s">
        <v>6</v>
      </c>
      <c r="C32" s="31">
        <v>8183.979000000002</v>
      </c>
      <c r="D32" s="39">
        <v>0.008787994618898612</v>
      </c>
    </row>
    <row r="33" spans="2:4" ht="24" customHeight="1">
      <c r="B33" s="32" t="s">
        <v>7</v>
      </c>
      <c r="C33" s="31">
        <v>102.683</v>
      </c>
      <c r="D33" s="39">
        <v>0.00011026148178683815</v>
      </c>
    </row>
    <row r="34" spans="2:4" ht="24" customHeight="1">
      <c r="B34" s="32" t="s">
        <v>8</v>
      </c>
      <c r="C34" s="31">
        <v>16005.189</v>
      </c>
      <c r="D34" s="39">
        <v>0.017186446202569094</v>
      </c>
    </row>
    <row r="35" spans="2:4" ht="24" customHeight="1">
      <c r="B35" s="32" t="s">
        <v>16</v>
      </c>
      <c r="C35" s="31">
        <v>762510.5723724064</v>
      </c>
      <c r="D35" s="39">
        <v>0.8187873902000489</v>
      </c>
    </row>
    <row r="36" spans="2:4" ht="24" customHeight="1">
      <c r="B36" s="32" t="s">
        <v>14</v>
      </c>
      <c r="C36" s="31">
        <v>132614.49461816574</v>
      </c>
      <c r="D36" s="39">
        <v>0.14240205957180477</v>
      </c>
    </row>
    <row r="37" spans="2:4" ht="24" customHeight="1">
      <c r="B37" s="32" t="s">
        <v>224</v>
      </c>
      <c r="C37" s="31">
        <v>11819.537143250942</v>
      </c>
      <c r="D37" s="39">
        <v>0.012691873819906127</v>
      </c>
    </row>
    <row r="38" ht="15" customHeight="1">
      <c r="B38" s="50" t="s">
        <v>107</v>
      </c>
    </row>
    <row r="39" ht="15" customHeight="1">
      <c r="B39" s="50" t="s">
        <v>108</v>
      </c>
    </row>
    <row r="40" ht="15" customHeight="1">
      <c r="B40" s="23"/>
    </row>
    <row r="41" ht="15" customHeight="1"/>
    <row r="42" spans="2:7" ht="15" customHeight="1">
      <c r="B42" s="86" t="s">
        <v>150</v>
      </c>
      <c r="C42" s="86"/>
      <c r="D42" s="86"/>
      <c r="E42" s="86"/>
      <c r="F42" s="86"/>
      <c r="G42" s="86"/>
    </row>
    <row r="43" spans="2:5" ht="15" customHeight="1">
      <c r="B43" s="21"/>
      <c r="C43" s="21"/>
      <c r="D43" s="21"/>
      <c r="E43" s="21"/>
    </row>
    <row r="44" spans="2:5" ht="15" customHeight="1">
      <c r="B44" s="77" t="s">
        <v>117</v>
      </c>
      <c r="C44" s="79" t="s">
        <v>118</v>
      </c>
      <c r="D44" s="80"/>
      <c r="E44" s="21"/>
    </row>
    <row r="45" spans="2:4" ht="15">
      <c r="B45" s="78"/>
      <c r="C45" s="14" t="s">
        <v>60</v>
      </c>
      <c r="D45" s="14" t="s">
        <v>61</v>
      </c>
    </row>
    <row r="46" spans="2:4" ht="15">
      <c r="B46" s="36" t="s">
        <v>1</v>
      </c>
      <c r="C46" s="30">
        <v>186852.84987579106</v>
      </c>
      <c r="D46" s="40">
        <v>1</v>
      </c>
    </row>
    <row r="47" spans="2:4" ht="40.5">
      <c r="B47" s="37" t="s">
        <v>120</v>
      </c>
      <c r="C47" s="31">
        <v>12278.729471668838</v>
      </c>
      <c r="D47" s="42">
        <v>0.06571336471362907</v>
      </c>
    </row>
    <row r="48" spans="2:4" ht="40.5">
      <c r="B48" s="37" t="s">
        <v>121</v>
      </c>
      <c r="C48" s="31">
        <v>39571.014603833566</v>
      </c>
      <c r="D48" s="42">
        <v>0.21177635037484355</v>
      </c>
    </row>
    <row r="49" spans="2:4" ht="40.5">
      <c r="B49" s="37" t="s">
        <v>126</v>
      </c>
      <c r="C49" s="31">
        <v>38354.91993203401</v>
      </c>
      <c r="D49" s="42">
        <v>0.20526804893545988</v>
      </c>
    </row>
    <row r="50" spans="2:4" ht="40.5">
      <c r="B50" s="37" t="s">
        <v>122</v>
      </c>
      <c r="C50" s="31">
        <v>14770.220834620075</v>
      </c>
      <c r="D50" s="42">
        <v>0.07904734043092446</v>
      </c>
    </row>
    <row r="51" spans="2:4" ht="40.5">
      <c r="B51" s="37" t="s">
        <v>67</v>
      </c>
      <c r="C51" s="31">
        <v>5003.672678943127</v>
      </c>
      <c r="D51" s="42">
        <v>0.026778680026926422</v>
      </c>
    </row>
    <row r="52" spans="2:4" ht="54">
      <c r="B52" s="37" t="s">
        <v>123</v>
      </c>
      <c r="C52" s="31">
        <v>3538.378839723615</v>
      </c>
      <c r="D52" s="42">
        <v>0.018936713258993505</v>
      </c>
    </row>
    <row r="53" spans="2:4" ht="40.5">
      <c r="B53" s="37" t="s">
        <v>68</v>
      </c>
      <c r="C53" s="31">
        <v>110.67840246449997</v>
      </c>
      <c r="D53" s="42">
        <v>0.0005923292180883116</v>
      </c>
    </row>
    <row r="54" spans="2:4" ht="40.5">
      <c r="B54" s="37" t="s">
        <v>124</v>
      </c>
      <c r="C54" s="31">
        <v>1111.7235616844596</v>
      </c>
      <c r="D54" s="42">
        <v>0.0059497276194795485</v>
      </c>
    </row>
    <row r="55" spans="2:4" ht="40.5">
      <c r="B55" s="37" t="s">
        <v>125</v>
      </c>
      <c r="C55" s="31">
        <v>72113.51155081886</v>
      </c>
      <c r="D55" s="42">
        <v>0.3859374454216553</v>
      </c>
    </row>
    <row r="56" ht="15">
      <c r="B56" s="50" t="s">
        <v>107</v>
      </c>
    </row>
    <row r="57" ht="15">
      <c r="B57" s="50" t="s">
        <v>108</v>
      </c>
    </row>
    <row r="58" ht="15">
      <c r="B58" s="23"/>
    </row>
    <row r="60" spans="2:5" ht="15" customHeight="1">
      <c r="B60" s="86" t="s">
        <v>151</v>
      </c>
      <c r="C60" s="86"/>
      <c r="D60" s="86"/>
      <c r="E60" s="86"/>
    </row>
    <row r="61" spans="2:5" ht="15" customHeight="1">
      <c r="B61" s="13"/>
      <c r="C61" s="13"/>
      <c r="D61" s="13"/>
      <c r="E61" s="13"/>
    </row>
    <row r="62" spans="2:4" ht="30.75" customHeight="1">
      <c r="B62" s="77" t="s">
        <v>117</v>
      </c>
      <c r="C62" s="83" t="s">
        <v>119</v>
      </c>
      <c r="D62" s="84"/>
    </row>
    <row r="63" spans="2:4" ht="15">
      <c r="B63" s="78"/>
      <c r="C63" s="14" t="s">
        <v>60</v>
      </c>
      <c r="D63" s="14" t="s">
        <v>61</v>
      </c>
    </row>
    <row r="64" spans="2:4" ht="15">
      <c r="B64" s="36" t="s">
        <v>1</v>
      </c>
      <c r="C64" s="30">
        <v>4781.721467800608</v>
      </c>
      <c r="D64" s="40">
        <v>1</v>
      </c>
    </row>
    <row r="65" spans="2:4" ht="67.5">
      <c r="B65" s="37" t="s">
        <v>127</v>
      </c>
      <c r="C65" s="31">
        <v>1904.8380000000006</v>
      </c>
      <c r="D65" s="42">
        <v>0.39835820903139024</v>
      </c>
    </row>
    <row r="66" spans="2:4" ht="67.5">
      <c r="B66" s="37" t="s">
        <v>128</v>
      </c>
      <c r="C66" s="31">
        <v>235.48152291767195</v>
      </c>
      <c r="D66" s="42">
        <v>0.04924618142302287</v>
      </c>
    </row>
    <row r="67" spans="2:4" ht="40.5">
      <c r="B67" s="37" t="s">
        <v>129</v>
      </c>
      <c r="C67" s="31">
        <v>155.184</v>
      </c>
      <c r="D67" s="42">
        <v>0.03245358414223532</v>
      </c>
    </row>
    <row r="68" spans="2:4" ht="40.5">
      <c r="B68" s="37" t="s">
        <v>130</v>
      </c>
      <c r="C68" s="31">
        <v>46.944</v>
      </c>
      <c r="D68" s="42">
        <v>0.009817384871978392</v>
      </c>
    </row>
    <row r="69" spans="2:5" ht="54">
      <c r="B69" s="37" t="s">
        <v>131</v>
      </c>
      <c r="C69" s="31">
        <v>812.808730035102</v>
      </c>
      <c r="D69" s="42">
        <v>0.169982449941602</v>
      </c>
      <c r="E69" s="1"/>
    </row>
    <row r="70" spans="2:4" ht="40.5">
      <c r="B70" s="37" t="s">
        <v>132</v>
      </c>
      <c r="C70" s="31">
        <v>664.4215313162883</v>
      </c>
      <c r="D70" s="42">
        <v>0.13895027884631148</v>
      </c>
    </row>
    <row r="71" spans="2:4" ht="54">
      <c r="B71" s="37" t="s">
        <v>133</v>
      </c>
      <c r="C71" s="31">
        <v>962.0436835315446</v>
      </c>
      <c r="D71" s="42">
        <v>0.20119191174345932</v>
      </c>
    </row>
    <row r="72" ht="15">
      <c r="B72" s="50" t="s">
        <v>107</v>
      </c>
    </row>
    <row r="73" ht="15">
      <c r="B73" s="50" t="s">
        <v>108</v>
      </c>
    </row>
  </sheetData>
  <mergeCells count="17">
    <mergeCell ref="B2:H2"/>
    <mergeCell ref="B3:H3"/>
    <mergeCell ref="B4:H4"/>
    <mergeCell ref="B5:H5"/>
    <mergeCell ref="B60:E60"/>
    <mergeCell ref="B11:B12"/>
    <mergeCell ref="C11:D11"/>
    <mergeCell ref="B28:B29"/>
    <mergeCell ref="C28:D28"/>
    <mergeCell ref="B44:B45"/>
    <mergeCell ref="C44:D44"/>
    <mergeCell ref="B25:H25"/>
    <mergeCell ref="B8:D8"/>
    <mergeCell ref="E8:F8"/>
    <mergeCell ref="B62:B63"/>
    <mergeCell ref="C62:D62"/>
    <mergeCell ref="B42:G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2"/>
  <sheetViews>
    <sheetView showGridLines="0" workbookViewId="0" topLeftCell="B7">
      <selection activeCell="B62" sqref="B62:H62"/>
    </sheetView>
  </sheetViews>
  <sheetFormatPr defaultColWidth="11.421875" defaultRowHeight="15"/>
  <cols>
    <col min="2" max="2" width="50.7109375" style="0" customWidth="1"/>
    <col min="3" max="3" width="17.00390625" style="0" bestFit="1" customWidth="1"/>
    <col min="4" max="4" width="14.00390625" style="0" customWidth="1"/>
    <col min="5" max="5" width="16.140625" style="0" customWidth="1"/>
    <col min="6" max="6" width="15.7109375" style="0" customWidth="1"/>
    <col min="7" max="7" width="17.00390625" style="0" bestFit="1" customWidth="1"/>
    <col min="8" max="8" width="14.00390625" style="0" customWidth="1"/>
    <col min="9" max="9" width="16.140625" style="0" customWidth="1"/>
    <col min="10" max="10" width="14.7109375" style="0" customWidth="1"/>
    <col min="11" max="11" width="16.00390625" style="0" bestFit="1" customWidth="1"/>
    <col min="12" max="12" width="14.28125" style="0" bestFit="1" customWidth="1"/>
    <col min="13" max="13" width="17.00390625" style="0" bestFit="1" customWidth="1"/>
    <col min="14" max="14" width="16.7109375" style="0" bestFit="1" customWidth="1"/>
  </cols>
  <sheetData>
    <row r="1" ht="76.5" customHeight="1"/>
    <row r="2" spans="2:8" ht="15" customHeight="1">
      <c r="B2" s="76" t="s">
        <v>92</v>
      </c>
      <c r="C2" s="76"/>
      <c r="D2" s="76"/>
      <c r="E2" s="76"/>
      <c r="F2" s="76"/>
      <c r="G2" s="76"/>
      <c r="H2" s="76"/>
    </row>
    <row r="3" spans="2:8" ht="15" customHeight="1">
      <c r="B3" s="76" t="s">
        <v>93</v>
      </c>
      <c r="C3" s="76"/>
      <c r="D3" s="76"/>
      <c r="E3" s="76"/>
      <c r="F3" s="76"/>
      <c r="G3" s="76"/>
      <c r="H3" s="76"/>
    </row>
    <row r="4" spans="2:8" ht="15" customHeight="1">
      <c r="B4" s="76" t="s">
        <v>94</v>
      </c>
      <c r="C4" s="76"/>
      <c r="D4" s="76"/>
      <c r="E4" s="76"/>
      <c r="F4" s="76"/>
      <c r="G4" s="76"/>
      <c r="H4" s="76"/>
    </row>
    <row r="5" spans="2:8" ht="15" customHeight="1">
      <c r="B5" s="76" t="s">
        <v>96</v>
      </c>
      <c r="C5" s="76"/>
      <c r="D5" s="76"/>
      <c r="E5" s="76"/>
      <c r="F5" s="76"/>
      <c r="G5" s="76"/>
      <c r="H5" s="76"/>
    </row>
    <row r="8" spans="2:14" ht="15" customHeight="1">
      <c r="B8" s="88" t="s">
        <v>192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2:14" ht="1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ht="15" customHeight="1"/>
    <row r="11" spans="2:10" ht="15" customHeight="1">
      <c r="B11" s="82" t="s">
        <v>66</v>
      </c>
      <c r="C11" s="79" t="s">
        <v>134</v>
      </c>
      <c r="D11" s="87"/>
      <c r="E11" s="87"/>
      <c r="F11" s="80"/>
      <c r="G11" s="79" t="s">
        <v>136</v>
      </c>
      <c r="H11" s="87"/>
      <c r="I11" s="87"/>
      <c r="J11" s="80"/>
    </row>
    <row r="12" spans="2:10" ht="15" customHeight="1">
      <c r="B12" s="82"/>
      <c r="C12" s="14" t="s">
        <v>186</v>
      </c>
      <c r="D12" s="14" t="s">
        <v>61</v>
      </c>
      <c r="E12" s="14" t="s">
        <v>135</v>
      </c>
      <c r="F12" s="14" t="s">
        <v>61</v>
      </c>
      <c r="G12" s="14" t="s">
        <v>186</v>
      </c>
      <c r="H12" s="14" t="s">
        <v>61</v>
      </c>
      <c r="I12" s="43" t="s">
        <v>135</v>
      </c>
      <c r="J12" s="14" t="s">
        <v>61</v>
      </c>
    </row>
    <row r="13" spans="2:10" ht="24" customHeight="1">
      <c r="B13" s="33" t="s">
        <v>1</v>
      </c>
      <c r="C13" s="30">
        <v>6413.539005234342</v>
      </c>
      <c r="D13" s="40">
        <v>1</v>
      </c>
      <c r="E13" s="30">
        <v>749604.8539207812</v>
      </c>
      <c r="F13" s="40">
        <v>1</v>
      </c>
      <c r="G13" s="30">
        <v>3279.896778206587</v>
      </c>
      <c r="H13" s="40">
        <v>1</v>
      </c>
      <c r="I13" s="30">
        <v>384093.34495865245</v>
      </c>
      <c r="J13" s="40">
        <v>1</v>
      </c>
    </row>
    <row r="14" spans="2:11" ht="24" customHeight="1">
      <c r="B14" s="32" t="s">
        <v>5</v>
      </c>
      <c r="C14" s="31">
        <v>661.3480978357427</v>
      </c>
      <c r="D14" s="42">
        <v>0.1031174983571458</v>
      </c>
      <c r="E14" s="31">
        <v>81104.25436279594</v>
      </c>
      <c r="F14" s="42">
        <v>0.10819601012264403</v>
      </c>
      <c r="G14" s="31">
        <v>30.419867694587996</v>
      </c>
      <c r="H14" s="42">
        <v>0.009274641780410315</v>
      </c>
      <c r="I14" s="31">
        <v>4592.9359315567</v>
      </c>
      <c r="J14" s="42">
        <v>0.011957863867834337</v>
      </c>
      <c r="K14" s="1"/>
    </row>
    <row r="15" spans="2:10" ht="24" customHeight="1">
      <c r="B15" s="32" t="s">
        <v>6</v>
      </c>
      <c r="C15" s="31">
        <v>3407.6134419874725</v>
      </c>
      <c r="D15" s="42">
        <v>0.53131561828912</v>
      </c>
      <c r="E15" s="31">
        <v>398801.87062925595</v>
      </c>
      <c r="F15" s="42">
        <v>0.5320161262875196</v>
      </c>
      <c r="G15" s="31">
        <v>3006.367009377499</v>
      </c>
      <c r="H15" s="42">
        <v>0.9166041533237973</v>
      </c>
      <c r="I15" s="31">
        <v>352762.9777270617</v>
      </c>
      <c r="J15" s="42">
        <v>0.9184303304318814</v>
      </c>
    </row>
    <row r="16" spans="2:10" ht="24" customHeight="1">
      <c r="B16" s="32" t="s">
        <v>7</v>
      </c>
      <c r="C16" s="31">
        <v>187.90357097748463</v>
      </c>
      <c r="D16" s="42">
        <v>0.029297954035070052</v>
      </c>
      <c r="E16" s="31">
        <v>19674.537707840154</v>
      </c>
      <c r="F16" s="42">
        <v>0.026246545236377802</v>
      </c>
      <c r="G16" s="31">
        <v>99.50360189343264</v>
      </c>
      <c r="H16" s="42">
        <v>0.03033741871225599</v>
      </c>
      <c r="I16" s="31">
        <v>11105.186306353453</v>
      </c>
      <c r="J16" s="42">
        <v>0.028912727731715646</v>
      </c>
    </row>
    <row r="17" spans="2:10" ht="24" customHeight="1">
      <c r="B17" s="32" t="s">
        <v>10</v>
      </c>
      <c r="C17" s="31">
        <v>217.01866590773878</v>
      </c>
      <c r="D17" s="42">
        <v>0.033837584168525565</v>
      </c>
      <c r="E17" s="31">
        <v>21690.113449076835</v>
      </c>
      <c r="F17" s="42">
        <v>0.02893539620991977</v>
      </c>
      <c r="G17" s="31">
        <v>0</v>
      </c>
      <c r="H17" s="42">
        <v>0</v>
      </c>
      <c r="I17" s="31">
        <v>0</v>
      </c>
      <c r="J17" s="42">
        <v>0</v>
      </c>
    </row>
    <row r="18" spans="2:10" ht="24" customHeight="1">
      <c r="B18" s="32" t="s">
        <v>15</v>
      </c>
      <c r="C18" s="31">
        <v>1099.4176473615344</v>
      </c>
      <c r="D18" s="42">
        <v>0.17142137070722674</v>
      </c>
      <c r="E18" s="31">
        <v>121990.98450240224</v>
      </c>
      <c r="F18" s="42">
        <v>0.1627403876380106</v>
      </c>
      <c r="G18" s="31">
        <v>0</v>
      </c>
      <c r="H18" s="42">
        <v>0</v>
      </c>
      <c r="I18" s="31">
        <v>0</v>
      </c>
      <c r="J18" s="42">
        <v>0</v>
      </c>
    </row>
    <row r="19" spans="2:10" ht="24" customHeight="1">
      <c r="B19" s="32" t="s">
        <v>224</v>
      </c>
      <c r="C19" s="31">
        <v>840.2375811643686</v>
      </c>
      <c r="D19" s="42">
        <v>0.13100997444291174</v>
      </c>
      <c r="E19" s="31">
        <v>106343.09326941002</v>
      </c>
      <c r="F19" s="42">
        <v>0.14186553450552822</v>
      </c>
      <c r="G19" s="31">
        <v>143.60629924106692</v>
      </c>
      <c r="H19" s="42">
        <v>0.043783786183536344</v>
      </c>
      <c r="I19" s="31">
        <v>15632.244993680537</v>
      </c>
      <c r="J19" s="42">
        <v>0.04069907796856867</v>
      </c>
    </row>
    <row r="20" ht="15" customHeight="1">
      <c r="B20" s="50" t="s">
        <v>107</v>
      </c>
    </row>
    <row r="21" ht="15" customHeight="1">
      <c r="B21" s="50" t="s">
        <v>108</v>
      </c>
    </row>
    <row r="22" ht="15" customHeight="1">
      <c r="B22" s="3" t="s">
        <v>97</v>
      </c>
    </row>
    <row r="23" ht="15" customHeight="1">
      <c r="B23" s="3" t="s">
        <v>98</v>
      </c>
    </row>
    <row r="24" ht="15" customHeight="1"/>
    <row r="25" ht="15" customHeight="1"/>
    <row r="26" spans="2:15" ht="15" customHeight="1">
      <c r="B26" s="88" t="s">
        <v>193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4"/>
    </row>
    <row r="27" spans="2:15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"/>
    </row>
    <row r="28" ht="15" customHeight="1"/>
    <row r="29" spans="2:14" ht="25.5" customHeight="1">
      <c r="B29" s="82" t="s">
        <v>59</v>
      </c>
      <c r="C29" s="83" t="s">
        <v>137</v>
      </c>
      <c r="D29" s="84"/>
      <c r="E29" s="83" t="s">
        <v>138</v>
      </c>
      <c r="F29" s="84"/>
      <c r="G29" s="83" t="s">
        <v>139</v>
      </c>
      <c r="H29" s="84"/>
      <c r="I29" s="83" t="s">
        <v>140</v>
      </c>
      <c r="J29" s="84"/>
      <c r="K29" s="83" t="s">
        <v>141</v>
      </c>
      <c r="L29" s="84"/>
      <c r="M29" s="83" t="s">
        <v>1</v>
      </c>
      <c r="N29" s="84"/>
    </row>
    <row r="30" spans="2:14" ht="15">
      <c r="B30" s="82"/>
      <c r="C30" s="43" t="s">
        <v>186</v>
      </c>
      <c r="D30" s="43" t="s">
        <v>135</v>
      </c>
      <c r="E30" s="43" t="s">
        <v>186</v>
      </c>
      <c r="F30" s="43" t="s">
        <v>135</v>
      </c>
      <c r="G30" s="43" t="s">
        <v>186</v>
      </c>
      <c r="H30" s="43" t="s">
        <v>135</v>
      </c>
      <c r="I30" s="43" t="s">
        <v>186</v>
      </c>
      <c r="J30" s="43" t="s">
        <v>135</v>
      </c>
      <c r="K30" s="43" t="s">
        <v>186</v>
      </c>
      <c r="L30" s="43" t="s">
        <v>135</v>
      </c>
      <c r="M30" s="43" t="s">
        <v>186</v>
      </c>
      <c r="N30" s="43" t="s">
        <v>135</v>
      </c>
    </row>
    <row r="31" spans="2:18" ht="24" customHeight="1">
      <c r="B31" s="25" t="s">
        <v>1</v>
      </c>
      <c r="C31" s="30">
        <v>11.914168070544623</v>
      </c>
      <c r="D31" s="30">
        <v>2143.895767539333</v>
      </c>
      <c r="E31" s="30">
        <v>76.761907</v>
      </c>
      <c r="F31" s="30">
        <v>7011.033999999999</v>
      </c>
      <c r="G31" s="30">
        <v>428.566106</v>
      </c>
      <c r="H31" s="30">
        <v>33372.438</v>
      </c>
      <c r="I31" s="30">
        <v>3412.0718870000005</v>
      </c>
      <c r="J31" s="30">
        <v>400322.07</v>
      </c>
      <c r="K31" s="30">
        <v>9393.528281788222</v>
      </c>
      <c r="L31" s="30">
        <v>707860.1137784834</v>
      </c>
      <c r="M31" s="30">
        <v>13322.842349858762</v>
      </c>
      <c r="N31" s="30">
        <v>1150709.551546022</v>
      </c>
      <c r="P31" s="2"/>
      <c r="Q31" s="2"/>
      <c r="R31" s="2"/>
    </row>
    <row r="32" spans="2:18" ht="24" customHeight="1">
      <c r="B32" s="28" t="s">
        <v>16</v>
      </c>
      <c r="C32" s="31">
        <v>11.83827707054462</v>
      </c>
      <c r="D32" s="31">
        <v>2139.125767539333</v>
      </c>
      <c r="E32" s="31">
        <v>76.733407</v>
      </c>
      <c r="F32" s="31">
        <v>6982.534</v>
      </c>
      <c r="G32" s="31">
        <v>131.714722</v>
      </c>
      <c r="H32" s="31">
        <v>12248.575</v>
      </c>
      <c r="I32" s="31">
        <v>3002.745752</v>
      </c>
      <c r="J32" s="31">
        <v>389465.599</v>
      </c>
      <c r="K32" s="31">
        <v>6569.453813000001</v>
      </c>
      <c r="L32" s="31">
        <v>578081.532</v>
      </c>
      <c r="M32" s="31">
        <v>9792.485971070544</v>
      </c>
      <c r="N32" s="31">
        <v>988917.3657675395</v>
      </c>
      <c r="P32" s="2"/>
      <c r="Q32" s="2"/>
      <c r="R32" s="2"/>
    </row>
    <row r="33" spans="2:18" ht="24" customHeight="1">
      <c r="B33" s="28" t="s">
        <v>7</v>
      </c>
      <c r="C33" s="31" t="s">
        <v>73</v>
      </c>
      <c r="D33" s="31" t="s">
        <v>73</v>
      </c>
      <c r="E33" s="31" t="s">
        <v>73</v>
      </c>
      <c r="F33" s="31" t="s">
        <v>73</v>
      </c>
      <c r="G33" s="31" t="s">
        <v>73</v>
      </c>
      <c r="H33" s="31" t="s">
        <v>73</v>
      </c>
      <c r="I33" s="31">
        <v>83.572568</v>
      </c>
      <c r="J33" s="31">
        <v>1241.901</v>
      </c>
      <c r="K33" s="31">
        <v>2619.0343341787975</v>
      </c>
      <c r="L33" s="31">
        <v>108964.13559733827</v>
      </c>
      <c r="M33" s="31">
        <v>2702.606902178798</v>
      </c>
      <c r="N33" s="31">
        <v>110206.03659733824</v>
      </c>
      <c r="P33" s="2"/>
      <c r="Q33" s="2"/>
      <c r="R33" s="2"/>
    </row>
    <row r="34" spans="2:18" ht="24" customHeight="1">
      <c r="B34" s="28" t="s">
        <v>6</v>
      </c>
      <c r="C34" s="31">
        <v>0.003666</v>
      </c>
      <c r="D34" s="31">
        <v>0.42</v>
      </c>
      <c r="E34" s="31">
        <v>0.0285</v>
      </c>
      <c r="F34" s="31">
        <v>28.5</v>
      </c>
      <c r="G34" s="31">
        <v>296.851384</v>
      </c>
      <c r="H34" s="31">
        <v>21123.863</v>
      </c>
      <c r="I34" s="31">
        <v>41.206577</v>
      </c>
      <c r="J34" s="31">
        <v>1076.918</v>
      </c>
      <c r="K34" s="31">
        <v>202.15784981216603</v>
      </c>
      <c r="L34" s="31">
        <v>19661.986568523756</v>
      </c>
      <c r="M34" s="31">
        <v>540.2479768121664</v>
      </c>
      <c r="N34" s="31">
        <v>41891.68756852376</v>
      </c>
      <c r="P34" s="2"/>
      <c r="Q34" s="2"/>
      <c r="R34" s="2"/>
    </row>
    <row r="35" spans="2:18" ht="24" customHeight="1">
      <c r="B35" s="28" t="s">
        <v>14</v>
      </c>
      <c r="C35" s="31" t="s">
        <v>73</v>
      </c>
      <c r="D35" s="31" t="s">
        <v>73</v>
      </c>
      <c r="E35" s="31" t="s">
        <v>73</v>
      </c>
      <c r="F35" s="31" t="s">
        <v>73</v>
      </c>
      <c r="G35" s="31" t="s">
        <v>73</v>
      </c>
      <c r="H35" s="31" t="s">
        <v>73</v>
      </c>
      <c r="I35" s="31">
        <v>194.270154</v>
      </c>
      <c r="J35" s="31">
        <v>1082.652</v>
      </c>
      <c r="K35" s="31">
        <v>0.065925</v>
      </c>
      <c r="L35" s="31">
        <v>8.957</v>
      </c>
      <c r="M35" s="31">
        <v>194.336079</v>
      </c>
      <c r="N35" s="31">
        <v>1091.609</v>
      </c>
      <c r="P35" s="2"/>
      <c r="Q35" s="2"/>
      <c r="R35" s="2"/>
    </row>
    <row r="36" spans="2:18" ht="24" customHeight="1">
      <c r="B36" s="28" t="s">
        <v>224</v>
      </c>
      <c r="C36" s="31">
        <v>0.07222500000000186</v>
      </c>
      <c r="D36" s="31">
        <v>4.35</v>
      </c>
      <c r="E36" s="31" t="s">
        <v>73</v>
      </c>
      <c r="F36" s="31" t="s">
        <v>73</v>
      </c>
      <c r="G36" s="31" t="s">
        <v>73</v>
      </c>
      <c r="H36" s="31" t="s">
        <v>73</v>
      </c>
      <c r="I36" s="31">
        <v>90.27683600000047</v>
      </c>
      <c r="J36" s="31">
        <v>7455</v>
      </c>
      <c r="K36" s="31">
        <v>2.8163597972564696</v>
      </c>
      <c r="L36" s="31">
        <v>1143.5026126213074</v>
      </c>
      <c r="M36" s="31">
        <v>93.16542079725265</v>
      </c>
      <c r="N36" s="31">
        <v>8602.852612620592</v>
      </c>
      <c r="P36" s="2"/>
      <c r="Q36" s="2"/>
      <c r="R36" s="2"/>
    </row>
    <row r="37" ht="15">
      <c r="B37" s="50" t="s">
        <v>107</v>
      </c>
    </row>
    <row r="38" ht="15">
      <c r="B38" s="50" t="s">
        <v>108</v>
      </c>
    </row>
    <row r="41" spans="2:8" ht="15" customHeight="1">
      <c r="B41" s="88" t="s">
        <v>194</v>
      </c>
      <c r="C41" s="88"/>
      <c r="D41" s="88"/>
      <c r="E41" s="88"/>
      <c r="F41" s="88"/>
      <c r="G41" s="88"/>
      <c r="H41" s="88"/>
    </row>
    <row r="42" spans="2:6" ht="15" customHeight="1">
      <c r="B42" s="44"/>
      <c r="C42" s="44"/>
      <c r="D42" s="44"/>
      <c r="E42" s="44"/>
      <c r="F42" s="4"/>
    </row>
    <row r="43" spans="2:6" ht="15" customHeight="1">
      <c r="B43" s="21"/>
      <c r="C43" s="21"/>
      <c r="D43" s="21"/>
      <c r="E43" s="21"/>
      <c r="F43" s="4"/>
    </row>
    <row r="44" spans="2:5" ht="15" customHeight="1">
      <c r="B44" s="77" t="s">
        <v>197</v>
      </c>
      <c r="C44" s="79" t="s">
        <v>142</v>
      </c>
      <c r="D44" s="87"/>
      <c r="E44" s="80"/>
    </row>
    <row r="45" spans="2:5" ht="15.75" customHeight="1">
      <c r="B45" s="78"/>
      <c r="C45" s="14" t="s">
        <v>60</v>
      </c>
      <c r="D45" s="43" t="s">
        <v>187</v>
      </c>
      <c r="E45" s="43" t="s">
        <v>225</v>
      </c>
    </row>
    <row r="46" spans="2:5" ht="24" customHeight="1">
      <c r="B46" s="25" t="s">
        <v>143</v>
      </c>
      <c r="C46" s="61" t="s">
        <v>73</v>
      </c>
      <c r="D46" s="30">
        <v>905.3653215756005</v>
      </c>
      <c r="E46" s="38">
        <v>1</v>
      </c>
    </row>
    <row r="47" spans="2:5" ht="24" customHeight="1">
      <c r="B47" s="28" t="s">
        <v>74</v>
      </c>
      <c r="C47" s="31">
        <v>15381038.0064318</v>
      </c>
      <c r="D47" s="31">
        <v>30.460993616490818</v>
      </c>
      <c r="E47" s="39">
        <v>0.03364497500686218</v>
      </c>
    </row>
    <row r="48" spans="2:5" ht="24" customHeight="1">
      <c r="B48" s="28" t="s">
        <v>75</v>
      </c>
      <c r="C48" s="31">
        <v>27704937.664456032</v>
      </c>
      <c r="D48" s="31">
        <v>42.5762441479481</v>
      </c>
      <c r="E48" s="39">
        <v>0.047026590408668384</v>
      </c>
    </row>
    <row r="49" spans="2:5" ht="24" customHeight="1">
      <c r="B49" s="28" t="s">
        <v>76</v>
      </c>
      <c r="C49" s="31">
        <v>90575820</v>
      </c>
      <c r="D49" s="31">
        <v>176.31169100000002</v>
      </c>
      <c r="E49" s="39">
        <v>0.19474093694373681</v>
      </c>
    </row>
    <row r="50" spans="2:5" ht="24" customHeight="1">
      <c r="B50" s="28" t="s">
        <v>77</v>
      </c>
      <c r="C50" s="31">
        <v>366438946.3281851</v>
      </c>
      <c r="D50" s="31">
        <v>409.53819816830554</v>
      </c>
      <c r="E50" s="39">
        <v>0.4523457972253557</v>
      </c>
    </row>
    <row r="51" spans="2:5" ht="24" customHeight="1">
      <c r="B51" s="28" t="s">
        <v>78</v>
      </c>
      <c r="C51" s="31">
        <v>204553643.00000006</v>
      </c>
      <c r="D51" s="31">
        <v>115.402377</v>
      </c>
      <c r="E51" s="39">
        <v>0.12746498485182325</v>
      </c>
    </row>
    <row r="52" spans="2:5" ht="24" customHeight="1">
      <c r="B52" s="28" t="s">
        <v>79</v>
      </c>
      <c r="C52" s="31">
        <v>90975958</v>
      </c>
      <c r="D52" s="31">
        <v>90.975958</v>
      </c>
      <c r="E52" s="39">
        <v>0.10048535749268066</v>
      </c>
    </row>
    <row r="53" spans="2:5" ht="24" customHeight="1">
      <c r="B53" s="28" t="s">
        <v>80</v>
      </c>
      <c r="C53" s="31">
        <v>75595.95532208402</v>
      </c>
      <c r="D53" s="31">
        <v>0.09372869415260503</v>
      </c>
      <c r="E53" s="39">
        <v>0.00010352582755156744</v>
      </c>
    </row>
    <row r="54" spans="2:5" ht="24" customHeight="1">
      <c r="B54" s="28" t="s">
        <v>81</v>
      </c>
      <c r="C54" s="31">
        <v>9907</v>
      </c>
      <c r="D54" s="31">
        <v>0.008814</v>
      </c>
      <c r="E54" s="39">
        <v>9.73529666970352E-06</v>
      </c>
    </row>
    <row r="55" spans="2:5" ht="24" customHeight="1">
      <c r="B55" s="28" t="s">
        <v>82</v>
      </c>
      <c r="C55" s="31">
        <v>1640661.5884611625</v>
      </c>
      <c r="D55" s="31">
        <v>2.280661684025814</v>
      </c>
      <c r="E55" s="39">
        <v>0.0025190512930811128</v>
      </c>
    </row>
    <row r="56" spans="2:5" ht="24" customHeight="1">
      <c r="B56" s="28" t="s">
        <v>83</v>
      </c>
      <c r="C56" s="31">
        <v>2565903.949121616</v>
      </c>
      <c r="D56" s="31">
        <v>37.716655264677705</v>
      </c>
      <c r="E56" s="39">
        <v>0.04165904565357075</v>
      </c>
    </row>
    <row r="57" spans="2:5" ht="12" customHeight="1">
      <c r="B57" s="50" t="s">
        <v>148</v>
      </c>
      <c r="C57" s="57"/>
      <c r="D57" s="58"/>
      <c r="E57" s="59"/>
    </row>
    <row r="58" spans="2:4" ht="15">
      <c r="B58" s="50" t="s">
        <v>107</v>
      </c>
      <c r="D58" s="3"/>
    </row>
    <row r="59" ht="15">
      <c r="B59" s="50" t="s">
        <v>108</v>
      </c>
    </row>
    <row r="62" spans="2:8" ht="15" customHeight="1">
      <c r="B62" s="88" t="s">
        <v>195</v>
      </c>
      <c r="C62" s="88"/>
      <c r="D62" s="88"/>
      <c r="E62" s="88"/>
      <c r="F62" s="88"/>
      <c r="G62" s="88"/>
      <c r="H62" s="88"/>
    </row>
    <row r="63" spans="2:5" ht="15" customHeight="1">
      <c r="B63" s="21"/>
      <c r="C63" s="21"/>
      <c r="D63" s="21"/>
      <c r="E63" s="21"/>
    </row>
    <row r="64" spans="2:6" ht="15" customHeight="1">
      <c r="B64" s="77" t="s">
        <v>196</v>
      </c>
      <c r="C64" s="79" t="s">
        <v>149</v>
      </c>
      <c r="D64" s="87"/>
      <c r="E64" s="87"/>
      <c r="F64" s="80"/>
    </row>
    <row r="65" spans="2:6" ht="15">
      <c r="B65" s="78"/>
      <c r="C65" s="14" t="s">
        <v>60</v>
      </c>
      <c r="D65" s="14" t="s">
        <v>61</v>
      </c>
      <c r="E65" s="43" t="s">
        <v>187</v>
      </c>
      <c r="F65" s="43" t="s">
        <v>225</v>
      </c>
    </row>
    <row r="66" spans="2:6" ht="24" customHeight="1">
      <c r="B66" s="25" t="s">
        <v>1</v>
      </c>
      <c r="C66" s="30">
        <v>90689652.0811538</v>
      </c>
      <c r="D66" s="38">
        <v>1</v>
      </c>
      <c r="E66" s="30">
        <v>65.6489782116974</v>
      </c>
      <c r="F66" s="38">
        <v>1</v>
      </c>
    </row>
    <row r="67" spans="2:6" ht="24" customHeight="1">
      <c r="B67" s="28" t="s">
        <v>84</v>
      </c>
      <c r="C67" s="31">
        <v>83887709.32048868</v>
      </c>
      <c r="D67" s="39">
        <v>0.9249975867745267</v>
      </c>
      <c r="E67" s="31">
        <v>55.88320586647271</v>
      </c>
      <c r="F67" s="39">
        <v>0.851242584252673</v>
      </c>
    </row>
    <row r="68" spans="2:6" ht="24" customHeight="1">
      <c r="B68" s="28" t="s">
        <v>85</v>
      </c>
      <c r="C68" s="31">
        <v>6436702</v>
      </c>
      <c r="D68" s="39">
        <v>0.07097504348390384</v>
      </c>
      <c r="E68" s="31">
        <v>6.328697</v>
      </c>
      <c r="F68" s="39">
        <v>0.09640206401372972</v>
      </c>
    </row>
    <row r="69" spans="2:6" ht="24" customHeight="1">
      <c r="B69" s="28" t="s">
        <v>86</v>
      </c>
      <c r="C69" s="31">
        <v>365240.76066511014</v>
      </c>
      <c r="D69" s="39">
        <v>0.00402736974156957</v>
      </c>
      <c r="E69" s="31">
        <v>3.4370753452246907</v>
      </c>
      <c r="F69" s="39">
        <v>0.05235535173359742</v>
      </c>
    </row>
    <row r="70" spans="2:6" ht="12" customHeight="1">
      <c r="B70" s="50" t="s">
        <v>148</v>
      </c>
      <c r="C70" s="55"/>
      <c r="D70" s="60"/>
      <c r="E70" s="55"/>
      <c r="F70" s="60"/>
    </row>
    <row r="71" ht="15">
      <c r="B71" s="50" t="s">
        <v>107</v>
      </c>
    </row>
    <row r="72" ht="15">
      <c r="B72" s="50" t="s">
        <v>108</v>
      </c>
    </row>
  </sheetData>
  <mergeCells count="22">
    <mergeCell ref="M29:N29"/>
    <mergeCell ref="B44:B45"/>
    <mergeCell ref="C44:E44"/>
    <mergeCell ref="B2:H2"/>
    <mergeCell ref="B3:H3"/>
    <mergeCell ref="B4:H4"/>
    <mergeCell ref="B5:H5"/>
    <mergeCell ref="G29:H29"/>
    <mergeCell ref="B26:N26"/>
    <mergeCell ref="B8:N8"/>
    <mergeCell ref="B29:B30"/>
    <mergeCell ref="C29:D29"/>
    <mergeCell ref="E29:F29"/>
    <mergeCell ref="B11:B12"/>
    <mergeCell ref="C11:F11"/>
    <mergeCell ref="G11:J11"/>
    <mergeCell ref="C64:F64"/>
    <mergeCell ref="B64:B65"/>
    <mergeCell ref="B41:H41"/>
    <mergeCell ref="B62:H62"/>
    <mergeCell ref="K29:L29"/>
    <mergeCell ref="I29:J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showGridLines="0" workbookViewId="0" topLeftCell="B7">
      <selection activeCell="B26" sqref="B26:P26"/>
    </sheetView>
  </sheetViews>
  <sheetFormatPr defaultColWidth="11.421875" defaultRowHeight="15"/>
  <cols>
    <col min="2" max="2" width="42.7109375" style="0" customWidth="1"/>
    <col min="3" max="14" width="10.8515625" style="0" customWidth="1"/>
  </cols>
  <sheetData>
    <row r="1" ht="77.25" customHeight="1"/>
    <row r="2" spans="2:14" ht="15" customHeight="1">
      <c r="B2" s="76" t="s">
        <v>92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14" ht="15" customHeight="1">
      <c r="B3" s="76" t="s">
        <v>93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ht="15" customHeight="1">
      <c r="B4" s="76" t="s">
        <v>94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5" customHeight="1">
      <c r="B5" s="76" t="s">
        <v>96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ht="15" customHeight="1"/>
    <row r="7" ht="15" customHeight="1"/>
    <row r="8" spans="2:16" ht="15" customHeight="1">
      <c r="B8" s="88" t="s">
        <v>198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4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ht="15" customHeight="1"/>
    <row r="11" spans="2:14" ht="15" customHeight="1">
      <c r="B11" s="77" t="s">
        <v>59</v>
      </c>
      <c r="C11" s="79" t="s">
        <v>69</v>
      </c>
      <c r="D11" s="87"/>
      <c r="E11" s="87"/>
      <c r="F11" s="80"/>
      <c r="G11" s="79" t="s">
        <v>70</v>
      </c>
      <c r="H11" s="87"/>
      <c r="I11" s="87"/>
      <c r="J11" s="80"/>
      <c r="K11" s="79" t="s">
        <v>71</v>
      </c>
      <c r="L11" s="87"/>
      <c r="M11" s="87"/>
      <c r="N11" s="80"/>
    </row>
    <row r="12" spans="2:14" ht="15">
      <c r="B12" s="89"/>
      <c r="C12" s="85" t="s">
        <v>72</v>
      </c>
      <c r="D12" s="85"/>
      <c r="E12" s="85" t="s">
        <v>2</v>
      </c>
      <c r="F12" s="85"/>
      <c r="G12" s="85" t="s">
        <v>72</v>
      </c>
      <c r="H12" s="85"/>
      <c r="I12" s="85" t="s">
        <v>2</v>
      </c>
      <c r="J12" s="85"/>
      <c r="K12" s="85" t="s">
        <v>72</v>
      </c>
      <c r="L12" s="85"/>
      <c r="M12" s="85" t="s">
        <v>2</v>
      </c>
      <c r="N12" s="85"/>
    </row>
    <row r="13" spans="2:14" ht="15">
      <c r="B13" s="78"/>
      <c r="C13" s="14" t="s">
        <v>60</v>
      </c>
      <c r="D13" s="14" t="s">
        <v>61</v>
      </c>
      <c r="E13" s="14" t="s">
        <v>60</v>
      </c>
      <c r="F13" s="14" t="s">
        <v>61</v>
      </c>
      <c r="G13" s="14" t="s">
        <v>60</v>
      </c>
      <c r="H13" s="14" t="s">
        <v>61</v>
      </c>
      <c r="I13" s="14" t="s">
        <v>60</v>
      </c>
      <c r="J13" s="14" t="s">
        <v>61</v>
      </c>
      <c r="K13" s="14" t="s">
        <v>60</v>
      </c>
      <c r="L13" s="14" t="s">
        <v>61</v>
      </c>
      <c r="M13" s="14" t="s">
        <v>60</v>
      </c>
      <c r="N13" s="14" t="s">
        <v>61</v>
      </c>
    </row>
    <row r="14" spans="2:14" ht="24" customHeight="1">
      <c r="B14" s="25" t="s">
        <v>1</v>
      </c>
      <c r="C14" s="26">
        <v>265.02099342900004</v>
      </c>
      <c r="D14" s="38">
        <v>0.30088360149732135</v>
      </c>
      <c r="E14" s="26">
        <v>615.7880374060001</v>
      </c>
      <c r="F14" s="38">
        <v>0.6991163985026786</v>
      </c>
      <c r="G14" s="26">
        <v>651.2700957870001</v>
      </c>
      <c r="H14" s="38">
        <v>0.7402402941566755</v>
      </c>
      <c r="I14" s="26">
        <v>228.53893504800004</v>
      </c>
      <c r="J14" s="38">
        <v>0.2597597058433245</v>
      </c>
      <c r="K14" s="26">
        <v>6</v>
      </c>
      <c r="L14" s="38">
        <v>0.006811919258266514</v>
      </c>
      <c r="M14" s="26">
        <v>874.809030835</v>
      </c>
      <c r="N14" s="38">
        <v>0.9931880807417335</v>
      </c>
    </row>
    <row r="15" spans="2:14" ht="24" customHeight="1">
      <c r="B15" s="28" t="s">
        <v>5</v>
      </c>
      <c r="C15" s="29">
        <v>10.111339047</v>
      </c>
      <c r="D15" s="39">
        <v>0.032001891722226304</v>
      </c>
      <c r="E15" s="29">
        <v>305.84932774000004</v>
      </c>
      <c r="F15" s="39">
        <v>0.9679981082777737</v>
      </c>
      <c r="G15" s="29">
        <v>308.84932774000004</v>
      </c>
      <c r="H15" s="39">
        <v>0.9774929610089916</v>
      </c>
      <c r="I15" s="29">
        <v>7.1113390469999995</v>
      </c>
      <c r="J15" s="39">
        <v>0.022507038991008328</v>
      </c>
      <c r="K15" s="29">
        <v>0</v>
      </c>
      <c r="L15" s="39">
        <v>0</v>
      </c>
      <c r="M15" s="29">
        <v>315.96066678700004</v>
      </c>
      <c r="N15" s="39">
        <v>1</v>
      </c>
    </row>
    <row r="16" spans="2:14" ht="24" customHeight="1">
      <c r="B16" s="28" t="s">
        <v>6</v>
      </c>
      <c r="C16" s="29">
        <v>75.12747145899999</v>
      </c>
      <c r="D16" s="39">
        <v>0.29723549944729616</v>
      </c>
      <c r="E16" s="29">
        <v>177.62656229099997</v>
      </c>
      <c r="F16" s="39">
        <v>0.7027645005527038</v>
      </c>
      <c r="G16" s="29">
        <v>192.95824896699997</v>
      </c>
      <c r="H16" s="39">
        <v>0.7634230247650795</v>
      </c>
      <c r="I16" s="29">
        <v>59.795784783</v>
      </c>
      <c r="J16" s="39">
        <v>0.2365769752349205</v>
      </c>
      <c r="K16" s="29">
        <v>3</v>
      </c>
      <c r="L16" s="39">
        <v>0.011869246775176345</v>
      </c>
      <c r="M16" s="29">
        <v>249.75403374999996</v>
      </c>
      <c r="N16" s="39">
        <v>0.9881307532248237</v>
      </c>
    </row>
    <row r="17" spans="2:14" ht="24" customHeight="1">
      <c r="B17" s="28" t="s">
        <v>7</v>
      </c>
      <c r="C17" s="29">
        <v>99.228297785</v>
      </c>
      <c r="D17" s="39">
        <v>0.6748757612066192</v>
      </c>
      <c r="E17" s="29">
        <v>47.803650151</v>
      </c>
      <c r="F17" s="39">
        <v>0.3251242387933808</v>
      </c>
      <c r="G17" s="29">
        <v>60.454021856</v>
      </c>
      <c r="H17" s="39">
        <v>0.4111624902250115</v>
      </c>
      <c r="I17" s="29">
        <v>86.57792608</v>
      </c>
      <c r="J17" s="39">
        <v>0.5888375097749885</v>
      </c>
      <c r="K17" s="29">
        <v>0</v>
      </c>
      <c r="L17" s="39">
        <v>0</v>
      </c>
      <c r="M17" s="29">
        <v>147.031947936</v>
      </c>
      <c r="N17" s="39">
        <v>1</v>
      </c>
    </row>
    <row r="18" spans="2:14" ht="24" customHeight="1">
      <c r="B18" s="28" t="s">
        <v>10</v>
      </c>
      <c r="C18" s="29">
        <v>19.32304768</v>
      </c>
      <c r="D18" s="39">
        <v>0.5343641851181814</v>
      </c>
      <c r="E18" s="29">
        <v>16.837773381999998</v>
      </c>
      <c r="F18" s="39">
        <v>0.4656358148818186</v>
      </c>
      <c r="G18" s="29">
        <v>14.837773381999998</v>
      </c>
      <c r="H18" s="39">
        <v>0.41032733622280604</v>
      </c>
      <c r="I18" s="29">
        <v>21.32304768</v>
      </c>
      <c r="J18" s="39">
        <v>0.589672663777194</v>
      </c>
      <c r="K18" s="29">
        <v>2</v>
      </c>
      <c r="L18" s="39">
        <v>0.055308478659012596</v>
      </c>
      <c r="M18" s="29">
        <v>34.160821062</v>
      </c>
      <c r="N18" s="39">
        <v>0.9446915213409874</v>
      </c>
    </row>
    <row r="19" spans="2:14" ht="24" customHeight="1">
      <c r="B19" s="28" t="s">
        <v>14</v>
      </c>
      <c r="C19" s="29">
        <v>28.423076924</v>
      </c>
      <c r="D19" s="39">
        <v>0.9001218026781932</v>
      </c>
      <c r="E19" s="29">
        <v>3.153846154</v>
      </c>
      <c r="F19" s="39">
        <v>0.09987819732180683</v>
      </c>
      <c r="G19" s="29">
        <v>10.653846154</v>
      </c>
      <c r="H19" s="39">
        <v>0.3373934226486638</v>
      </c>
      <c r="I19" s="29">
        <v>20.923076924</v>
      </c>
      <c r="J19" s="39">
        <v>0.6626065773513362</v>
      </c>
      <c r="K19" s="29">
        <v>0</v>
      </c>
      <c r="L19" s="39">
        <v>0</v>
      </c>
      <c r="M19" s="29">
        <v>31.576923078</v>
      </c>
      <c r="N19" s="39">
        <v>1</v>
      </c>
    </row>
    <row r="20" spans="2:14" ht="24" customHeight="1">
      <c r="B20" s="28" t="s">
        <v>16</v>
      </c>
      <c r="C20" s="29">
        <v>14</v>
      </c>
      <c r="D20" s="39">
        <v>0.8179347825975823</v>
      </c>
      <c r="E20" s="29">
        <v>3.11627907</v>
      </c>
      <c r="F20" s="39">
        <v>0.18206521740241757</v>
      </c>
      <c r="G20" s="29">
        <v>4.11627907</v>
      </c>
      <c r="H20" s="39">
        <v>0.24048913044510203</v>
      </c>
      <c r="I20" s="29">
        <v>13</v>
      </c>
      <c r="J20" s="39">
        <v>0.7595108695548979</v>
      </c>
      <c r="K20" s="29">
        <v>0</v>
      </c>
      <c r="L20" s="39">
        <v>0</v>
      </c>
      <c r="M20" s="29">
        <v>17.11627907</v>
      </c>
      <c r="N20" s="39">
        <v>1</v>
      </c>
    </row>
    <row r="21" spans="2:14" ht="24" customHeight="1">
      <c r="B21" s="28" t="s">
        <v>224</v>
      </c>
      <c r="C21" s="29">
        <v>18.807760534000067</v>
      </c>
      <c r="D21" s="39">
        <v>0.23448628961924198</v>
      </c>
      <c r="E21" s="29">
        <v>61.400598618000004</v>
      </c>
      <c r="F21" s="39">
        <v>0.765513710380758</v>
      </c>
      <c r="G21" s="29">
        <v>59.400598618000004</v>
      </c>
      <c r="H21" s="39">
        <v>0.7499284072279648</v>
      </c>
      <c r="I21" s="29">
        <v>19.807760534000067</v>
      </c>
      <c r="J21" s="39">
        <v>0.25007159277203517</v>
      </c>
      <c r="K21" s="29">
        <v>1</v>
      </c>
      <c r="L21" s="39">
        <v>0.012467528454296592</v>
      </c>
      <c r="M21" s="29">
        <v>79.20835915199996</v>
      </c>
      <c r="N21" s="39">
        <v>0.9875324715457034</v>
      </c>
    </row>
    <row r="22" ht="15" customHeight="1">
      <c r="B22" s="50" t="s">
        <v>107</v>
      </c>
    </row>
    <row r="23" ht="15" customHeight="1">
      <c r="B23" s="50" t="s">
        <v>108</v>
      </c>
    </row>
    <row r="24" ht="15" customHeight="1">
      <c r="B24" s="23"/>
    </row>
    <row r="25" ht="15" customHeight="1"/>
    <row r="26" spans="2:16" ht="15" customHeight="1">
      <c r="B26" s="88" t="s">
        <v>199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5" ht="1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ht="15" customHeight="1"/>
    <row r="29" spans="2:14" ht="15">
      <c r="B29" s="77" t="s">
        <v>59</v>
      </c>
      <c r="C29" s="79" t="s">
        <v>69</v>
      </c>
      <c r="D29" s="87"/>
      <c r="E29" s="87"/>
      <c r="F29" s="80"/>
      <c r="G29" s="79" t="s">
        <v>70</v>
      </c>
      <c r="H29" s="87"/>
      <c r="I29" s="87"/>
      <c r="J29" s="80"/>
      <c r="K29" s="79" t="s">
        <v>71</v>
      </c>
      <c r="L29" s="87"/>
      <c r="M29" s="87"/>
      <c r="N29" s="80"/>
    </row>
    <row r="30" spans="2:14" ht="15">
      <c r="B30" s="89"/>
      <c r="C30" s="83" t="s">
        <v>3</v>
      </c>
      <c r="D30" s="84"/>
      <c r="E30" s="83" t="s">
        <v>2</v>
      </c>
      <c r="F30" s="84"/>
      <c r="G30" s="83" t="s">
        <v>3</v>
      </c>
      <c r="H30" s="84"/>
      <c r="I30" s="83" t="s">
        <v>2</v>
      </c>
      <c r="J30" s="84"/>
      <c r="K30" s="83" t="s">
        <v>3</v>
      </c>
      <c r="L30" s="84"/>
      <c r="M30" s="83" t="s">
        <v>2</v>
      </c>
      <c r="N30" s="84"/>
    </row>
    <row r="31" spans="2:14" ht="15">
      <c r="B31" s="78"/>
      <c r="C31" s="14" t="s">
        <v>60</v>
      </c>
      <c r="D31" s="14" t="s">
        <v>61</v>
      </c>
      <c r="E31" s="14" t="s">
        <v>60</v>
      </c>
      <c r="F31" s="14" t="s">
        <v>61</v>
      </c>
      <c r="G31" s="14" t="s">
        <v>60</v>
      </c>
      <c r="H31" s="14" t="s">
        <v>61</v>
      </c>
      <c r="I31" s="14" t="s">
        <v>60</v>
      </c>
      <c r="J31" s="14" t="s">
        <v>61</v>
      </c>
      <c r="K31" s="14" t="s">
        <v>60</v>
      </c>
      <c r="L31" s="14" t="s">
        <v>61</v>
      </c>
      <c r="M31" s="14" t="s">
        <v>60</v>
      </c>
      <c r="N31" s="14" t="s">
        <v>61</v>
      </c>
    </row>
    <row r="32" spans="2:14" ht="24" customHeight="1">
      <c r="B32" s="25" t="s">
        <v>1</v>
      </c>
      <c r="C32" s="26">
        <v>124.459327758</v>
      </c>
      <c r="D32" s="38">
        <v>0.46962063702075385</v>
      </c>
      <c r="E32" s="26">
        <v>140.56166567100001</v>
      </c>
      <c r="F32" s="38">
        <v>0.5303793629792463</v>
      </c>
      <c r="G32" s="26">
        <v>194.61967816799998</v>
      </c>
      <c r="H32" s="38">
        <v>0.2988309756995982</v>
      </c>
      <c r="I32" s="26">
        <v>456.650417619</v>
      </c>
      <c r="J32" s="38">
        <v>0.7011690243004018</v>
      </c>
      <c r="K32" s="26">
        <v>3</v>
      </c>
      <c r="L32" s="38">
        <v>0.5</v>
      </c>
      <c r="M32" s="26">
        <v>3</v>
      </c>
      <c r="N32" s="38">
        <v>0.5</v>
      </c>
    </row>
    <row r="33" spans="2:14" ht="24" customHeight="1">
      <c r="B33" s="28" t="s">
        <v>5</v>
      </c>
      <c r="C33" s="29">
        <v>5</v>
      </c>
      <c r="D33" s="39">
        <v>0.4944943470650886</v>
      </c>
      <c r="E33" s="29">
        <v>5.1113390469999995</v>
      </c>
      <c r="F33" s="39">
        <v>0.5055056529349113</v>
      </c>
      <c r="G33" s="29">
        <v>9</v>
      </c>
      <c r="H33" s="39">
        <v>0.02914042282642269</v>
      </c>
      <c r="I33" s="29">
        <v>299.84932774000004</v>
      </c>
      <c r="J33" s="39">
        <v>0.9708595771735773</v>
      </c>
      <c r="K33" s="29" t="s">
        <v>73</v>
      </c>
      <c r="L33" s="39" t="s">
        <v>73</v>
      </c>
      <c r="M33" s="29" t="s">
        <v>73</v>
      </c>
      <c r="N33" s="39" t="s">
        <v>73</v>
      </c>
    </row>
    <row r="34" spans="2:14" ht="24" customHeight="1">
      <c r="B34" s="28" t="s">
        <v>6</v>
      </c>
      <c r="C34" s="29">
        <v>49.795784783</v>
      </c>
      <c r="D34" s="39">
        <v>0.6628172599975697</v>
      </c>
      <c r="E34" s="29">
        <v>25.331686676</v>
      </c>
      <c r="F34" s="39">
        <v>0.33718274000243026</v>
      </c>
      <c r="G34" s="29">
        <v>139.626562291</v>
      </c>
      <c r="H34" s="39">
        <v>0.7236102267640246</v>
      </c>
      <c r="I34" s="29">
        <v>53.331686676000004</v>
      </c>
      <c r="J34" s="39">
        <v>0.27638977323597536</v>
      </c>
      <c r="K34" s="29">
        <v>2</v>
      </c>
      <c r="L34" s="39">
        <v>0.6666666666666666</v>
      </c>
      <c r="M34" s="29">
        <v>1</v>
      </c>
      <c r="N34" s="39">
        <v>0.3333333333333333</v>
      </c>
    </row>
    <row r="35" spans="2:14" ht="24" customHeight="1">
      <c r="B35" s="28" t="s">
        <v>7</v>
      </c>
      <c r="C35" s="29">
        <v>40.44226425299999</v>
      </c>
      <c r="D35" s="39">
        <v>0.40756785267673423</v>
      </c>
      <c r="E35" s="29">
        <v>58.786033532</v>
      </c>
      <c r="F35" s="39">
        <v>0.5924321473232657</v>
      </c>
      <c r="G35" s="29">
        <v>27.222990652999997</v>
      </c>
      <c r="H35" s="39">
        <v>0.4503090086850548</v>
      </c>
      <c r="I35" s="29">
        <v>33.231031203</v>
      </c>
      <c r="J35" s="39">
        <v>0.5496909913149451</v>
      </c>
      <c r="K35" s="29" t="s">
        <v>73</v>
      </c>
      <c r="L35" s="39" t="s">
        <v>73</v>
      </c>
      <c r="M35" s="29" t="s">
        <v>73</v>
      </c>
      <c r="N35" s="39" t="s">
        <v>73</v>
      </c>
    </row>
    <row r="36" spans="2:14" ht="24" customHeight="1">
      <c r="B36" s="28" t="s">
        <v>10</v>
      </c>
      <c r="C36" s="29">
        <v>0</v>
      </c>
      <c r="D36" s="39">
        <v>0</v>
      </c>
      <c r="E36" s="29">
        <v>19.32304768</v>
      </c>
      <c r="F36" s="39">
        <v>1</v>
      </c>
      <c r="G36" s="29">
        <v>0</v>
      </c>
      <c r="H36" s="39">
        <v>0</v>
      </c>
      <c r="I36" s="29">
        <v>14.837773381999998</v>
      </c>
      <c r="J36" s="39">
        <v>1</v>
      </c>
      <c r="K36" s="29">
        <v>1</v>
      </c>
      <c r="L36" s="39">
        <v>0.5</v>
      </c>
      <c r="M36" s="29">
        <v>1</v>
      </c>
      <c r="N36" s="39">
        <v>0.5</v>
      </c>
    </row>
    <row r="37" spans="2:14" ht="24" customHeight="1">
      <c r="B37" s="28" t="s">
        <v>14</v>
      </c>
      <c r="C37" s="29">
        <v>11.961538462</v>
      </c>
      <c r="D37" s="39">
        <v>0.4208389715857914</v>
      </c>
      <c r="E37" s="29">
        <v>16.461538462</v>
      </c>
      <c r="F37" s="39">
        <v>0.5791610284142086</v>
      </c>
      <c r="G37" s="29">
        <v>9.653846154</v>
      </c>
      <c r="H37" s="39">
        <v>0.9061371841168789</v>
      </c>
      <c r="I37" s="29">
        <v>1</v>
      </c>
      <c r="J37" s="39">
        <v>0.09386281588312112</v>
      </c>
      <c r="K37" s="29" t="s">
        <v>73</v>
      </c>
      <c r="L37" s="39" t="s">
        <v>73</v>
      </c>
      <c r="M37" s="29" t="s">
        <v>73</v>
      </c>
      <c r="N37" s="39" t="s">
        <v>73</v>
      </c>
    </row>
    <row r="38" spans="2:14" ht="24" customHeight="1">
      <c r="B38" s="28" t="s">
        <v>16</v>
      </c>
      <c r="C38" s="29">
        <v>7</v>
      </c>
      <c r="D38" s="39">
        <v>0.5</v>
      </c>
      <c r="E38" s="29">
        <v>7</v>
      </c>
      <c r="F38" s="39">
        <v>0.5</v>
      </c>
      <c r="G38" s="29">
        <v>4.11627907</v>
      </c>
      <c r="H38" s="39">
        <v>1</v>
      </c>
      <c r="I38" s="29">
        <v>0</v>
      </c>
      <c r="J38" s="39">
        <v>0</v>
      </c>
      <c r="K38" s="29" t="s">
        <v>73</v>
      </c>
      <c r="L38" s="39" t="s">
        <v>73</v>
      </c>
      <c r="M38" s="29" t="s">
        <v>73</v>
      </c>
      <c r="N38" s="39" t="s">
        <v>73</v>
      </c>
    </row>
    <row r="39" spans="2:14" ht="24" customHeight="1">
      <c r="B39" s="28" t="s">
        <v>224</v>
      </c>
      <c r="C39" s="29">
        <v>10.259740260000001</v>
      </c>
      <c r="D39" s="39">
        <v>0.5455056832233057</v>
      </c>
      <c r="E39" s="29">
        <v>8.54802027400001</v>
      </c>
      <c r="F39" s="39">
        <v>0.4544943167766943</v>
      </c>
      <c r="G39" s="29">
        <v>5</v>
      </c>
      <c r="H39" s="39">
        <v>0.0841742358886745</v>
      </c>
      <c r="I39" s="29">
        <v>54.40059861799995</v>
      </c>
      <c r="J39" s="39">
        <v>0.9158257641113255</v>
      </c>
      <c r="K39" s="29" t="s">
        <v>73</v>
      </c>
      <c r="L39" s="39" t="s">
        <v>73</v>
      </c>
      <c r="M39" s="29">
        <v>1</v>
      </c>
      <c r="N39" s="39">
        <v>1</v>
      </c>
    </row>
    <row r="40" spans="2:3" ht="15">
      <c r="B40" s="50" t="s">
        <v>107</v>
      </c>
      <c r="C40" s="3"/>
    </row>
    <row r="41" ht="15">
      <c r="B41" s="50" t="s">
        <v>108</v>
      </c>
    </row>
  </sheetData>
  <mergeCells count="26">
    <mergeCell ref="B8:P8"/>
    <mergeCell ref="B26:P26"/>
    <mergeCell ref="B2:N2"/>
    <mergeCell ref="B3:N3"/>
    <mergeCell ref="B4:N4"/>
    <mergeCell ref="B5:N5"/>
    <mergeCell ref="B11:B13"/>
    <mergeCell ref="C11:F11"/>
    <mergeCell ref="G11:J11"/>
    <mergeCell ref="K11:N11"/>
    <mergeCell ref="C12:D12"/>
    <mergeCell ref="E12:F12"/>
    <mergeCell ref="G12:H12"/>
    <mergeCell ref="I12:J12"/>
    <mergeCell ref="K12:L12"/>
    <mergeCell ref="C29:F29"/>
    <mergeCell ref="G29:J29"/>
    <mergeCell ref="K29:N29"/>
    <mergeCell ref="B29:B31"/>
    <mergeCell ref="M12:N12"/>
    <mergeCell ref="C30:D30"/>
    <mergeCell ref="E30:F30"/>
    <mergeCell ref="G30:H30"/>
    <mergeCell ref="I30:J30"/>
    <mergeCell ref="K30:L30"/>
    <mergeCell ref="M30:N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5"/>
  <sheetViews>
    <sheetView showGridLines="0" workbookViewId="0" topLeftCell="A8">
      <selection activeCell="B8" sqref="B8:F8"/>
    </sheetView>
  </sheetViews>
  <sheetFormatPr defaultColWidth="11.421875" defaultRowHeight="15"/>
  <cols>
    <col min="2" max="2" width="50.7109375" style="0" customWidth="1"/>
    <col min="3" max="4" width="12.7109375" style="0" customWidth="1"/>
    <col min="5" max="7" width="18.7109375" style="0" customWidth="1"/>
    <col min="8" max="9" width="12.00390625" style="0" bestFit="1" customWidth="1"/>
  </cols>
  <sheetData>
    <row r="1" ht="77.25" customHeight="1"/>
    <row r="2" spans="2:14" ht="15" customHeight="1">
      <c r="B2" s="76" t="s">
        <v>92</v>
      </c>
      <c r="C2" s="76"/>
      <c r="D2" s="76"/>
      <c r="E2" s="76"/>
      <c r="F2" s="76"/>
      <c r="G2" s="76"/>
      <c r="H2" s="76"/>
      <c r="I2" s="18"/>
      <c r="J2" s="18"/>
      <c r="K2" s="18"/>
      <c r="L2" s="18"/>
      <c r="M2" s="18"/>
      <c r="N2" s="18"/>
    </row>
    <row r="3" spans="2:14" ht="15" customHeight="1">
      <c r="B3" s="76" t="s">
        <v>93</v>
      </c>
      <c r="C3" s="76"/>
      <c r="D3" s="76"/>
      <c r="E3" s="76"/>
      <c r="F3" s="76"/>
      <c r="G3" s="76"/>
      <c r="H3" s="76"/>
      <c r="I3" s="18"/>
      <c r="J3" s="18"/>
      <c r="K3" s="18"/>
      <c r="L3" s="18"/>
      <c r="M3" s="18"/>
      <c r="N3" s="18"/>
    </row>
    <row r="4" spans="2:14" ht="15" customHeight="1">
      <c r="B4" s="76" t="s">
        <v>94</v>
      </c>
      <c r="C4" s="76"/>
      <c r="D4" s="76"/>
      <c r="E4" s="76"/>
      <c r="F4" s="76"/>
      <c r="G4" s="76"/>
      <c r="H4" s="76"/>
      <c r="I4" s="18"/>
      <c r="J4" s="18"/>
      <c r="K4" s="18"/>
      <c r="L4" s="18"/>
      <c r="M4" s="18"/>
      <c r="N4" s="18"/>
    </row>
    <row r="5" spans="2:14" ht="15" customHeight="1">
      <c r="B5" s="76" t="s">
        <v>96</v>
      </c>
      <c r="C5" s="76"/>
      <c r="D5" s="76"/>
      <c r="E5" s="76"/>
      <c r="F5" s="76"/>
      <c r="G5" s="76"/>
      <c r="H5" s="76"/>
      <c r="I5" s="18"/>
      <c r="J5" s="18"/>
      <c r="K5" s="18"/>
      <c r="L5" s="18"/>
      <c r="M5" s="18"/>
      <c r="N5" s="18"/>
    </row>
    <row r="8" spans="2:14" ht="15" customHeight="1">
      <c r="B8" s="88" t="s">
        <v>200</v>
      </c>
      <c r="C8" s="88"/>
      <c r="D8" s="88"/>
      <c r="E8" s="88"/>
      <c r="F8" s="88"/>
      <c r="G8" s="4"/>
      <c r="H8" s="4"/>
      <c r="I8" s="4"/>
      <c r="J8" s="4"/>
      <c r="K8" s="4"/>
      <c r="L8" s="4"/>
      <c r="M8" s="4"/>
      <c r="N8" s="4"/>
    </row>
    <row r="9" spans="2:14" ht="15" customHeight="1">
      <c r="B9" s="21"/>
      <c r="C9" s="21"/>
      <c r="D9" s="21"/>
      <c r="E9" s="21"/>
      <c r="F9" s="21"/>
      <c r="G9" s="4"/>
      <c r="H9" s="4"/>
      <c r="I9" s="4"/>
      <c r="J9" s="4"/>
      <c r="K9" s="4"/>
      <c r="L9" s="4"/>
      <c r="M9" s="4"/>
      <c r="N9" s="4"/>
    </row>
    <row r="11" spans="2:7" ht="26.25" customHeight="1">
      <c r="B11" s="77" t="s">
        <v>102</v>
      </c>
      <c r="C11" s="85" t="s">
        <v>101</v>
      </c>
      <c r="D11" s="85"/>
      <c r="E11" s="85" t="s">
        <v>106</v>
      </c>
      <c r="F11" s="85"/>
      <c r="G11" s="72" t="s">
        <v>155</v>
      </c>
    </row>
    <row r="12" spans="2:7" ht="26.25" customHeight="1">
      <c r="B12" s="89"/>
      <c r="C12" s="14" t="s">
        <v>3</v>
      </c>
      <c r="D12" s="14" t="s">
        <v>2</v>
      </c>
      <c r="E12" s="14" t="s">
        <v>60</v>
      </c>
      <c r="F12" s="15" t="s">
        <v>61</v>
      </c>
      <c r="G12" s="72" t="s">
        <v>4</v>
      </c>
    </row>
    <row r="13" spans="2:7" ht="24" customHeight="1">
      <c r="B13" s="6" t="s">
        <v>1</v>
      </c>
      <c r="C13" s="27" t="s">
        <v>73</v>
      </c>
      <c r="D13" s="27" t="s">
        <v>73</v>
      </c>
      <c r="E13" s="30">
        <v>1495171.9988143388</v>
      </c>
      <c r="F13" s="38">
        <v>1</v>
      </c>
      <c r="G13" s="26" t="s">
        <v>73</v>
      </c>
    </row>
    <row r="14" spans="2:7" ht="24" customHeight="1">
      <c r="B14" s="5" t="s">
        <v>18</v>
      </c>
      <c r="C14" s="39">
        <v>0.563266501527147</v>
      </c>
      <c r="D14" s="39">
        <v>0.43673349847285303</v>
      </c>
      <c r="E14" s="31">
        <v>125389.59486667547</v>
      </c>
      <c r="F14" s="39">
        <v>0.08386299032225628</v>
      </c>
      <c r="G14" s="29">
        <v>1712.669474319</v>
      </c>
    </row>
    <row r="15" spans="2:7" ht="24" customHeight="1">
      <c r="B15" s="5" t="s">
        <v>19</v>
      </c>
      <c r="C15" s="39">
        <v>0.1185615968196468</v>
      </c>
      <c r="D15" s="39">
        <v>0.8814384031803532</v>
      </c>
      <c r="E15" s="31">
        <v>59603.297356733485</v>
      </c>
      <c r="F15" s="39">
        <v>0.039863840015729624</v>
      </c>
      <c r="G15" s="29">
        <v>12243.259093154</v>
      </c>
    </row>
    <row r="16" spans="2:7" ht="24" customHeight="1">
      <c r="B16" s="5" t="s">
        <v>20</v>
      </c>
      <c r="C16" s="39">
        <v>0.1652269178851246</v>
      </c>
      <c r="D16" s="39">
        <v>0.8347730821148753</v>
      </c>
      <c r="E16" s="31">
        <v>810560.7201472835</v>
      </c>
      <c r="F16" s="39">
        <v>0.5421187132918839</v>
      </c>
      <c r="G16" s="29">
        <v>2292.3709436759996</v>
      </c>
    </row>
    <row r="17" spans="2:7" ht="24" customHeight="1">
      <c r="B17" s="5" t="s">
        <v>21</v>
      </c>
      <c r="C17" s="39">
        <v>0.1789947194408057</v>
      </c>
      <c r="D17" s="39">
        <v>0.8210052805591943</v>
      </c>
      <c r="E17" s="31">
        <v>24941.357953153085</v>
      </c>
      <c r="F17" s="39">
        <v>0.016681263408444922</v>
      </c>
      <c r="G17" s="29">
        <v>5482.5645944630005</v>
      </c>
    </row>
    <row r="18" spans="2:7" ht="24" customHeight="1">
      <c r="B18" s="5" t="s">
        <v>22</v>
      </c>
      <c r="C18" s="39">
        <v>0.4469380048545102</v>
      </c>
      <c r="D18" s="39">
        <v>0.5530619951454898</v>
      </c>
      <c r="E18" s="31">
        <v>526.529477895091</v>
      </c>
      <c r="F18" s="39">
        <v>0.0003521531157034945</v>
      </c>
      <c r="G18" s="29">
        <v>114.60871551899999</v>
      </c>
    </row>
    <row r="19" spans="2:7" ht="24" customHeight="1">
      <c r="B19" s="5" t="s">
        <v>23</v>
      </c>
      <c r="C19" s="39">
        <v>0.23561606357909853</v>
      </c>
      <c r="D19" s="39">
        <v>0.7643839364209015</v>
      </c>
      <c r="E19" s="31">
        <v>6498.580307568103</v>
      </c>
      <c r="F19" s="39">
        <v>0.004346376412025796</v>
      </c>
      <c r="G19" s="29">
        <v>886.283840978</v>
      </c>
    </row>
    <row r="20" spans="2:7" ht="24" customHeight="1">
      <c r="B20" s="5" t="s">
        <v>24</v>
      </c>
      <c r="C20" s="39">
        <v>0.31374970810653424</v>
      </c>
      <c r="D20" s="39">
        <v>0.6862502918934658</v>
      </c>
      <c r="E20" s="31">
        <v>62886.05207518386</v>
      </c>
      <c r="F20" s="39">
        <v>0.04205940997092781</v>
      </c>
      <c r="G20" s="29">
        <v>846.0457119720002</v>
      </c>
    </row>
    <row r="21" spans="2:7" ht="24" customHeight="1">
      <c r="B21" s="5" t="s">
        <v>25</v>
      </c>
      <c r="C21" s="39">
        <v>0.3549485763028045</v>
      </c>
      <c r="D21" s="39">
        <v>0.6450514236971955</v>
      </c>
      <c r="E21" s="31">
        <v>2605.326338594368</v>
      </c>
      <c r="F21" s="39">
        <v>0.0017424927303750831</v>
      </c>
      <c r="G21" s="29">
        <v>336.253569619</v>
      </c>
    </row>
    <row r="22" spans="2:7" ht="24" customHeight="1">
      <c r="B22" s="5" t="s">
        <v>26</v>
      </c>
      <c r="C22" s="39">
        <v>0.3101813542285421</v>
      </c>
      <c r="D22" s="39">
        <v>0.6898186457714579</v>
      </c>
      <c r="E22" s="31">
        <v>235962.30197221658</v>
      </c>
      <c r="F22" s="39">
        <v>0.15781615905015148</v>
      </c>
      <c r="G22" s="29">
        <v>569.710292727</v>
      </c>
    </row>
    <row r="23" spans="2:7" ht="24" customHeight="1">
      <c r="B23" s="5" t="s">
        <v>27</v>
      </c>
      <c r="C23" s="39">
        <v>0.7485824479198538</v>
      </c>
      <c r="D23" s="39">
        <v>0.25141755208014616</v>
      </c>
      <c r="E23" s="31">
        <v>166017.04208150157</v>
      </c>
      <c r="F23" s="39">
        <v>0.11103541412837584</v>
      </c>
      <c r="G23" s="29">
        <v>284.317929228</v>
      </c>
    </row>
    <row r="24" spans="2:7" ht="24" customHeight="1">
      <c r="B24" s="5" t="s">
        <v>28</v>
      </c>
      <c r="C24" s="39">
        <v>0.14401112405108155</v>
      </c>
      <c r="D24" s="39">
        <v>0.8559888759489185</v>
      </c>
      <c r="E24" s="31">
        <v>32.812401392</v>
      </c>
      <c r="F24" s="39">
        <v>2.194556975252346E-05</v>
      </c>
      <c r="G24" s="29">
        <v>146.224847412</v>
      </c>
    </row>
    <row r="25" spans="2:7" ht="24" customHeight="1">
      <c r="B25" s="5" t="s">
        <v>29</v>
      </c>
      <c r="C25" s="39">
        <v>0.09832793205510032</v>
      </c>
      <c r="D25" s="39">
        <v>0.9016720679448997</v>
      </c>
      <c r="E25" s="31">
        <v>138.16800000000003</v>
      </c>
      <c r="F25" s="39">
        <v>9.240943524194294E-05</v>
      </c>
      <c r="G25" s="29">
        <v>376.29185549500005</v>
      </c>
    </row>
    <row r="26" spans="2:7" ht="24" customHeight="1">
      <c r="B26" s="5" t="s">
        <v>30</v>
      </c>
      <c r="C26" s="39">
        <v>0.09557880945676177</v>
      </c>
      <c r="D26" s="39">
        <v>0.9044211905432382</v>
      </c>
      <c r="E26" s="31">
        <v>10.215836141917999</v>
      </c>
      <c r="F26" s="39">
        <v>6.8325491314839275E-06</v>
      </c>
      <c r="G26" s="29">
        <v>173.13482316900004</v>
      </c>
    </row>
    <row r="27" ht="15" customHeight="1">
      <c r="B27" s="50" t="s">
        <v>107</v>
      </c>
    </row>
    <row r="28" ht="15" customHeight="1">
      <c r="B28" s="50" t="s">
        <v>108</v>
      </c>
    </row>
    <row r="29" ht="15" customHeight="1">
      <c r="B29" s="23"/>
    </row>
    <row r="30" ht="15" customHeight="1"/>
    <row r="31" spans="2:7" ht="15" customHeight="1">
      <c r="B31" s="88" t="s">
        <v>201</v>
      </c>
      <c r="C31" s="88"/>
      <c r="D31" s="88"/>
      <c r="E31" s="88"/>
      <c r="F31" s="88"/>
      <c r="G31" s="4"/>
    </row>
    <row r="32" spans="2:7" ht="15" customHeight="1">
      <c r="B32" s="21"/>
      <c r="C32" s="21"/>
      <c r="D32" s="21"/>
      <c r="E32" s="21"/>
      <c r="F32" s="21"/>
      <c r="G32" s="4"/>
    </row>
    <row r="33" ht="15" customHeight="1"/>
    <row r="34" spans="2:7" ht="27" customHeight="1">
      <c r="B34" s="77" t="s">
        <v>31</v>
      </c>
      <c r="C34" s="83" t="s">
        <v>101</v>
      </c>
      <c r="D34" s="84"/>
      <c r="E34" s="83" t="s">
        <v>106</v>
      </c>
      <c r="F34" s="84"/>
      <c r="G34" s="72" t="s">
        <v>155</v>
      </c>
    </row>
    <row r="35" spans="2:7" ht="15">
      <c r="B35" s="89"/>
      <c r="C35" s="14" t="s">
        <v>3</v>
      </c>
      <c r="D35" s="14" t="s">
        <v>2</v>
      </c>
      <c r="E35" s="14" t="s">
        <v>60</v>
      </c>
      <c r="F35" s="15" t="s">
        <v>61</v>
      </c>
      <c r="G35" s="72" t="s">
        <v>4</v>
      </c>
    </row>
    <row r="36" spans="2:7" ht="24" customHeight="1">
      <c r="B36" s="6" t="s">
        <v>1</v>
      </c>
      <c r="C36" s="27" t="s">
        <v>73</v>
      </c>
      <c r="D36" s="27" t="s">
        <v>73</v>
      </c>
      <c r="E36" s="30">
        <v>65315.3608800185</v>
      </c>
      <c r="F36" s="38">
        <v>1</v>
      </c>
      <c r="G36" s="26" t="s">
        <v>73</v>
      </c>
    </row>
    <row r="37" spans="2:7" ht="24" customHeight="1">
      <c r="B37" s="5" t="s">
        <v>103</v>
      </c>
      <c r="C37" s="39">
        <v>0.07357759375443791</v>
      </c>
      <c r="D37" s="39">
        <v>0.926422406245562</v>
      </c>
      <c r="E37" s="31">
        <v>27963.914746377657</v>
      </c>
      <c r="F37" s="39">
        <v>0.4281368788231326</v>
      </c>
      <c r="G37" s="29">
        <v>5412.410109538001</v>
      </c>
    </row>
    <row r="38" spans="2:7" ht="24" customHeight="1">
      <c r="B38" s="5" t="s">
        <v>104</v>
      </c>
      <c r="C38" s="39">
        <v>0.48419778276874764</v>
      </c>
      <c r="D38" s="39">
        <v>0.5158022172312524</v>
      </c>
      <c r="E38" s="31">
        <v>1240.5312830722214</v>
      </c>
      <c r="F38" s="39">
        <v>0.01899294846354786</v>
      </c>
      <c r="G38" s="29">
        <v>369.3296830180001</v>
      </c>
    </row>
    <row r="39" spans="2:7" ht="24" customHeight="1">
      <c r="B39" s="5" t="s">
        <v>105</v>
      </c>
      <c r="C39" s="39">
        <v>0.27817823564248434</v>
      </c>
      <c r="D39" s="39">
        <v>0.7218217643575157</v>
      </c>
      <c r="E39" s="31">
        <v>214.93309763452413</v>
      </c>
      <c r="F39" s="39">
        <v>0.003290697544017968</v>
      </c>
      <c r="G39" s="29">
        <v>1063.802569067</v>
      </c>
    </row>
    <row r="40" spans="2:7" ht="24" customHeight="1">
      <c r="B40" s="5" t="s">
        <v>32</v>
      </c>
      <c r="C40" s="39">
        <v>0.3119104367672166</v>
      </c>
      <c r="D40" s="39">
        <v>0.6880895632327835</v>
      </c>
      <c r="E40" s="31">
        <v>809.2914615384618</v>
      </c>
      <c r="F40" s="39">
        <v>0.012390522698406204</v>
      </c>
      <c r="G40" s="29">
        <v>147.971471017</v>
      </c>
    </row>
    <row r="41" spans="2:7" ht="24" customHeight="1">
      <c r="B41" s="5" t="s">
        <v>33</v>
      </c>
      <c r="C41" s="39">
        <v>0.5231838073647239</v>
      </c>
      <c r="D41" s="39">
        <v>0.4768161926352761</v>
      </c>
      <c r="E41" s="31">
        <v>2442.2424943036335</v>
      </c>
      <c r="F41" s="39">
        <v>0.03739154865560534</v>
      </c>
      <c r="G41" s="29">
        <v>280.28058826899996</v>
      </c>
    </row>
    <row r="42" spans="2:7" ht="24" customHeight="1">
      <c r="B42" s="5" t="s">
        <v>34</v>
      </c>
      <c r="C42" s="39">
        <v>0.6666666666666665</v>
      </c>
      <c r="D42" s="39">
        <v>0.3333333333333335</v>
      </c>
      <c r="E42" s="31">
        <v>14.099</v>
      </c>
      <c r="F42" s="39">
        <v>0.00021586040113747904</v>
      </c>
      <c r="G42" s="29">
        <v>6</v>
      </c>
    </row>
    <row r="43" spans="2:7" ht="24" customHeight="1">
      <c r="B43" s="5" t="s">
        <v>35</v>
      </c>
      <c r="C43" s="39">
        <v>0.5093354437827292</v>
      </c>
      <c r="D43" s="39">
        <v>0.4906645562172708</v>
      </c>
      <c r="E43" s="31">
        <v>826.956797092006</v>
      </c>
      <c r="F43" s="39">
        <v>0.012660984888548497</v>
      </c>
      <c r="G43" s="29">
        <v>30.900717225</v>
      </c>
    </row>
    <row r="44" spans="2:7" ht="24" customHeight="1">
      <c r="B44" s="5" t="s">
        <v>36</v>
      </c>
      <c r="C44" s="39">
        <v>0.7114415457407304</v>
      </c>
      <c r="D44" s="39">
        <v>0.2885584542592696</v>
      </c>
      <c r="E44" s="31">
        <v>31803.392</v>
      </c>
      <c r="F44" s="39">
        <v>0.48692055852560406</v>
      </c>
      <c r="G44" s="29">
        <v>12.650371705</v>
      </c>
    </row>
    <row r="45" spans="2:3" ht="15" customHeight="1">
      <c r="B45" s="50" t="s">
        <v>107</v>
      </c>
      <c r="C45" s="3"/>
    </row>
    <row r="46" ht="15" customHeight="1">
      <c r="B46" s="50" t="s">
        <v>108</v>
      </c>
    </row>
    <row r="47" ht="15" customHeight="1">
      <c r="B47" s="23"/>
    </row>
    <row r="48" ht="15" customHeight="1"/>
    <row r="49" spans="2:7" ht="15" customHeight="1">
      <c r="B49" s="88" t="s">
        <v>202</v>
      </c>
      <c r="C49" s="88"/>
      <c r="D49" s="88"/>
      <c r="E49" s="88"/>
      <c r="F49" s="88"/>
      <c r="G49" s="4"/>
    </row>
    <row r="50" spans="2:7" ht="15" customHeight="1">
      <c r="B50" s="21"/>
      <c r="C50" s="21"/>
      <c r="D50" s="21"/>
      <c r="E50" s="21"/>
      <c r="F50" s="21"/>
      <c r="G50" s="4"/>
    </row>
    <row r="51" ht="15" customHeight="1"/>
    <row r="52" spans="2:6" ht="25.5" customHeight="1">
      <c r="B52" s="77" t="s">
        <v>37</v>
      </c>
      <c r="C52" s="83" t="s">
        <v>101</v>
      </c>
      <c r="D52" s="84"/>
      <c r="E52" s="43" t="s">
        <v>211</v>
      </c>
      <c r="F52" s="72" t="s">
        <v>155</v>
      </c>
    </row>
    <row r="53" spans="2:6" ht="15">
      <c r="B53" s="89"/>
      <c r="C53" s="14" t="s">
        <v>3</v>
      </c>
      <c r="D53" s="14" t="s">
        <v>2</v>
      </c>
      <c r="E53" s="14" t="s">
        <v>60</v>
      </c>
      <c r="F53" s="72" t="s">
        <v>4</v>
      </c>
    </row>
    <row r="54" spans="2:6" ht="24" customHeight="1">
      <c r="B54" s="5" t="s">
        <v>38</v>
      </c>
      <c r="C54" s="39">
        <v>0.69316564131224</v>
      </c>
      <c r="D54" s="39">
        <v>0.30683435868776</v>
      </c>
      <c r="E54" s="31">
        <v>356063.73825992626</v>
      </c>
      <c r="F54" s="26">
        <v>380.932811452</v>
      </c>
    </row>
    <row r="55" spans="2:6" ht="24" customHeight="1">
      <c r="B55" s="5" t="s">
        <v>39</v>
      </c>
      <c r="C55" s="39">
        <v>0.747025209693744</v>
      </c>
      <c r="D55" s="39">
        <v>0.252974790306256</v>
      </c>
      <c r="E55" s="31">
        <v>469994.3465939925</v>
      </c>
      <c r="F55" s="29">
        <v>55.949630937</v>
      </c>
    </row>
    <row r="56" spans="2:6" ht="24" customHeight="1">
      <c r="B56" s="5" t="s">
        <v>40</v>
      </c>
      <c r="C56" s="39">
        <v>0.212503166087888</v>
      </c>
      <c r="D56" s="39">
        <v>0.787496833912112</v>
      </c>
      <c r="E56" s="31">
        <v>5571150.4236058295</v>
      </c>
      <c r="F56" s="29">
        <v>5810.407330314001</v>
      </c>
    </row>
    <row r="57" spans="2:6" ht="24" customHeight="1">
      <c r="B57" s="5" t="s">
        <v>41</v>
      </c>
      <c r="C57" s="39">
        <v>0.603371968403695</v>
      </c>
      <c r="D57" s="39">
        <v>0.396628031596305</v>
      </c>
      <c r="E57" s="31">
        <v>124817.88338825507</v>
      </c>
      <c r="F57" s="29">
        <v>355.25729443</v>
      </c>
    </row>
    <row r="58" spans="2:6" ht="24" customHeight="1">
      <c r="B58" s="5" t="s">
        <v>42</v>
      </c>
      <c r="C58" s="39">
        <v>0.38888888888888895</v>
      </c>
      <c r="D58" s="39">
        <v>0.611111111111111</v>
      </c>
      <c r="E58" s="31">
        <v>355.30629443045797</v>
      </c>
      <c r="F58" s="29">
        <v>18</v>
      </c>
    </row>
    <row r="59" spans="2:3" ht="15" customHeight="1">
      <c r="B59" s="50" t="s">
        <v>107</v>
      </c>
      <c r="C59" s="3"/>
    </row>
    <row r="60" ht="15" customHeight="1">
      <c r="B60" s="50" t="s">
        <v>108</v>
      </c>
    </row>
    <row r="61" ht="15" customHeight="1">
      <c r="B61" s="23"/>
    </row>
    <row r="62" ht="15" customHeight="1">
      <c r="B62" s="23"/>
    </row>
    <row r="63" spans="2:7" ht="15" customHeight="1">
      <c r="B63" s="88" t="s">
        <v>203</v>
      </c>
      <c r="C63" s="88"/>
      <c r="D63" s="88"/>
      <c r="E63" s="88"/>
      <c r="F63" s="88"/>
      <c r="G63" s="4"/>
    </row>
    <row r="64" spans="2:7" ht="15" customHeight="1">
      <c r="B64" s="21"/>
      <c r="C64" s="21"/>
      <c r="D64" s="21"/>
      <c r="E64" s="21"/>
      <c r="F64" s="21"/>
      <c r="G64" s="4"/>
    </row>
    <row r="65" ht="15" customHeight="1"/>
    <row r="66" spans="2:7" ht="27.75" customHeight="1">
      <c r="B66" s="77" t="s">
        <v>43</v>
      </c>
      <c r="C66" s="83" t="s">
        <v>101</v>
      </c>
      <c r="D66" s="84"/>
      <c r="E66" s="83" t="s">
        <v>106</v>
      </c>
      <c r="F66" s="84"/>
      <c r="G66" s="72" t="s">
        <v>155</v>
      </c>
    </row>
    <row r="67" spans="2:7" ht="15">
      <c r="B67" s="89"/>
      <c r="C67" s="14" t="s">
        <v>3</v>
      </c>
      <c r="D67" s="14" t="s">
        <v>2</v>
      </c>
      <c r="E67" s="43" t="s">
        <v>60</v>
      </c>
      <c r="F67" s="45" t="s">
        <v>61</v>
      </c>
      <c r="G67" s="72" t="s">
        <v>4</v>
      </c>
    </row>
    <row r="68" spans="2:7" ht="24" customHeight="1">
      <c r="B68" s="6" t="s">
        <v>1</v>
      </c>
      <c r="C68" s="27" t="s">
        <v>73</v>
      </c>
      <c r="D68" s="27" t="s">
        <v>73</v>
      </c>
      <c r="E68" s="30">
        <v>1740139.6148172037</v>
      </c>
      <c r="F68" s="38">
        <v>1</v>
      </c>
      <c r="G68" s="26" t="s">
        <v>73</v>
      </c>
    </row>
    <row r="69" spans="2:7" ht="24" customHeight="1">
      <c r="B69" s="5" t="s">
        <v>44</v>
      </c>
      <c r="C69" s="39">
        <v>0.4945163595176701</v>
      </c>
      <c r="D69" s="39">
        <v>0.50548364048233</v>
      </c>
      <c r="E69" s="31">
        <v>564.958293611916</v>
      </c>
      <c r="F69" s="39">
        <v>0.0003246626240798863</v>
      </c>
      <c r="G69" s="29">
        <v>590.9759305780001</v>
      </c>
    </row>
    <row r="70" spans="2:7" ht="24" customHeight="1">
      <c r="B70" s="5" t="s">
        <v>45</v>
      </c>
      <c r="C70" s="39">
        <v>0.7211868443063306</v>
      </c>
      <c r="D70" s="39">
        <v>0.2788131556936694</v>
      </c>
      <c r="E70" s="31">
        <v>2237.9012830367355</v>
      </c>
      <c r="F70" s="39">
        <v>0.0012860469723125175</v>
      </c>
      <c r="G70" s="29">
        <v>594.7289196360001</v>
      </c>
    </row>
    <row r="71" spans="2:7" ht="24" customHeight="1">
      <c r="B71" s="5" t="s">
        <v>46</v>
      </c>
      <c r="C71" s="39">
        <v>0.35461992015749233</v>
      </c>
      <c r="D71" s="39">
        <v>0.6453800798425077</v>
      </c>
      <c r="E71" s="31">
        <v>148.313694461641</v>
      </c>
      <c r="F71" s="39">
        <v>8.523091664528361E-05</v>
      </c>
      <c r="G71" s="29">
        <v>299.58149978100005</v>
      </c>
    </row>
    <row r="72" spans="2:7" ht="24" customHeight="1">
      <c r="B72" s="5" t="s">
        <v>47</v>
      </c>
      <c r="C72" s="39">
        <v>0.5626595487006626</v>
      </c>
      <c r="D72" s="39">
        <v>0.4373404512993374</v>
      </c>
      <c r="E72" s="31">
        <v>126.91047047763398</v>
      </c>
      <c r="F72" s="39">
        <v>7.29312001157824E-05</v>
      </c>
      <c r="G72" s="29">
        <v>225.38695301599998</v>
      </c>
    </row>
    <row r="73" spans="2:7" ht="24" customHeight="1">
      <c r="B73" s="5" t="s">
        <v>48</v>
      </c>
      <c r="C73" s="39">
        <v>0.6694159764461182</v>
      </c>
      <c r="D73" s="39">
        <v>0.33058402355388183</v>
      </c>
      <c r="E73" s="31">
        <v>33425.68678839665</v>
      </c>
      <c r="F73" s="39">
        <v>0.019208623551684335</v>
      </c>
      <c r="G73" s="29">
        <v>1588.9974697110001</v>
      </c>
    </row>
    <row r="74" spans="2:7" ht="24" customHeight="1">
      <c r="B74" s="5" t="s">
        <v>49</v>
      </c>
      <c r="C74" s="39">
        <v>0.2222222222222222</v>
      </c>
      <c r="D74" s="39">
        <v>0.7777777777777778</v>
      </c>
      <c r="E74" s="31">
        <v>0.384</v>
      </c>
      <c r="F74" s="39">
        <v>2.2067194880816388E-07</v>
      </c>
      <c r="G74" s="29">
        <v>18</v>
      </c>
    </row>
    <row r="75" spans="2:7" ht="24" customHeight="1">
      <c r="B75" s="5" t="s">
        <v>50</v>
      </c>
      <c r="C75" s="39">
        <v>0.07678698055405554</v>
      </c>
      <c r="D75" s="39">
        <v>0.9232130194459445</v>
      </c>
      <c r="E75" s="31">
        <v>7081.32052803247</v>
      </c>
      <c r="F75" s="39">
        <v>0.0040693979194171385</v>
      </c>
      <c r="G75" s="29">
        <v>3909.5728731600007</v>
      </c>
    </row>
    <row r="76" spans="2:7" ht="24" customHeight="1">
      <c r="B76" s="5" t="s">
        <v>51</v>
      </c>
      <c r="C76" s="39">
        <v>0.11905320065390096</v>
      </c>
      <c r="D76" s="39">
        <v>0.8809467993460991</v>
      </c>
      <c r="E76" s="31">
        <v>210.23846195115686</v>
      </c>
      <c r="F76" s="39">
        <v>0.00012081700810727292</v>
      </c>
      <c r="G76" s="29">
        <v>4813.873718121</v>
      </c>
    </row>
    <row r="77" spans="2:7" ht="24" customHeight="1">
      <c r="B77" s="5" t="s">
        <v>52</v>
      </c>
      <c r="C77" s="39">
        <v>0.1842161248169356</v>
      </c>
      <c r="D77" s="39">
        <v>0.8157838751830644</v>
      </c>
      <c r="E77" s="31">
        <v>65.95094544877301</v>
      </c>
      <c r="F77" s="39">
        <v>3.7899801192504285E-05</v>
      </c>
      <c r="G77" s="29">
        <v>1676.5440554289999</v>
      </c>
    </row>
    <row r="78" spans="2:7" ht="24" customHeight="1">
      <c r="B78" s="5" t="s">
        <v>53</v>
      </c>
      <c r="C78" s="39">
        <v>0.08852333358116059</v>
      </c>
      <c r="D78" s="39">
        <v>0.9114766664188394</v>
      </c>
      <c r="E78" s="31">
        <v>352.57853132501407</v>
      </c>
      <c r="F78" s="39">
        <v>0.00020261508233179975</v>
      </c>
      <c r="G78" s="29">
        <v>8853.652427294006</v>
      </c>
    </row>
    <row r="79" spans="2:7" ht="24" customHeight="1">
      <c r="B79" s="5" t="s">
        <v>54</v>
      </c>
      <c r="C79" s="39">
        <v>0.7732335696231529</v>
      </c>
      <c r="D79" s="39">
        <v>0.22676643037684707</v>
      </c>
      <c r="E79" s="31">
        <v>1660111.3999667023</v>
      </c>
      <c r="F79" s="39">
        <v>0.9540104632013057</v>
      </c>
      <c r="G79" s="29">
        <v>227.260212212</v>
      </c>
    </row>
    <row r="80" spans="2:7" ht="24" customHeight="1">
      <c r="B80" s="5" t="s">
        <v>55</v>
      </c>
      <c r="C80" s="39">
        <v>0.6423199522431186</v>
      </c>
      <c r="D80" s="39">
        <v>0.35768004775688145</v>
      </c>
      <c r="E80" s="31">
        <v>918.8472236087655</v>
      </c>
      <c r="F80" s="39">
        <v>0.0005280307486737422</v>
      </c>
      <c r="G80" s="29">
        <v>114.358256049</v>
      </c>
    </row>
    <row r="81" spans="2:7" ht="24" customHeight="1">
      <c r="B81" s="5" t="s">
        <v>56</v>
      </c>
      <c r="C81" s="39">
        <v>0.22493576788871564</v>
      </c>
      <c r="D81" s="39">
        <v>0.7750642321112844</v>
      </c>
      <c r="E81" s="31">
        <v>5166.634</v>
      </c>
      <c r="F81" s="39">
        <v>0.0029690916498919767</v>
      </c>
      <c r="G81" s="29">
        <v>44.457135892</v>
      </c>
    </row>
    <row r="82" spans="2:7" ht="24" customHeight="1">
      <c r="B82" s="5" t="s">
        <v>57</v>
      </c>
      <c r="C82" s="39">
        <v>0.9371155972730324</v>
      </c>
      <c r="D82" s="39">
        <v>0.0628844027269676</v>
      </c>
      <c r="E82" s="31">
        <v>26193.384910565204</v>
      </c>
      <c r="F82" s="39">
        <v>0.015052461703377023</v>
      </c>
      <c r="G82" s="29">
        <v>73.951115115</v>
      </c>
    </row>
    <row r="83" spans="2:7" ht="24" customHeight="1">
      <c r="B83" s="5" t="s">
        <v>58</v>
      </c>
      <c r="C83" s="39">
        <v>0.4155002917519868</v>
      </c>
      <c r="D83" s="39">
        <v>0.5844997082480132</v>
      </c>
      <c r="E83" s="31">
        <v>3535.1057195855724</v>
      </c>
      <c r="F83" s="39">
        <v>0.002031506948916236</v>
      </c>
      <c r="G83" s="29">
        <v>173.498007833</v>
      </c>
    </row>
    <row r="84" ht="15">
      <c r="B84" s="50" t="s">
        <v>107</v>
      </c>
    </row>
    <row r="85" ht="15">
      <c r="B85" s="50" t="s">
        <v>108</v>
      </c>
    </row>
  </sheetData>
  <mergeCells count="19">
    <mergeCell ref="E66:F66"/>
    <mergeCell ref="B2:H2"/>
    <mergeCell ref="B3:H3"/>
    <mergeCell ref="B4:H4"/>
    <mergeCell ref="B5:H5"/>
    <mergeCell ref="B8:F8"/>
    <mergeCell ref="B66:B67"/>
    <mergeCell ref="C66:D66"/>
    <mergeCell ref="B63:F63"/>
    <mergeCell ref="B52:B53"/>
    <mergeCell ref="C52:D52"/>
    <mergeCell ref="B49:F49"/>
    <mergeCell ref="B34:B35"/>
    <mergeCell ref="C34:D34"/>
    <mergeCell ref="B31:F31"/>
    <mergeCell ref="B11:B12"/>
    <mergeCell ref="C11:D11"/>
    <mergeCell ref="E11:F11"/>
    <mergeCell ref="E34:F3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1"/>
  <sheetViews>
    <sheetView showGridLines="0" workbookViewId="0" topLeftCell="A7">
      <selection activeCell="B188" sqref="B188:I188"/>
    </sheetView>
  </sheetViews>
  <sheetFormatPr defaultColWidth="11.421875" defaultRowHeight="15"/>
  <cols>
    <col min="2" max="2" width="21.57421875" style="0" customWidth="1"/>
    <col min="3" max="3" width="40.7109375" style="0" customWidth="1"/>
    <col min="4" max="5" width="17.57421875" style="0" customWidth="1"/>
    <col min="6" max="6" width="21.7109375" style="0" customWidth="1"/>
    <col min="7" max="9" width="17.57421875" style="0" customWidth="1"/>
  </cols>
  <sheetData>
    <row r="1" ht="77.25" customHeight="1"/>
    <row r="2" spans="2:14" ht="15" customHeight="1">
      <c r="B2" s="76" t="s">
        <v>92</v>
      </c>
      <c r="C2" s="76"/>
      <c r="D2" s="76"/>
      <c r="E2" s="76"/>
      <c r="F2" s="76"/>
      <c r="G2" s="76"/>
      <c r="H2" s="76"/>
      <c r="I2" s="18"/>
      <c r="J2" s="18"/>
      <c r="K2" s="18"/>
      <c r="L2" s="18"/>
      <c r="M2" s="18"/>
      <c r="N2" s="18"/>
    </row>
    <row r="3" spans="2:14" ht="15" customHeight="1">
      <c r="B3" s="76" t="s">
        <v>93</v>
      </c>
      <c r="C3" s="76"/>
      <c r="D3" s="76"/>
      <c r="E3" s="76"/>
      <c r="F3" s="76"/>
      <c r="G3" s="76"/>
      <c r="H3" s="76"/>
      <c r="I3" s="18"/>
      <c r="J3" s="18"/>
      <c r="K3" s="18"/>
      <c r="L3" s="18"/>
      <c r="M3" s="18"/>
      <c r="N3" s="18"/>
    </row>
    <row r="4" spans="2:14" ht="15" customHeight="1">
      <c r="B4" s="76" t="s">
        <v>94</v>
      </c>
      <c r="C4" s="76"/>
      <c r="D4" s="76"/>
      <c r="E4" s="76"/>
      <c r="F4" s="76"/>
      <c r="G4" s="76"/>
      <c r="H4" s="76"/>
      <c r="I4" s="18"/>
      <c r="J4" s="18"/>
      <c r="K4" s="18"/>
      <c r="L4" s="18"/>
      <c r="M4" s="18"/>
      <c r="N4" s="18"/>
    </row>
    <row r="5" spans="2:14" ht="15" customHeight="1">
      <c r="B5" s="76" t="s">
        <v>96</v>
      </c>
      <c r="C5" s="76"/>
      <c r="D5" s="76"/>
      <c r="E5" s="76"/>
      <c r="F5" s="76"/>
      <c r="G5" s="76"/>
      <c r="H5" s="76"/>
      <c r="I5" s="18"/>
      <c r="J5" s="18"/>
      <c r="K5" s="18"/>
      <c r="L5" s="18"/>
      <c r="M5" s="18"/>
      <c r="N5" s="18"/>
    </row>
    <row r="8" spans="2:14" ht="15" customHeight="1">
      <c r="B8" s="88" t="s">
        <v>204</v>
      </c>
      <c r="C8" s="88"/>
      <c r="D8" s="88"/>
      <c r="E8" s="88"/>
      <c r="F8" s="88"/>
      <c r="G8" s="88"/>
      <c r="H8" s="88"/>
      <c r="I8" s="88"/>
      <c r="J8" s="4"/>
      <c r="K8" s="4"/>
      <c r="L8" s="4"/>
      <c r="M8" s="4"/>
      <c r="N8" s="4"/>
    </row>
    <row r="9" spans="2:14" ht="15" customHeight="1">
      <c r="B9" s="63"/>
      <c r="C9" s="63"/>
      <c r="D9" s="63"/>
      <c r="E9" s="63"/>
      <c r="F9" s="63"/>
      <c r="G9" s="4"/>
      <c r="H9" s="4"/>
      <c r="I9" s="4"/>
      <c r="J9" s="4"/>
      <c r="K9" s="4"/>
      <c r="L9" s="4"/>
      <c r="M9" s="4"/>
      <c r="N9" s="4"/>
    </row>
    <row r="10" spans="2:14" ht="15" customHeight="1">
      <c r="B10" s="63"/>
      <c r="C10" s="63"/>
      <c r="D10" s="63"/>
      <c r="E10" s="63"/>
      <c r="F10" s="63"/>
      <c r="G10" s="4"/>
      <c r="H10" s="4"/>
      <c r="I10" s="4"/>
      <c r="J10" s="4"/>
      <c r="K10" s="4"/>
      <c r="L10" s="4"/>
      <c r="M10" s="4"/>
      <c r="N10" s="4"/>
    </row>
    <row r="11" spans="2:14" ht="15" customHeight="1">
      <c r="B11" s="95" t="s">
        <v>158</v>
      </c>
      <c r="C11" s="96"/>
      <c r="D11" s="83" t="s">
        <v>159</v>
      </c>
      <c r="E11" s="101"/>
      <c r="F11" s="101"/>
      <c r="G11" s="101"/>
      <c r="H11" s="101"/>
      <c r="I11" s="84"/>
      <c r="J11" s="4"/>
      <c r="K11" s="4"/>
      <c r="L11" s="4"/>
      <c r="M11" s="4"/>
      <c r="N11" s="4"/>
    </row>
    <row r="12" spans="2:14" ht="15" customHeight="1">
      <c r="B12" s="97"/>
      <c r="C12" s="98"/>
      <c r="D12" s="85" t="s">
        <v>3</v>
      </c>
      <c r="E12" s="85"/>
      <c r="F12" s="85" t="s">
        <v>2</v>
      </c>
      <c r="G12" s="85"/>
      <c r="H12" s="85" t="s">
        <v>1</v>
      </c>
      <c r="I12" s="85"/>
      <c r="J12" s="4"/>
      <c r="K12" s="4"/>
      <c r="L12" s="4"/>
      <c r="M12" s="4"/>
      <c r="N12" s="4"/>
    </row>
    <row r="13" spans="2:14" ht="15" customHeight="1">
      <c r="B13" s="99"/>
      <c r="C13" s="100"/>
      <c r="D13" s="62" t="s">
        <v>155</v>
      </c>
      <c r="E13" s="62" t="s">
        <v>156</v>
      </c>
      <c r="F13" s="62" t="s">
        <v>155</v>
      </c>
      <c r="G13" s="62" t="s">
        <v>156</v>
      </c>
      <c r="H13" s="62" t="s">
        <v>155</v>
      </c>
      <c r="I13" s="62" t="s">
        <v>156</v>
      </c>
      <c r="J13" s="4"/>
      <c r="K13" s="4"/>
      <c r="L13" s="4"/>
      <c r="M13" s="4"/>
      <c r="N13" s="4"/>
    </row>
    <row r="14" spans="2:14" ht="24" customHeight="1">
      <c r="B14" s="90" t="s">
        <v>153</v>
      </c>
      <c r="C14" s="91"/>
      <c r="D14" s="26">
        <v>199.484478964</v>
      </c>
      <c r="E14" s="38">
        <v>0.015881257780027584</v>
      </c>
      <c r="F14" s="26">
        <v>12361.51552034799</v>
      </c>
      <c r="G14" s="38">
        <v>0.9841187422199724</v>
      </c>
      <c r="H14" s="26">
        <v>12560.99999931199</v>
      </c>
      <c r="I14" s="38">
        <v>1</v>
      </c>
      <c r="J14" s="4"/>
      <c r="K14" s="4"/>
      <c r="L14" s="4"/>
      <c r="M14" s="4"/>
      <c r="N14" s="4"/>
    </row>
    <row r="15" spans="2:14" ht="24" customHeight="1">
      <c r="B15" s="104" t="s">
        <v>59</v>
      </c>
      <c r="C15" s="5" t="s">
        <v>5</v>
      </c>
      <c r="D15" s="66">
        <v>22</v>
      </c>
      <c r="E15" s="39">
        <v>0.003423058970325152</v>
      </c>
      <c r="F15" s="66">
        <v>6404.999999334002</v>
      </c>
      <c r="G15" s="39">
        <v>0.9965769410296749</v>
      </c>
      <c r="H15" s="66">
        <v>6426.999999334002</v>
      </c>
      <c r="I15" s="39">
        <v>1</v>
      </c>
      <c r="J15" s="4"/>
      <c r="K15" s="4"/>
      <c r="L15" s="4"/>
      <c r="M15" s="4"/>
      <c r="N15" s="4"/>
    </row>
    <row r="16" spans="2:14" ht="24" customHeight="1">
      <c r="B16" s="105"/>
      <c r="C16" s="5" t="s">
        <v>6</v>
      </c>
      <c r="D16" s="66">
        <v>79</v>
      </c>
      <c r="E16" s="39">
        <v>0.04535017221758809</v>
      </c>
      <c r="F16" s="66">
        <v>1662.999999933</v>
      </c>
      <c r="G16" s="39">
        <v>0.9546498277824118</v>
      </c>
      <c r="H16" s="66">
        <v>1741.9999999330003</v>
      </c>
      <c r="I16" s="39">
        <v>1</v>
      </c>
      <c r="J16" s="4"/>
      <c r="K16" s="4"/>
      <c r="L16" s="4"/>
      <c r="M16" s="4"/>
      <c r="N16" s="4"/>
    </row>
    <row r="17" spans="2:14" ht="24" customHeight="1">
      <c r="B17" s="105"/>
      <c r="C17" s="5" t="s">
        <v>7</v>
      </c>
      <c r="D17" s="66">
        <v>38.650371705</v>
      </c>
      <c r="E17" s="39">
        <v>0.040856629710684385</v>
      </c>
      <c r="F17" s="66">
        <v>907.3496282629997</v>
      </c>
      <c r="G17" s="39">
        <v>0.9591433702893155</v>
      </c>
      <c r="H17" s="66">
        <v>945.9999999679997</v>
      </c>
      <c r="I17" s="39">
        <v>1</v>
      </c>
      <c r="J17" s="4"/>
      <c r="K17" s="4"/>
      <c r="L17" s="4"/>
      <c r="M17" s="4"/>
      <c r="N17" s="4"/>
    </row>
    <row r="18" spans="2:14" ht="24" customHeight="1">
      <c r="B18" s="105"/>
      <c r="C18" s="5" t="s">
        <v>10</v>
      </c>
      <c r="D18" s="66">
        <v>17</v>
      </c>
      <c r="E18" s="39">
        <v>0.02407932011174553</v>
      </c>
      <c r="F18" s="66">
        <v>689.0000000460003</v>
      </c>
      <c r="G18" s="39">
        <v>0.9759206798882545</v>
      </c>
      <c r="H18" s="66">
        <v>706.0000000460003</v>
      </c>
      <c r="I18" s="39">
        <v>1</v>
      </c>
      <c r="J18" s="4"/>
      <c r="K18" s="4"/>
      <c r="L18" s="4"/>
      <c r="M18" s="4"/>
      <c r="N18" s="4"/>
    </row>
    <row r="19" spans="2:14" ht="24" customHeight="1">
      <c r="B19" s="106"/>
      <c r="C19" s="5" t="s">
        <v>224</v>
      </c>
      <c r="D19" s="66">
        <v>42.834107259</v>
      </c>
      <c r="E19" s="39">
        <v>0.015632885860772033</v>
      </c>
      <c r="F19" s="66">
        <v>2697.1658927720005</v>
      </c>
      <c r="G19" s="39">
        <v>0.984367114139228</v>
      </c>
      <c r="H19" s="66">
        <v>2740.0000000310006</v>
      </c>
      <c r="I19" s="39">
        <v>1</v>
      </c>
      <c r="J19" s="4"/>
      <c r="K19" s="4"/>
      <c r="L19" s="4"/>
      <c r="M19" s="4"/>
      <c r="N19" s="4"/>
    </row>
    <row r="20" spans="2:14" ht="24" customHeight="1">
      <c r="B20" s="6" t="s">
        <v>157</v>
      </c>
      <c r="C20" s="5" t="s">
        <v>154</v>
      </c>
      <c r="D20" s="66">
        <v>175</v>
      </c>
      <c r="E20" s="39">
        <v>0.06641366223908919</v>
      </c>
      <c r="F20" s="66">
        <v>2460</v>
      </c>
      <c r="G20" s="39">
        <v>0.9335863377609108</v>
      </c>
      <c r="H20" s="66">
        <v>2635</v>
      </c>
      <c r="I20" s="39">
        <v>1</v>
      </c>
      <c r="J20" s="4"/>
      <c r="K20" s="4"/>
      <c r="L20" s="4"/>
      <c r="M20" s="4"/>
      <c r="N20" s="4"/>
    </row>
    <row r="21" ht="15" customHeight="1">
      <c r="B21" s="50" t="s">
        <v>160</v>
      </c>
    </row>
    <row r="22" ht="15" customHeight="1">
      <c r="B22" s="50" t="s">
        <v>108</v>
      </c>
    </row>
    <row r="23" ht="15" customHeight="1">
      <c r="B23" s="23"/>
    </row>
    <row r="24" ht="15" customHeight="1"/>
    <row r="25" spans="2:9" ht="18">
      <c r="B25" s="88" t="s">
        <v>205</v>
      </c>
      <c r="C25" s="88"/>
      <c r="D25" s="88"/>
      <c r="E25" s="88"/>
      <c r="F25" s="88"/>
      <c r="G25" s="88"/>
      <c r="H25" s="88"/>
      <c r="I25" s="88"/>
    </row>
    <row r="26" ht="15" customHeight="1"/>
    <row r="27" ht="15" customHeight="1"/>
    <row r="28" spans="2:9" ht="15" customHeight="1">
      <c r="B28" s="95" t="s">
        <v>158</v>
      </c>
      <c r="C28" s="96"/>
      <c r="D28" s="83" t="s">
        <v>161</v>
      </c>
      <c r="E28" s="101"/>
      <c r="F28" s="101"/>
      <c r="G28" s="101"/>
      <c r="H28" s="101"/>
      <c r="I28" s="84"/>
    </row>
    <row r="29" spans="2:9" ht="15" customHeight="1">
      <c r="B29" s="97"/>
      <c r="C29" s="98"/>
      <c r="D29" s="85" t="s">
        <v>3</v>
      </c>
      <c r="E29" s="85"/>
      <c r="F29" s="85" t="s">
        <v>2</v>
      </c>
      <c r="G29" s="85"/>
      <c r="H29" s="85" t="s">
        <v>1</v>
      </c>
      <c r="I29" s="85"/>
    </row>
    <row r="30" spans="2:9" ht="15" customHeight="1">
      <c r="B30" s="99"/>
      <c r="C30" s="100"/>
      <c r="D30" s="65" t="s">
        <v>155</v>
      </c>
      <c r="E30" s="65" t="s">
        <v>156</v>
      </c>
      <c r="F30" s="65" t="s">
        <v>155</v>
      </c>
      <c r="G30" s="65" t="s">
        <v>156</v>
      </c>
      <c r="H30" s="65" t="s">
        <v>155</v>
      </c>
      <c r="I30" s="65" t="s">
        <v>156</v>
      </c>
    </row>
    <row r="31" spans="2:9" ht="24" customHeight="1">
      <c r="B31" s="90" t="s">
        <v>153</v>
      </c>
      <c r="C31" s="91"/>
      <c r="D31" s="26">
        <v>414.609473665</v>
      </c>
      <c r="E31" s="38">
        <v>0.03300768041459355</v>
      </c>
      <c r="F31" s="26">
        <v>12146.390525646992</v>
      </c>
      <c r="G31" s="38">
        <v>0.9669923195854065</v>
      </c>
      <c r="H31" s="26">
        <v>12560.99999931199</v>
      </c>
      <c r="I31" s="38">
        <v>1</v>
      </c>
    </row>
    <row r="32" spans="2:9" ht="24" customHeight="1">
      <c r="B32" s="104" t="s">
        <v>59</v>
      </c>
      <c r="C32" s="5" t="s">
        <v>5</v>
      </c>
      <c r="D32" s="66">
        <v>38</v>
      </c>
      <c r="E32" s="39">
        <v>0.005912556403288899</v>
      </c>
      <c r="F32" s="66">
        <v>6388.999999334001</v>
      </c>
      <c r="G32" s="39">
        <v>0.9940874435967109</v>
      </c>
      <c r="H32" s="66">
        <v>6426.999999334002</v>
      </c>
      <c r="I32" s="39">
        <v>1</v>
      </c>
    </row>
    <row r="33" spans="2:9" ht="24" customHeight="1">
      <c r="B33" s="105"/>
      <c r="C33" s="5" t="s">
        <v>6</v>
      </c>
      <c r="D33" s="66">
        <v>225.66126700299998</v>
      </c>
      <c r="E33" s="39">
        <v>0.12954148508133134</v>
      </c>
      <c r="F33" s="66">
        <v>1516.3387329299999</v>
      </c>
      <c r="G33" s="39">
        <v>0.8704585149186684</v>
      </c>
      <c r="H33" s="66">
        <v>1741.9999999330003</v>
      </c>
      <c r="I33" s="39">
        <v>1</v>
      </c>
    </row>
    <row r="34" spans="2:9" ht="24" customHeight="1">
      <c r="B34" s="105"/>
      <c r="C34" s="5" t="s">
        <v>7</v>
      </c>
      <c r="D34" s="66">
        <v>52.198934093999995</v>
      </c>
      <c r="E34" s="39">
        <v>0.0551785772682513</v>
      </c>
      <c r="F34" s="66">
        <v>893.8010658739997</v>
      </c>
      <c r="G34" s="39">
        <v>0.9448214227317487</v>
      </c>
      <c r="H34" s="66">
        <v>945.9999999679997</v>
      </c>
      <c r="I34" s="39">
        <v>1</v>
      </c>
    </row>
    <row r="35" spans="2:9" ht="24" customHeight="1">
      <c r="B35" s="106"/>
      <c r="C35" s="5" t="s">
        <v>10</v>
      </c>
      <c r="D35" s="66">
        <v>6</v>
      </c>
      <c r="E35" s="39">
        <v>0.008498583568851364</v>
      </c>
      <c r="F35" s="66">
        <v>700.0000000460003</v>
      </c>
      <c r="G35" s="39">
        <v>0.9915014164311486</v>
      </c>
      <c r="H35" s="66">
        <v>706.0000000460003</v>
      </c>
      <c r="I35" s="39">
        <v>1</v>
      </c>
    </row>
    <row r="36" spans="2:9" ht="24" customHeight="1">
      <c r="B36" s="6" t="s">
        <v>157</v>
      </c>
      <c r="C36" s="5" t="s">
        <v>154</v>
      </c>
      <c r="D36" s="66">
        <v>317</v>
      </c>
      <c r="E36" s="39">
        <v>0.12030360531309299</v>
      </c>
      <c r="F36" s="66">
        <v>2318</v>
      </c>
      <c r="G36" s="39">
        <v>0.879696394686907</v>
      </c>
      <c r="H36" s="66">
        <v>2635</v>
      </c>
      <c r="I36" s="39">
        <v>1</v>
      </c>
    </row>
    <row r="37" ht="15">
      <c r="B37" s="50" t="s">
        <v>160</v>
      </c>
    </row>
    <row r="38" ht="15">
      <c r="B38" s="50" t="s">
        <v>108</v>
      </c>
    </row>
    <row r="41" spans="2:9" ht="15" customHeight="1">
      <c r="B41" s="88" t="s">
        <v>212</v>
      </c>
      <c r="C41" s="88"/>
      <c r="D41" s="88"/>
      <c r="E41" s="88"/>
      <c r="F41" s="88"/>
      <c r="G41" s="88"/>
      <c r="H41" s="88"/>
      <c r="I41" s="88"/>
    </row>
    <row r="42" ht="15" customHeight="1"/>
    <row r="44" spans="2:7" ht="30" customHeight="1">
      <c r="B44" s="95" t="s">
        <v>158</v>
      </c>
      <c r="C44" s="96"/>
      <c r="D44" s="64" t="s">
        <v>163</v>
      </c>
      <c r="E44" s="64" t="s">
        <v>164</v>
      </c>
      <c r="F44" s="64" t="s">
        <v>165</v>
      </c>
      <c r="G44" s="65" t="s">
        <v>155</v>
      </c>
    </row>
    <row r="45" spans="2:7" ht="15" customHeight="1">
      <c r="B45" s="99"/>
      <c r="C45" s="100"/>
      <c r="D45" s="65" t="s">
        <v>166</v>
      </c>
      <c r="E45" s="65" t="s">
        <v>213</v>
      </c>
      <c r="F45" s="65" t="s">
        <v>214</v>
      </c>
      <c r="G45" s="65" t="s">
        <v>4</v>
      </c>
    </row>
    <row r="46" spans="2:7" ht="24" customHeight="1">
      <c r="B46" s="90" t="s">
        <v>153</v>
      </c>
      <c r="C46" s="91"/>
      <c r="D46" s="30">
        <v>124752843537.13194</v>
      </c>
      <c r="E46" s="30">
        <v>27160033218.12305</v>
      </c>
      <c r="F46" s="30">
        <v>4.5932507716481075</v>
      </c>
      <c r="G46" s="26">
        <v>11958.261072891999</v>
      </c>
    </row>
    <row r="47" spans="2:7" ht="24" customHeight="1">
      <c r="B47" s="104" t="s">
        <v>59</v>
      </c>
      <c r="C47" s="5" t="s">
        <v>16</v>
      </c>
      <c r="D47" s="31">
        <v>42985658034.81526</v>
      </c>
      <c r="E47" s="31">
        <v>1210599014.605078</v>
      </c>
      <c r="F47" s="31">
        <v>35.50775898230683</v>
      </c>
      <c r="G47" s="29">
        <v>37.372093023999994</v>
      </c>
    </row>
    <row r="48" spans="2:7" ht="24" customHeight="1">
      <c r="B48" s="105"/>
      <c r="C48" s="5" t="s">
        <v>10</v>
      </c>
      <c r="D48" s="31">
        <v>13917074885.806835</v>
      </c>
      <c r="E48" s="31">
        <v>1293766085.2805693</v>
      </c>
      <c r="F48" s="31">
        <v>10.757025589203588</v>
      </c>
      <c r="G48" s="29">
        <v>674.7922722059999</v>
      </c>
    </row>
    <row r="49" spans="2:7" ht="24" customHeight="1">
      <c r="B49" s="105"/>
      <c r="C49" s="5" t="s">
        <v>6</v>
      </c>
      <c r="D49" s="31">
        <v>31943812179.559444</v>
      </c>
      <c r="E49" s="31">
        <v>6391856837.291562</v>
      </c>
      <c r="F49" s="31">
        <v>4.997579419049548</v>
      </c>
      <c r="G49" s="29">
        <v>1708.5750812230003</v>
      </c>
    </row>
    <row r="50" spans="2:7" ht="24" customHeight="1">
      <c r="B50" s="105"/>
      <c r="C50" s="5" t="s">
        <v>7</v>
      </c>
      <c r="D50" s="31">
        <v>22049880859.679356</v>
      </c>
      <c r="E50" s="31">
        <v>5369602869.962897</v>
      </c>
      <c r="F50" s="31">
        <v>4.106426749550608</v>
      </c>
      <c r="G50" s="29">
        <v>875.6747413159995</v>
      </c>
    </row>
    <row r="51" spans="2:7" ht="24" customHeight="1">
      <c r="B51" s="105"/>
      <c r="C51" s="5" t="s">
        <v>14</v>
      </c>
      <c r="D51" s="31">
        <v>935659742.9282631</v>
      </c>
      <c r="E51" s="31">
        <v>343260763.8113013</v>
      </c>
      <c r="F51" s="31">
        <v>2.7257986975832105</v>
      </c>
      <c r="G51" s="29">
        <v>60.000000002</v>
      </c>
    </row>
    <row r="52" spans="2:7" ht="24" customHeight="1">
      <c r="B52" s="105"/>
      <c r="C52" s="5" t="s">
        <v>5</v>
      </c>
      <c r="D52" s="31">
        <v>7733415250.882337</v>
      </c>
      <c r="E52" s="31">
        <v>5970812812.705939</v>
      </c>
      <c r="F52" s="31">
        <v>1.2952030977131899</v>
      </c>
      <c r="G52" s="29">
        <v>6190.849604354</v>
      </c>
    </row>
    <row r="53" spans="2:7" ht="24" customHeight="1">
      <c r="B53" s="106"/>
      <c r="C53" s="5" t="s">
        <v>224</v>
      </c>
      <c r="D53" s="31">
        <v>5187342583.460094</v>
      </c>
      <c r="E53" s="31">
        <v>6580134834.465668</v>
      </c>
      <c r="F53" s="31">
        <v>0.7883337825069547</v>
      </c>
      <c r="G53" s="29">
        <v>2410.997280767</v>
      </c>
    </row>
    <row r="54" spans="2:7" ht="24" customHeight="1">
      <c r="B54" s="92" t="s">
        <v>157</v>
      </c>
      <c r="C54" s="5" t="s">
        <v>162</v>
      </c>
      <c r="D54" s="31">
        <v>13380127501.473127</v>
      </c>
      <c r="E54" s="31">
        <v>5631213798.623013</v>
      </c>
      <c r="F54" s="31">
        <v>2.3760645537459326</v>
      </c>
      <c r="G54" s="29">
        <v>9449.761072892</v>
      </c>
    </row>
    <row r="55" spans="2:7" ht="24" customHeight="1">
      <c r="B55" s="93"/>
      <c r="C55" s="5" t="s">
        <v>154</v>
      </c>
      <c r="D55" s="31">
        <v>111364021035.67578</v>
      </c>
      <c r="E55" s="31">
        <v>21526893841.99999</v>
      </c>
      <c r="F55" s="31">
        <v>5.173250811429158</v>
      </c>
      <c r="G55" s="29">
        <v>2505</v>
      </c>
    </row>
    <row r="56" ht="15" customHeight="1">
      <c r="B56" s="50" t="s">
        <v>160</v>
      </c>
    </row>
    <row r="57" ht="15">
      <c r="B57" s="50" t="s">
        <v>108</v>
      </c>
    </row>
    <row r="60" spans="2:9" ht="18">
      <c r="B60" s="88" t="s">
        <v>206</v>
      </c>
      <c r="C60" s="88"/>
      <c r="D60" s="88"/>
      <c r="E60" s="88"/>
      <c r="F60" s="88"/>
      <c r="G60" s="88"/>
      <c r="H60" s="88"/>
      <c r="I60" s="88"/>
    </row>
    <row r="61" ht="15" customHeight="1"/>
    <row r="62" ht="15" customHeight="1"/>
    <row r="63" spans="2:9" ht="15" customHeight="1">
      <c r="B63" s="95" t="s">
        <v>158</v>
      </c>
      <c r="C63" s="96"/>
      <c r="D63" s="83" t="s">
        <v>169</v>
      </c>
      <c r="E63" s="101"/>
      <c r="F63" s="101"/>
      <c r="G63" s="101"/>
      <c r="H63" s="101"/>
      <c r="I63" s="84"/>
    </row>
    <row r="64" spans="2:9" ht="15" customHeight="1">
      <c r="B64" s="97"/>
      <c r="C64" s="98"/>
      <c r="D64" s="85" t="s">
        <v>3</v>
      </c>
      <c r="E64" s="85"/>
      <c r="F64" s="85" t="s">
        <v>2</v>
      </c>
      <c r="G64" s="85"/>
      <c r="H64" s="85" t="s">
        <v>1</v>
      </c>
      <c r="I64" s="85"/>
    </row>
    <row r="65" spans="2:9" ht="15" customHeight="1">
      <c r="B65" s="99"/>
      <c r="C65" s="100"/>
      <c r="D65" s="65" t="s">
        <v>155</v>
      </c>
      <c r="E65" s="65" t="s">
        <v>156</v>
      </c>
      <c r="F65" s="65" t="s">
        <v>155</v>
      </c>
      <c r="G65" s="65" t="s">
        <v>156</v>
      </c>
      <c r="H65" s="65" t="s">
        <v>155</v>
      </c>
      <c r="I65" s="65" t="s">
        <v>156</v>
      </c>
    </row>
    <row r="66" spans="2:9" ht="24" customHeight="1">
      <c r="B66" s="90" t="s">
        <v>153</v>
      </c>
      <c r="C66" s="91"/>
      <c r="D66" s="26">
        <v>43.175927251000005</v>
      </c>
      <c r="E66" s="38">
        <v>0.0034373001555103016</v>
      </c>
      <c r="F66" s="26">
        <v>12517.82407206099</v>
      </c>
      <c r="G66" s="38">
        <v>0.9965626998444896</v>
      </c>
      <c r="H66" s="26">
        <v>12560.99999931199</v>
      </c>
      <c r="I66" s="38">
        <v>1</v>
      </c>
    </row>
    <row r="67" spans="2:9" ht="24" customHeight="1">
      <c r="B67" s="104" t="s">
        <v>59</v>
      </c>
      <c r="C67" s="5" t="s">
        <v>6</v>
      </c>
      <c r="D67" s="66">
        <v>13</v>
      </c>
      <c r="E67" s="39">
        <v>0.007462686567451205</v>
      </c>
      <c r="F67" s="66">
        <v>1728.9999999330003</v>
      </c>
      <c r="G67" s="39">
        <v>0.9925373134325488</v>
      </c>
      <c r="H67" s="66">
        <v>1741.9999999330003</v>
      </c>
      <c r="I67" s="39">
        <v>1</v>
      </c>
    </row>
    <row r="68" spans="2:9" ht="24" customHeight="1">
      <c r="B68" s="105"/>
      <c r="C68" s="5" t="s">
        <v>167</v>
      </c>
      <c r="D68" s="66">
        <v>17.627906977</v>
      </c>
      <c r="E68" s="39">
        <v>0.40063424946816734</v>
      </c>
      <c r="F68" s="66">
        <v>26.372093024</v>
      </c>
      <c r="G68" s="39">
        <v>0.5993657505318326</v>
      </c>
      <c r="H68" s="66">
        <v>44.000000001000004</v>
      </c>
      <c r="I68" s="39">
        <v>1</v>
      </c>
    </row>
    <row r="69" spans="2:9" ht="24" customHeight="1">
      <c r="B69" s="105"/>
      <c r="C69" s="5" t="s">
        <v>226</v>
      </c>
      <c r="D69" s="66">
        <v>1</v>
      </c>
      <c r="E69" s="39">
        <v>0.014925373133882822</v>
      </c>
      <c r="F69" s="66">
        <v>66.00000000200001</v>
      </c>
      <c r="G69" s="39">
        <v>0.9850746268661171</v>
      </c>
      <c r="H69" s="66">
        <v>67.00000000200001</v>
      </c>
      <c r="I69" s="39">
        <v>1</v>
      </c>
    </row>
    <row r="70" spans="2:9" ht="24" customHeight="1">
      <c r="B70" s="105"/>
      <c r="C70" s="5" t="s">
        <v>168</v>
      </c>
      <c r="D70" s="66">
        <v>1</v>
      </c>
      <c r="E70" s="39">
        <v>0.0012804097311467464</v>
      </c>
      <c r="F70" s="66">
        <v>779.9999999799995</v>
      </c>
      <c r="G70" s="39">
        <v>0.9987195902688533</v>
      </c>
      <c r="H70" s="66">
        <v>780.9999999799995</v>
      </c>
      <c r="I70" s="39">
        <v>1</v>
      </c>
    </row>
    <row r="71" spans="2:9" ht="24" customHeight="1">
      <c r="B71" s="106"/>
      <c r="C71" s="5" t="s">
        <v>12</v>
      </c>
      <c r="D71" s="66">
        <v>3</v>
      </c>
      <c r="E71" s="39">
        <v>0.010033444815147485</v>
      </c>
      <c r="F71" s="66">
        <v>296.0000000269999</v>
      </c>
      <c r="G71" s="39">
        <v>0.9899665551848525</v>
      </c>
      <c r="H71" s="66">
        <v>299.0000000269999</v>
      </c>
      <c r="I71" s="39">
        <v>1</v>
      </c>
    </row>
    <row r="72" spans="2:9" ht="24" customHeight="1">
      <c r="B72" s="92" t="s">
        <v>157</v>
      </c>
      <c r="C72" s="5" t="s">
        <v>162</v>
      </c>
      <c r="D72" s="66">
        <v>12.175927251</v>
      </c>
      <c r="E72" s="39">
        <v>0.0012266700838045484</v>
      </c>
      <c r="F72" s="66">
        <v>9913.824072061001</v>
      </c>
      <c r="G72" s="39">
        <v>0.9987733299161954</v>
      </c>
      <c r="H72" s="66">
        <v>9925.999999312002</v>
      </c>
      <c r="I72" s="39">
        <v>1</v>
      </c>
    </row>
    <row r="73" spans="2:9" ht="24" customHeight="1">
      <c r="B73" s="93"/>
      <c r="C73" s="5" t="s">
        <v>154</v>
      </c>
      <c r="D73" s="66">
        <v>31</v>
      </c>
      <c r="E73" s="39">
        <v>0.011764705882352941</v>
      </c>
      <c r="F73" s="66">
        <v>2604</v>
      </c>
      <c r="G73" s="39">
        <v>0.9882352941176471</v>
      </c>
      <c r="H73" s="66">
        <v>2635</v>
      </c>
      <c r="I73" s="39">
        <v>1</v>
      </c>
    </row>
    <row r="74" ht="15">
      <c r="B74" s="50" t="s">
        <v>160</v>
      </c>
    </row>
    <row r="75" ht="15">
      <c r="B75" s="50" t="s">
        <v>108</v>
      </c>
    </row>
    <row r="78" spans="2:9" ht="15" customHeight="1">
      <c r="B78" s="88" t="s">
        <v>215</v>
      </c>
      <c r="C78" s="88"/>
      <c r="D78" s="88"/>
      <c r="E78" s="88"/>
      <c r="F78" s="88"/>
      <c r="G78" s="88"/>
      <c r="H78" s="88"/>
      <c r="I78" s="88"/>
    </row>
    <row r="79" ht="15" customHeight="1"/>
    <row r="81" spans="2:7" ht="30" customHeight="1">
      <c r="B81" s="95" t="s">
        <v>158</v>
      </c>
      <c r="C81" s="96"/>
      <c r="D81" s="64" t="s">
        <v>188</v>
      </c>
      <c r="E81" s="64" t="s">
        <v>164</v>
      </c>
      <c r="F81" s="64" t="s">
        <v>189</v>
      </c>
      <c r="G81" s="65" t="s">
        <v>155</v>
      </c>
    </row>
    <row r="82" spans="2:7" ht="15" customHeight="1">
      <c r="B82" s="99"/>
      <c r="C82" s="100"/>
      <c r="D82" s="65" t="s">
        <v>216</v>
      </c>
      <c r="E82" s="65" t="s">
        <v>213</v>
      </c>
      <c r="F82" s="65" t="s">
        <v>217</v>
      </c>
      <c r="G82" s="65" t="s">
        <v>4</v>
      </c>
    </row>
    <row r="83" spans="2:7" ht="24" customHeight="1">
      <c r="B83" s="90" t="s">
        <v>153</v>
      </c>
      <c r="C83" s="91"/>
      <c r="D83" s="30">
        <v>8415197295.585495</v>
      </c>
      <c r="E83" s="30">
        <v>27160033218.12306</v>
      </c>
      <c r="F83" s="30">
        <v>0.30983751853330915</v>
      </c>
      <c r="G83" s="26">
        <v>11958.261072891994</v>
      </c>
    </row>
    <row r="84" spans="2:7" ht="24" customHeight="1">
      <c r="B84" s="104" t="s">
        <v>59</v>
      </c>
      <c r="C84" s="5" t="s">
        <v>16</v>
      </c>
      <c r="D84" s="31">
        <v>2773700981.9350095</v>
      </c>
      <c r="E84" s="31">
        <v>1210599014.605078</v>
      </c>
      <c r="F84" s="31">
        <v>2.2911806043719993</v>
      </c>
      <c r="G84" s="29">
        <v>37.372093024</v>
      </c>
    </row>
    <row r="85" spans="2:7" ht="24" customHeight="1">
      <c r="B85" s="105"/>
      <c r="C85" s="5" t="s">
        <v>10</v>
      </c>
      <c r="D85" s="31">
        <v>964370570.723979</v>
      </c>
      <c r="E85" s="31">
        <v>1287848757.1358414</v>
      </c>
      <c r="F85" s="31">
        <v>0.7488228453694565</v>
      </c>
      <c r="G85" s="29">
        <v>657.3673534960002</v>
      </c>
    </row>
    <row r="86" spans="2:7" ht="24" customHeight="1">
      <c r="B86" s="105"/>
      <c r="C86" s="5" t="s">
        <v>6</v>
      </c>
      <c r="D86" s="31">
        <v>2190050914.297322</v>
      </c>
      <c r="E86" s="31">
        <v>6397774165.43628</v>
      </c>
      <c r="F86" s="31">
        <v>0.34231450777506095</v>
      </c>
      <c r="G86" s="29">
        <v>1725.9999999330003</v>
      </c>
    </row>
    <row r="87" spans="2:7" ht="24" customHeight="1">
      <c r="B87" s="105"/>
      <c r="C87" s="5" t="s">
        <v>7</v>
      </c>
      <c r="D87" s="31">
        <v>1546150048.6546247</v>
      </c>
      <c r="E87" s="31">
        <v>5369602869.962896</v>
      </c>
      <c r="F87" s="31">
        <v>0.287944953490631</v>
      </c>
      <c r="G87" s="29">
        <v>875.6747413159997</v>
      </c>
    </row>
    <row r="88" spans="2:7" ht="24" customHeight="1">
      <c r="B88" s="105"/>
      <c r="C88" s="5" t="s">
        <v>14</v>
      </c>
      <c r="D88" s="31">
        <v>63637514.24869598</v>
      </c>
      <c r="E88" s="31">
        <v>343260763.81130123</v>
      </c>
      <c r="F88" s="31">
        <v>0.18539116892392357</v>
      </c>
      <c r="G88" s="29">
        <v>60.000000002</v>
      </c>
    </row>
    <row r="89" spans="2:7" ht="24" customHeight="1">
      <c r="B89" s="105"/>
      <c r="C89" s="5" t="s">
        <v>5</v>
      </c>
      <c r="D89" s="31">
        <v>543235222.7852337</v>
      </c>
      <c r="E89" s="31">
        <v>5970812812.705945</v>
      </c>
      <c r="F89" s="31">
        <v>0.09098178754310035</v>
      </c>
      <c r="G89" s="29">
        <v>6190.849604354001</v>
      </c>
    </row>
    <row r="90" spans="2:7" ht="24" customHeight="1">
      <c r="B90" s="106"/>
      <c r="C90" s="5" t="s">
        <v>224</v>
      </c>
      <c r="D90" s="31">
        <v>334052042.9406257</v>
      </c>
      <c r="E90" s="31">
        <v>6580134834.465667</v>
      </c>
      <c r="F90" s="31">
        <v>0.0507667473910893</v>
      </c>
      <c r="G90" s="29">
        <v>2410.9972807670006</v>
      </c>
    </row>
    <row r="91" spans="2:7" ht="24" customHeight="1">
      <c r="B91" s="92" t="s">
        <v>157</v>
      </c>
      <c r="C91" s="5" t="s">
        <v>162</v>
      </c>
      <c r="D91" s="31">
        <v>957473440.6709827</v>
      </c>
      <c r="E91" s="31">
        <v>5633330438.1230135</v>
      </c>
      <c r="F91" s="31">
        <v>0.16996578688006206</v>
      </c>
      <c r="G91" s="29">
        <v>9454.261072892006</v>
      </c>
    </row>
    <row r="92" spans="2:7" ht="24" customHeight="1">
      <c r="B92" s="93"/>
      <c r="C92" s="5" t="s">
        <v>154</v>
      </c>
      <c r="D92" s="31">
        <v>7457723854.9145</v>
      </c>
      <c r="E92" s="31">
        <v>21526702780.00007</v>
      </c>
      <c r="F92" s="31">
        <v>0.3464406012909366</v>
      </c>
      <c r="G92" s="29">
        <v>2504</v>
      </c>
    </row>
    <row r="93" ht="15" customHeight="1">
      <c r="B93" s="50" t="s">
        <v>160</v>
      </c>
    </row>
    <row r="94" ht="15">
      <c r="B94" s="50" t="s">
        <v>108</v>
      </c>
    </row>
    <row r="97" spans="2:9" ht="17.25" customHeight="1">
      <c r="B97" s="88" t="s">
        <v>218</v>
      </c>
      <c r="C97" s="88"/>
      <c r="D97" s="88"/>
      <c r="E97" s="88"/>
      <c r="F97" s="88"/>
      <c r="G97" s="88"/>
      <c r="H97" s="88"/>
      <c r="I97" s="88"/>
    </row>
    <row r="98" ht="15" customHeight="1"/>
    <row r="100" spans="2:7" ht="30" customHeight="1">
      <c r="B100" s="95" t="s">
        <v>158</v>
      </c>
      <c r="C100" s="96"/>
      <c r="D100" s="64" t="s">
        <v>170</v>
      </c>
      <c r="E100" s="64" t="s">
        <v>164</v>
      </c>
      <c r="F100" s="64" t="s">
        <v>171</v>
      </c>
      <c r="G100" s="65" t="s">
        <v>155</v>
      </c>
    </row>
    <row r="101" spans="2:7" ht="15" customHeight="1">
      <c r="B101" s="99"/>
      <c r="C101" s="100"/>
      <c r="D101" s="65" t="s">
        <v>219</v>
      </c>
      <c r="E101" s="65" t="s">
        <v>213</v>
      </c>
      <c r="F101" s="65" t="s">
        <v>220</v>
      </c>
      <c r="G101" s="65" t="s">
        <v>4</v>
      </c>
    </row>
    <row r="102" spans="2:7" ht="24" customHeight="1">
      <c r="B102" s="90" t="s">
        <v>153</v>
      </c>
      <c r="C102" s="91"/>
      <c r="D102" s="30">
        <v>2805458347.2533355</v>
      </c>
      <c r="E102" s="30">
        <v>23701752659.498886</v>
      </c>
      <c r="F102" s="73">
        <v>0.1183650166110817</v>
      </c>
      <c r="G102" s="26">
        <v>8310.320924003005</v>
      </c>
    </row>
    <row r="103" spans="2:7" ht="24" customHeight="1">
      <c r="B103" s="104" t="s">
        <v>59</v>
      </c>
      <c r="C103" s="5" t="s">
        <v>16</v>
      </c>
      <c r="D103" s="31">
        <v>1926658248.9535055</v>
      </c>
      <c r="E103" s="31">
        <v>1184198667.6050777</v>
      </c>
      <c r="F103" s="74">
        <v>1.6269721472073408</v>
      </c>
      <c r="G103" s="29">
        <v>34.372093024</v>
      </c>
    </row>
    <row r="104" spans="2:7" ht="24" customHeight="1">
      <c r="B104" s="105"/>
      <c r="C104" s="5" t="s">
        <v>14</v>
      </c>
      <c r="D104" s="31">
        <v>437281152.27247477</v>
      </c>
      <c r="E104" s="31">
        <v>279907990.38677615</v>
      </c>
      <c r="F104" s="74">
        <v>1.5622317593300599</v>
      </c>
      <c r="G104" s="29">
        <v>38.730769232</v>
      </c>
    </row>
    <row r="105" spans="2:7" ht="24" customHeight="1">
      <c r="B105" s="105"/>
      <c r="C105" s="5" t="s">
        <v>5</v>
      </c>
      <c r="D105" s="31">
        <v>228668224.80788976</v>
      </c>
      <c r="E105" s="31">
        <v>5024830896.602405</v>
      </c>
      <c r="F105" s="74">
        <v>0.04550764583192368</v>
      </c>
      <c r="G105" s="29">
        <v>3788.539134375</v>
      </c>
    </row>
    <row r="106" spans="2:7" ht="24" customHeight="1">
      <c r="B106" s="105"/>
      <c r="C106" s="5" t="s">
        <v>6</v>
      </c>
      <c r="D106" s="31">
        <v>190878495.0483745</v>
      </c>
      <c r="E106" s="31">
        <v>6233870606.81764</v>
      </c>
      <c r="F106" s="74">
        <v>0.03061957924497522</v>
      </c>
      <c r="G106" s="29">
        <v>1641.8028310370003</v>
      </c>
    </row>
    <row r="107" spans="2:7" ht="24" customHeight="1">
      <c r="B107" s="105"/>
      <c r="C107" s="5" t="s">
        <v>10</v>
      </c>
      <c r="D107" s="31">
        <v>2017522.4644079427</v>
      </c>
      <c r="E107" s="31">
        <v>821116000.5946044</v>
      </c>
      <c r="F107" s="74">
        <v>0.0024570492633768804</v>
      </c>
      <c r="G107" s="29">
        <v>438.03766689999986</v>
      </c>
    </row>
    <row r="108" spans="2:7" ht="24" customHeight="1">
      <c r="B108" s="106"/>
      <c r="C108" s="5" t="s">
        <v>7</v>
      </c>
      <c r="D108" s="31">
        <v>5108698.406739083</v>
      </c>
      <c r="E108" s="31">
        <v>5038658511.734718</v>
      </c>
      <c r="F108" s="74">
        <v>0.0010139005044380854</v>
      </c>
      <c r="G108" s="29">
        <v>628.623142876</v>
      </c>
    </row>
    <row r="109" spans="2:7" ht="24" customHeight="1">
      <c r="B109" s="92" t="s">
        <v>157</v>
      </c>
      <c r="C109" s="5" t="s">
        <v>162</v>
      </c>
      <c r="D109" s="31">
        <v>628293331.4402453</v>
      </c>
      <c r="E109" s="31">
        <v>4215499683.4988794</v>
      </c>
      <c r="F109" s="74">
        <v>0.14904361964481505</v>
      </c>
      <c r="G109" s="29">
        <v>6232.320924003006</v>
      </c>
    </row>
    <row r="110" spans="2:7" ht="24" customHeight="1">
      <c r="B110" s="93"/>
      <c r="C110" s="5" t="s">
        <v>154</v>
      </c>
      <c r="D110" s="31">
        <v>2177165015.813093</v>
      </c>
      <c r="E110" s="31">
        <v>19486252975.99999</v>
      </c>
      <c r="F110" s="74">
        <v>0.11172825368194556</v>
      </c>
      <c r="G110" s="29">
        <v>2078</v>
      </c>
    </row>
    <row r="111" ht="15" customHeight="1">
      <c r="B111" s="50" t="s">
        <v>160</v>
      </c>
    </row>
    <row r="112" ht="15">
      <c r="B112" s="50" t="s">
        <v>108</v>
      </c>
    </row>
    <row r="115" spans="2:9" ht="15" customHeight="1">
      <c r="B115" s="88" t="s">
        <v>207</v>
      </c>
      <c r="C115" s="88"/>
      <c r="D115" s="88"/>
      <c r="E115" s="88"/>
      <c r="F115" s="88"/>
      <c r="G115" s="88"/>
      <c r="H115" s="88"/>
      <c r="I115" s="88"/>
    </row>
    <row r="116" ht="15" customHeight="1"/>
    <row r="118" spans="2:9" ht="15" customHeight="1">
      <c r="B118" s="95" t="s">
        <v>158</v>
      </c>
      <c r="C118" s="96"/>
      <c r="D118" s="83" t="s">
        <v>172</v>
      </c>
      <c r="E118" s="101"/>
      <c r="F118" s="101"/>
      <c r="G118" s="101"/>
      <c r="H118" s="101"/>
      <c r="I118" s="84"/>
    </row>
    <row r="119" spans="2:9" ht="15" customHeight="1">
      <c r="B119" s="97"/>
      <c r="C119" s="98"/>
      <c r="D119" s="85" t="s">
        <v>3</v>
      </c>
      <c r="E119" s="85"/>
      <c r="F119" s="85" t="s">
        <v>2</v>
      </c>
      <c r="G119" s="85"/>
      <c r="H119" s="85" t="s">
        <v>174</v>
      </c>
      <c r="I119" s="85"/>
    </row>
    <row r="120" spans="2:9" ht="15" customHeight="1">
      <c r="B120" s="99"/>
      <c r="C120" s="100"/>
      <c r="D120" s="68" t="s">
        <v>155</v>
      </c>
      <c r="E120" s="68" t="s">
        <v>156</v>
      </c>
      <c r="F120" s="68" t="s">
        <v>155</v>
      </c>
      <c r="G120" s="68" t="s">
        <v>156</v>
      </c>
      <c r="H120" s="68" t="s">
        <v>155</v>
      </c>
      <c r="I120" s="68" t="s">
        <v>156</v>
      </c>
    </row>
    <row r="121" spans="2:9" ht="24" customHeight="1">
      <c r="B121" s="90" t="s">
        <v>153</v>
      </c>
      <c r="C121" s="91"/>
      <c r="D121" s="26">
        <v>626.511061493</v>
      </c>
      <c r="E121" s="38">
        <v>0.48431881440052366</v>
      </c>
      <c r="F121" s="26">
        <v>667.0811816009998</v>
      </c>
      <c r="G121" s="38">
        <v>0.5156811855994763</v>
      </c>
      <c r="H121" s="26">
        <v>1293.592243094</v>
      </c>
      <c r="I121" s="38">
        <v>1</v>
      </c>
    </row>
    <row r="122" spans="2:9" ht="24" customHeight="1">
      <c r="B122" s="104" t="s">
        <v>59</v>
      </c>
      <c r="C122" s="5" t="s">
        <v>14</v>
      </c>
      <c r="D122" s="66">
        <v>21.461538462</v>
      </c>
      <c r="E122" s="39">
        <v>1</v>
      </c>
      <c r="F122" s="66">
        <v>0</v>
      </c>
      <c r="G122" s="39">
        <v>0</v>
      </c>
      <c r="H122" s="66">
        <v>21.461538462</v>
      </c>
      <c r="I122" s="39">
        <v>1</v>
      </c>
    </row>
    <row r="123" spans="2:9" ht="24" customHeight="1">
      <c r="B123" s="105"/>
      <c r="C123" s="5" t="s">
        <v>10</v>
      </c>
      <c r="D123" s="66">
        <v>24.32304768</v>
      </c>
      <c r="E123" s="39">
        <v>0.9605102824653372</v>
      </c>
      <c r="F123" s="66">
        <v>1</v>
      </c>
      <c r="G123" s="39">
        <v>0.03948971753466288</v>
      </c>
      <c r="H123" s="66">
        <v>25.32304768</v>
      </c>
      <c r="I123" s="39">
        <v>1</v>
      </c>
    </row>
    <row r="124" spans="2:9" ht="24" customHeight="1">
      <c r="B124" s="105"/>
      <c r="C124" s="5" t="s">
        <v>5</v>
      </c>
      <c r="D124" s="66">
        <v>26</v>
      </c>
      <c r="E124" s="39">
        <v>0.5098039215686274</v>
      </c>
      <c r="F124" s="66">
        <v>25</v>
      </c>
      <c r="G124" s="39">
        <v>0.4901960784313726</v>
      </c>
      <c r="H124" s="66">
        <v>51</v>
      </c>
      <c r="I124" s="39">
        <v>1</v>
      </c>
    </row>
    <row r="125" spans="2:9" ht="24" customHeight="1">
      <c r="B125" s="105"/>
      <c r="C125" s="5" t="s">
        <v>6</v>
      </c>
      <c r="D125" s="66">
        <v>393.75403374999996</v>
      </c>
      <c r="E125" s="39">
        <v>0.4879686843348566</v>
      </c>
      <c r="F125" s="66">
        <v>413.17076776</v>
      </c>
      <c r="G125" s="39">
        <v>0.5120313156651435</v>
      </c>
      <c r="H125" s="66">
        <v>806.92480151</v>
      </c>
      <c r="I125" s="39">
        <v>1</v>
      </c>
    </row>
    <row r="126" spans="2:9" ht="24" customHeight="1">
      <c r="B126" s="106"/>
      <c r="C126" s="5" t="s">
        <v>7</v>
      </c>
      <c r="D126" s="66">
        <v>85.52920770699998</v>
      </c>
      <c r="E126" s="39">
        <v>0.4797999067274421</v>
      </c>
      <c r="F126" s="66">
        <v>92.73095138799997</v>
      </c>
      <c r="G126" s="39">
        <v>0.5202000932725577</v>
      </c>
      <c r="H126" s="66">
        <v>178.260159095</v>
      </c>
      <c r="I126" s="39">
        <v>1</v>
      </c>
    </row>
    <row r="127" spans="2:9" ht="24" customHeight="1">
      <c r="B127" s="92" t="s">
        <v>157</v>
      </c>
      <c r="C127" s="5" t="s">
        <v>162</v>
      </c>
      <c r="D127" s="66">
        <v>165.511061493</v>
      </c>
      <c r="E127" s="39">
        <v>0.2641447661013741</v>
      </c>
      <c r="F127" s="66">
        <v>461.08118160100025</v>
      </c>
      <c r="G127" s="39">
        <v>0.7358552338986262</v>
      </c>
      <c r="H127" s="66">
        <v>626.5922430940001</v>
      </c>
      <c r="I127" s="39">
        <v>1</v>
      </c>
    </row>
    <row r="128" spans="2:9" ht="24" customHeight="1">
      <c r="B128" s="93"/>
      <c r="C128" s="5" t="s">
        <v>154</v>
      </c>
      <c r="D128" s="66">
        <v>461</v>
      </c>
      <c r="E128" s="39">
        <v>0.6911544227886057</v>
      </c>
      <c r="F128" s="66">
        <v>206</v>
      </c>
      <c r="G128" s="39">
        <v>0.3088455772113943</v>
      </c>
      <c r="H128" s="66">
        <v>667</v>
      </c>
      <c r="I128" s="39">
        <v>1</v>
      </c>
    </row>
    <row r="129" ht="15">
      <c r="B129" s="50" t="s">
        <v>173</v>
      </c>
    </row>
    <row r="130" ht="15">
      <c r="B130" s="50" t="s">
        <v>160</v>
      </c>
    </row>
    <row r="131" ht="15">
      <c r="B131" s="50" t="s">
        <v>108</v>
      </c>
    </row>
    <row r="132" ht="15" customHeight="1"/>
    <row r="133" ht="15" customHeight="1"/>
    <row r="134" spans="2:9" ht="18">
      <c r="B134" s="88" t="s">
        <v>208</v>
      </c>
      <c r="C134" s="88"/>
      <c r="D134" s="88"/>
      <c r="E134" s="88"/>
      <c r="F134" s="88"/>
      <c r="G134" s="88"/>
      <c r="H134" s="88"/>
      <c r="I134" s="88"/>
    </row>
    <row r="135" ht="30" customHeight="1"/>
    <row r="136" ht="15" customHeight="1"/>
    <row r="137" spans="2:7" ht="24" customHeight="1">
      <c r="B137" s="95" t="s">
        <v>158</v>
      </c>
      <c r="C137" s="96"/>
      <c r="D137" s="67" t="s">
        <v>175</v>
      </c>
      <c r="E137" s="67" t="s">
        <v>176</v>
      </c>
      <c r="F137" s="102" t="s">
        <v>177</v>
      </c>
      <c r="G137" s="68" t="s">
        <v>155</v>
      </c>
    </row>
    <row r="138" spans="2:7" ht="24" customHeight="1">
      <c r="B138" s="99"/>
      <c r="C138" s="100"/>
      <c r="D138" s="68" t="s">
        <v>219</v>
      </c>
      <c r="E138" s="68" t="s">
        <v>219</v>
      </c>
      <c r="F138" s="103"/>
      <c r="G138" s="68" t="s">
        <v>4</v>
      </c>
    </row>
    <row r="139" spans="2:7" ht="24" customHeight="1">
      <c r="B139" s="90" t="s">
        <v>153</v>
      </c>
      <c r="C139" s="91"/>
      <c r="D139" s="30">
        <v>378587884.2448133</v>
      </c>
      <c r="E139" s="30">
        <v>380565589.5503612</v>
      </c>
      <c r="F139" s="30">
        <v>0.9948032471672372</v>
      </c>
      <c r="G139" s="26">
        <v>401.1071961409999</v>
      </c>
    </row>
    <row r="140" spans="2:7" ht="24" customHeight="1">
      <c r="B140" s="104" t="s">
        <v>59</v>
      </c>
      <c r="C140" s="5" t="s">
        <v>5</v>
      </c>
      <c r="D140" s="31">
        <v>1653783.888</v>
      </c>
      <c r="E140" s="31">
        <v>1656624.5760000004</v>
      </c>
      <c r="F140" s="31">
        <v>0.9982852554277208</v>
      </c>
      <c r="G140" s="29">
        <v>15</v>
      </c>
    </row>
    <row r="141" spans="2:7" ht="24" customHeight="1">
      <c r="B141" s="105"/>
      <c r="C141" s="5" t="s">
        <v>6</v>
      </c>
      <c r="D141" s="31">
        <v>40048971.36928662</v>
      </c>
      <c r="E141" s="31">
        <v>41970822.08128659</v>
      </c>
      <c r="F141" s="31">
        <v>0.9542098387237248</v>
      </c>
      <c r="G141" s="29">
        <v>265.691382634</v>
      </c>
    </row>
    <row r="142" spans="2:7" ht="24" customHeight="1">
      <c r="B142" s="105"/>
      <c r="C142" s="5" t="s">
        <v>7</v>
      </c>
      <c r="D142" s="31">
        <v>316131922.6577772</v>
      </c>
      <c r="E142" s="31">
        <v>316168239.83532506</v>
      </c>
      <c r="F142" s="31">
        <v>0.9998851333784609</v>
      </c>
      <c r="G142" s="29">
        <v>53.92772088699999</v>
      </c>
    </row>
    <row r="143" spans="2:7" ht="24" customHeight="1">
      <c r="B143" s="105"/>
      <c r="C143" s="5" t="s">
        <v>8</v>
      </c>
      <c r="D143" s="31">
        <v>54057.600000000006</v>
      </c>
      <c r="E143" s="31">
        <v>54096</v>
      </c>
      <c r="F143" s="31">
        <v>0.999290150842946</v>
      </c>
      <c r="G143" s="29">
        <v>3</v>
      </c>
    </row>
    <row r="144" spans="2:7" ht="24" customHeight="1">
      <c r="B144" s="105"/>
      <c r="C144" s="5" t="s">
        <v>11</v>
      </c>
      <c r="D144" s="31">
        <v>38740.344</v>
      </c>
      <c r="E144" s="31">
        <v>40371.792</v>
      </c>
      <c r="F144" s="31">
        <v>0.9595894083671093</v>
      </c>
      <c r="G144" s="29">
        <v>9</v>
      </c>
    </row>
    <row r="145" spans="2:7" ht="24" customHeight="1">
      <c r="B145" s="105"/>
      <c r="C145" s="5" t="s">
        <v>9</v>
      </c>
      <c r="D145" s="31">
        <v>86468.9020296</v>
      </c>
      <c r="E145" s="31">
        <v>101465.54202960001</v>
      </c>
      <c r="F145" s="31">
        <v>0.8521996758700099</v>
      </c>
      <c r="G145" s="29">
        <v>20.97236393</v>
      </c>
    </row>
    <row r="146" spans="2:7" ht="24" customHeight="1">
      <c r="B146" s="105"/>
      <c r="C146" s="5" t="s">
        <v>14</v>
      </c>
      <c r="D146" s="31">
        <v>16798028.640275814</v>
      </c>
      <c r="E146" s="31">
        <v>16798028.640275814</v>
      </c>
      <c r="F146" s="31">
        <v>1</v>
      </c>
      <c r="G146" s="29">
        <v>10.307692308</v>
      </c>
    </row>
    <row r="147" spans="2:7" ht="24" customHeight="1">
      <c r="B147" s="106"/>
      <c r="C147" s="5" t="s">
        <v>13</v>
      </c>
      <c r="D147" s="31">
        <v>7478.6408457984</v>
      </c>
      <c r="E147" s="31">
        <v>7508.8808457984005</v>
      </c>
      <c r="F147" s="31">
        <v>0.9959727686960272</v>
      </c>
      <c r="G147" s="29">
        <v>5.948296122</v>
      </c>
    </row>
    <row r="148" spans="2:7" ht="24" customHeight="1">
      <c r="B148" s="92" t="s">
        <v>157</v>
      </c>
      <c r="C148" s="5" t="s">
        <v>162</v>
      </c>
      <c r="D148" s="31">
        <v>2957340.012086802</v>
      </c>
      <c r="E148" s="31">
        <v>2996593.469634642</v>
      </c>
      <c r="F148" s="31">
        <v>0.9869006396945043</v>
      </c>
      <c r="G148" s="29">
        <v>73.10719614099999</v>
      </c>
    </row>
    <row r="149" spans="2:7" ht="24" customHeight="1">
      <c r="B149" s="93"/>
      <c r="C149" s="5" t="s">
        <v>154</v>
      </c>
      <c r="D149" s="31">
        <v>375630544.23272675</v>
      </c>
      <c r="E149" s="31">
        <v>377568996.08072627</v>
      </c>
      <c r="F149" s="31">
        <v>0.9948659665700278</v>
      </c>
      <c r="G149" s="29">
        <v>328</v>
      </c>
    </row>
    <row r="150" ht="15">
      <c r="B150" s="50" t="s">
        <v>160</v>
      </c>
    </row>
    <row r="151" ht="15">
      <c r="B151" s="50" t="s">
        <v>108</v>
      </c>
    </row>
    <row r="152" ht="15" customHeight="1"/>
    <row r="153" ht="15" customHeight="1"/>
    <row r="154" spans="2:9" ht="18">
      <c r="B154" s="88" t="s">
        <v>221</v>
      </c>
      <c r="C154" s="88"/>
      <c r="D154" s="88"/>
      <c r="E154" s="88"/>
      <c r="F154" s="88"/>
      <c r="G154" s="88"/>
      <c r="H154" s="88"/>
      <c r="I154" s="88"/>
    </row>
    <row r="155" ht="39" customHeight="1"/>
    <row r="156" ht="15" customHeight="1"/>
    <row r="157" spans="2:7" ht="24" customHeight="1">
      <c r="B157" s="95" t="s">
        <v>158</v>
      </c>
      <c r="C157" s="96"/>
      <c r="D157" s="67" t="s">
        <v>178</v>
      </c>
      <c r="E157" s="67" t="s">
        <v>164</v>
      </c>
      <c r="F157" s="71" t="s">
        <v>179</v>
      </c>
      <c r="G157" s="68" t="s">
        <v>155</v>
      </c>
    </row>
    <row r="158" spans="2:7" ht="24" customHeight="1">
      <c r="B158" s="99"/>
      <c r="C158" s="100"/>
      <c r="D158" s="68" t="s">
        <v>180</v>
      </c>
      <c r="E158" s="68" t="s">
        <v>213</v>
      </c>
      <c r="F158" s="68" t="s">
        <v>222</v>
      </c>
      <c r="G158" s="68" t="s">
        <v>4</v>
      </c>
    </row>
    <row r="159" spans="2:7" ht="24" customHeight="1">
      <c r="B159" s="90" t="s">
        <v>153</v>
      </c>
      <c r="C159" s="91"/>
      <c r="D159" s="30">
        <v>2594541761.1345115</v>
      </c>
      <c r="E159" s="30">
        <v>17190807429.631977</v>
      </c>
      <c r="F159" s="30">
        <v>0.15092611395682742</v>
      </c>
      <c r="G159" s="26">
        <v>2830.801942665999</v>
      </c>
    </row>
    <row r="160" spans="2:7" ht="24" customHeight="1">
      <c r="B160" s="69" t="s">
        <v>59</v>
      </c>
      <c r="C160" s="5" t="s">
        <v>5</v>
      </c>
      <c r="D160" s="31">
        <v>47751384.71144985</v>
      </c>
      <c r="E160" s="31">
        <v>1853353288.1248426</v>
      </c>
      <c r="F160" s="31">
        <v>0.02576485822611997</v>
      </c>
      <c r="G160" s="29">
        <v>909.88759208</v>
      </c>
    </row>
    <row r="161" spans="2:7" ht="24" customHeight="1">
      <c r="B161" s="70"/>
      <c r="C161" s="5" t="s">
        <v>6</v>
      </c>
      <c r="D161" s="31">
        <v>1004214364.9022775</v>
      </c>
      <c r="E161" s="31">
        <v>5464099544.991438</v>
      </c>
      <c r="F161" s="31">
        <v>0.18378405382873583</v>
      </c>
      <c r="G161" s="29">
        <v>867.7110736429998</v>
      </c>
    </row>
    <row r="162" spans="2:7" ht="24" customHeight="1">
      <c r="B162" s="70"/>
      <c r="C162" s="5" t="s">
        <v>7</v>
      </c>
      <c r="D162" s="31">
        <v>171143018.27848247</v>
      </c>
      <c r="E162" s="31">
        <v>4620911960.3465805</v>
      </c>
      <c r="F162" s="31">
        <v>0.03703663254074339</v>
      </c>
      <c r="G162" s="29">
        <v>279.95461942500003</v>
      </c>
    </row>
    <row r="163" spans="2:7" ht="24" customHeight="1">
      <c r="B163" s="70"/>
      <c r="C163" s="5" t="s">
        <v>11</v>
      </c>
      <c r="D163" s="31">
        <v>2544624.6077331547</v>
      </c>
      <c r="E163" s="31">
        <v>558317540.4066782</v>
      </c>
      <c r="F163" s="31">
        <v>0.004557665528257721</v>
      </c>
      <c r="G163" s="29">
        <v>175.29583214699997</v>
      </c>
    </row>
    <row r="164" spans="2:7" ht="24" customHeight="1">
      <c r="B164" s="70"/>
      <c r="C164" s="5" t="s">
        <v>9</v>
      </c>
      <c r="D164" s="31">
        <v>2956540.6370184976</v>
      </c>
      <c r="E164" s="31">
        <v>284526515.1275328</v>
      </c>
      <c r="F164" s="31">
        <v>0.010391090038456672</v>
      </c>
      <c r="G164" s="29">
        <v>99.274925785</v>
      </c>
    </row>
    <row r="165" spans="2:7" ht="24" customHeight="1">
      <c r="B165" s="70"/>
      <c r="C165" s="5" t="s">
        <v>16</v>
      </c>
      <c r="D165" s="31">
        <v>1311532819.3720934</v>
      </c>
      <c r="E165" s="31">
        <v>1148166917.7677186</v>
      </c>
      <c r="F165" s="31">
        <v>1.142284104407043</v>
      </c>
      <c r="G165" s="29">
        <v>30.744186047000003</v>
      </c>
    </row>
    <row r="166" spans="2:7" ht="24" customHeight="1">
      <c r="B166" s="6" t="s">
        <v>157</v>
      </c>
      <c r="C166" s="5" t="s">
        <v>154</v>
      </c>
      <c r="D166" s="31">
        <v>2284412032.0000043</v>
      </c>
      <c r="E166" s="31">
        <v>15728105576.999992</v>
      </c>
      <c r="F166" s="31">
        <v>0.14524394058879006</v>
      </c>
      <c r="G166" s="29">
        <v>1084</v>
      </c>
    </row>
    <row r="167" ht="15" customHeight="1">
      <c r="B167" s="50" t="s">
        <v>160</v>
      </c>
    </row>
    <row r="168" ht="15" customHeight="1">
      <c r="B168" s="50" t="s">
        <v>108</v>
      </c>
    </row>
    <row r="169" ht="15" customHeight="1"/>
    <row r="170" ht="15" customHeight="1"/>
    <row r="171" spans="2:9" ht="18">
      <c r="B171" s="88" t="s">
        <v>209</v>
      </c>
      <c r="C171" s="88"/>
      <c r="D171" s="88"/>
      <c r="E171" s="88"/>
      <c r="F171" s="88"/>
      <c r="G171" s="88"/>
      <c r="H171" s="88"/>
      <c r="I171" s="88"/>
    </row>
    <row r="172" ht="39" customHeight="1"/>
    <row r="173" ht="15" customHeight="1"/>
    <row r="174" spans="2:7" ht="24" customHeight="1">
      <c r="B174" s="95" t="s">
        <v>158</v>
      </c>
      <c r="C174" s="96"/>
      <c r="D174" s="67" t="s">
        <v>181</v>
      </c>
      <c r="E174" s="67" t="s">
        <v>178</v>
      </c>
      <c r="F174" s="71" t="s">
        <v>182</v>
      </c>
      <c r="G174" s="68" t="s">
        <v>155</v>
      </c>
    </row>
    <row r="175" spans="2:7" ht="24" customHeight="1">
      <c r="B175" s="99"/>
      <c r="C175" s="100"/>
      <c r="D175" s="68" t="s">
        <v>180</v>
      </c>
      <c r="E175" s="68" t="s">
        <v>180</v>
      </c>
      <c r="F175" s="68" t="s">
        <v>183</v>
      </c>
      <c r="G175" s="68" t="s">
        <v>4</v>
      </c>
    </row>
    <row r="176" spans="2:7" ht="24" customHeight="1">
      <c r="B176" s="90" t="s">
        <v>153</v>
      </c>
      <c r="C176" s="91"/>
      <c r="D176" s="30">
        <v>1737115827.9480374</v>
      </c>
      <c r="E176" s="30">
        <v>2509222187.366341</v>
      </c>
      <c r="F176" s="30">
        <v>0.6922925505338767</v>
      </c>
      <c r="G176" s="26">
        <v>1906.1221043649996</v>
      </c>
    </row>
    <row r="177" spans="2:7" ht="24" customHeight="1">
      <c r="B177" s="92" t="s">
        <v>59</v>
      </c>
      <c r="C177" s="5" t="s">
        <v>5</v>
      </c>
      <c r="D177" s="31">
        <v>5347482.867971007</v>
      </c>
      <c r="E177" s="31">
        <v>40364471.867971</v>
      </c>
      <c r="F177" s="31">
        <v>0.13247994140644775</v>
      </c>
      <c r="G177" s="29">
        <v>579.8984368</v>
      </c>
    </row>
    <row r="178" spans="2:7" ht="24" customHeight="1">
      <c r="B178" s="94"/>
      <c r="C178" s="5" t="s">
        <v>11</v>
      </c>
      <c r="D178" s="31">
        <v>2118237.981223813</v>
      </c>
      <c r="E178" s="31">
        <v>2509762.003148846</v>
      </c>
      <c r="F178" s="31">
        <v>0.8439995420148159</v>
      </c>
      <c r="G178" s="29">
        <v>166.557001626</v>
      </c>
    </row>
    <row r="179" spans="2:7" ht="24" customHeight="1">
      <c r="B179" s="94"/>
      <c r="C179" s="5" t="s">
        <v>13</v>
      </c>
      <c r="D179" s="31">
        <v>32206.887028400004</v>
      </c>
      <c r="E179" s="31">
        <v>11711584.33870166</v>
      </c>
      <c r="F179" s="31">
        <v>0.002750002569846194</v>
      </c>
      <c r="G179" s="29">
        <v>25.49937238</v>
      </c>
    </row>
    <row r="180" spans="2:7" ht="24" customHeight="1">
      <c r="B180" s="94"/>
      <c r="C180" s="5" t="s">
        <v>16</v>
      </c>
      <c r="D180" s="31">
        <v>1309802440.2558136</v>
      </c>
      <c r="E180" s="31">
        <v>1311530354.720931</v>
      </c>
      <c r="F180" s="31">
        <v>0.9986825204167805</v>
      </c>
      <c r="G180" s="29">
        <v>26.11627907</v>
      </c>
    </row>
    <row r="181" spans="2:7" ht="24" customHeight="1">
      <c r="B181" s="93"/>
      <c r="C181" s="5" t="s">
        <v>17</v>
      </c>
      <c r="D181" s="31">
        <v>24876</v>
      </c>
      <c r="E181" s="31">
        <v>25568</v>
      </c>
      <c r="F181" s="31">
        <v>0.9729349186483104</v>
      </c>
      <c r="G181" s="29">
        <v>4</v>
      </c>
    </row>
    <row r="182" spans="2:7" ht="24" customHeight="1">
      <c r="B182" s="94" t="s">
        <v>157</v>
      </c>
      <c r="C182" s="5" t="s">
        <v>162</v>
      </c>
      <c r="D182" s="31">
        <v>290986275.94804156</v>
      </c>
      <c r="E182" s="31">
        <v>307227356.3663438</v>
      </c>
      <c r="F182" s="31">
        <v>0.9471366072006424</v>
      </c>
      <c r="G182" s="29">
        <v>1063.1221043649998</v>
      </c>
    </row>
    <row r="183" spans="2:7" ht="24" customHeight="1">
      <c r="B183" s="93"/>
      <c r="C183" s="5" t="s">
        <v>154</v>
      </c>
      <c r="D183" s="31">
        <v>1446129552</v>
      </c>
      <c r="E183" s="31">
        <v>2201994831</v>
      </c>
      <c r="F183" s="31">
        <v>0.656736124736162</v>
      </c>
      <c r="G183" s="29">
        <v>843</v>
      </c>
    </row>
    <row r="184" ht="15" customHeight="1">
      <c r="B184" s="50" t="s">
        <v>160</v>
      </c>
    </row>
    <row r="185" ht="15">
      <c r="B185" s="50" t="s">
        <v>108</v>
      </c>
    </row>
    <row r="186" ht="39.75" customHeight="1"/>
    <row r="187" ht="15" customHeight="1"/>
    <row r="188" spans="2:9" ht="18">
      <c r="B188" s="88" t="s">
        <v>210</v>
      </c>
      <c r="C188" s="88"/>
      <c r="D188" s="88"/>
      <c r="E188" s="88"/>
      <c r="F188" s="88"/>
      <c r="G188" s="88"/>
      <c r="H188" s="88"/>
      <c r="I188" s="88"/>
    </row>
    <row r="189" ht="15" customHeight="1"/>
    <row r="190" ht="15" customHeight="1"/>
    <row r="191" spans="2:9" ht="15" customHeight="1">
      <c r="B191" s="95" t="s">
        <v>158</v>
      </c>
      <c r="C191" s="96"/>
      <c r="D191" s="83" t="s">
        <v>184</v>
      </c>
      <c r="E191" s="101"/>
      <c r="F191" s="101"/>
      <c r="G191" s="101"/>
      <c r="H191" s="101"/>
      <c r="I191" s="84"/>
    </row>
    <row r="192" spans="2:9" ht="24" customHeight="1">
      <c r="B192" s="97"/>
      <c r="C192" s="98"/>
      <c r="D192" s="85" t="s">
        <v>3</v>
      </c>
      <c r="E192" s="85"/>
      <c r="F192" s="85" t="s">
        <v>2</v>
      </c>
      <c r="G192" s="85"/>
      <c r="H192" s="85" t="s">
        <v>185</v>
      </c>
      <c r="I192" s="85"/>
    </row>
    <row r="193" spans="2:9" ht="24" customHeight="1">
      <c r="B193" s="99"/>
      <c r="C193" s="100"/>
      <c r="D193" s="68" t="s">
        <v>155</v>
      </c>
      <c r="E193" s="68" t="s">
        <v>156</v>
      </c>
      <c r="F193" s="68" t="s">
        <v>155</v>
      </c>
      <c r="G193" s="68" t="s">
        <v>156</v>
      </c>
      <c r="H193" s="68" t="s">
        <v>155</v>
      </c>
      <c r="I193" s="68" t="s">
        <v>156</v>
      </c>
    </row>
    <row r="194" spans="2:9" ht="24" customHeight="1">
      <c r="B194" s="90" t="s">
        <v>153</v>
      </c>
      <c r="C194" s="91"/>
      <c r="D194" s="26">
        <v>26.00804055</v>
      </c>
      <c r="E194" s="38">
        <v>0.0020705390137269763</v>
      </c>
      <c r="F194" s="26">
        <v>12534.991958761992</v>
      </c>
      <c r="G194" s="38">
        <v>0.9979294609862731</v>
      </c>
      <c r="H194" s="26">
        <v>12560.99999931199</v>
      </c>
      <c r="I194" s="38">
        <v>1</v>
      </c>
    </row>
    <row r="195" spans="2:9" ht="24" customHeight="1">
      <c r="B195" s="69" t="s">
        <v>59</v>
      </c>
      <c r="C195" s="5" t="s">
        <v>5</v>
      </c>
      <c r="D195" s="66">
        <v>2</v>
      </c>
      <c r="E195" s="39">
        <v>0.0003111871791204684</v>
      </c>
      <c r="F195" s="66">
        <v>6424.999999334002</v>
      </c>
      <c r="G195" s="39">
        <v>0.9996888128208795</v>
      </c>
      <c r="H195" s="66">
        <v>6426.999999334002</v>
      </c>
      <c r="I195" s="39">
        <v>1</v>
      </c>
    </row>
    <row r="196" spans="2:9" ht="24" customHeight="1">
      <c r="B196" s="70"/>
      <c r="C196" s="5" t="s">
        <v>6</v>
      </c>
      <c r="D196" s="66">
        <v>13</v>
      </c>
      <c r="E196" s="39">
        <v>0.007462686567451205</v>
      </c>
      <c r="F196" s="66">
        <v>1728.9999999330003</v>
      </c>
      <c r="G196" s="39">
        <v>0.9925373134325488</v>
      </c>
      <c r="H196" s="66">
        <v>1741.9999999330003</v>
      </c>
      <c r="I196" s="39">
        <v>1</v>
      </c>
    </row>
    <row r="197" spans="2:9" ht="24" customHeight="1">
      <c r="B197" s="70"/>
      <c r="C197" s="5" t="s">
        <v>7</v>
      </c>
      <c r="D197" s="66">
        <v>11.00804055</v>
      </c>
      <c r="E197" s="39">
        <v>0.011636406501450708</v>
      </c>
      <c r="F197" s="66">
        <v>934.9919594179996</v>
      </c>
      <c r="G197" s="39">
        <v>0.9883635934985493</v>
      </c>
      <c r="H197" s="66">
        <v>945.9999999679997</v>
      </c>
      <c r="I197" s="39">
        <v>1</v>
      </c>
    </row>
    <row r="198" spans="2:9" ht="24" customHeight="1">
      <c r="B198" s="92" t="s">
        <v>157</v>
      </c>
      <c r="C198" s="5" t="s">
        <v>162</v>
      </c>
      <c r="D198" s="66">
        <v>10.00804055</v>
      </c>
      <c r="E198" s="39">
        <v>0.0010082652176802021</v>
      </c>
      <c r="F198" s="66">
        <v>9915.991958762</v>
      </c>
      <c r="G198" s="39">
        <v>0.9989917347823197</v>
      </c>
      <c r="H198" s="66">
        <v>9925.999999312002</v>
      </c>
      <c r="I198" s="39">
        <v>1</v>
      </c>
    </row>
    <row r="199" spans="2:9" ht="24" customHeight="1">
      <c r="B199" s="93"/>
      <c r="C199" s="5" t="s">
        <v>154</v>
      </c>
      <c r="D199" s="66">
        <v>16</v>
      </c>
      <c r="E199" s="39">
        <v>0.0060721062618595825</v>
      </c>
      <c r="F199" s="66">
        <v>2619</v>
      </c>
      <c r="G199" s="39">
        <v>0.9939278937381404</v>
      </c>
      <c r="H199" s="66">
        <v>2635</v>
      </c>
      <c r="I199" s="39">
        <v>1</v>
      </c>
    </row>
    <row r="200" ht="24" customHeight="1">
      <c r="B200" s="50" t="s">
        <v>160</v>
      </c>
    </row>
    <row r="201" ht="14.25" customHeight="1">
      <c r="B201" s="50" t="s">
        <v>108</v>
      </c>
    </row>
  </sheetData>
  <mergeCells count="75">
    <mergeCell ref="B15:B19"/>
    <mergeCell ref="B32:B35"/>
    <mergeCell ref="B47:B53"/>
    <mergeCell ref="B103:B108"/>
    <mergeCell ref="B84:B90"/>
    <mergeCell ref="B60:I60"/>
    <mergeCell ref="B63:C65"/>
    <mergeCell ref="D63:I63"/>
    <mergeCell ref="D64:E64"/>
    <mergeCell ref="F64:G64"/>
    <mergeCell ref="H64:I64"/>
    <mergeCell ref="B66:C66"/>
    <mergeCell ref="B67:B71"/>
    <mergeCell ref="B72:B73"/>
    <mergeCell ref="B78:I78"/>
    <mergeCell ref="B81:C82"/>
    <mergeCell ref="B2:H2"/>
    <mergeCell ref="B3:H3"/>
    <mergeCell ref="B4:H4"/>
    <mergeCell ref="B5:H5"/>
    <mergeCell ref="B41:I41"/>
    <mergeCell ref="D12:E12"/>
    <mergeCell ref="F12:G12"/>
    <mergeCell ref="H12:I12"/>
    <mergeCell ref="B8:I8"/>
    <mergeCell ref="B14:C14"/>
    <mergeCell ref="B11:C13"/>
    <mergeCell ref="D11:I11"/>
    <mergeCell ref="B25:I25"/>
    <mergeCell ref="B28:C30"/>
    <mergeCell ref="D28:I28"/>
    <mergeCell ref="D29:E29"/>
    <mergeCell ref="F29:G29"/>
    <mergeCell ref="H29:I29"/>
    <mergeCell ref="B31:C31"/>
    <mergeCell ref="B54:B55"/>
    <mergeCell ref="B44:C45"/>
    <mergeCell ref="B46:C46"/>
    <mergeCell ref="B115:I115"/>
    <mergeCell ref="B102:C102"/>
    <mergeCell ref="B109:B110"/>
    <mergeCell ref="B83:C83"/>
    <mergeCell ref="B91:B92"/>
    <mergeCell ref="B97:I97"/>
    <mergeCell ref="B100:C101"/>
    <mergeCell ref="B121:C121"/>
    <mergeCell ref="B127:B128"/>
    <mergeCell ref="B134:I134"/>
    <mergeCell ref="B118:C120"/>
    <mergeCell ref="D118:I118"/>
    <mergeCell ref="D119:E119"/>
    <mergeCell ref="F119:G119"/>
    <mergeCell ref="H119:I119"/>
    <mergeCell ref="B122:B126"/>
    <mergeCell ref="B171:I171"/>
    <mergeCell ref="B174:C175"/>
    <mergeCell ref="B176:C176"/>
    <mergeCell ref="F137:F138"/>
    <mergeCell ref="B154:I154"/>
    <mergeCell ref="B157:C158"/>
    <mergeCell ref="B159:C159"/>
    <mergeCell ref="B137:C138"/>
    <mergeCell ref="B139:C139"/>
    <mergeCell ref="B148:B149"/>
    <mergeCell ref="B140:B147"/>
    <mergeCell ref="B194:C194"/>
    <mergeCell ref="B198:B199"/>
    <mergeCell ref="B182:B183"/>
    <mergeCell ref="B177:B181"/>
    <mergeCell ref="B188:I188"/>
    <mergeCell ref="B191:C193"/>
    <mergeCell ref="D191:I191"/>
    <mergeCell ref="D192:E192"/>
    <mergeCell ref="F192:G192"/>
    <mergeCell ref="H192:I19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Rafael Encalada</dc:creator>
  <cp:keywords/>
  <dc:description/>
  <cp:lastModifiedBy>INEC Rafael Encalada</cp:lastModifiedBy>
  <dcterms:created xsi:type="dcterms:W3CDTF">2018-03-16T13:27:48Z</dcterms:created>
  <dcterms:modified xsi:type="dcterms:W3CDTF">2018-05-04T16:07:27Z</dcterms:modified>
  <cp:category/>
  <cp:version/>
  <cp:contentType/>
  <cp:contentStatus/>
</cp:coreProperties>
</file>