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<sst xmlns="http://schemas.openxmlformats.org/spreadsheetml/2006/main" count="844" uniqueCount="616">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</sst>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11" fillId="0" borderId="15" xfId="0" applyFont="1" applyBorder="1" applyAlignment="1">
      <alignment/>
    </xf>
    <xf numFmtId="186" fontId="1" fillId="0" borderId="0" xfId="0" applyNumberFormat="1" applyFont="1" applyFill="1" applyAlignment="1">
      <alignment horizontal="right" vertical="top"/>
    </xf>
    <xf numFmtId="186" fontId="0" fillId="0" borderId="0" xfId="0" applyNumberFormat="1" applyFill="1" applyAlignment="1">
      <alignment/>
    </xf>
    <xf numFmtId="186" fontId="0" fillId="0" borderId="0" xfId="0" applyNumberFormat="1" applyFont="1" applyFill="1" applyAlignment="1">
      <alignment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Y268"/>
  <sheetViews>
    <sheetView tabSelected="1" zoomScalePageLayoutView="0" workbookViewId="0" topLeftCell="A1">
      <pane xSplit="10" ySplit="11" topLeftCell="DO166" activePane="bottomRight" state="frozen"/>
      <selection pane="topLeft" activeCell="DX13" sqref="DX13:DX67"/>
      <selection pane="topRight" activeCell="DX13" sqref="DX13:DX67"/>
      <selection pane="bottomLeft" activeCell="DX13" sqref="DX13:DX67"/>
      <selection pane="bottomRight" activeCell="DS178" sqref="DS178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3" width="9.140625" style="3" customWidth="1"/>
    <col min="124" max="126" width="9.140625" style="4" customWidth="1"/>
    <col min="127" max="127" width="10.421875" style="4" customWidth="1"/>
    <col min="128" max="128" width="9.140625" style="4" customWidth="1"/>
    <col min="129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50" t="s">
        <v>613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6.5" thickBot="1">
      <c r="A9" s="36" t="s">
        <v>615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8" ht="12.75" customHeight="1" thickBot="1">
      <c r="A10" s="51" t="s">
        <v>0</v>
      </c>
      <c r="B10" s="52"/>
      <c r="C10" s="52"/>
      <c r="D10" s="52"/>
      <c r="E10" s="53"/>
      <c r="F10" s="51" t="s">
        <v>1</v>
      </c>
      <c r="G10" s="52"/>
      <c r="H10" s="52"/>
      <c r="I10" s="52"/>
      <c r="J10" s="53"/>
      <c r="K10" s="42">
        <v>2005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5">
        <v>2006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42">
        <v>2007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8"/>
      <c r="AU10" s="57">
        <v>2008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60">
        <v>2009</v>
      </c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2"/>
      <c r="BS10" s="63">
        <v>2010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5"/>
      <c r="CE10" s="66">
        <v>2011</v>
      </c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8"/>
      <c r="CQ10" s="63">
        <v>2012</v>
      </c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5"/>
      <c r="DC10" s="60">
        <v>2013</v>
      </c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2"/>
      <c r="DO10" s="57">
        <v>2014</v>
      </c>
      <c r="DP10" s="58"/>
      <c r="DQ10" s="58"/>
      <c r="DR10" s="58"/>
      <c r="DS10" s="58"/>
      <c r="DT10" s="58"/>
      <c r="DU10" s="58"/>
      <c r="DV10" s="58"/>
      <c r="DW10" s="58"/>
      <c r="DX10" s="59"/>
    </row>
    <row r="11" spans="1:128" ht="12.75" customHeight="1" thickBot="1">
      <c r="A11" s="54"/>
      <c r="B11" s="55"/>
      <c r="C11" s="55"/>
      <c r="D11" s="55"/>
      <c r="E11" s="56"/>
      <c r="F11" s="54"/>
      <c r="G11" s="55"/>
      <c r="H11" s="55"/>
      <c r="I11" s="55"/>
      <c r="J11" s="56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  <c r="DQ11" s="21" t="s">
        <v>602</v>
      </c>
      <c r="DR11" s="21" t="s">
        <v>603</v>
      </c>
      <c r="DS11" s="21" t="s">
        <v>604</v>
      </c>
      <c r="DT11" s="21" t="s">
        <v>605</v>
      </c>
      <c r="DU11" s="21" t="s">
        <v>606</v>
      </c>
      <c r="DV11" s="21" t="s">
        <v>607</v>
      </c>
      <c r="DW11" s="21" t="s">
        <v>608</v>
      </c>
      <c r="DX11" s="21" t="s">
        <v>609</v>
      </c>
    </row>
    <row r="12" spans="1:128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  <c r="DT12" s="3"/>
      <c r="DU12" s="3"/>
      <c r="DV12" s="3"/>
      <c r="DW12" s="3"/>
      <c r="DX12" s="3"/>
    </row>
    <row r="13" spans="1:129" ht="12.75" customHeight="1">
      <c r="A13" s="24"/>
      <c r="B13" s="41" t="s">
        <v>2</v>
      </c>
      <c r="C13" s="41"/>
      <c r="D13" s="41"/>
      <c r="E13" s="41"/>
      <c r="F13" s="40" t="s">
        <v>3</v>
      </c>
      <c r="G13" s="40"/>
      <c r="H13" s="40"/>
      <c r="I13" s="40"/>
      <c r="J13" s="40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  <c r="DQ13" s="2">
        <v>0.00015528795859685258</v>
      </c>
      <c r="DR13" s="2">
        <v>-0.05588940954961737</v>
      </c>
      <c r="DS13" s="2">
        <v>0.01320407955226396</v>
      </c>
      <c r="DT13" s="2">
        <v>-0.02402575397528151</v>
      </c>
      <c r="DU13" s="2">
        <v>0.07964188904193024</v>
      </c>
      <c r="DV13" s="2">
        <v>0.0364736028845836</v>
      </c>
      <c r="DW13" s="37">
        <v>-0.006663445198451866</v>
      </c>
      <c r="DX13" s="37">
        <v>0.004346007372781857</v>
      </c>
      <c r="DY13" s="38"/>
    </row>
    <row r="14" spans="1:129" ht="12" customHeight="1">
      <c r="A14" s="24"/>
      <c r="B14" s="41" t="s">
        <v>4</v>
      </c>
      <c r="C14" s="41"/>
      <c r="D14" s="41"/>
      <c r="E14" s="41"/>
      <c r="F14" s="40" t="s">
        <v>5</v>
      </c>
      <c r="G14" s="40"/>
      <c r="H14" s="40"/>
      <c r="I14" s="40"/>
      <c r="J14" s="40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  <c r="DQ14" s="2">
        <v>-0.0002984652924776668</v>
      </c>
      <c r="DR14" s="2">
        <v>4.650724204264282E-05</v>
      </c>
      <c r="DS14" s="2">
        <v>-0.0004867829705685905</v>
      </c>
      <c r="DT14" s="2">
        <v>-0.003100832129491076</v>
      </c>
      <c r="DU14" s="2">
        <v>-0.0003418394478850988</v>
      </c>
      <c r="DV14" s="2">
        <v>0.0011656016057388415</v>
      </c>
      <c r="DW14" s="37">
        <v>-0.00014284380137564109</v>
      </c>
      <c r="DX14" s="37">
        <v>3.4592202178137225E-05</v>
      </c>
      <c r="DY14" s="38"/>
    </row>
    <row r="15" spans="1:129" ht="12" customHeight="1">
      <c r="A15" s="24"/>
      <c r="B15" s="41" t="s">
        <v>6</v>
      </c>
      <c r="C15" s="41"/>
      <c r="D15" s="41"/>
      <c r="E15" s="41"/>
      <c r="F15" s="40" t="s">
        <v>7</v>
      </c>
      <c r="G15" s="40"/>
      <c r="H15" s="40"/>
      <c r="I15" s="40"/>
      <c r="J15" s="40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  <c r="DQ15" s="2">
        <v>0.00023605310732395846</v>
      </c>
      <c r="DR15" s="2">
        <v>-0.0002946958285859286</v>
      </c>
      <c r="DS15" s="2">
        <v>0.0008353607164622092</v>
      </c>
      <c r="DT15" s="2">
        <v>0.0010585330301390644</v>
      </c>
      <c r="DU15" s="2">
        <v>-2.02476955882466E-05</v>
      </c>
      <c r="DV15" s="2">
        <v>-0.00018631990560089102</v>
      </c>
      <c r="DW15" s="37">
        <v>0.00042499536738384124</v>
      </c>
      <c r="DX15" s="37">
        <v>-7.284669945782934E-05</v>
      </c>
      <c r="DY15" s="38"/>
    </row>
    <row r="16" spans="1:129" ht="12" customHeight="1">
      <c r="A16" s="24"/>
      <c r="B16" s="41" t="s">
        <v>8</v>
      </c>
      <c r="C16" s="41"/>
      <c r="D16" s="41"/>
      <c r="E16" s="41"/>
      <c r="F16" s="40" t="s">
        <v>9</v>
      </c>
      <c r="G16" s="40"/>
      <c r="H16" s="40"/>
      <c r="I16" s="40"/>
      <c r="J16" s="40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  <c r="DQ16" s="2">
        <v>5.896537119366939E-05</v>
      </c>
      <c r="DR16" s="2">
        <v>-0.003462844920534568</v>
      </c>
      <c r="DS16" s="2">
        <v>0.0015953974190133025</v>
      </c>
      <c r="DT16" s="2">
        <v>0.007624336207439226</v>
      </c>
      <c r="DU16" s="2">
        <v>0.0023404528694487914</v>
      </c>
      <c r="DV16" s="2">
        <v>-0.0016631420326286555</v>
      </c>
      <c r="DW16" s="37">
        <v>0.0012004210172174535</v>
      </c>
      <c r="DX16" s="37">
        <v>0.00046287852442266036</v>
      </c>
      <c r="DY16" s="38"/>
    </row>
    <row r="17" spans="1:129" ht="12" customHeight="1">
      <c r="A17" s="24"/>
      <c r="B17" s="41" t="s">
        <v>10</v>
      </c>
      <c r="C17" s="41"/>
      <c r="D17" s="41"/>
      <c r="E17" s="41"/>
      <c r="F17" s="40" t="s">
        <v>11</v>
      </c>
      <c r="G17" s="40"/>
      <c r="H17" s="40"/>
      <c r="I17" s="40"/>
      <c r="J17" s="40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  <c r="DQ17" s="2">
        <v>-0.0007186926286171356</v>
      </c>
      <c r="DR17" s="2">
        <v>0.0011069469179401047</v>
      </c>
      <c r="DS17" s="2">
        <v>0.0003026121093732961</v>
      </c>
      <c r="DT17" s="2">
        <v>0.0015560278194395151</v>
      </c>
      <c r="DU17" s="2">
        <v>-0.00031933891430180095</v>
      </c>
      <c r="DV17" s="2">
        <v>-0.0003519739848872769</v>
      </c>
      <c r="DW17" s="37">
        <v>0.0004520713032508119</v>
      </c>
      <c r="DX17" s="37">
        <v>-0.0011387956513974826</v>
      </c>
      <c r="DY17" s="38"/>
    </row>
    <row r="18" spans="1:129" ht="12" customHeight="1">
      <c r="A18" s="24"/>
      <c r="B18" s="41" t="s">
        <v>12</v>
      </c>
      <c r="C18" s="41"/>
      <c r="D18" s="41"/>
      <c r="E18" s="41"/>
      <c r="F18" s="40" t="s">
        <v>13</v>
      </c>
      <c r="G18" s="40"/>
      <c r="H18" s="40"/>
      <c r="I18" s="40"/>
      <c r="J18" s="40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  <c r="DQ18" s="2">
        <v>0.0017637615793068796</v>
      </c>
      <c r="DR18" s="2">
        <v>0.00027423479090207304</v>
      </c>
      <c r="DS18" s="2">
        <v>0.001875341264136814</v>
      </c>
      <c r="DT18" s="2">
        <v>-0.0028521264872305727</v>
      </c>
      <c r="DU18" s="2">
        <v>0.001775625792756623</v>
      </c>
      <c r="DV18" s="2">
        <v>-0.0012161223228080585</v>
      </c>
      <c r="DW18" s="37">
        <v>0.0014219486188318594</v>
      </c>
      <c r="DX18" s="37">
        <v>-0.002288784282390221</v>
      </c>
      <c r="DY18" s="38"/>
    </row>
    <row r="19" spans="1:129" ht="12" customHeight="1">
      <c r="A19" s="24"/>
      <c r="B19" s="41" t="s">
        <v>14</v>
      </c>
      <c r="C19" s="41"/>
      <c r="D19" s="41"/>
      <c r="E19" s="41"/>
      <c r="F19" s="40" t="s">
        <v>15</v>
      </c>
      <c r="G19" s="40"/>
      <c r="H19" s="40"/>
      <c r="I19" s="40"/>
      <c r="J19" s="40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  <c r="DQ19" s="2">
        <v>-0.002180666605964498</v>
      </c>
      <c r="DR19" s="2">
        <v>0.0023451810687129667</v>
      </c>
      <c r="DS19" s="2">
        <v>0.0014702419417730744</v>
      </c>
      <c r="DT19" s="2">
        <v>0.0020767097548117382</v>
      </c>
      <c r="DU19" s="2">
        <v>0.00424234049885165</v>
      </c>
      <c r="DV19" s="2">
        <v>0</v>
      </c>
      <c r="DW19" s="37">
        <v>0</v>
      </c>
      <c r="DX19" s="37">
        <v>0.0013436375301233616</v>
      </c>
      <c r="DY19" s="38"/>
    </row>
    <row r="20" spans="1:129" ht="12" customHeight="1">
      <c r="A20" s="24"/>
      <c r="B20" s="41" t="s">
        <v>16</v>
      </c>
      <c r="C20" s="41"/>
      <c r="D20" s="41"/>
      <c r="E20" s="41"/>
      <c r="F20" s="40" t="s">
        <v>17</v>
      </c>
      <c r="G20" s="40"/>
      <c r="H20" s="40"/>
      <c r="I20" s="40"/>
      <c r="J20" s="40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  <c r="DQ20" s="2">
        <v>0.0003187953367728561</v>
      </c>
      <c r="DR20" s="2">
        <v>0.000384542129845889</v>
      </c>
      <c r="DS20" s="2">
        <v>-0.00020439543910530156</v>
      </c>
      <c r="DT20" s="2">
        <v>-0.0022020633386561146</v>
      </c>
      <c r="DU20" s="2">
        <v>3.6274134702869985E-05</v>
      </c>
      <c r="DV20" s="2">
        <v>0.0002373257355265317</v>
      </c>
      <c r="DW20" s="37">
        <v>6.811605957432126E-05</v>
      </c>
      <c r="DX20" s="37">
        <v>-0.00022984753878412057</v>
      </c>
      <c r="DY20" s="38"/>
    </row>
    <row r="21" spans="1:129" ht="12" customHeight="1">
      <c r="A21" s="24"/>
      <c r="B21" s="41" t="s">
        <v>18</v>
      </c>
      <c r="C21" s="41"/>
      <c r="D21" s="41"/>
      <c r="E21" s="41"/>
      <c r="F21" s="40" t="s">
        <v>19</v>
      </c>
      <c r="G21" s="40"/>
      <c r="H21" s="40"/>
      <c r="I21" s="40"/>
      <c r="J21" s="40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  <c r="DQ21" s="2">
        <v>0.020849255937298163</v>
      </c>
      <c r="DR21" s="2">
        <v>0.002351640656093202</v>
      </c>
      <c r="DS21" s="2">
        <v>0.006649228672078559</v>
      </c>
      <c r="DT21" s="2">
        <v>-0.016999115374264576</v>
      </c>
      <c r="DU21" s="2">
        <v>-0.00035297046015311703</v>
      </c>
      <c r="DV21" s="2">
        <v>-0.002670507999361815</v>
      </c>
      <c r="DW21" s="37">
        <v>0.014802138594626514</v>
      </c>
      <c r="DX21" s="37">
        <v>0.00864704608613592</v>
      </c>
      <c r="DY21" s="38"/>
    </row>
    <row r="22" spans="1:129" ht="12" customHeight="1">
      <c r="A22" s="24"/>
      <c r="B22" s="41" t="s">
        <v>20</v>
      </c>
      <c r="C22" s="41"/>
      <c r="D22" s="41"/>
      <c r="E22" s="41"/>
      <c r="F22" s="40" t="s">
        <v>21</v>
      </c>
      <c r="G22" s="40"/>
      <c r="H22" s="40"/>
      <c r="I22" s="40"/>
      <c r="J22" s="40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  <c r="DQ22" s="2">
        <v>-0.0022619857100610614</v>
      </c>
      <c r="DR22" s="2">
        <v>0.00436419278316724</v>
      </c>
      <c r="DS22" s="2">
        <v>0.0011321883716160109</v>
      </c>
      <c r="DT22" s="2">
        <v>-0.0008536536277757688</v>
      </c>
      <c r="DU22" s="2">
        <v>0.00011907836180683781</v>
      </c>
      <c r="DV22" s="2">
        <v>-0.00031950568421914324</v>
      </c>
      <c r="DW22" s="37">
        <v>0.0018343856754120826</v>
      </c>
      <c r="DX22" s="37">
        <v>0.00031983331209809937</v>
      </c>
      <c r="DY22" s="38"/>
    </row>
    <row r="23" spans="1:129" ht="12" customHeight="1">
      <c r="A23" s="24"/>
      <c r="B23" s="41" t="s">
        <v>22</v>
      </c>
      <c r="C23" s="41"/>
      <c r="D23" s="41"/>
      <c r="E23" s="41"/>
      <c r="F23" s="40" t="s">
        <v>23</v>
      </c>
      <c r="G23" s="40"/>
      <c r="H23" s="40"/>
      <c r="I23" s="40"/>
      <c r="J23" s="40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  <c r="DQ23" s="2">
        <v>0.030251081335680587</v>
      </c>
      <c r="DR23" s="2">
        <v>0.036420747448670396</v>
      </c>
      <c r="DS23" s="2">
        <v>-0.008809017020905818</v>
      </c>
      <c r="DT23" s="2">
        <v>0.02254501742074791</v>
      </c>
      <c r="DU23" s="2">
        <v>0.006599446405025246</v>
      </c>
      <c r="DV23" s="2">
        <v>-0.0001566468916711952</v>
      </c>
      <c r="DW23" s="37">
        <v>0.009477958415839597</v>
      </c>
      <c r="DX23" s="37">
        <v>0.009343526153924217</v>
      </c>
      <c r="DY23" s="38"/>
    </row>
    <row r="24" spans="1:129" ht="12" customHeight="1">
      <c r="A24" s="24"/>
      <c r="B24" s="41" t="s">
        <v>24</v>
      </c>
      <c r="C24" s="41"/>
      <c r="D24" s="41"/>
      <c r="E24" s="41"/>
      <c r="F24" s="40" t="s">
        <v>25</v>
      </c>
      <c r="G24" s="40"/>
      <c r="H24" s="40"/>
      <c r="I24" s="40"/>
      <c r="J24" s="40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  <c r="DQ24" s="2">
        <v>-0.0017102264090874696</v>
      </c>
      <c r="DR24" s="2">
        <v>0.00036903602606505907</v>
      </c>
      <c r="DS24" s="2">
        <v>0.008052938574297883</v>
      </c>
      <c r="DT24" s="2">
        <v>0.0019815905725164887</v>
      </c>
      <c r="DU24" s="2">
        <v>0.001404309685676895</v>
      </c>
      <c r="DV24" s="2">
        <v>0.0005938998296248891</v>
      </c>
      <c r="DW24" s="37">
        <v>-8.34085038886228E-05</v>
      </c>
      <c r="DX24" s="37">
        <v>0.0019288485910944118</v>
      </c>
      <c r="DY24" s="38"/>
    </row>
    <row r="25" spans="1:129" ht="12" customHeight="1">
      <c r="A25" s="24"/>
      <c r="B25" s="41" t="s">
        <v>26</v>
      </c>
      <c r="C25" s="41"/>
      <c r="D25" s="41"/>
      <c r="E25" s="41"/>
      <c r="F25" s="40" t="s">
        <v>27</v>
      </c>
      <c r="G25" s="40"/>
      <c r="H25" s="40"/>
      <c r="I25" s="40"/>
      <c r="J25" s="40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  <c r="DQ25" s="2">
        <v>0.003964424591195393</v>
      </c>
      <c r="DR25" s="2">
        <v>-0.0038522673250377406</v>
      </c>
      <c r="DS25" s="2">
        <v>0.002360435376245117</v>
      </c>
      <c r="DT25" s="2">
        <v>-0.00044767219739697407</v>
      </c>
      <c r="DU25" s="2">
        <v>-0.002678857475437065</v>
      </c>
      <c r="DV25" s="2">
        <v>0.00391938020673093</v>
      </c>
      <c r="DW25" s="37">
        <v>0.0011441456694433116</v>
      </c>
      <c r="DX25" s="37">
        <v>-0.002283938350573645</v>
      </c>
      <c r="DY25" s="38"/>
    </row>
    <row r="26" spans="1:129" ht="12" customHeight="1">
      <c r="A26" s="24"/>
      <c r="B26" s="41" t="s">
        <v>28</v>
      </c>
      <c r="C26" s="41"/>
      <c r="D26" s="41"/>
      <c r="E26" s="41"/>
      <c r="F26" s="40" t="s">
        <v>29</v>
      </c>
      <c r="G26" s="40"/>
      <c r="H26" s="40"/>
      <c r="I26" s="40"/>
      <c r="J26" s="40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  <c r="DQ26" s="2">
        <v>0.00028253936006445677</v>
      </c>
      <c r="DR26" s="2">
        <v>-0.0010681551037674715</v>
      </c>
      <c r="DS26" s="2">
        <v>0.0007136553393631413</v>
      </c>
      <c r="DT26" s="2">
        <v>0.0037710367591059406</v>
      </c>
      <c r="DU26" s="2">
        <v>0.00020093084385177127</v>
      </c>
      <c r="DV26" s="2">
        <v>-3.725615883151237E-05</v>
      </c>
      <c r="DW26" s="37">
        <v>-0.0005165798810040438</v>
      </c>
      <c r="DX26" s="37">
        <v>-0.000630741001266227</v>
      </c>
      <c r="DY26" s="38"/>
    </row>
    <row r="27" spans="1:129" ht="12" customHeight="1">
      <c r="A27" s="24"/>
      <c r="B27" s="41" t="s">
        <v>30</v>
      </c>
      <c r="C27" s="41"/>
      <c r="D27" s="41"/>
      <c r="E27" s="41"/>
      <c r="F27" s="40" t="s">
        <v>31</v>
      </c>
      <c r="G27" s="40"/>
      <c r="H27" s="40"/>
      <c r="I27" s="40"/>
      <c r="J27" s="40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  <c r="DQ27" s="2">
        <v>0.09521730726406842</v>
      </c>
      <c r="DR27" s="2">
        <v>-0.05036881862112418</v>
      </c>
      <c r="DS27" s="2">
        <v>-0.01159333937716398</v>
      </c>
      <c r="DT27" s="2">
        <v>-0.13549352204449083</v>
      </c>
      <c r="DU27" s="2">
        <v>0.07648250849474005</v>
      </c>
      <c r="DV27" s="2">
        <v>0.07214833304085554</v>
      </c>
      <c r="DW27" s="37">
        <v>-0.03806240545281478</v>
      </c>
      <c r="DX27" s="37">
        <v>0.09216112334714008</v>
      </c>
      <c r="DY27" s="38"/>
    </row>
    <row r="28" spans="1:129" ht="12" customHeight="1">
      <c r="A28" s="24"/>
      <c r="B28" s="41" t="s">
        <v>32</v>
      </c>
      <c r="C28" s="41"/>
      <c r="D28" s="41"/>
      <c r="E28" s="41"/>
      <c r="F28" s="40" t="s">
        <v>33</v>
      </c>
      <c r="G28" s="40"/>
      <c r="H28" s="40"/>
      <c r="I28" s="40"/>
      <c r="J28" s="40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  <c r="DQ28" s="2">
        <v>-0.014742302112324588</v>
      </c>
      <c r="DR28" s="2">
        <v>-0.002657419025470579</v>
      </c>
      <c r="DS28" s="2">
        <v>-0.010747833410896673</v>
      </c>
      <c r="DT28" s="2">
        <v>0.012513691160274662</v>
      </c>
      <c r="DU28" s="2">
        <v>0.010505955601415571</v>
      </c>
      <c r="DV28" s="2">
        <v>0.010502983152215548</v>
      </c>
      <c r="DW28" s="37">
        <v>0.01230288076743418</v>
      </c>
      <c r="DX28" s="37">
        <v>-0.011393857709915418</v>
      </c>
      <c r="DY28" s="38"/>
    </row>
    <row r="29" spans="1:129" ht="12" customHeight="1">
      <c r="A29" s="24"/>
      <c r="B29" s="41" t="s">
        <v>34</v>
      </c>
      <c r="C29" s="41"/>
      <c r="D29" s="41"/>
      <c r="E29" s="41"/>
      <c r="F29" s="40" t="s">
        <v>35</v>
      </c>
      <c r="G29" s="40"/>
      <c r="H29" s="40"/>
      <c r="I29" s="40"/>
      <c r="J29" s="40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  <c r="DQ29" s="2">
        <v>0.00026616825192888444</v>
      </c>
      <c r="DR29" s="2">
        <v>0.00692209051027802</v>
      </c>
      <c r="DS29" s="2">
        <v>-0.002737969921880683</v>
      </c>
      <c r="DT29" s="2">
        <v>0.003071321847225377</v>
      </c>
      <c r="DU29" s="2">
        <v>-0.00019713065650823791</v>
      </c>
      <c r="DV29" s="2">
        <v>0.0005040431369401216</v>
      </c>
      <c r="DW29" s="37">
        <v>0.0011957531016812662</v>
      </c>
      <c r="DX29" s="37">
        <v>0.0002667717008850869</v>
      </c>
      <c r="DY29" s="38"/>
    </row>
    <row r="30" spans="1:129" ht="12" customHeight="1">
      <c r="A30" s="24"/>
      <c r="B30" s="41" t="s">
        <v>36</v>
      </c>
      <c r="C30" s="41"/>
      <c r="D30" s="41"/>
      <c r="E30" s="41"/>
      <c r="F30" s="40" t="s">
        <v>37</v>
      </c>
      <c r="G30" s="40"/>
      <c r="H30" s="40"/>
      <c r="I30" s="40"/>
      <c r="J30" s="40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  <c r="DQ30" s="2">
        <v>0.0007639130558506631</v>
      </c>
      <c r="DR30" s="2">
        <v>0.01047453502981372</v>
      </c>
      <c r="DS30" s="2">
        <v>0.00879118715453049</v>
      </c>
      <c r="DT30" s="2">
        <v>0.0023263981785368627</v>
      </c>
      <c r="DU30" s="2">
        <v>-0.0023659695479853445</v>
      </c>
      <c r="DV30" s="2">
        <v>0.00425970076863609</v>
      </c>
      <c r="DW30" s="37">
        <v>0.0008000988047973033</v>
      </c>
      <c r="DX30" s="37">
        <v>0.0004867127201991709</v>
      </c>
      <c r="DY30" s="38"/>
    </row>
    <row r="31" spans="1:129" ht="12" customHeight="1">
      <c r="A31" s="24"/>
      <c r="B31" s="41" t="s">
        <v>38</v>
      </c>
      <c r="C31" s="41"/>
      <c r="D31" s="41"/>
      <c r="E31" s="41"/>
      <c r="F31" s="40" t="s">
        <v>39</v>
      </c>
      <c r="G31" s="40"/>
      <c r="H31" s="40"/>
      <c r="I31" s="40"/>
      <c r="J31" s="40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  <c r="DQ31" s="2">
        <v>0.00033486439200306026</v>
      </c>
      <c r="DR31" s="2">
        <v>0.004905602899003879</v>
      </c>
      <c r="DS31" s="2">
        <v>0.0014198935312610635</v>
      </c>
      <c r="DT31" s="2">
        <v>-0.0002024060999325331</v>
      </c>
      <c r="DU31" s="2">
        <v>-0.00027938982549698306</v>
      </c>
      <c r="DV31" s="2">
        <v>-0.0018706868214762038</v>
      </c>
      <c r="DW31" s="37">
        <v>0.0004056525142745417</v>
      </c>
      <c r="DX31" s="37">
        <v>0.00035062697000509</v>
      </c>
      <c r="DY31" s="38"/>
    </row>
    <row r="32" spans="1:129" ht="12" customHeight="1">
      <c r="A32" s="24"/>
      <c r="B32" s="41" t="s">
        <v>40</v>
      </c>
      <c r="C32" s="41"/>
      <c r="D32" s="41"/>
      <c r="E32" s="41"/>
      <c r="F32" s="40" t="s">
        <v>41</v>
      </c>
      <c r="G32" s="40"/>
      <c r="H32" s="40"/>
      <c r="I32" s="40"/>
      <c r="J32" s="40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  <c r="DQ32" s="2">
        <v>0.0006654220227273872</v>
      </c>
      <c r="DR32" s="2">
        <v>0.004800300744540888</v>
      </c>
      <c r="DS32" s="2">
        <v>0.0025040172923111947</v>
      </c>
      <c r="DT32" s="2">
        <v>0.0005505871749023999</v>
      </c>
      <c r="DU32" s="2">
        <v>-0.0003707890995715423</v>
      </c>
      <c r="DV32" s="2">
        <v>-9.579951007409172E-05</v>
      </c>
      <c r="DW32" s="37">
        <v>0.00011304110138172363</v>
      </c>
      <c r="DX32" s="37">
        <v>-0.00038344637458711704</v>
      </c>
      <c r="DY32" s="38"/>
    </row>
    <row r="33" spans="1:129" ht="12" customHeight="1">
      <c r="A33" s="24"/>
      <c r="B33" s="41" t="s">
        <v>42</v>
      </c>
      <c r="C33" s="41"/>
      <c r="D33" s="41"/>
      <c r="E33" s="41"/>
      <c r="F33" s="40" t="s">
        <v>43</v>
      </c>
      <c r="G33" s="40"/>
      <c r="H33" s="40"/>
      <c r="I33" s="40"/>
      <c r="J33" s="40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  <c r="DQ33" s="2">
        <v>0.14365703529900958</v>
      </c>
      <c r="DR33" s="2">
        <v>0.0813293033433561</v>
      </c>
      <c r="DS33" s="2">
        <v>-0.1185410701626399</v>
      </c>
      <c r="DT33" s="2">
        <v>-0.14505062117782438</v>
      </c>
      <c r="DU33" s="2">
        <v>-0.045402418405577474</v>
      </c>
      <c r="DV33" s="2">
        <v>-0.025328124940499793</v>
      </c>
      <c r="DW33" s="37">
        <v>0.0034691894082855613</v>
      </c>
      <c r="DX33" s="37">
        <v>0.03611300107853666</v>
      </c>
      <c r="DY33" s="38"/>
    </row>
    <row r="34" spans="1:129" ht="12" customHeight="1">
      <c r="A34" s="24"/>
      <c r="B34" s="41" t="s">
        <v>44</v>
      </c>
      <c r="C34" s="41"/>
      <c r="D34" s="41"/>
      <c r="E34" s="41"/>
      <c r="F34" s="40" t="s">
        <v>45</v>
      </c>
      <c r="G34" s="40"/>
      <c r="H34" s="40"/>
      <c r="I34" s="40"/>
      <c r="J34" s="40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  <c r="DQ34" s="2">
        <v>0.002811932804227888</v>
      </c>
      <c r="DR34" s="2">
        <v>0.00588283954424913</v>
      </c>
      <c r="DS34" s="2">
        <v>0.01896983094028854</v>
      </c>
      <c r="DT34" s="2">
        <v>-0.04477906253547736</v>
      </c>
      <c r="DU34" s="2">
        <v>0.0005089474813278076</v>
      </c>
      <c r="DV34" s="2">
        <v>0.0015115448772717221</v>
      </c>
      <c r="DW34" s="37">
        <v>0.003445717188376337</v>
      </c>
      <c r="DX34" s="37">
        <v>0.019465866411281795</v>
      </c>
      <c r="DY34" s="38"/>
    </row>
    <row r="35" spans="1:129" ht="12" customHeight="1">
      <c r="A35" s="24"/>
      <c r="B35" s="41" t="s">
        <v>46</v>
      </c>
      <c r="C35" s="41"/>
      <c r="D35" s="41"/>
      <c r="E35" s="41"/>
      <c r="F35" s="40" t="s">
        <v>47</v>
      </c>
      <c r="G35" s="40"/>
      <c r="H35" s="40"/>
      <c r="I35" s="40"/>
      <c r="J35" s="40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  <c r="DQ35" s="2">
        <v>0.003965492532990835</v>
      </c>
      <c r="DR35" s="2">
        <v>0.011228579047220414</v>
      </c>
      <c r="DS35" s="2">
        <v>-0.0018864845624255748</v>
      </c>
      <c r="DT35" s="2">
        <v>0.002559633243811715</v>
      </c>
      <c r="DU35" s="2">
        <v>0.004522771658894103</v>
      </c>
      <c r="DV35" s="2">
        <v>-0.00286033954605062</v>
      </c>
      <c r="DW35" s="37">
        <v>0.00012323184281777836</v>
      </c>
      <c r="DX35" s="37">
        <v>-0.0023432742355760207</v>
      </c>
      <c r="DY35" s="38"/>
    </row>
    <row r="36" spans="1:129" ht="12" customHeight="1">
      <c r="A36" s="24"/>
      <c r="B36" s="41" t="s">
        <v>48</v>
      </c>
      <c r="C36" s="41"/>
      <c r="D36" s="41"/>
      <c r="E36" s="41"/>
      <c r="F36" s="40" t="s">
        <v>49</v>
      </c>
      <c r="G36" s="40"/>
      <c r="H36" s="40"/>
      <c r="I36" s="40"/>
      <c r="J36" s="40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  <c r="DQ36" s="2">
        <v>0.001522647537241297</v>
      </c>
      <c r="DR36" s="2">
        <v>0.0018484730756034191</v>
      </c>
      <c r="DS36" s="2">
        <v>0.00060719146979699</v>
      </c>
      <c r="DT36" s="2">
        <v>-0.002952929322628944</v>
      </c>
      <c r="DU36" s="2">
        <v>0.0007558000404528478</v>
      </c>
      <c r="DV36" s="2">
        <v>-0.0004787995495095986</v>
      </c>
      <c r="DW36" s="37">
        <v>-0.0002576190123123686</v>
      </c>
      <c r="DX36" s="37">
        <v>0.00025230177497966483</v>
      </c>
      <c r="DY36" s="38"/>
    </row>
    <row r="37" spans="1:129" ht="19.5" customHeight="1">
      <c r="A37" s="24"/>
      <c r="B37" s="41" t="s">
        <v>50</v>
      </c>
      <c r="C37" s="41"/>
      <c r="D37" s="41"/>
      <c r="E37" s="41"/>
      <c r="F37" s="40" t="s">
        <v>51</v>
      </c>
      <c r="G37" s="40"/>
      <c r="H37" s="40"/>
      <c r="I37" s="40"/>
      <c r="J37" s="40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  <c r="DQ37" s="2">
        <v>-0.024105847563668542</v>
      </c>
      <c r="DR37" s="2">
        <v>0.010787227378907412</v>
      </c>
      <c r="DS37" s="2">
        <v>0.011044819902004913</v>
      </c>
      <c r="DT37" s="2">
        <v>0.025630811631176805</v>
      </c>
      <c r="DU37" s="2">
        <v>-0.005282796269741194</v>
      </c>
      <c r="DV37" s="2">
        <v>0.005449329085333717</v>
      </c>
      <c r="DW37" s="37">
        <v>0.0014862746088542486</v>
      </c>
      <c r="DX37" s="37">
        <v>-0.0008839535875095754</v>
      </c>
      <c r="DY37" s="38"/>
    </row>
    <row r="38" spans="1:129" ht="12" customHeight="1">
      <c r="A38" s="24"/>
      <c r="B38" s="41" t="s">
        <v>52</v>
      </c>
      <c r="C38" s="41"/>
      <c r="D38" s="41"/>
      <c r="E38" s="41"/>
      <c r="F38" s="40" t="s">
        <v>53</v>
      </c>
      <c r="G38" s="40"/>
      <c r="H38" s="40"/>
      <c r="I38" s="40"/>
      <c r="J38" s="40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  <c r="DQ38" s="2">
        <v>0.00329296524004826</v>
      </c>
      <c r="DR38" s="2">
        <v>-0.0008920818735281586</v>
      </c>
      <c r="DS38" s="2">
        <v>-0.002689731769470713</v>
      </c>
      <c r="DT38" s="2">
        <v>0.0006928344489339015</v>
      </c>
      <c r="DU38" s="2">
        <v>0.0032750615029448742</v>
      </c>
      <c r="DV38" s="2">
        <v>0.0012331607663548043</v>
      </c>
      <c r="DW38" s="37">
        <v>0.0003232177080353211</v>
      </c>
      <c r="DX38" s="37">
        <v>0.00011445230641892774</v>
      </c>
      <c r="DY38" s="38"/>
    </row>
    <row r="39" spans="1:129" ht="12" customHeight="1">
      <c r="A39" s="24"/>
      <c r="B39" s="41" t="s">
        <v>54</v>
      </c>
      <c r="C39" s="41"/>
      <c r="D39" s="41"/>
      <c r="E39" s="41"/>
      <c r="F39" s="40" t="s">
        <v>55</v>
      </c>
      <c r="G39" s="40"/>
      <c r="H39" s="40"/>
      <c r="I39" s="40"/>
      <c r="J39" s="40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  <c r="DQ39" s="2">
        <v>0.0025724243001335246</v>
      </c>
      <c r="DR39" s="2">
        <v>-0.0018746214919073585</v>
      </c>
      <c r="DS39" s="2">
        <v>-0.0021971005160081746</v>
      </c>
      <c r="DT39" s="2">
        <v>-0.003777802459481578</v>
      </c>
      <c r="DU39" s="2">
        <v>0.000783772226115304</v>
      </c>
      <c r="DV39" s="2">
        <v>0.0021780968904975915</v>
      </c>
      <c r="DW39" s="37">
        <v>0.0006053653685291939</v>
      </c>
      <c r="DX39" s="37">
        <v>0</v>
      </c>
      <c r="DY39" s="38"/>
    </row>
    <row r="40" spans="1:129" ht="12" customHeight="1">
      <c r="A40" s="24"/>
      <c r="B40" s="41" t="s">
        <v>56</v>
      </c>
      <c r="C40" s="41"/>
      <c r="D40" s="41"/>
      <c r="E40" s="41"/>
      <c r="F40" s="40" t="s">
        <v>57</v>
      </c>
      <c r="G40" s="40"/>
      <c r="H40" s="40"/>
      <c r="I40" s="40"/>
      <c r="J40" s="40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  <c r="DQ40" s="2">
        <v>0.0003857234033460881</v>
      </c>
      <c r="DR40" s="2">
        <v>0.1393971568527213</v>
      </c>
      <c r="DS40" s="2">
        <v>0.011390933879319531</v>
      </c>
      <c r="DT40" s="2">
        <v>0.029652474694339143</v>
      </c>
      <c r="DU40" s="2">
        <v>-0.030311088283782178</v>
      </c>
      <c r="DV40" s="2">
        <v>0.015866525395478316</v>
      </c>
      <c r="DW40" s="37">
        <v>0.005090489822374483</v>
      </c>
      <c r="DX40" s="37">
        <v>-0.012123216821734641</v>
      </c>
      <c r="DY40" s="38"/>
    </row>
    <row r="41" spans="1:129" ht="12" customHeight="1">
      <c r="A41" s="24"/>
      <c r="B41" s="41" t="s">
        <v>58</v>
      </c>
      <c r="C41" s="41"/>
      <c r="D41" s="41"/>
      <c r="E41" s="41"/>
      <c r="F41" s="40" t="s">
        <v>59</v>
      </c>
      <c r="G41" s="40"/>
      <c r="H41" s="40"/>
      <c r="I41" s="40"/>
      <c r="J41" s="40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  <c r="DQ41" s="2">
        <v>0.0061252319795050345</v>
      </c>
      <c r="DR41" s="2">
        <v>-0.0019888347743759315</v>
      </c>
      <c r="DS41" s="2">
        <v>-0.013006375902299135</v>
      </c>
      <c r="DT41" s="2">
        <v>0.025672367782458395</v>
      </c>
      <c r="DU41" s="2">
        <v>0.0021354573241169263</v>
      </c>
      <c r="DV41" s="2">
        <v>0.002701558732490069</v>
      </c>
      <c r="DW41" s="37">
        <v>-0.0004972706883303816</v>
      </c>
      <c r="DX41" s="37">
        <v>0.005442889984168415</v>
      </c>
      <c r="DY41" s="38"/>
    </row>
    <row r="42" spans="1:129" ht="12" customHeight="1">
      <c r="A42" s="24"/>
      <c r="B42" s="41" t="s">
        <v>60</v>
      </c>
      <c r="C42" s="41"/>
      <c r="D42" s="41"/>
      <c r="E42" s="41"/>
      <c r="F42" s="40" t="s">
        <v>61</v>
      </c>
      <c r="G42" s="40"/>
      <c r="H42" s="40"/>
      <c r="I42" s="40"/>
      <c r="J42" s="40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  <c r="DQ42" s="2">
        <v>0.02467207831028526</v>
      </c>
      <c r="DR42" s="2">
        <v>0.013069024410431377</v>
      </c>
      <c r="DS42" s="2">
        <v>0.02438641044357384</v>
      </c>
      <c r="DT42" s="2">
        <v>-0.03855370546401568</v>
      </c>
      <c r="DU42" s="2">
        <v>-0.0011905015383643195</v>
      </c>
      <c r="DV42" s="2">
        <v>0.0020881435911186894</v>
      </c>
      <c r="DW42" s="37">
        <v>0.0065810985875872025</v>
      </c>
      <c r="DX42" s="37">
        <v>0.04736580132736135</v>
      </c>
      <c r="DY42" s="38"/>
    </row>
    <row r="43" spans="1:129" ht="12" customHeight="1">
      <c r="A43" s="24"/>
      <c r="B43" s="41" t="s">
        <v>62</v>
      </c>
      <c r="C43" s="41"/>
      <c r="D43" s="41"/>
      <c r="E43" s="41"/>
      <c r="F43" s="40" t="s">
        <v>63</v>
      </c>
      <c r="G43" s="40"/>
      <c r="H43" s="40"/>
      <c r="I43" s="40"/>
      <c r="J43" s="40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  <c r="DQ43" s="2">
        <v>-0.0024611272298653624</v>
      </c>
      <c r="DR43" s="2">
        <v>0.0014893240579702716</v>
      </c>
      <c r="DS43" s="2">
        <v>0.004670156271235716</v>
      </c>
      <c r="DT43" s="2">
        <v>0</v>
      </c>
      <c r="DU43" s="2">
        <v>0.00012513082880195097</v>
      </c>
      <c r="DV43" s="2">
        <v>-0.0004023886305634305</v>
      </c>
      <c r="DW43" s="37">
        <v>-0.002716039675653251</v>
      </c>
      <c r="DX43" s="37">
        <v>0.001068296803919617</v>
      </c>
      <c r="DY43" s="38"/>
    </row>
    <row r="44" spans="1:129" ht="12" customHeight="1">
      <c r="A44" s="24"/>
      <c r="B44" s="41" t="s">
        <v>64</v>
      </c>
      <c r="C44" s="41"/>
      <c r="D44" s="41"/>
      <c r="E44" s="41"/>
      <c r="F44" s="40" t="s">
        <v>65</v>
      </c>
      <c r="G44" s="40"/>
      <c r="H44" s="40"/>
      <c r="I44" s="40"/>
      <c r="J44" s="40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  <c r="DQ44" s="2">
        <v>0.0014960653093156486</v>
      </c>
      <c r="DR44" s="2">
        <v>-0.005830228564142667</v>
      </c>
      <c r="DS44" s="2">
        <v>0.016156198192967625</v>
      </c>
      <c r="DT44" s="2">
        <v>0.0064638763950073536</v>
      </c>
      <c r="DU44" s="2">
        <v>0.0035000503641245016</v>
      </c>
      <c r="DV44" s="2">
        <v>0.010785273573009223</v>
      </c>
      <c r="DW44" s="37">
        <v>-0.0002663746093667461</v>
      </c>
      <c r="DX44" s="37">
        <v>0.00048300571051380627</v>
      </c>
      <c r="DY44" s="38"/>
    </row>
    <row r="45" spans="1:129" ht="12" customHeight="1">
      <c r="A45" s="24"/>
      <c r="B45" s="41" t="s">
        <v>66</v>
      </c>
      <c r="C45" s="41"/>
      <c r="D45" s="41"/>
      <c r="E45" s="41"/>
      <c r="F45" s="40" t="s">
        <v>67</v>
      </c>
      <c r="G45" s="40"/>
      <c r="H45" s="40"/>
      <c r="I45" s="40"/>
      <c r="J45" s="40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  <c r="DQ45" s="2">
        <v>0.04415812394352538</v>
      </c>
      <c r="DR45" s="2">
        <v>-0.0031403729805815138</v>
      </c>
      <c r="DS45" s="2">
        <v>-0.03540605625253354</v>
      </c>
      <c r="DT45" s="2">
        <v>0.10840531760856845</v>
      </c>
      <c r="DU45" s="2">
        <v>0.13406204398487623</v>
      </c>
      <c r="DV45" s="2">
        <v>0.013939214319422645</v>
      </c>
      <c r="DW45" s="37">
        <v>-0.021869873341476727</v>
      </c>
      <c r="DX45" s="37">
        <v>0.05963198671101031</v>
      </c>
      <c r="DY45" s="38"/>
    </row>
    <row r="46" spans="1:129" ht="12" customHeight="1">
      <c r="A46" s="24"/>
      <c r="B46" s="41" t="s">
        <v>68</v>
      </c>
      <c r="C46" s="41"/>
      <c r="D46" s="41"/>
      <c r="E46" s="41"/>
      <c r="F46" s="40" t="s">
        <v>69</v>
      </c>
      <c r="G46" s="40"/>
      <c r="H46" s="40"/>
      <c r="I46" s="40"/>
      <c r="J46" s="40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  <c r="DQ46" s="2">
        <v>0.014161458905963771</v>
      </c>
      <c r="DR46" s="2">
        <v>-0.0038787465718523786</v>
      </c>
      <c r="DS46" s="2">
        <v>-0.024761256249220435</v>
      </c>
      <c r="DT46" s="2">
        <v>-0.025037580003539787</v>
      </c>
      <c r="DU46" s="2">
        <v>-0.004447575797624269</v>
      </c>
      <c r="DV46" s="2">
        <v>-0.004824421745993079</v>
      </c>
      <c r="DW46" s="37">
        <v>-0.00743382462691104</v>
      </c>
      <c r="DX46" s="37">
        <v>-0.009631409063991986</v>
      </c>
      <c r="DY46" s="38"/>
    </row>
    <row r="47" spans="1:129" ht="12" customHeight="1">
      <c r="A47" s="24"/>
      <c r="B47" s="41" t="s">
        <v>70</v>
      </c>
      <c r="C47" s="41"/>
      <c r="D47" s="41"/>
      <c r="E47" s="41"/>
      <c r="F47" s="40" t="s">
        <v>71</v>
      </c>
      <c r="G47" s="40"/>
      <c r="H47" s="40"/>
      <c r="I47" s="40"/>
      <c r="J47" s="40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  <c r="DQ47" s="2">
        <v>9.48698209626263E-05</v>
      </c>
      <c r="DR47" s="2">
        <v>-0.0010079977158423351</v>
      </c>
      <c r="DS47" s="2">
        <v>0.0013310461161518752</v>
      </c>
      <c r="DT47" s="2">
        <v>-0.00023164104057124104</v>
      </c>
      <c r="DU47" s="2">
        <v>0.0012853334728937756</v>
      </c>
      <c r="DV47" s="2">
        <v>-0.0017062910936347768</v>
      </c>
      <c r="DW47" s="37">
        <v>-0.003737815381829703</v>
      </c>
      <c r="DX47" s="37">
        <v>-0.006051546340872531</v>
      </c>
      <c r="DY47" s="38"/>
    </row>
    <row r="48" spans="1:129" ht="12" customHeight="1">
      <c r="A48" s="24"/>
      <c r="B48" s="41" t="s">
        <v>72</v>
      </c>
      <c r="C48" s="41"/>
      <c r="D48" s="41"/>
      <c r="E48" s="41"/>
      <c r="F48" s="40" t="s">
        <v>73</v>
      </c>
      <c r="G48" s="40"/>
      <c r="H48" s="40"/>
      <c r="I48" s="40"/>
      <c r="J48" s="40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  <c r="DQ48" s="2">
        <v>-0.03906305861074516</v>
      </c>
      <c r="DR48" s="2">
        <v>-0.13651657504967335</v>
      </c>
      <c r="DS48" s="2">
        <v>-0.08669945917430157</v>
      </c>
      <c r="DT48" s="2">
        <v>-0.04559379094965062</v>
      </c>
      <c r="DU48" s="2">
        <v>-0.011898902481314562</v>
      </c>
      <c r="DV48" s="2">
        <v>0.02591958096135968</v>
      </c>
      <c r="DW48" s="37">
        <v>0.012215838831668342</v>
      </c>
      <c r="DX48" s="37">
        <v>0.007743547972082048</v>
      </c>
      <c r="DY48" s="38"/>
    </row>
    <row r="49" spans="1:129" ht="12" customHeight="1">
      <c r="A49" s="24"/>
      <c r="B49" s="41" t="s">
        <v>74</v>
      </c>
      <c r="C49" s="41"/>
      <c r="D49" s="41"/>
      <c r="E49" s="41"/>
      <c r="F49" s="40" t="s">
        <v>75</v>
      </c>
      <c r="G49" s="40"/>
      <c r="H49" s="40"/>
      <c r="I49" s="40"/>
      <c r="J49" s="40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  <c r="DQ49" s="2">
        <v>0.004967351452697141</v>
      </c>
      <c r="DR49" s="2">
        <v>-0.0015718742304142179</v>
      </c>
      <c r="DS49" s="2">
        <v>-0.00637172625357712</v>
      </c>
      <c r="DT49" s="2">
        <v>0.01903054115949254</v>
      </c>
      <c r="DU49" s="2">
        <v>0.01595561116441261</v>
      </c>
      <c r="DV49" s="2">
        <v>-0.0029433047436069593</v>
      </c>
      <c r="DW49" s="37">
        <v>0.0004152336642379252</v>
      </c>
      <c r="DX49" s="37">
        <v>-0.01321151418062775</v>
      </c>
      <c r="DY49" s="38"/>
    </row>
    <row r="50" spans="1:129" ht="12" customHeight="1">
      <c r="A50" s="24"/>
      <c r="B50" s="41" t="s">
        <v>76</v>
      </c>
      <c r="C50" s="41"/>
      <c r="D50" s="41"/>
      <c r="E50" s="41"/>
      <c r="F50" s="40" t="s">
        <v>77</v>
      </c>
      <c r="G50" s="40"/>
      <c r="H50" s="40"/>
      <c r="I50" s="40"/>
      <c r="J50" s="40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  <c r="DQ50" s="2">
        <v>0.0048742520215430225</v>
      </c>
      <c r="DR50" s="2">
        <v>-0.006013626285160763</v>
      </c>
      <c r="DS50" s="2">
        <v>-0.011706015000946523</v>
      </c>
      <c r="DT50" s="2">
        <v>0.022257610483579746</v>
      </c>
      <c r="DU50" s="2">
        <v>0.008523792850298719</v>
      </c>
      <c r="DV50" s="2">
        <v>0.005450160271716393</v>
      </c>
      <c r="DW50" s="37">
        <v>0.0056116531845274735</v>
      </c>
      <c r="DX50" s="37">
        <v>0.0038007444792047818</v>
      </c>
      <c r="DY50" s="38"/>
    </row>
    <row r="51" spans="1:129" ht="12" customHeight="1">
      <c r="A51" s="24"/>
      <c r="B51" s="41" t="s">
        <v>78</v>
      </c>
      <c r="C51" s="41"/>
      <c r="D51" s="41"/>
      <c r="E51" s="41"/>
      <c r="F51" s="40" t="s">
        <v>79</v>
      </c>
      <c r="G51" s="40"/>
      <c r="H51" s="40"/>
      <c r="I51" s="40"/>
      <c r="J51" s="40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  <c r="DQ51" s="2">
        <v>0.0221787100275557</v>
      </c>
      <c r="DR51" s="2">
        <v>0.0001914327653423602</v>
      </c>
      <c r="DS51" s="2">
        <v>-0.03556538849378382</v>
      </c>
      <c r="DT51" s="2">
        <v>-0.005372342018019697</v>
      </c>
      <c r="DU51" s="2">
        <v>0.0038518724763802466</v>
      </c>
      <c r="DV51" s="2">
        <v>0.013007353427677785</v>
      </c>
      <c r="DW51" s="37">
        <v>-0.004120257355366131</v>
      </c>
      <c r="DX51" s="37">
        <v>-0.017228419405438736</v>
      </c>
      <c r="DY51" s="38"/>
    </row>
    <row r="52" spans="1:129" ht="12" customHeight="1">
      <c r="A52" s="24"/>
      <c r="B52" s="41" t="s">
        <v>80</v>
      </c>
      <c r="C52" s="41"/>
      <c r="D52" s="41"/>
      <c r="E52" s="41"/>
      <c r="F52" s="40" t="s">
        <v>81</v>
      </c>
      <c r="G52" s="40"/>
      <c r="H52" s="40"/>
      <c r="I52" s="40"/>
      <c r="J52" s="40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  <c r="DQ52" s="2">
        <v>0.028742089921480172</v>
      </c>
      <c r="DR52" s="2">
        <v>0.03852920765105793</v>
      </c>
      <c r="DS52" s="2">
        <v>-0.016543862899965452</v>
      </c>
      <c r="DT52" s="2">
        <v>-0.020788888069862673</v>
      </c>
      <c r="DU52" s="2">
        <v>-0.008654614844583493</v>
      </c>
      <c r="DV52" s="2">
        <v>-0.00018288697914488686</v>
      </c>
      <c r="DW52" s="37">
        <v>-0.01149503017896691</v>
      </c>
      <c r="DX52" s="37">
        <v>-0.018928281047215854</v>
      </c>
      <c r="DY52" s="38"/>
    </row>
    <row r="53" spans="1:129" ht="12" customHeight="1">
      <c r="A53" s="24"/>
      <c r="B53" s="41" t="s">
        <v>82</v>
      </c>
      <c r="C53" s="41"/>
      <c r="D53" s="41"/>
      <c r="E53" s="41"/>
      <c r="F53" s="40" t="s">
        <v>83</v>
      </c>
      <c r="G53" s="40"/>
      <c r="H53" s="40"/>
      <c r="I53" s="40"/>
      <c r="J53" s="40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  <c r="DQ53" s="2">
        <v>0.0010489788035932459</v>
      </c>
      <c r="DR53" s="2">
        <v>-0.0005642057565839404</v>
      </c>
      <c r="DS53" s="2">
        <v>-0.017170406919879803</v>
      </c>
      <c r="DT53" s="2">
        <v>0.01017013164595595</v>
      </c>
      <c r="DU53" s="2">
        <v>-0.0038274968056850396</v>
      </c>
      <c r="DV53" s="2">
        <v>-0.006419408985971225</v>
      </c>
      <c r="DW53" s="37">
        <v>-0.0008757332979163998</v>
      </c>
      <c r="DX53" s="37">
        <v>0.0005710302936215861</v>
      </c>
      <c r="DY53" s="38"/>
    </row>
    <row r="54" spans="1:129" ht="12" customHeight="1">
      <c r="A54" s="24"/>
      <c r="B54" s="41" t="s">
        <v>84</v>
      </c>
      <c r="C54" s="41"/>
      <c r="D54" s="41"/>
      <c r="E54" s="41"/>
      <c r="F54" s="40" t="s">
        <v>85</v>
      </c>
      <c r="G54" s="40"/>
      <c r="H54" s="40"/>
      <c r="I54" s="40"/>
      <c r="J54" s="40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  <c r="DQ54" s="2">
        <v>-0.008422618770919316</v>
      </c>
      <c r="DR54" s="2">
        <v>-0.01478947061413382</v>
      </c>
      <c r="DS54" s="2">
        <v>0.005146656516501193</v>
      </c>
      <c r="DT54" s="2">
        <v>-0.009727711643533908</v>
      </c>
      <c r="DU54" s="2">
        <v>0.008585221428326257</v>
      </c>
      <c r="DV54" s="2">
        <v>0.007136450553592913</v>
      </c>
      <c r="DW54" s="37">
        <v>0.0010708698852140994</v>
      </c>
      <c r="DX54" s="37">
        <v>-0.00037823408151799594</v>
      </c>
      <c r="DY54" s="38"/>
    </row>
    <row r="55" spans="1:129" ht="12" customHeight="1">
      <c r="A55" s="24"/>
      <c r="B55" s="41" t="s">
        <v>86</v>
      </c>
      <c r="C55" s="41"/>
      <c r="D55" s="41"/>
      <c r="E55" s="41"/>
      <c r="F55" s="40" t="s">
        <v>87</v>
      </c>
      <c r="G55" s="40"/>
      <c r="H55" s="40"/>
      <c r="I55" s="40"/>
      <c r="J55" s="40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  <c r="DQ55" s="2">
        <v>-0.021294997467107304</v>
      </c>
      <c r="DR55" s="2">
        <v>-0.021961439061197643</v>
      </c>
      <c r="DS55" s="2">
        <v>-0.043705305948346033</v>
      </c>
      <c r="DT55" s="2">
        <v>0.003209105776223327</v>
      </c>
      <c r="DU55" s="2">
        <v>0.018784594548657184</v>
      </c>
      <c r="DV55" s="2">
        <v>0.032867891131050535</v>
      </c>
      <c r="DW55" s="37">
        <v>0.01094304289368124</v>
      </c>
      <c r="DX55" s="37">
        <v>-0.0058740883712243225</v>
      </c>
      <c r="DY55" s="38"/>
    </row>
    <row r="56" spans="1:129" ht="12" customHeight="1">
      <c r="A56" s="24"/>
      <c r="B56" s="41" t="s">
        <v>88</v>
      </c>
      <c r="C56" s="41"/>
      <c r="D56" s="41"/>
      <c r="E56" s="41"/>
      <c r="F56" s="40" t="s">
        <v>89</v>
      </c>
      <c r="G56" s="40"/>
      <c r="H56" s="40"/>
      <c r="I56" s="40"/>
      <c r="J56" s="40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  <c r="DQ56" s="2">
        <v>-0.001966933112873929</v>
      </c>
      <c r="DR56" s="2">
        <v>0.005673462043449226</v>
      </c>
      <c r="DS56" s="2">
        <v>0.00019203545628606453</v>
      </c>
      <c r="DT56" s="2">
        <v>-0.021254073606956032</v>
      </c>
      <c r="DU56" s="2">
        <v>0.012835133404248075</v>
      </c>
      <c r="DV56" s="2">
        <v>-0.0013992528253969716</v>
      </c>
      <c r="DW56" s="37">
        <v>-0.0027933457405863054</v>
      </c>
      <c r="DX56" s="37">
        <v>-0.006421174077448367</v>
      </c>
      <c r="DY56" s="38"/>
    </row>
    <row r="57" spans="1:129" ht="12" customHeight="1">
      <c r="A57" s="24"/>
      <c r="B57" s="41" t="s">
        <v>90</v>
      </c>
      <c r="C57" s="41"/>
      <c r="D57" s="41"/>
      <c r="E57" s="41"/>
      <c r="F57" s="40" t="s">
        <v>91</v>
      </c>
      <c r="G57" s="40"/>
      <c r="H57" s="40"/>
      <c r="I57" s="40"/>
      <c r="J57" s="40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  <c r="DQ57" s="2">
        <v>0.008838652328871177</v>
      </c>
      <c r="DR57" s="2">
        <v>0.004436028421973918</v>
      </c>
      <c r="DS57" s="2">
        <v>-0.02873035738703934</v>
      </c>
      <c r="DT57" s="2">
        <v>0.024382475346524945</v>
      </c>
      <c r="DU57" s="2">
        <v>0.00206780842574499</v>
      </c>
      <c r="DV57" s="2">
        <v>0.022908793449085012</v>
      </c>
      <c r="DW57" s="37">
        <v>0.00791033049574989</v>
      </c>
      <c r="DX57" s="37">
        <v>0.011698636528756596</v>
      </c>
      <c r="DY57" s="38"/>
    </row>
    <row r="58" spans="1:129" ht="12" customHeight="1">
      <c r="A58" s="24"/>
      <c r="B58" s="41" t="s">
        <v>92</v>
      </c>
      <c r="C58" s="41"/>
      <c r="D58" s="41"/>
      <c r="E58" s="41"/>
      <c r="F58" s="40" t="s">
        <v>93</v>
      </c>
      <c r="G58" s="40"/>
      <c r="H58" s="40"/>
      <c r="I58" s="40"/>
      <c r="J58" s="40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  <c r="DQ58" s="2">
        <v>0.021958938890673175</v>
      </c>
      <c r="DR58" s="2">
        <v>0.03424352893501463</v>
      </c>
      <c r="DS58" s="2">
        <v>-0.008559000498471017</v>
      </c>
      <c r="DT58" s="2">
        <v>-0.032342131826089235</v>
      </c>
      <c r="DU58" s="2">
        <v>-0.0027985584146021786</v>
      </c>
      <c r="DV58" s="2">
        <v>-0.009371051032707254</v>
      </c>
      <c r="DW58" s="37">
        <v>-0.002390848491774969</v>
      </c>
      <c r="DX58" s="37">
        <v>-0.018975767441744472</v>
      </c>
      <c r="DY58" s="38"/>
    </row>
    <row r="59" spans="1:129" ht="12" customHeight="1">
      <c r="A59" s="24"/>
      <c r="B59" s="41" t="s">
        <v>94</v>
      </c>
      <c r="C59" s="41"/>
      <c r="D59" s="41"/>
      <c r="E59" s="41"/>
      <c r="F59" s="40" t="s">
        <v>95</v>
      </c>
      <c r="G59" s="40"/>
      <c r="H59" s="40"/>
      <c r="I59" s="40"/>
      <c r="J59" s="40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  <c r="DQ59" s="2">
        <v>0.009614742364398125</v>
      </c>
      <c r="DR59" s="2">
        <v>-0.003414397459839282</v>
      </c>
      <c r="DS59" s="2">
        <v>-0.0036228661616311965</v>
      </c>
      <c r="DT59" s="2">
        <v>-0.004817336404898575</v>
      </c>
      <c r="DU59" s="2">
        <v>0.00044966788530478006</v>
      </c>
      <c r="DV59" s="2">
        <v>0.009470604126553081</v>
      </c>
      <c r="DW59" s="37">
        <v>-0.0054739045591594695</v>
      </c>
      <c r="DX59" s="37">
        <v>0.0046554320713555804</v>
      </c>
      <c r="DY59" s="38"/>
    </row>
    <row r="60" spans="1:129" ht="12" customHeight="1">
      <c r="A60" s="24"/>
      <c r="B60" s="41" t="s">
        <v>96</v>
      </c>
      <c r="C60" s="41"/>
      <c r="D60" s="41"/>
      <c r="E60" s="41"/>
      <c r="F60" s="40" t="s">
        <v>97</v>
      </c>
      <c r="G60" s="40"/>
      <c r="H60" s="40"/>
      <c r="I60" s="40"/>
      <c r="J60" s="40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  <c r="DQ60" s="2">
        <v>-0.0009222543780132252</v>
      </c>
      <c r="DR60" s="2">
        <v>-0.01235544655508456</v>
      </c>
      <c r="DS60" s="2">
        <v>-0.045417418045165865</v>
      </c>
      <c r="DT60" s="2">
        <v>-0.04244943526764851</v>
      </c>
      <c r="DU60" s="2">
        <v>0.003089697712093147</v>
      </c>
      <c r="DV60" s="2">
        <v>0.010115784846214426</v>
      </c>
      <c r="DW60" s="37">
        <v>0.0013612565999254792</v>
      </c>
      <c r="DX60" s="37">
        <v>0.005333043982323503</v>
      </c>
      <c r="DY60" s="38"/>
    </row>
    <row r="61" spans="1:129" ht="12" customHeight="1">
      <c r="A61" s="24"/>
      <c r="B61" s="41" t="s">
        <v>98</v>
      </c>
      <c r="C61" s="41"/>
      <c r="D61" s="41"/>
      <c r="E61" s="41"/>
      <c r="F61" s="40" t="s">
        <v>99</v>
      </c>
      <c r="G61" s="40"/>
      <c r="H61" s="40"/>
      <c r="I61" s="40"/>
      <c r="J61" s="40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  <c r="DQ61" s="2">
        <v>0.024636964013037242</v>
      </c>
      <c r="DR61" s="2">
        <v>0.012713871590195797</v>
      </c>
      <c r="DS61" s="2">
        <v>-0.013576390248964511</v>
      </c>
      <c r="DT61" s="2">
        <v>-0.07268291272149172</v>
      </c>
      <c r="DU61" s="2">
        <v>0.01142431430743292</v>
      </c>
      <c r="DV61" s="2">
        <v>-0.0052314657266583</v>
      </c>
      <c r="DW61" s="37">
        <v>-0.0049193379552806326</v>
      </c>
      <c r="DX61" s="37">
        <v>-0.0074039830478023335</v>
      </c>
      <c r="DY61" s="38"/>
    </row>
    <row r="62" spans="1:129" ht="12" customHeight="1">
      <c r="A62" s="24"/>
      <c r="B62" s="41" t="s">
        <v>100</v>
      </c>
      <c r="C62" s="41"/>
      <c r="D62" s="41"/>
      <c r="E62" s="41"/>
      <c r="F62" s="40" t="s">
        <v>101</v>
      </c>
      <c r="G62" s="40"/>
      <c r="H62" s="40"/>
      <c r="I62" s="40"/>
      <c r="J62" s="40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  <c r="DQ62" s="2">
        <v>5.556710154637774E-06</v>
      </c>
      <c r="DR62" s="2">
        <v>0.0005898147861628245</v>
      </c>
      <c r="DS62" s="2">
        <v>0.0007816511629136132</v>
      </c>
      <c r="DT62" s="2">
        <v>0.003789660943402706</v>
      </c>
      <c r="DU62" s="2">
        <v>-0.00011335900478566424</v>
      </c>
      <c r="DV62" s="2">
        <v>-8.05632014006355E-06</v>
      </c>
      <c r="DW62" s="37">
        <v>-4.797532064540326E-05</v>
      </c>
      <c r="DX62" s="37">
        <v>0.0013309335850260667</v>
      </c>
      <c r="DY62" s="38"/>
    </row>
    <row r="63" spans="1:129" ht="12" customHeight="1">
      <c r="A63" s="24"/>
      <c r="B63" s="41" t="s">
        <v>102</v>
      </c>
      <c r="C63" s="41"/>
      <c r="D63" s="41"/>
      <c r="E63" s="41"/>
      <c r="F63" s="40" t="s">
        <v>103</v>
      </c>
      <c r="G63" s="40"/>
      <c r="H63" s="40"/>
      <c r="I63" s="40"/>
      <c r="J63" s="40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  <c r="DQ63" s="2">
        <v>0.00012929704981153823</v>
      </c>
      <c r="DR63" s="2">
        <v>0.004886843879082913</v>
      </c>
      <c r="DS63" s="2">
        <v>0.006168019043969372</v>
      </c>
      <c r="DT63" s="2">
        <v>0.002717412062662303</v>
      </c>
      <c r="DU63" s="2">
        <v>0.009564699936962006</v>
      </c>
      <c r="DV63" s="2">
        <v>0.012907017678576703</v>
      </c>
      <c r="DW63" s="37">
        <v>-0.00355435753548328</v>
      </c>
      <c r="DX63" s="37">
        <v>-0.02242567380485251</v>
      </c>
      <c r="DY63" s="38"/>
    </row>
    <row r="64" spans="1:129" ht="12" customHeight="1">
      <c r="A64" s="24"/>
      <c r="B64" s="41" t="s">
        <v>104</v>
      </c>
      <c r="C64" s="41"/>
      <c r="D64" s="41"/>
      <c r="E64" s="41"/>
      <c r="F64" s="40" t="s">
        <v>105</v>
      </c>
      <c r="G64" s="40"/>
      <c r="H64" s="40"/>
      <c r="I64" s="40"/>
      <c r="J64" s="40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  <c r="DQ64" s="2">
        <v>0.009466207216730405</v>
      </c>
      <c r="DR64" s="2">
        <v>0.003824377203715971</v>
      </c>
      <c r="DS64" s="2">
        <v>0.012809636006885032</v>
      </c>
      <c r="DT64" s="2">
        <v>-0.009682355439573721</v>
      </c>
      <c r="DU64" s="2">
        <v>0.0028208180596219178</v>
      </c>
      <c r="DV64" s="2">
        <v>0.004681602195504657</v>
      </c>
      <c r="DW64" s="37">
        <v>0.0022733611235403505</v>
      </c>
      <c r="DX64" s="37">
        <v>-0.0025732914071878803</v>
      </c>
      <c r="DY64" s="38"/>
    </row>
    <row r="65" spans="1:129" ht="12" customHeight="1">
      <c r="A65" s="24"/>
      <c r="B65" s="41" t="s">
        <v>106</v>
      </c>
      <c r="C65" s="41"/>
      <c r="D65" s="41"/>
      <c r="E65" s="41"/>
      <c r="F65" s="40" t="s">
        <v>107</v>
      </c>
      <c r="G65" s="40"/>
      <c r="H65" s="40"/>
      <c r="I65" s="40"/>
      <c r="J65" s="40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  <c r="DQ65" s="2">
        <v>0.0020931863637215524</v>
      </c>
      <c r="DR65" s="2">
        <v>0.008674338231386636</v>
      </c>
      <c r="DS65" s="2">
        <v>0.0012391448749173185</v>
      </c>
      <c r="DT65" s="2">
        <v>0.010033501514857032</v>
      </c>
      <c r="DU65" s="2">
        <v>-0.0010602297647360726</v>
      </c>
      <c r="DV65" s="2">
        <v>0.019483731702488225</v>
      </c>
      <c r="DW65" s="37">
        <v>-0.0031559313801510645</v>
      </c>
      <c r="DX65" s="37">
        <v>-0.02002959040389768</v>
      </c>
      <c r="DY65" s="38"/>
    </row>
    <row r="66" spans="1:129" ht="12" customHeight="1">
      <c r="A66" s="24"/>
      <c r="B66" s="41" t="s">
        <v>108</v>
      </c>
      <c r="C66" s="41"/>
      <c r="D66" s="41"/>
      <c r="E66" s="41"/>
      <c r="F66" s="40" t="s">
        <v>109</v>
      </c>
      <c r="G66" s="40"/>
      <c r="H66" s="40"/>
      <c r="I66" s="40"/>
      <c r="J66" s="40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  <c r="DQ66" s="2">
        <v>0.021876231128397206</v>
      </c>
      <c r="DR66" s="2">
        <v>-0.00114080355143962</v>
      </c>
      <c r="DS66" s="2">
        <v>0.0016087174005491997</v>
      </c>
      <c r="DT66" s="2">
        <v>0.013977481998572332</v>
      </c>
      <c r="DU66" s="2">
        <v>0.012555462954744589</v>
      </c>
      <c r="DV66" s="2">
        <v>-0.007275325223948138</v>
      </c>
      <c r="DW66" s="37">
        <v>-0.007616477329610934</v>
      </c>
      <c r="DX66" s="37">
        <v>0.0018596805702431926</v>
      </c>
      <c r="DY66" s="38"/>
    </row>
    <row r="67" spans="1:129" ht="12" customHeight="1">
      <c r="A67" s="24"/>
      <c r="B67" s="41" t="s">
        <v>110</v>
      </c>
      <c r="C67" s="41"/>
      <c r="D67" s="41"/>
      <c r="E67" s="41"/>
      <c r="F67" s="40" t="s">
        <v>111</v>
      </c>
      <c r="G67" s="40"/>
      <c r="H67" s="40"/>
      <c r="I67" s="40"/>
      <c r="J67" s="40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  <c r="DQ67" s="2">
        <v>0.03633390931676107</v>
      </c>
      <c r="DR67" s="2">
        <v>-0.003406979058364651</v>
      </c>
      <c r="DS67" s="2">
        <v>-0.027025853065053392</v>
      </c>
      <c r="DT67" s="2">
        <v>-0.028160224607582583</v>
      </c>
      <c r="DU67" s="2">
        <v>0.0012119223352018223</v>
      </c>
      <c r="DV67" s="2">
        <v>8.163983538666915E-05</v>
      </c>
      <c r="DW67" s="37">
        <v>-0.0017171722250483325</v>
      </c>
      <c r="DX67" s="37">
        <v>0.0011632447156770815</v>
      </c>
      <c r="DY67" s="38"/>
    </row>
    <row r="68" spans="1:129" ht="12" customHeight="1">
      <c r="A68" s="24"/>
      <c r="B68" s="41" t="s">
        <v>112</v>
      </c>
      <c r="C68" s="41"/>
      <c r="D68" s="41"/>
      <c r="E68" s="41"/>
      <c r="F68" s="40" t="s">
        <v>113</v>
      </c>
      <c r="G68" s="40"/>
      <c r="H68" s="40"/>
      <c r="I68" s="40"/>
      <c r="J68" s="40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  <c r="DQ68" s="2">
        <v>-0.0027382064290982916</v>
      </c>
      <c r="DR68" s="2">
        <v>-0.0036491821894732612</v>
      </c>
      <c r="DS68" s="2">
        <v>0.0109507036665332</v>
      </c>
      <c r="DT68" s="2">
        <v>-0.004524629474885277</v>
      </c>
      <c r="DU68" s="2">
        <v>0.002895779874381871</v>
      </c>
      <c r="DV68" s="2">
        <v>0.02040657243227782</v>
      </c>
      <c r="DW68" s="37">
        <v>0.01377933206617824</v>
      </c>
      <c r="DX68" s="37">
        <v>-0.016056801838090273</v>
      </c>
      <c r="DY68" s="38"/>
    </row>
    <row r="69" spans="1:129" ht="12" customHeight="1">
      <c r="A69" s="24"/>
      <c r="B69" s="41" t="s">
        <v>114</v>
      </c>
      <c r="C69" s="41"/>
      <c r="D69" s="41"/>
      <c r="E69" s="41"/>
      <c r="F69" s="40" t="s">
        <v>115</v>
      </c>
      <c r="G69" s="40"/>
      <c r="H69" s="40"/>
      <c r="I69" s="40"/>
      <c r="J69" s="40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  <c r="DQ69" s="2">
        <v>0.26115160685329286</v>
      </c>
      <c r="DR69" s="2">
        <v>0.2044994146246647</v>
      </c>
      <c r="DS69" s="2">
        <v>0.0337995751143257</v>
      </c>
      <c r="DT69" s="2">
        <v>-0.11339051313714132</v>
      </c>
      <c r="DU69" s="2">
        <v>-0.02084763262265868</v>
      </c>
      <c r="DV69" s="2">
        <v>-0.08750568605383435</v>
      </c>
      <c r="DW69" s="37">
        <v>-0.04846464889626848</v>
      </c>
      <c r="DX69" s="37">
        <v>-0.02861890111099469</v>
      </c>
      <c r="DY69" s="38"/>
    </row>
    <row r="70" spans="1:129" ht="12" customHeight="1">
      <c r="A70" s="24"/>
      <c r="B70" s="41" t="s">
        <v>116</v>
      </c>
      <c r="C70" s="41"/>
      <c r="D70" s="41"/>
      <c r="E70" s="41"/>
      <c r="F70" s="40" t="s">
        <v>117</v>
      </c>
      <c r="G70" s="40"/>
      <c r="H70" s="40"/>
      <c r="I70" s="40"/>
      <c r="J70" s="40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  <c r="DQ70" s="2">
        <v>-0.021152154414777358</v>
      </c>
      <c r="DR70" s="2">
        <v>-0.02713984594446847</v>
      </c>
      <c r="DS70" s="2">
        <v>-0.011055845057015415</v>
      </c>
      <c r="DT70" s="2">
        <v>0.028095822127121885</v>
      </c>
      <c r="DU70" s="2">
        <v>0.003665488696553611</v>
      </c>
      <c r="DV70" s="2">
        <v>-0.001608212916026444</v>
      </c>
      <c r="DW70" s="37">
        <v>-0.0018070514504317837</v>
      </c>
      <c r="DX70" s="37">
        <v>0.004905055482606454</v>
      </c>
      <c r="DY70" s="38"/>
    </row>
    <row r="71" spans="1:129" ht="12" customHeight="1">
      <c r="A71" s="24"/>
      <c r="B71" s="41" t="s">
        <v>118</v>
      </c>
      <c r="C71" s="41"/>
      <c r="D71" s="41"/>
      <c r="E71" s="41"/>
      <c r="F71" s="40" t="s">
        <v>119</v>
      </c>
      <c r="G71" s="40"/>
      <c r="H71" s="40"/>
      <c r="I71" s="40"/>
      <c r="J71" s="40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  <c r="DQ71" s="2">
        <v>-0.011377450842233142</v>
      </c>
      <c r="DR71" s="2">
        <v>-0.03522049523146555</v>
      </c>
      <c r="DS71" s="2">
        <v>0.09646259389815033</v>
      </c>
      <c r="DT71" s="2">
        <v>0.003957640730719857</v>
      </c>
      <c r="DU71" s="2">
        <v>0.04165687700269252</v>
      </c>
      <c r="DV71" s="2">
        <v>0.041155013400632434</v>
      </c>
      <c r="DW71" s="37">
        <v>0.02263745303595997</v>
      </c>
      <c r="DX71" s="37">
        <v>-0.07940066053700552</v>
      </c>
      <c r="DY71" s="38"/>
    </row>
    <row r="72" spans="1:129" ht="12" customHeight="1">
      <c r="A72" s="24"/>
      <c r="B72" s="41" t="s">
        <v>120</v>
      </c>
      <c r="C72" s="41"/>
      <c r="D72" s="41"/>
      <c r="E72" s="41"/>
      <c r="F72" s="40" t="s">
        <v>121</v>
      </c>
      <c r="G72" s="40"/>
      <c r="H72" s="40"/>
      <c r="I72" s="40"/>
      <c r="J72" s="40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  <c r="DQ72" s="2">
        <v>0.004594031863332077</v>
      </c>
      <c r="DR72" s="2">
        <v>0.032524082584943693</v>
      </c>
      <c r="DS72" s="2">
        <v>-0.018566182022178284</v>
      </c>
      <c r="DT72" s="2">
        <v>0.051152227569679194</v>
      </c>
      <c r="DU72" s="2">
        <v>0.01319939037072627</v>
      </c>
      <c r="DV72" s="2">
        <v>-0.020059181001308112</v>
      </c>
      <c r="DW72" s="37">
        <v>-0.010543026024243824</v>
      </c>
      <c r="DX72" s="37">
        <v>-0.009101705831101108</v>
      </c>
      <c r="DY72" s="38"/>
    </row>
    <row r="73" spans="1:129" ht="12" customHeight="1">
      <c r="A73" s="24"/>
      <c r="B73" s="41" t="s">
        <v>122</v>
      </c>
      <c r="C73" s="41"/>
      <c r="D73" s="41"/>
      <c r="E73" s="41"/>
      <c r="F73" s="40" t="s">
        <v>123</v>
      </c>
      <c r="G73" s="40"/>
      <c r="H73" s="40"/>
      <c r="I73" s="40"/>
      <c r="J73" s="40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  <c r="DQ73" s="2">
        <v>-0.014874772812253466</v>
      </c>
      <c r="DR73" s="2">
        <v>-0.0010867829157700196</v>
      </c>
      <c r="DS73" s="2">
        <v>0.0023412818558347284</v>
      </c>
      <c r="DT73" s="2">
        <v>0.012836736844526294</v>
      </c>
      <c r="DU73" s="2">
        <v>-0.0018732194941044004</v>
      </c>
      <c r="DV73" s="2">
        <v>-0.035712285072587426</v>
      </c>
      <c r="DW73" s="37">
        <v>-0.0037320967994908098</v>
      </c>
      <c r="DX73" s="37">
        <v>0.010494990539555197</v>
      </c>
      <c r="DY73" s="38"/>
    </row>
    <row r="74" spans="1:129" ht="12" customHeight="1">
      <c r="A74" s="24"/>
      <c r="B74" s="41" t="s">
        <v>124</v>
      </c>
      <c r="C74" s="41"/>
      <c r="D74" s="41"/>
      <c r="E74" s="41"/>
      <c r="F74" s="40" t="s">
        <v>125</v>
      </c>
      <c r="G74" s="40"/>
      <c r="H74" s="40"/>
      <c r="I74" s="40"/>
      <c r="J74" s="40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  <c r="DQ74" s="2">
        <v>-0.006708485085818808</v>
      </c>
      <c r="DR74" s="2">
        <v>-0.0027210428246975922</v>
      </c>
      <c r="DS74" s="2">
        <v>-0.01945364236256865</v>
      </c>
      <c r="DT74" s="2">
        <v>-0.01989088364672954</v>
      </c>
      <c r="DU74" s="2">
        <v>0.0038215793909922437</v>
      </c>
      <c r="DV74" s="2">
        <v>0.01677720771924348</v>
      </c>
      <c r="DW74" s="37">
        <v>0.004952523677648934</v>
      </c>
      <c r="DX74" s="37">
        <v>0.01879709007361376</v>
      </c>
      <c r="DY74" s="38"/>
    </row>
    <row r="75" spans="1:129" ht="12" customHeight="1">
      <c r="A75" s="24"/>
      <c r="B75" s="41" t="s">
        <v>126</v>
      </c>
      <c r="C75" s="41"/>
      <c r="D75" s="41"/>
      <c r="E75" s="41"/>
      <c r="F75" s="40" t="s">
        <v>127</v>
      </c>
      <c r="G75" s="40"/>
      <c r="H75" s="40"/>
      <c r="I75" s="40"/>
      <c r="J75" s="40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  <c r="DQ75" s="2">
        <v>0.007915722341407055</v>
      </c>
      <c r="DR75" s="2">
        <v>-0.006429326710793187</v>
      </c>
      <c r="DS75" s="2">
        <v>-0.0048378941973196855</v>
      </c>
      <c r="DT75" s="2">
        <v>-0.01367174859714651</v>
      </c>
      <c r="DU75" s="2">
        <v>0.0018832545075395982</v>
      </c>
      <c r="DV75" s="2">
        <v>0.002139845714761083</v>
      </c>
      <c r="DW75" s="37">
        <v>0.001926930188757483</v>
      </c>
      <c r="DX75" s="37">
        <v>-0.0037010557809985085</v>
      </c>
      <c r="DY75" s="38"/>
    </row>
    <row r="76" spans="1:129" ht="12" customHeight="1">
      <c r="A76" s="24"/>
      <c r="B76" s="41" t="s">
        <v>128</v>
      </c>
      <c r="C76" s="41"/>
      <c r="D76" s="41"/>
      <c r="E76" s="41"/>
      <c r="F76" s="40" t="s">
        <v>129</v>
      </c>
      <c r="G76" s="40"/>
      <c r="H76" s="40"/>
      <c r="I76" s="40"/>
      <c r="J76" s="40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  <c r="DQ76" s="2">
        <v>0.004605318088373612</v>
      </c>
      <c r="DR76" s="2">
        <v>-0.009040805479187413</v>
      </c>
      <c r="DS76" s="2">
        <v>-0.010159488536620196</v>
      </c>
      <c r="DT76" s="2">
        <v>-0.007206245880256151</v>
      </c>
      <c r="DU76" s="2">
        <v>-0.0021654007778812204</v>
      </c>
      <c r="DV76" s="2">
        <v>-0.0071276045608086366</v>
      </c>
      <c r="DW76" s="37">
        <v>-0.00771480311158268</v>
      </c>
      <c r="DX76" s="37">
        <v>-0.010528793181908908</v>
      </c>
      <c r="DY76" s="38"/>
    </row>
    <row r="77" spans="1:129" ht="12" customHeight="1">
      <c r="A77" s="24"/>
      <c r="B77" s="41" t="s">
        <v>130</v>
      </c>
      <c r="C77" s="41"/>
      <c r="D77" s="41"/>
      <c r="E77" s="41"/>
      <c r="F77" s="40" t="s">
        <v>131</v>
      </c>
      <c r="G77" s="40"/>
      <c r="H77" s="40"/>
      <c r="I77" s="40"/>
      <c r="J77" s="40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  <c r="DQ77" s="2">
        <v>0.005445785727246052</v>
      </c>
      <c r="DR77" s="2">
        <v>-0.0012078548457873737</v>
      </c>
      <c r="DS77" s="2">
        <v>-0.0029756649264374322</v>
      </c>
      <c r="DT77" s="2">
        <v>-0.008430657125836776</v>
      </c>
      <c r="DU77" s="2">
        <v>0.001789670249002574</v>
      </c>
      <c r="DV77" s="2">
        <v>0.0023527831462875413</v>
      </c>
      <c r="DW77" s="37">
        <v>-0.0014787609619575839</v>
      </c>
      <c r="DX77" s="37">
        <v>0.005526378659134512</v>
      </c>
      <c r="DY77" s="38"/>
    </row>
    <row r="78" spans="1:129" ht="12" customHeight="1">
      <c r="A78" s="24"/>
      <c r="B78" s="41" t="s">
        <v>132</v>
      </c>
      <c r="C78" s="41"/>
      <c r="D78" s="41"/>
      <c r="E78" s="41"/>
      <c r="F78" s="40" t="s">
        <v>133</v>
      </c>
      <c r="G78" s="40"/>
      <c r="H78" s="40"/>
      <c r="I78" s="40"/>
      <c r="J78" s="40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  <c r="DQ78" s="2">
        <v>-0.017748579378738978</v>
      </c>
      <c r="DR78" s="2">
        <v>-0.0410563739748269</v>
      </c>
      <c r="DS78" s="2">
        <v>-0.01868766540386663</v>
      </c>
      <c r="DT78" s="2">
        <v>0.04517455998111428</v>
      </c>
      <c r="DU78" s="2">
        <v>0.009548729435456522</v>
      </c>
      <c r="DV78" s="2">
        <v>0.07921577146230396</v>
      </c>
      <c r="DW78" s="37">
        <v>0.09789587422597919</v>
      </c>
      <c r="DX78" s="37">
        <v>0.0254942228450964</v>
      </c>
      <c r="DY78" s="38"/>
    </row>
    <row r="79" spans="1:129" ht="12" customHeight="1">
      <c r="A79" s="24"/>
      <c r="B79" s="41" t="s">
        <v>134</v>
      </c>
      <c r="C79" s="41"/>
      <c r="D79" s="41"/>
      <c r="E79" s="41"/>
      <c r="F79" s="40" t="s">
        <v>135</v>
      </c>
      <c r="G79" s="40"/>
      <c r="H79" s="40"/>
      <c r="I79" s="40"/>
      <c r="J79" s="40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  <c r="DQ79" s="2">
        <v>0.0027475736895503657</v>
      </c>
      <c r="DR79" s="2">
        <v>-0.011182285056039592</v>
      </c>
      <c r="DS79" s="2">
        <v>-0.007083529744366934</v>
      </c>
      <c r="DT79" s="2">
        <v>-0.00705525119198567</v>
      </c>
      <c r="DU79" s="2">
        <v>0.0012156128017569699</v>
      </c>
      <c r="DV79" s="2">
        <v>-0.002341034919423914</v>
      </c>
      <c r="DW79" s="37">
        <v>9.158001310513675E-05</v>
      </c>
      <c r="DX79" s="37">
        <v>0.009867405901331302</v>
      </c>
      <c r="DY79" s="38"/>
    </row>
    <row r="80" spans="1:129" ht="12" customHeight="1">
      <c r="A80" s="24"/>
      <c r="B80" s="41" t="s">
        <v>136</v>
      </c>
      <c r="C80" s="41"/>
      <c r="D80" s="41"/>
      <c r="E80" s="41"/>
      <c r="F80" s="40" t="s">
        <v>137</v>
      </c>
      <c r="G80" s="40"/>
      <c r="H80" s="40"/>
      <c r="I80" s="40"/>
      <c r="J80" s="40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  <c r="DQ80" s="2">
        <v>0.0045252923498257</v>
      </c>
      <c r="DR80" s="2">
        <v>-0.00044052563121317297</v>
      </c>
      <c r="DS80" s="2">
        <v>-0.0008552706888465993</v>
      </c>
      <c r="DT80" s="2">
        <v>0.004591980226257083</v>
      </c>
      <c r="DU80" s="2">
        <v>0.000980656710921453</v>
      </c>
      <c r="DV80" s="2">
        <v>0.0032423192747924987</v>
      </c>
      <c r="DW80" s="37">
        <v>-0.0007257651423070614</v>
      </c>
      <c r="DX80" s="37">
        <v>0.00042118294289170464</v>
      </c>
      <c r="DY80" s="38"/>
    </row>
    <row r="81" spans="1:129" ht="12" customHeight="1">
      <c r="A81" s="24"/>
      <c r="B81" s="41" t="s">
        <v>138</v>
      </c>
      <c r="C81" s="41"/>
      <c r="D81" s="41"/>
      <c r="E81" s="41"/>
      <c r="F81" s="40" t="s">
        <v>139</v>
      </c>
      <c r="G81" s="40"/>
      <c r="H81" s="40"/>
      <c r="I81" s="40"/>
      <c r="J81" s="40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  <c r="DQ81" s="2">
        <v>-0.0026788999209710206</v>
      </c>
      <c r="DR81" s="2">
        <v>-0.0013167446122530429</v>
      </c>
      <c r="DS81" s="2">
        <v>0.0057595412233331575</v>
      </c>
      <c r="DT81" s="2">
        <v>0.009451994402426937</v>
      </c>
      <c r="DU81" s="2">
        <v>0.0026306092767810116</v>
      </c>
      <c r="DV81" s="2">
        <v>-0.002582861412865585</v>
      </c>
      <c r="DW81" s="37">
        <v>-0.00703466216926061</v>
      </c>
      <c r="DX81" s="37">
        <v>0.0004938469613881682</v>
      </c>
      <c r="DY81" s="38"/>
    </row>
    <row r="82" spans="1:129" ht="12" customHeight="1">
      <c r="A82" s="24"/>
      <c r="B82" s="41" t="s">
        <v>140</v>
      </c>
      <c r="C82" s="41"/>
      <c r="D82" s="41"/>
      <c r="E82" s="41"/>
      <c r="F82" s="40" t="s">
        <v>141</v>
      </c>
      <c r="G82" s="40"/>
      <c r="H82" s="40"/>
      <c r="I82" s="40"/>
      <c r="J82" s="40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  <c r="DQ82" s="2">
        <v>5.9182546482846046E-05</v>
      </c>
      <c r="DR82" s="2">
        <v>-0.0037885539089444384</v>
      </c>
      <c r="DS82" s="2">
        <v>0.002259542167350425</v>
      </c>
      <c r="DT82" s="2">
        <v>-0.010483924642231694</v>
      </c>
      <c r="DU82" s="2">
        <v>0.0011958608768559982</v>
      </c>
      <c r="DV82" s="2">
        <v>0.022379514568195414</v>
      </c>
      <c r="DW82" s="37">
        <v>-0.006265169955138385</v>
      </c>
      <c r="DX82" s="37">
        <v>-0.01472426090984921</v>
      </c>
      <c r="DY82" s="38"/>
    </row>
    <row r="83" spans="1:129" ht="12" customHeight="1">
      <c r="A83" s="24"/>
      <c r="B83" s="41" t="s">
        <v>142</v>
      </c>
      <c r="C83" s="41"/>
      <c r="D83" s="41"/>
      <c r="E83" s="41"/>
      <c r="F83" s="40" t="s">
        <v>143</v>
      </c>
      <c r="G83" s="40"/>
      <c r="H83" s="40"/>
      <c r="I83" s="40"/>
      <c r="J83" s="40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  <c r="DQ83" s="2">
        <v>0.004394452047268749</v>
      </c>
      <c r="DR83" s="2">
        <v>0.012145374847579854</v>
      </c>
      <c r="DS83" s="2">
        <v>-0.013272422830174735</v>
      </c>
      <c r="DT83" s="2">
        <v>-0.00924478031812662</v>
      </c>
      <c r="DU83" s="2">
        <v>0.00010888435602426779</v>
      </c>
      <c r="DV83" s="2">
        <v>0.005250139119976991</v>
      </c>
      <c r="DW83" s="37">
        <v>-0.003426566591067266</v>
      </c>
      <c r="DX83" s="37">
        <v>-0.0077559881146436315</v>
      </c>
      <c r="DY83" s="38"/>
    </row>
    <row r="84" spans="1:129" ht="12" customHeight="1">
      <c r="A84" s="24"/>
      <c r="B84" s="41" t="s">
        <v>144</v>
      </c>
      <c r="C84" s="41"/>
      <c r="D84" s="41"/>
      <c r="E84" s="41"/>
      <c r="F84" s="40" t="s">
        <v>145</v>
      </c>
      <c r="G84" s="40"/>
      <c r="H84" s="40"/>
      <c r="I84" s="40"/>
      <c r="J84" s="40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  <c r="DQ84" s="2">
        <v>1.603066610734381E-05</v>
      </c>
      <c r="DR84" s="2">
        <v>0</v>
      </c>
      <c r="DS84" s="2">
        <v>0.0002762978034539618</v>
      </c>
      <c r="DT84" s="2">
        <v>0.00019798440801656263</v>
      </c>
      <c r="DU84" s="2">
        <v>3.828545605657851E-05</v>
      </c>
      <c r="DV84" s="2">
        <v>0.00010143925248277608</v>
      </c>
      <c r="DW84" s="37">
        <v>2.1052682809244632E-05</v>
      </c>
      <c r="DX84" s="37">
        <v>0</v>
      </c>
      <c r="DY84" s="38"/>
    </row>
    <row r="85" spans="1:129" ht="12" customHeight="1">
      <c r="A85" s="24"/>
      <c r="B85" s="41" t="s">
        <v>146</v>
      </c>
      <c r="C85" s="41"/>
      <c r="D85" s="41"/>
      <c r="E85" s="41"/>
      <c r="F85" s="40" t="s">
        <v>147</v>
      </c>
      <c r="G85" s="40"/>
      <c r="H85" s="40"/>
      <c r="I85" s="40"/>
      <c r="J85" s="40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  <c r="DQ85" s="2">
        <v>-0.0006009764285184094</v>
      </c>
      <c r="DR85" s="2">
        <v>0.002165796814701711</v>
      </c>
      <c r="DS85" s="2">
        <v>0.00033406273645199866</v>
      </c>
      <c r="DT85" s="2">
        <v>0.00399180187430404</v>
      </c>
      <c r="DU85" s="2">
        <v>-0.0016567704212528886</v>
      </c>
      <c r="DV85" s="2">
        <v>-0.002203941300437424</v>
      </c>
      <c r="DW85" s="37">
        <v>0.0021603639537427486</v>
      </c>
      <c r="DX85" s="37">
        <v>0.0015528419026024814</v>
      </c>
      <c r="DY85" s="38"/>
    </row>
    <row r="86" spans="1:129" ht="12" customHeight="1">
      <c r="A86" s="24"/>
      <c r="B86" s="41" t="s">
        <v>148</v>
      </c>
      <c r="C86" s="41"/>
      <c r="D86" s="41"/>
      <c r="E86" s="41"/>
      <c r="F86" s="40" t="s">
        <v>149</v>
      </c>
      <c r="G86" s="40"/>
      <c r="H86" s="40"/>
      <c r="I86" s="40"/>
      <c r="J86" s="40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  <c r="DQ86" s="2">
        <v>0</v>
      </c>
      <c r="DR86" s="2">
        <v>0</v>
      </c>
      <c r="DS86" s="2">
        <v>-7.513638696877105E-05</v>
      </c>
      <c r="DT86" s="2">
        <v>0</v>
      </c>
      <c r="DU86" s="2">
        <v>0</v>
      </c>
      <c r="DV86" s="2">
        <v>0.0002426159597414135</v>
      </c>
      <c r="DW86" s="37">
        <v>-0.0035837941271299775</v>
      </c>
      <c r="DX86" s="37">
        <v>0.007888153231741921</v>
      </c>
      <c r="DY86" s="38"/>
    </row>
    <row r="87" spans="1:129" ht="12" customHeight="1">
      <c r="A87" s="24"/>
      <c r="B87" s="41" t="s">
        <v>150</v>
      </c>
      <c r="C87" s="41"/>
      <c r="D87" s="41"/>
      <c r="E87" s="41"/>
      <c r="F87" s="40" t="s">
        <v>151</v>
      </c>
      <c r="G87" s="40"/>
      <c r="H87" s="40"/>
      <c r="I87" s="40"/>
      <c r="J87" s="40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  <c r="DQ87" s="2">
        <v>-7.392535023589868E-05</v>
      </c>
      <c r="DR87" s="2">
        <v>-0.00010278442259287539</v>
      </c>
      <c r="DS87" s="2">
        <v>4.006601803675056E-06</v>
      </c>
      <c r="DT87" s="2">
        <v>-0.00021941534674049015</v>
      </c>
      <c r="DU87" s="2">
        <v>-0.0002590039033476101</v>
      </c>
      <c r="DV87" s="2">
        <v>0.0007413157719656868</v>
      </c>
      <c r="DW87" s="37">
        <v>-0.00017661330916690456</v>
      </c>
      <c r="DX87" s="37">
        <v>0.0001431838114514598</v>
      </c>
      <c r="DY87" s="38"/>
    </row>
    <row r="88" spans="1:129" ht="12" customHeight="1">
      <c r="A88" s="24"/>
      <c r="B88" s="41" t="s">
        <v>152</v>
      </c>
      <c r="C88" s="41"/>
      <c r="D88" s="41"/>
      <c r="E88" s="41"/>
      <c r="F88" s="40" t="s">
        <v>153</v>
      </c>
      <c r="G88" s="40"/>
      <c r="H88" s="40"/>
      <c r="I88" s="40"/>
      <c r="J88" s="40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  <c r="DQ88" s="2">
        <v>0.00019062698037225414</v>
      </c>
      <c r="DR88" s="2">
        <v>-0.00010651944693554993</v>
      </c>
      <c r="DS88" s="2">
        <v>0.00018692197679109296</v>
      </c>
      <c r="DT88" s="2">
        <v>0.0029341107488173998</v>
      </c>
      <c r="DU88" s="2">
        <v>0.001047299046401366</v>
      </c>
      <c r="DV88" s="2">
        <v>-0.0002924678671680762</v>
      </c>
      <c r="DW88" s="37">
        <v>-0.00035531009835622926</v>
      </c>
      <c r="DX88" s="37">
        <v>0.0008351785945064004</v>
      </c>
      <c r="DY88" s="38"/>
    </row>
    <row r="89" spans="1:129" ht="12" customHeight="1">
      <c r="A89" s="24"/>
      <c r="B89" s="41" t="s">
        <v>154</v>
      </c>
      <c r="C89" s="41"/>
      <c r="D89" s="41"/>
      <c r="E89" s="41"/>
      <c r="F89" s="40" t="s">
        <v>155</v>
      </c>
      <c r="G89" s="40"/>
      <c r="H89" s="40"/>
      <c r="I89" s="40"/>
      <c r="J89" s="40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  <c r="DQ89" s="2">
        <v>0.010523063335330637</v>
      </c>
      <c r="DR89" s="2">
        <v>0.0063570914471855625</v>
      </c>
      <c r="DS89" s="2">
        <v>-0.0035063294735960854</v>
      </c>
      <c r="DT89" s="2">
        <v>0.004228380333041779</v>
      </c>
      <c r="DU89" s="2">
        <v>-0.0016406648784488683</v>
      </c>
      <c r="DV89" s="2">
        <v>9.856813063916945E-05</v>
      </c>
      <c r="DW89" s="37">
        <v>0.003019680205397219</v>
      </c>
      <c r="DX89" s="37">
        <v>-0.01806747472815227</v>
      </c>
      <c r="DY89" s="38"/>
    </row>
    <row r="90" spans="1:129" ht="12" customHeight="1">
      <c r="A90" s="24"/>
      <c r="B90" s="41" t="s">
        <v>156</v>
      </c>
      <c r="C90" s="41"/>
      <c r="D90" s="41"/>
      <c r="E90" s="41"/>
      <c r="F90" s="40" t="s">
        <v>157</v>
      </c>
      <c r="G90" s="40"/>
      <c r="H90" s="40"/>
      <c r="I90" s="40"/>
      <c r="J90" s="40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  <c r="DQ90" s="2">
        <v>-0.0013048848019945433</v>
      </c>
      <c r="DR90" s="2">
        <v>-0.0012069619439669776</v>
      </c>
      <c r="DS90" s="2">
        <v>-0.0012980633336585857</v>
      </c>
      <c r="DT90" s="2">
        <v>0.0030751883034812627</v>
      </c>
      <c r="DU90" s="2">
        <v>-0.0003592109943964792</v>
      </c>
      <c r="DV90" s="2">
        <v>-0.00038350918600940794</v>
      </c>
      <c r="DW90" s="37">
        <v>0.00509679299505103</v>
      </c>
      <c r="DX90" s="37">
        <v>-0.0017292362440746495</v>
      </c>
      <c r="DY90" s="38"/>
    </row>
    <row r="91" spans="1:129" ht="12" customHeight="1">
      <c r="A91" s="24"/>
      <c r="B91" s="41" t="s">
        <v>158</v>
      </c>
      <c r="C91" s="41"/>
      <c r="D91" s="41"/>
      <c r="E91" s="41"/>
      <c r="F91" s="40" t="s">
        <v>159</v>
      </c>
      <c r="G91" s="40"/>
      <c r="H91" s="40"/>
      <c r="I91" s="40"/>
      <c r="J91" s="40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  <c r="DQ91" s="2">
        <v>5.292301015454591E-06</v>
      </c>
      <c r="DR91" s="2">
        <v>3.0984424938670684E-05</v>
      </c>
      <c r="DS91" s="2">
        <v>-0.0002462509915413884</v>
      </c>
      <c r="DT91" s="2">
        <v>0.000877947781415678</v>
      </c>
      <c r="DU91" s="2">
        <v>3.9867808678615984E-05</v>
      </c>
      <c r="DV91" s="2">
        <v>1.8619388215532545E-05</v>
      </c>
      <c r="DW91" s="37">
        <v>2.3735687214425294E-05</v>
      </c>
      <c r="DX91" s="37">
        <v>5.166765793643258E-06</v>
      </c>
      <c r="DY91" s="38"/>
    </row>
    <row r="92" spans="1:129" ht="12" customHeight="1">
      <c r="A92" s="24"/>
      <c r="B92" s="41" t="s">
        <v>160</v>
      </c>
      <c r="C92" s="41"/>
      <c r="D92" s="41"/>
      <c r="E92" s="41"/>
      <c r="F92" s="40" t="s">
        <v>161</v>
      </c>
      <c r="G92" s="40"/>
      <c r="H92" s="40"/>
      <c r="I92" s="40"/>
      <c r="J92" s="40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  <c r="DQ92" s="2">
        <v>-0.001624008218688813</v>
      </c>
      <c r="DR92" s="2">
        <v>0.00010171023302381213</v>
      </c>
      <c r="DS92" s="2">
        <v>-0.0006730662572081918</v>
      </c>
      <c r="DT92" s="2">
        <v>0.0014091508465363229</v>
      </c>
      <c r="DU92" s="2">
        <v>7.067176450442785E-05</v>
      </c>
      <c r="DV92" s="2">
        <v>0.00031104635433359886</v>
      </c>
      <c r="DW92" s="37">
        <v>3.336724604605602E-06</v>
      </c>
      <c r="DX92" s="37">
        <v>0.0010832402063199827</v>
      </c>
      <c r="DY92" s="38"/>
    </row>
    <row r="93" spans="1:129" ht="12" customHeight="1">
      <c r="A93" s="24"/>
      <c r="B93" s="41" t="s">
        <v>162</v>
      </c>
      <c r="C93" s="41"/>
      <c r="D93" s="41"/>
      <c r="E93" s="41"/>
      <c r="F93" s="40" t="s">
        <v>163</v>
      </c>
      <c r="G93" s="40"/>
      <c r="H93" s="40"/>
      <c r="I93" s="40"/>
      <c r="J93" s="40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  <c r="DQ93" s="2">
        <v>0.00023675943864929808</v>
      </c>
      <c r="DR93" s="2">
        <v>0.0005845282823178082</v>
      </c>
      <c r="DS93" s="2">
        <v>0.0013925095148056192</v>
      </c>
      <c r="DT93" s="2">
        <v>-0.0005832336043590058</v>
      </c>
      <c r="DU93" s="2">
        <v>-0.00021040180791818912</v>
      </c>
      <c r="DV93" s="2">
        <v>-0.00059105503307869</v>
      </c>
      <c r="DW93" s="37">
        <v>0.0006527149239619424</v>
      </c>
      <c r="DX93" s="37">
        <v>-6.715630732034576E-05</v>
      </c>
      <c r="DY93" s="38"/>
    </row>
    <row r="94" spans="1:129" ht="12" customHeight="1">
      <c r="A94" s="24"/>
      <c r="B94" s="41" t="s">
        <v>164</v>
      </c>
      <c r="C94" s="41"/>
      <c r="D94" s="41"/>
      <c r="E94" s="41"/>
      <c r="F94" s="40" t="s">
        <v>165</v>
      </c>
      <c r="G94" s="40"/>
      <c r="H94" s="40"/>
      <c r="I94" s="40"/>
      <c r="J94" s="40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  <c r="DQ94" s="2">
        <v>-0.0002706290857362097</v>
      </c>
      <c r="DR94" s="2">
        <v>-0.00024053419280667783</v>
      </c>
      <c r="DS94" s="2">
        <v>0.0004485357441690909</v>
      </c>
      <c r="DT94" s="2">
        <v>0.0029545915773381945</v>
      </c>
      <c r="DU94" s="2">
        <v>-0.0006160155837655679</v>
      </c>
      <c r="DV94" s="2">
        <v>0.0006060442951887915</v>
      </c>
      <c r="DW94" s="37">
        <v>-0.0014410233937676366</v>
      </c>
      <c r="DX94" s="37">
        <v>0.002387433607204934</v>
      </c>
      <c r="DY94" s="38"/>
    </row>
    <row r="95" spans="1:129" ht="12" customHeight="1">
      <c r="A95" s="24"/>
      <c r="B95" s="41" t="s">
        <v>166</v>
      </c>
      <c r="C95" s="41"/>
      <c r="D95" s="41"/>
      <c r="E95" s="41"/>
      <c r="F95" s="40" t="s">
        <v>167</v>
      </c>
      <c r="G95" s="40"/>
      <c r="H95" s="40"/>
      <c r="I95" s="40"/>
      <c r="J95" s="40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  <c r="DQ95" s="2">
        <v>-0.00635767578675632</v>
      </c>
      <c r="DR95" s="2">
        <v>0.0027043930353983572</v>
      </c>
      <c r="DS95" s="2">
        <v>0.0006072099802051312</v>
      </c>
      <c r="DT95" s="2">
        <v>0.0007762604732952583</v>
      </c>
      <c r="DU95" s="2">
        <v>-0.000372815282151623</v>
      </c>
      <c r="DV95" s="2">
        <v>0.00041946210330400175</v>
      </c>
      <c r="DW95" s="37">
        <v>-0.00046935038361738216</v>
      </c>
      <c r="DX95" s="37">
        <v>0.0012022439821699454</v>
      </c>
      <c r="DY95" s="38"/>
    </row>
    <row r="96" spans="1:129" ht="12" customHeight="1">
      <c r="A96" s="24"/>
      <c r="B96" s="41" t="s">
        <v>168</v>
      </c>
      <c r="C96" s="41"/>
      <c r="D96" s="41"/>
      <c r="E96" s="41"/>
      <c r="F96" s="40" t="s">
        <v>169</v>
      </c>
      <c r="G96" s="40"/>
      <c r="H96" s="40"/>
      <c r="I96" s="40"/>
      <c r="J96" s="40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  <c r="DQ96" s="2">
        <v>0.00020473338002035678</v>
      </c>
      <c r="DR96" s="2">
        <v>0</v>
      </c>
      <c r="DS96" s="2">
        <v>0.00026803186419465015</v>
      </c>
      <c r="DT96" s="2">
        <v>0.0010199160546380068</v>
      </c>
      <c r="DU96" s="2">
        <v>-0.0004576169726398777</v>
      </c>
      <c r="DV96" s="2">
        <v>-0.00014564212897408992</v>
      </c>
      <c r="DW96" s="37">
        <v>1.3520640504154881E-05</v>
      </c>
      <c r="DX96" s="37">
        <v>0.00014110630041072158</v>
      </c>
      <c r="DY96" s="38"/>
    </row>
    <row r="97" spans="1:129" ht="12" customHeight="1">
      <c r="A97" s="24"/>
      <c r="B97" s="41" t="s">
        <v>170</v>
      </c>
      <c r="C97" s="41"/>
      <c r="D97" s="41"/>
      <c r="E97" s="41"/>
      <c r="F97" s="40" t="s">
        <v>171</v>
      </c>
      <c r="G97" s="40"/>
      <c r="H97" s="40"/>
      <c r="I97" s="40"/>
      <c r="J97" s="40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  <c r="DQ97" s="2">
        <v>-5.01898717903864E-05</v>
      </c>
      <c r="DR97" s="2">
        <v>0.006314272400970377</v>
      </c>
      <c r="DS97" s="2">
        <v>0.0002682886240837609</v>
      </c>
      <c r="DT97" s="2">
        <v>0.025313208076898682</v>
      </c>
      <c r="DU97" s="2">
        <v>0.002060948522406669</v>
      </c>
      <c r="DV97" s="2">
        <v>8.120856099867265E-05</v>
      </c>
      <c r="DW97" s="37">
        <v>0.0007790357019283452</v>
      </c>
      <c r="DX97" s="37">
        <v>-0.004107630585487885</v>
      </c>
      <c r="DY97" s="38"/>
    </row>
    <row r="98" spans="1:129" ht="12" customHeight="1">
      <c r="A98" s="24"/>
      <c r="B98" s="41" t="s">
        <v>172</v>
      </c>
      <c r="C98" s="41"/>
      <c r="D98" s="41"/>
      <c r="E98" s="41"/>
      <c r="F98" s="40" t="s">
        <v>173</v>
      </c>
      <c r="G98" s="40"/>
      <c r="H98" s="40"/>
      <c r="I98" s="40"/>
      <c r="J98" s="40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  <c r="DQ98" s="2">
        <v>0.0013435116244091764</v>
      </c>
      <c r="DR98" s="2">
        <v>-0.006097234938058635</v>
      </c>
      <c r="DS98" s="2">
        <v>-0.0008984880752160664</v>
      </c>
      <c r="DT98" s="2">
        <v>0</v>
      </c>
      <c r="DU98" s="2">
        <v>0</v>
      </c>
      <c r="DV98" s="2">
        <v>0.000674689805821176</v>
      </c>
      <c r="DW98" s="37">
        <v>0</v>
      </c>
      <c r="DX98" s="37">
        <v>0.021087905275707492</v>
      </c>
      <c r="DY98" s="38"/>
    </row>
    <row r="99" spans="1:129" ht="12" customHeight="1">
      <c r="A99" s="24"/>
      <c r="B99" s="41" t="s">
        <v>174</v>
      </c>
      <c r="C99" s="41"/>
      <c r="D99" s="41"/>
      <c r="E99" s="41"/>
      <c r="F99" s="40" t="s">
        <v>175</v>
      </c>
      <c r="G99" s="40"/>
      <c r="H99" s="40"/>
      <c r="I99" s="40"/>
      <c r="J99" s="40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6.725606357173286E-06</v>
      </c>
      <c r="DT99" s="2">
        <v>0</v>
      </c>
      <c r="DU99" s="2">
        <v>-9.839688858357976E-05</v>
      </c>
      <c r="DV99" s="2">
        <v>-0.0007328623474924733</v>
      </c>
      <c r="DW99" s="37">
        <v>-0.00047134425006644103</v>
      </c>
      <c r="DX99" s="37">
        <v>0.0007502168844250496</v>
      </c>
      <c r="DY99" s="38"/>
    </row>
    <row r="100" spans="1:129" ht="12" customHeight="1">
      <c r="A100" s="24"/>
      <c r="B100" s="41" t="s">
        <v>176</v>
      </c>
      <c r="C100" s="41"/>
      <c r="D100" s="41"/>
      <c r="E100" s="41"/>
      <c r="F100" s="40" t="s">
        <v>177</v>
      </c>
      <c r="G100" s="40"/>
      <c r="H100" s="40"/>
      <c r="I100" s="40"/>
      <c r="J100" s="40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  <c r="DQ100" s="2">
        <v>-0.002202912112454142</v>
      </c>
      <c r="DR100" s="2">
        <v>-0.000522237789507277</v>
      </c>
      <c r="DS100" s="2">
        <v>0.0011371274771847506</v>
      </c>
      <c r="DT100" s="2">
        <v>0.0021219540348036718</v>
      </c>
      <c r="DU100" s="2">
        <v>0.00040743292078033235</v>
      </c>
      <c r="DV100" s="2">
        <v>-0.002470211414744934</v>
      </c>
      <c r="DW100" s="37">
        <v>0.0014709705316424228</v>
      </c>
      <c r="DX100" s="37">
        <v>0.003578070414664429</v>
      </c>
      <c r="DY100" s="38"/>
    </row>
    <row r="101" spans="1:129" ht="12" customHeight="1">
      <c r="A101" s="24"/>
      <c r="B101" s="41" t="s">
        <v>178</v>
      </c>
      <c r="C101" s="41"/>
      <c r="D101" s="41"/>
      <c r="E101" s="41"/>
      <c r="F101" s="40" t="s">
        <v>179</v>
      </c>
      <c r="G101" s="40"/>
      <c r="H101" s="40"/>
      <c r="I101" s="40"/>
      <c r="J101" s="40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  <c r="DQ101" s="2">
        <v>0.0004650767869495138</v>
      </c>
      <c r="DR101" s="2">
        <v>-0.000788325223017546</v>
      </c>
      <c r="DS101" s="2">
        <v>0.0006528858975267979</v>
      </c>
      <c r="DT101" s="2">
        <v>9.319866183819103E-05</v>
      </c>
      <c r="DU101" s="2">
        <v>0.0010584958647768762</v>
      </c>
      <c r="DV101" s="2">
        <v>0.0038303879331675578</v>
      </c>
      <c r="DW101" s="37">
        <v>0.0025029394277784472</v>
      </c>
      <c r="DX101" s="37">
        <v>0.002081530817694718</v>
      </c>
      <c r="DY101" s="38"/>
    </row>
    <row r="102" spans="1:129" ht="12" customHeight="1">
      <c r="A102" s="24"/>
      <c r="B102" s="41" t="s">
        <v>180</v>
      </c>
      <c r="C102" s="41"/>
      <c r="D102" s="41"/>
      <c r="E102" s="41"/>
      <c r="F102" s="40" t="s">
        <v>181</v>
      </c>
      <c r="G102" s="40"/>
      <c r="H102" s="40"/>
      <c r="I102" s="40"/>
      <c r="J102" s="40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  <c r="DQ102" s="2">
        <v>0.00040352507651624696</v>
      </c>
      <c r="DR102" s="2">
        <v>0.00230967047351958</v>
      </c>
      <c r="DS102" s="2">
        <v>0.0037963772460028623</v>
      </c>
      <c r="DT102" s="2">
        <v>0.0034325973808100384</v>
      </c>
      <c r="DU102" s="2">
        <v>0.002254554865503785</v>
      </c>
      <c r="DV102" s="2">
        <v>-0.00041225445624731204</v>
      </c>
      <c r="DW102" s="37">
        <v>-0.001063985945532189</v>
      </c>
      <c r="DX102" s="37">
        <v>0</v>
      </c>
      <c r="DY102" s="38"/>
    </row>
    <row r="103" spans="1:129" ht="12" customHeight="1">
      <c r="A103" s="24"/>
      <c r="B103" s="41" t="s">
        <v>182</v>
      </c>
      <c r="C103" s="41"/>
      <c r="D103" s="41"/>
      <c r="E103" s="41"/>
      <c r="F103" s="40" t="s">
        <v>183</v>
      </c>
      <c r="G103" s="40"/>
      <c r="H103" s="40"/>
      <c r="I103" s="40"/>
      <c r="J103" s="40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  <c r="DQ103" s="2">
        <v>-0.0025937427162891036</v>
      </c>
      <c r="DR103" s="2">
        <v>-0.0018119931526693668</v>
      </c>
      <c r="DS103" s="2">
        <v>-0.0027049794349947166</v>
      </c>
      <c r="DT103" s="2">
        <v>-0.0032629031592438813</v>
      </c>
      <c r="DU103" s="2">
        <v>-0.006220012694553084</v>
      </c>
      <c r="DV103" s="2">
        <v>0.002103221599955966</v>
      </c>
      <c r="DW103" s="37">
        <v>0</v>
      </c>
      <c r="DX103" s="37">
        <v>-0.0015673457392948273</v>
      </c>
      <c r="DY103" s="38"/>
    </row>
    <row r="104" spans="1:129" ht="12" customHeight="1">
      <c r="A104" s="24"/>
      <c r="B104" s="41" t="s">
        <v>184</v>
      </c>
      <c r="C104" s="41"/>
      <c r="D104" s="41"/>
      <c r="E104" s="41"/>
      <c r="F104" s="40" t="s">
        <v>185</v>
      </c>
      <c r="G104" s="40"/>
      <c r="H104" s="40"/>
      <c r="I104" s="40"/>
      <c r="J104" s="40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  <c r="DQ104" s="2">
        <v>0.0011531084695862387</v>
      </c>
      <c r="DR104" s="2">
        <v>0</v>
      </c>
      <c r="DS104" s="2">
        <v>0.000634870813196486</v>
      </c>
      <c r="DT104" s="2">
        <v>0.0020614501092787955</v>
      </c>
      <c r="DU104" s="2">
        <v>0</v>
      </c>
      <c r="DV104" s="2">
        <v>-0.001781921390466011</v>
      </c>
      <c r="DW104" s="37">
        <v>0.00040114937306815233</v>
      </c>
      <c r="DX104" s="37">
        <v>0.011269559383026798</v>
      </c>
      <c r="DY104" s="38"/>
    </row>
    <row r="105" spans="1:129" ht="12" customHeight="1">
      <c r="A105" s="24"/>
      <c r="B105" s="41" t="s">
        <v>186</v>
      </c>
      <c r="C105" s="41"/>
      <c r="D105" s="41"/>
      <c r="E105" s="41"/>
      <c r="F105" s="40" t="s">
        <v>187</v>
      </c>
      <c r="G105" s="40"/>
      <c r="H105" s="40"/>
      <c r="I105" s="40"/>
      <c r="J105" s="40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  <c r="DQ105" s="2">
        <v>0.001282430987594552</v>
      </c>
      <c r="DR105" s="2">
        <v>0.0011567949529005979</v>
      </c>
      <c r="DS105" s="2">
        <v>0.0028791281899906616</v>
      </c>
      <c r="DT105" s="2">
        <v>-0.0010454959317741897</v>
      </c>
      <c r="DU105" s="2">
        <v>-0.00011649382277265071</v>
      </c>
      <c r="DV105" s="2">
        <v>0.0003457601001658367</v>
      </c>
      <c r="DW105" s="37">
        <v>0.0007592805997804341</v>
      </c>
      <c r="DX105" s="37">
        <v>0.0002376756793645712</v>
      </c>
      <c r="DY105" s="38"/>
    </row>
    <row r="106" spans="1:129" ht="12" customHeight="1">
      <c r="A106" s="24"/>
      <c r="B106" s="41" t="s">
        <v>188</v>
      </c>
      <c r="C106" s="41"/>
      <c r="D106" s="41"/>
      <c r="E106" s="41"/>
      <c r="F106" s="40" t="s">
        <v>189</v>
      </c>
      <c r="G106" s="40"/>
      <c r="H106" s="40"/>
      <c r="I106" s="40"/>
      <c r="J106" s="40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  <c r="DQ106" s="2">
        <v>0.0011872869099234713</v>
      </c>
      <c r="DR106" s="2">
        <v>0</v>
      </c>
      <c r="DS106" s="2">
        <v>0</v>
      </c>
      <c r="DT106" s="2">
        <v>0</v>
      </c>
      <c r="DU106" s="2">
        <v>0</v>
      </c>
      <c r="DV106" s="2">
        <v>-0.0003867144648087291</v>
      </c>
      <c r="DW106" s="37">
        <v>-0.00021177642897981814</v>
      </c>
      <c r="DX106" s="37">
        <v>0</v>
      </c>
      <c r="DY106" s="38"/>
    </row>
    <row r="107" spans="1:129" ht="12" customHeight="1">
      <c r="A107" s="24"/>
      <c r="B107" s="41" t="s">
        <v>190</v>
      </c>
      <c r="C107" s="41"/>
      <c r="D107" s="41"/>
      <c r="E107" s="41"/>
      <c r="F107" s="40" t="s">
        <v>191</v>
      </c>
      <c r="G107" s="40"/>
      <c r="H107" s="40"/>
      <c r="I107" s="40"/>
      <c r="J107" s="40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  <c r="DQ107" s="2">
        <v>-0.0060069492985228455</v>
      </c>
      <c r="DR107" s="2">
        <v>0.0032181117524315793</v>
      </c>
      <c r="DS107" s="2">
        <v>0.008777252718348859</v>
      </c>
      <c r="DT107" s="2">
        <v>0.02339805929419385</v>
      </c>
      <c r="DU107" s="2">
        <v>0</v>
      </c>
      <c r="DV107" s="2">
        <v>0.0005668471257497408</v>
      </c>
      <c r="DW107" s="37">
        <v>0.005984337623626298</v>
      </c>
      <c r="DX107" s="37">
        <v>0.005765062088350682</v>
      </c>
      <c r="DY107" s="38"/>
    </row>
    <row r="108" spans="1:129" ht="12" customHeight="1">
      <c r="A108" s="24"/>
      <c r="B108" s="41" t="s">
        <v>192</v>
      </c>
      <c r="C108" s="41"/>
      <c r="D108" s="41"/>
      <c r="E108" s="41"/>
      <c r="F108" s="40" t="s">
        <v>193</v>
      </c>
      <c r="G108" s="40"/>
      <c r="H108" s="40"/>
      <c r="I108" s="40"/>
      <c r="J108" s="40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  <c r="DQ108" s="2">
        <v>-0.005464558342458148</v>
      </c>
      <c r="DR108" s="2">
        <v>0.016527839507655316</v>
      </c>
      <c r="DS108" s="2">
        <v>0.0047423960590538715</v>
      </c>
      <c r="DT108" s="2">
        <v>0.002158785205444697</v>
      </c>
      <c r="DU108" s="2">
        <v>0.0030034117598215066</v>
      </c>
      <c r="DV108" s="2">
        <v>0.002390400058708238</v>
      </c>
      <c r="DW108" s="37">
        <v>-0.0005774086529692032</v>
      </c>
      <c r="DX108" s="37">
        <v>-0.00028014205614690087</v>
      </c>
      <c r="DY108" s="38"/>
    </row>
    <row r="109" spans="1:129" ht="12" customHeight="1">
      <c r="A109" s="24"/>
      <c r="B109" s="41" t="s">
        <v>194</v>
      </c>
      <c r="C109" s="41"/>
      <c r="D109" s="41"/>
      <c r="E109" s="41"/>
      <c r="F109" s="40" t="s">
        <v>195</v>
      </c>
      <c r="G109" s="40"/>
      <c r="H109" s="40"/>
      <c r="I109" s="40"/>
      <c r="J109" s="40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  <c r="DQ109" s="2">
        <v>-0.001956307119268096</v>
      </c>
      <c r="DR109" s="2">
        <v>0</v>
      </c>
      <c r="DS109" s="2">
        <v>0</v>
      </c>
      <c r="DT109" s="2">
        <v>-0.003064343534063928</v>
      </c>
      <c r="DU109" s="2">
        <v>-0.00040658784229844305</v>
      </c>
      <c r="DV109" s="2">
        <v>0</v>
      </c>
      <c r="DW109" s="37">
        <v>0</v>
      </c>
      <c r="DX109" s="37">
        <v>-0.0022845854288114486</v>
      </c>
      <c r="DY109" s="38"/>
    </row>
    <row r="110" spans="1:129" ht="12" customHeight="1">
      <c r="A110" s="24"/>
      <c r="B110" s="41" t="s">
        <v>196</v>
      </c>
      <c r="C110" s="41"/>
      <c r="D110" s="41"/>
      <c r="E110" s="41"/>
      <c r="F110" s="40" t="s">
        <v>197</v>
      </c>
      <c r="G110" s="40"/>
      <c r="H110" s="40"/>
      <c r="I110" s="40"/>
      <c r="J110" s="40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  <c r="DQ110" s="2">
        <v>0.0012215295670958174</v>
      </c>
      <c r="DR110" s="2">
        <v>0.0025437526598993433</v>
      </c>
      <c r="DS110" s="2">
        <v>0.0018829479447404758</v>
      </c>
      <c r="DT110" s="2">
        <v>-0.0339640051566158</v>
      </c>
      <c r="DU110" s="2">
        <v>0.007953652614187226</v>
      </c>
      <c r="DV110" s="2">
        <v>0.0038380941237966615</v>
      </c>
      <c r="DW110" s="37">
        <v>-0.0015297158477554842</v>
      </c>
      <c r="DX110" s="37">
        <v>-0.006930283248801714</v>
      </c>
      <c r="DY110" s="38"/>
    </row>
    <row r="111" spans="1:129" ht="12" customHeight="1">
      <c r="A111" s="24"/>
      <c r="B111" s="41" t="s">
        <v>198</v>
      </c>
      <c r="C111" s="41"/>
      <c r="D111" s="41"/>
      <c r="E111" s="41"/>
      <c r="F111" s="40" t="s">
        <v>199</v>
      </c>
      <c r="G111" s="40"/>
      <c r="H111" s="40"/>
      <c r="I111" s="40"/>
      <c r="J111" s="40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  <c r="DQ111" s="2">
        <v>-0.0020973980713495676</v>
      </c>
      <c r="DR111" s="2">
        <v>0.0017036223291886287</v>
      </c>
      <c r="DS111" s="2">
        <v>0</v>
      </c>
      <c r="DT111" s="2">
        <v>-0.009385244498685797</v>
      </c>
      <c r="DU111" s="2">
        <v>0.0005853433372989366</v>
      </c>
      <c r="DV111" s="2">
        <v>0</v>
      </c>
      <c r="DW111" s="37">
        <v>0.0009485610486220865</v>
      </c>
      <c r="DX111" s="37">
        <v>0</v>
      </c>
      <c r="DY111" s="38"/>
    </row>
    <row r="112" spans="1:129" ht="12" customHeight="1">
      <c r="A112" s="24"/>
      <c r="B112" s="41" t="s">
        <v>200</v>
      </c>
      <c r="C112" s="41"/>
      <c r="D112" s="41"/>
      <c r="E112" s="41"/>
      <c r="F112" s="40" t="s">
        <v>201</v>
      </c>
      <c r="G112" s="40"/>
      <c r="H112" s="40"/>
      <c r="I112" s="40"/>
      <c r="J112" s="40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  <c r="DQ112" s="2">
        <v>0.001618217404388359</v>
      </c>
      <c r="DR112" s="2">
        <v>-0.00013808821617346769</v>
      </c>
      <c r="DS112" s="2">
        <v>0.0021194167769936637</v>
      </c>
      <c r="DT112" s="2">
        <v>0.03609918387923731</v>
      </c>
      <c r="DU112" s="2">
        <v>-0.003416078154064391</v>
      </c>
      <c r="DV112" s="2">
        <v>-0.00869425983531304</v>
      </c>
      <c r="DW112" s="37">
        <v>-6.325032578941569E-05</v>
      </c>
      <c r="DX112" s="37">
        <v>0.005945872931485099</v>
      </c>
      <c r="DY112" s="38"/>
    </row>
    <row r="113" spans="1:129" ht="12" customHeight="1">
      <c r="A113" s="24"/>
      <c r="B113" s="41" t="s">
        <v>202</v>
      </c>
      <c r="C113" s="41"/>
      <c r="D113" s="41"/>
      <c r="E113" s="41"/>
      <c r="F113" s="40" t="s">
        <v>203</v>
      </c>
      <c r="G113" s="40"/>
      <c r="H113" s="40"/>
      <c r="I113" s="40"/>
      <c r="J113" s="40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  <c r="DQ113" s="2">
        <v>0.002474550998348409</v>
      </c>
      <c r="DR113" s="2">
        <v>-0.006814134648426641</v>
      </c>
      <c r="DS113" s="2">
        <v>-0.0035816957252773275</v>
      </c>
      <c r="DT113" s="2">
        <v>0.0007643121507055505</v>
      </c>
      <c r="DU113" s="2">
        <v>0.0004203893726591062</v>
      </c>
      <c r="DV113" s="2">
        <v>0.0030874489656398376</v>
      </c>
      <c r="DW113" s="37">
        <v>0.0007448586125051943</v>
      </c>
      <c r="DX113" s="37">
        <v>-0.003830704409573297</v>
      </c>
      <c r="DY113" s="38"/>
    </row>
    <row r="114" spans="1:129" ht="12" customHeight="1">
      <c r="A114" s="24"/>
      <c r="B114" s="41" t="s">
        <v>204</v>
      </c>
      <c r="C114" s="41"/>
      <c r="D114" s="41"/>
      <c r="E114" s="41"/>
      <c r="F114" s="40" t="s">
        <v>205</v>
      </c>
      <c r="G114" s="40"/>
      <c r="H114" s="40"/>
      <c r="I114" s="40"/>
      <c r="J114" s="40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  <c r="DQ114" s="2">
        <v>-0.0005782929648817346</v>
      </c>
      <c r="DR114" s="2">
        <v>0</v>
      </c>
      <c r="DS114" s="2">
        <v>0</v>
      </c>
      <c r="DT114" s="2">
        <v>0</v>
      </c>
      <c r="DU114" s="2">
        <v>0.001816518024870486</v>
      </c>
      <c r="DV114" s="2">
        <v>-0.0004357838674839398</v>
      </c>
      <c r="DW114" s="37">
        <v>0.0004050667638453632</v>
      </c>
      <c r="DX114" s="37">
        <v>3.6333866322385126E-05</v>
      </c>
      <c r="DY114" s="38"/>
    </row>
    <row r="115" spans="1:129" ht="12" customHeight="1">
      <c r="A115" s="24"/>
      <c r="B115" s="41" t="s">
        <v>206</v>
      </c>
      <c r="C115" s="41"/>
      <c r="D115" s="41"/>
      <c r="E115" s="41"/>
      <c r="F115" s="40" t="s">
        <v>207</v>
      </c>
      <c r="G115" s="40"/>
      <c r="H115" s="40"/>
      <c r="I115" s="40"/>
      <c r="J115" s="40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  <c r="DQ115" s="2">
        <v>-6.871807497785705E-05</v>
      </c>
      <c r="DR115" s="2">
        <v>-0.0016942981081750554</v>
      </c>
      <c r="DS115" s="2">
        <v>0.009396585035383919</v>
      </c>
      <c r="DT115" s="2">
        <v>-0.0017938393519569924</v>
      </c>
      <c r="DU115" s="2">
        <v>6.588504683235299E-05</v>
      </c>
      <c r="DV115" s="2">
        <v>0.002707929048057517</v>
      </c>
      <c r="DW115" s="37">
        <v>0.001136836449956195</v>
      </c>
      <c r="DX115" s="37">
        <v>-0.0002860699689491527</v>
      </c>
      <c r="DY115" s="38"/>
    </row>
    <row r="116" spans="1:129" ht="12" customHeight="1">
      <c r="A116" s="24"/>
      <c r="B116" s="41" t="s">
        <v>208</v>
      </c>
      <c r="C116" s="41"/>
      <c r="D116" s="41"/>
      <c r="E116" s="41"/>
      <c r="F116" s="40" t="s">
        <v>209</v>
      </c>
      <c r="G116" s="40"/>
      <c r="H116" s="40"/>
      <c r="I116" s="40"/>
      <c r="J116" s="40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  <c r="DQ116" s="2">
        <v>-0.009403278350451887</v>
      </c>
      <c r="DR116" s="2">
        <v>0</v>
      </c>
      <c r="DS116" s="2">
        <v>9.775936616118965E-05</v>
      </c>
      <c r="DT116" s="2">
        <v>-0.011639268141115012</v>
      </c>
      <c r="DU116" s="2">
        <v>-5.531660605288391E-05</v>
      </c>
      <c r="DV116" s="2">
        <v>-0.009108128324841952</v>
      </c>
      <c r="DW116" s="37">
        <v>0.0013462743586657798</v>
      </c>
      <c r="DX116" s="37">
        <v>0.021131499438938783</v>
      </c>
      <c r="DY116" s="38"/>
    </row>
    <row r="117" spans="1:129" ht="12" customHeight="1">
      <c r="A117" s="24"/>
      <c r="B117" s="41" t="s">
        <v>210</v>
      </c>
      <c r="C117" s="41"/>
      <c r="D117" s="41"/>
      <c r="E117" s="41"/>
      <c r="F117" s="40" t="s">
        <v>211</v>
      </c>
      <c r="G117" s="40"/>
      <c r="H117" s="40"/>
      <c r="I117" s="40"/>
      <c r="J117" s="40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  <c r="DQ117" s="2">
        <v>-0.009341911876836547</v>
      </c>
      <c r="DR117" s="2">
        <v>-0.010614899060491217</v>
      </c>
      <c r="DS117" s="2">
        <v>0</v>
      </c>
      <c r="DT117" s="2">
        <v>0.0028183718877349416</v>
      </c>
      <c r="DU117" s="2">
        <v>0.0061991848535916895</v>
      </c>
      <c r="DV117" s="2">
        <v>0.009580659505271035</v>
      </c>
      <c r="DW117" s="37">
        <v>0.0006791987535086797</v>
      </c>
      <c r="DX117" s="37">
        <v>-0.013007933179567038</v>
      </c>
      <c r="DY117" s="38"/>
    </row>
    <row r="118" spans="1:129" ht="12" customHeight="1">
      <c r="A118" s="24"/>
      <c r="B118" s="41" t="s">
        <v>212</v>
      </c>
      <c r="C118" s="41"/>
      <c r="D118" s="41"/>
      <c r="E118" s="41"/>
      <c r="F118" s="40" t="s">
        <v>213</v>
      </c>
      <c r="G118" s="40"/>
      <c r="H118" s="40"/>
      <c r="I118" s="40"/>
      <c r="J118" s="40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  <c r="DQ118" s="2">
        <v>-0.0016193149047249661</v>
      </c>
      <c r="DR118" s="2">
        <v>0.0010073975195231924</v>
      </c>
      <c r="DS118" s="2">
        <v>0</v>
      </c>
      <c r="DT118" s="2">
        <v>0</v>
      </c>
      <c r="DU118" s="2">
        <v>0</v>
      </c>
      <c r="DV118" s="2">
        <v>0.002556964176747774</v>
      </c>
      <c r="DW118" s="37">
        <v>0.0018699531842249343</v>
      </c>
      <c r="DX118" s="37">
        <v>-0.006350589922840565</v>
      </c>
      <c r="DY118" s="38"/>
    </row>
    <row r="119" spans="1:129" ht="12" customHeight="1">
      <c r="A119" s="24"/>
      <c r="B119" s="41" t="s">
        <v>214</v>
      </c>
      <c r="C119" s="41"/>
      <c r="D119" s="41"/>
      <c r="E119" s="41"/>
      <c r="F119" s="40" t="s">
        <v>215</v>
      </c>
      <c r="G119" s="40"/>
      <c r="H119" s="40"/>
      <c r="I119" s="40"/>
      <c r="J119" s="40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  <c r="DQ119" s="2">
        <v>-0.00030390072256635187</v>
      </c>
      <c r="DR119" s="2">
        <v>0.00038024958434339717</v>
      </c>
      <c r="DS119" s="2">
        <v>0.0008598881020670235</v>
      </c>
      <c r="DT119" s="2">
        <v>0.00025307430040855203</v>
      </c>
      <c r="DU119" s="2">
        <v>-0.0008721203901450651</v>
      </c>
      <c r="DV119" s="2">
        <v>0</v>
      </c>
      <c r="DW119" s="37">
        <v>0</v>
      </c>
      <c r="DX119" s="37">
        <v>0.000117913927883772</v>
      </c>
      <c r="DY119" s="38"/>
    </row>
    <row r="120" spans="1:129" ht="12" customHeight="1">
      <c r="A120" s="24"/>
      <c r="B120" s="41" t="s">
        <v>216</v>
      </c>
      <c r="C120" s="41"/>
      <c r="D120" s="41"/>
      <c r="E120" s="41"/>
      <c r="F120" s="40" t="s">
        <v>217</v>
      </c>
      <c r="G120" s="40"/>
      <c r="H120" s="40"/>
      <c r="I120" s="40"/>
      <c r="J120" s="40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  <c r="DQ120" s="2">
        <v>-0.003451914859648548</v>
      </c>
      <c r="DR120" s="2">
        <v>0.001339892226454346</v>
      </c>
      <c r="DS120" s="2">
        <v>0.0007241246593700627</v>
      </c>
      <c r="DT120" s="2">
        <v>0.011717044123379743</v>
      </c>
      <c r="DU120" s="2">
        <v>0.00022899883606653144</v>
      </c>
      <c r="DV120" s="2">
        <v>0.0026468973793220534</v>
      </c>
      <c r="DW120" s="37">
        <v>0.0018435387154399122</v>
      </c>
      <c r="DX120" s="37">
        <v>0</v>
      </c>
      <c r="DY120" s="38"/>
    </row>
    <row r="121" spans="1:129" ht="12" customHeight="1">
      <c r="A121" s="24"/>
      <c r="B121" s="41" t="s">
        <v>218</v>
      </c>
      <c r="C121" s="41"/>
      <c r="D121" s="41"/>
      <c r="E121" s="41"/>
      <c r="F121" s="40" t="s">
        <v>219</v>
      </c>
      <c r="G121" s="40"/>
      <c r="H121" s="40"/>
      <c r="I121" s="40"/>
      <c r="J121" s="40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  <c r="DQ121" s="2">
        <v>0</v>
      </c>
      <c r="DR121" s="2">
        <v>-0.0002691599186142776</v>
      </c>
      <c r="DS121" s="2">
        <v>-0.002681891288347366</v>
      </c>
      <c r="DT121" s="2">
        <v>0.00039916054012866713</v>
      </c>
      <c r="DU121" s="2">
        <v>0.0003128653918691865</v>
      </c>
      <c r="DV121" s="2">
        <v>0</v>
      </c>
      <c r="DW121" s="37">
        <v>0</v>
      </c>
      <c r="DX121" s="37">
        <v>0.014091222787092647</v>
      </c>
      <c r="DY121" s="38"/>
    </row>
    <row r="122" spans="1:129" ht="12" customHeight="1">
      <c r="A122" s="24"/>
      <c r="B122" s="41" t="s">
        <v>220</v>
      </c>
      <c r="C122" s="41"/>
      <c r="D122" s="41"/>
      <c r="E122" s="41"/>
      <c r="F122" s="40" t="s">
        <v>221</v>
      </c>
      <c r="G122" s="40"/>
      <c r="H122" s="40"/>
      <c r="I122" s="40"/>
      <c r="J122" s="40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  <c r="DQ122" s="2">
        <v>0.0016843864392434586</v>
      </c>
      <c r="DR122" s="2">
        <v>0.002843150501557893</v>
      </c>
      <c r="DS122" s="2">
        <v>0.0019511593653928504</v>
      </c>
      <c r="DT122" s="2">
        <v>0</v>
      </c>
      <c r="DU122" s="2">
        <v>-0.0016851851587397332</v>
      </c>
      <c r="DV122" s="2">
        <v>0.0018231424555219234</v>
      </c>
      <c r="DW122" s="37">
        <v>0</v>
      </c>
      <c r="DX122" s="37">
        <v>0.000506582792199724</v>
      </c>
      <c r="DY122" s="38"/>
    </row>
    <row r="123" spans="1:129" ht="16.5" customHeight="1">
      <c r="A123" s="24"/>
      <c r="B123" s="41" t="s">
        <v>222</v>
      </c>
      <c r="C123" s="41"/>
      <c r="D123" s="41"/>
      <c r="E123" s="41"/>
      <c r="F123" s="40" t="s">
        <v>223</v>
      </c>
      <c r="G123" s="40"/>
      <c r="H123" s="40"/>
      <c r="I123" s="40"/>
      <c r="J123" s="40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  <c r="DQ123" s="2">
        <v>0.007684882992264156</v>
      </c>
      <c r="DR123" s="2">
        <v>-0.0022451811082155504</v>
      </c>
      <c r="DS123" s="2">
        <v>-0.0007444662602287867</v>
      </c>
      <c r="DT123" s="2">
        <v>-0.0048370621849482</v>
      </c>
      <c r="DU123" s="2">
        <v>0.0003485760205605018</v>
      </c>
      <c r="DV123" s="2">
        <v>0.0022723749886740677</v>
      </c>
      <c r="DW123" s="37">
        <v>-0.0018399616783516465</v>
      </c>
      <c r="DX123" s="37">
        <v>0.0016973017365305798</v>
      </c>
      <c r="DY123" s="38"/>
    </row>
    <row r="124" spans="1:129" ht="12" customHeight="1">
      <c r="A124" s="24"/>
      <c r="B124" s="41" t="s">
        <v>224</v>
      </c>
      <c r="C124" s="41"/>
      <c r="D124" s="41"/>
      <c r="E124" s="41"/>
      <c r="F124" s="40" t="s">
        <v>225</v>
      </c>
      <c r="G124" s="40"/>
      <c r="H124" s="40"/>
      <c r="I124" s="40"/>
      <c r="J124" s="40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  <c r="DQ124" s="2">
        <v>0.000109516128993535</v>
      </c>
      <c r="DR124" s="2">
        <v>0</v>
      </c>
      <c r="DS124" s="2">
        <v>0</v>
      </c>
      <c r="DT124" s="2">
        <v>0</v>
      </c>
      <c r="DU124" s="2">
        <v>0.0008723777631071839</v>
      </c>
      <c r="DV124" s="2">
        <v>-0.0003542633196875443</v>
      </c>
      <c r="DW124" s="37">
        <v>0</v>
      </c>
      <c r="DX124" s="37">
        <v>0.0006202447899630506</v>
      </c>
      <c r="DY124" s="38"/>
    </row>
    <row r="125" spans="1:129" ht="12" customHeight="1">
      <c r="A125" s="24"/>
      <c r="B125" s="41" t="s">
        <v>226</v>
      </c>
      <c r="C125" s="41"/>
      <c r="D125" s="41"/>
      <c r="E125" s="41"/>
      <c r="F125" s="40" t="s">
        <v>227</v>
      </c>
      <c r="G125" s="40"/>
      <c r="H125" s="40"/>
      <c r="I125" s="40"/>
      <c r="J125" s="40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  <c r="DQ125" s="2">
        <v>-0.002128449974866272</v>
      </c>
      <c r="DR125" s="2">
        <v>0.004343471969468227</v>
      </c>
      <c r="DS125" s="2">
        <v>-7.32874425444884E-05</v>
      </c>
      <c r="DT125" s="2">
        <v>5.833934022707347E-05</v>
      </c>
      <c r="DU125" s="2">
        <v>0</v>
      </c>
      <c r="DV125" s="2">
        <v>0.0002269326549682065</v>
      </c>
      <c r="DW125" s="37">
        <v>3.035732425611215E-05</v>
      </c>
      <c r="DX125" s="37">
        <v>0.0007462612489273276</v>
      </c>
      <c r="DY125" s="38"/>
    </row>
    <row r="126" spans="1:129" ht="12" customHeight="1">
      <c r="A126" s="24"/>
      <c r="B126" s="41" t="s">
        <v>228</v>
      </c>
      <c r="C126" s="41"/>
      <c r="D126" s="41"/>
      <c r="E126" s="41"/>
      <c r="F126" s="40" t="s">
        <v>229</v>
      </c>
      <c r="G126" s="40"/>
      <c r="H126" s="40"/>
      <c r="I126" s="40"/>
      <c r="J126" s="40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  <c r="DQ126" s="2">
        <v>0.0011416916252230745</v>
      </c>
      <c r="DR126" s="2">
        <v>-0.00084262488666391</v>
      </c>
      <c r="DS126" s="2">
        <v>0.001081597612606395</v>
      </c>
      <c r="DT126" s="2">
        <v>0.0012021196312480822</v>
      </c>
      <c r="DU126" s="2">
        <v>9.872316183556781E-05</v>
      </c>
      <c r="DV126" s="2">
        <v>0</v>
      </c>
      <c r="DW126" s="37">
        <v>0</v>
      </c>
      <c r="DX126" s="37">
        <v>0</v>
      </c>
      <c r="DY126" s="38"/>
    </row>
    <row r="127" spans="1:129" ht="12" customHeight="1">
      <c r="A127" s="24"/>
      <c r="B127" s="41" t="s">
        <v>230</v>
      </c>
      <c r="C127" s="41"/>
      <c r="D127" s="41"/>
      <c r="E127" s="41"/>
      <c r="F127" s="40" t="s">
        <v>231</v>
      </c>
      <c r="G127" s="40"/>
      <c r="H127" s="40"/>
      <c r="I127" s="40"/>
      <c r="J127" s="40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  <c r="DQ127" s="2">
        <v>0.0020930963305434026</v>
      </c>
      <c r="DR127" s="2">
        <v>-0.00017266343193886535</v>
      </c>
      <c r="DS127" s="2">
        <v>-0.008501382228670069</v>
      </c>
      <c r="DT127" s="2">
        <v>0.011598685655615226</v>
      </c>
      <c r="DU127" s="2">
        <v>0.013450998949273311</v>
      </c>
      <c r="DV127" s="2">
        <v>0</v>
      </c>
      <c r="DW127" s="37">
        <v>-0.00019297390420971053</v>
      </c>
      <c r="DX127" s="37">
        <v>0.0007470814154410022</v>
      </c>
      <c r="DY127" s="38"/>
    </row>
    <row r="128" spans="1:129" ht="12" customHeight="1">
      <c r="A128" s="24"/>
      <c r="B128" s="41" t="s">
        <v>232</v>
      </c>
      <c r="C128" s="41"/>
      <c r="D128" s="41"/>
      <c r="E128" s="41"/>
      <c r="F128" s="40" t="s">
        <v>233</v>
      </c>
      <c r="G128" s="40"/>
      <c r="H128" s="40"/>
      <c r="I128" s="40"/>
      <c r="J128" s="40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  <c r="DQ128" s="2">
        <v>-0.0009644421559032466</v>
      </c>
      <c r="DR128" s="2">
        <v>-0.0018921925284247714</v>
      </c>
      <c r="DS128" s="2">
        <v>0</v>
      </c>
      <c r="DT128" s="2">
        <v>0.0024297348048451114</v>
      </c>
      <c r="DU128" s="2">
        <v>0</v>
      </c>
      <c r="DV128" s="2">
        <v>-0.0037518654233475598</v>
      </c>
      <c r="DW128" s="37">
        <v>0</v>
      </c>
      <c r="DX128" s="37">
        <v>5.262633808567777E-06</v>
      </c>
      <c r="DY128" s="38"/>
    </row>
    <row r="129" spans="1:129" ht="12" customHeight="1">
      <c r="A129" s="24"/>
      <c r="B129" s="41" t="s">
        <v>234</v>
      </c>
      <c r="C129" s="41"/>
      <c r="D129" s="41"/>
      <c r="E129" s="41"/>
      <c r="F129" s="40" t="s">
        <v>235</v>
      </c>
      <c r="G129" s="40"/>
      <c r="H129" s="40"/>
      <c r="I129" s="40"/>
      <c r="J129" s="40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  <c r="DQ129" s="2">
        <v>0.000338038134446961</v>
      </c>
      <c r="DR129" s="2">
        <v>0.0009488573270118467</v>
      </c>
      <c r="DS129" s="2">
        <v>0</v>
      </c>
      <c r="DT129" s="2">
        <v>0.0007808500281921899</v>
      </c>
      <c r="DU129" s="2">
        <v>0.0005258019015450683</v>
      </c>
      <c r="DV129" s="2">
        <v>0</v>
      </c>
      <c r="DW129" s="37">
        <v>0.0003865899237658428</v>
      </c>
      <c r="DX129" s="37">
        <v>-0.00013396315501203814</v>
      </c>
      <c r="DY129" s="38"/>
    </row>
    <row r="130" spans="1:129" ht="12" customHeight="1">
      <c r="A130" s="24"/>
      <c r="B130" s="41" t="s">
        <v>236</v>
      </c>
      <c r="C130" s="41"/>
      <c r="D130" s="41"/>
      <c r="E130" s="41"/>
      <c r="F130" s="40" t="s">
        <v>237</v>
      </c>
      <c r="G130" s="40"/>
      <c r="H130" s="40"/>
      <c r="I130" s="40"/>
      <c r="J130" s="40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  <c r="DQ130" s="2">
        <v>0.0008435497914283051</v>
      </c>
      <c r="DR130" s="2">
        <v>0.0007837111313726131</v>
      </c>
      <c r="DS130" s="2">
        <v>-3.666760761948342E-05</v>
      </c>
      <c r="DT130" s="2">
        <v>-0.0005621070355213278</v>
      </c>
      <c r="DU130" s="2">
        <v>0.0016629576867713462</v>
      </c>
      <c r="DV130" s="2">
        <v>0.00018773375242569034</v>
      </c>
      <c r="DW130" s="37">
        <v>0</v>
      </c>
      <c r="DX130" s="37">
        <v>0.0001609481315972673</v>
      </c>
      <c r="DY130" s="38"/>
    </row>
    <row r="131" spans="1:129" ht="12" customHeight="1">
      <c r="A131" s="24"/>
      <c r="B131" s="41" t="s">
        <v>238</v>
      </c>
      <c r="C131" s="41"/>
      <c r="D131" s="41"/>
      <c r="E131" s="41"/>
      <c r="F131" s="40" t="s">
        <v>239</v>
      </c>
      <c r="G131" s="40"/>
      <c r="H131" s="40"/>
      <c r="I131" s="40"/>
      <c r="J131" s="40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  <c r="DQ131" s="2">
        <v>-0.00021297664941027247</v>
      </c>
      <c r="DR131" s="2">
        <v>-0.00026019424522874654</v>
      </c>
      <c r="DS131" s="2">
        <v>-0.00034249895125929936</v>
      </c>
      <c r="DT131" s="2">
        <v>-0.0028208985532490387</v>
      </c>
      <c r="DU131" s="2">
        <v>0</v>
      </c>
      <c r="DV131" s="2">
        <v>-0.0018906391869023564</v>
      </c>
      <c r="DW131" s="37">
        <v>0</v>
      </c>
      <c r="DX131" s="37">
        <v>0.0005081490446528337</v>
      </c>
      <c r="DY131" s="38"/>
    </row>
    <row r="132" spans="1:129" ht="12" customHeight="1">
      <c r="A132" s="24"/>
      <c r="B132" s="41" t="s">
        <v>240</v>
      </c>
      <c r="C132" s="41"/>
      <c r="D132" s="41"/>
      <c r="E132" s="41"/>
      <c r="F132" s="40" t="s">
        <v>241</v>
      </c>
      <c r="G132" s="40"/>
      <c r="H132" s="40"/>
      <c r="I132" s="40"/>
      <c r="J132" s="40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  <c r="DQ132" s="2">
        <v>0.0021643418620088885</v>
      </c>
      <c r="DR132" s="2">
        <v>0.0013648551407998723</v>
      </c>
      <c r="DS132" s="2">
        <v>0.000697787074964957</v>
      </c>
      <c r="DT132" s="2">
        <v>0.00010863748621377078</v>
      </c>
      <c r="DU132" s="2">
        <v>0.001283516074477321</v>
      </c>
      <c r="DV132" s="2">
        <v>6.896861577127359E-05</v>
      </c>
      <c r="DW132" s="37">
        <v>-0.000263189186302783</v>
      </c>
      <c r="DX132" s="37">
        <v>-0.0011667204330582494</v>
      </c>
      <c r="DY132" s="38"/>
    </row>
    <row r="133" spans="1:129" ht="12" customHeight="1">
      <c r="A133" s="24"/>
      <c r="B133" s="41" t="s">
        <v>242</v>
      </c>
      <c r="C133" s="41"/>
      <c r="D133" s="41"/>
      <c r="E133" s="41"/>
      <c r="F133" s="40" t="s">
        <v>243</v>
      </c>
      <c r="G133" s="40"/>
      <c r="H133" s="40"/>
      <c r="I133" s="40"/>
      <c r="J133" s="40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  <c r="DQ133" s="2">
        <v>-0.002813343489235631</v>
      </c>
      <c r="DR133" s="2">
        <v>0.0005026644239596918</v>
      </c>
      <c r="DS133" s="2">
        <v>-0.0007762810251847761</v>
      </c>
      <c r="DT133" s="2">
        <v>0.003923443389598898</v>
      </c>
      <c r="DU133" s="2">
        <v>0.002793718493446425</v>
      </c>
      <c r="DV133" s="2">
        <v>-0.0003359021391112137</v>
      </c>
      <c r="DW133" s="37">
        <v>-0.000878236772284574</v>
      </c>
      <c r="DX133" s="37">
        <v>0.000664573341111704</v>
      </c>
      <c r="DY133" s="38"/>
    </row>
    <row r="134" spans="1:129" ht="12" customHeight="1">
      <c r="A134" s="24"/>
      <c r="B134" s="41" t="s">
        <v>244</v>
      </c>
      <c r="C134" s="41"/>
      <c r="D134" s="41"/>
      <c r="E134" s="41"/>
      <c r="F134" s="40" t="s">
        <v>245</v>
      </c>
      <c r="G134" s="40"/>
      <c r="H134" s="40"/>
      <c r="I134" s="40"/>
      <c r="J134" s="40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  <c r="DQ134" s="2">
        <v>-0.003964875623084519</v>
      </c>
      <c r="DR134" s="2">
        <v>0.006220629149781678</v>
      </c>
      <c r="DS134" s="2">
        <v>0.0006350952727553322</v>
      </c>
      <c r="DT134" s="2">
        <v>0</v>
      </c>
      <c r="DU134" s="2">
        <v>0</v>
      </c>
      <c r="DV134" s="2">
        <v>0.00021427451331425783</v>
      </c>
      <c r="DW134" s="37">
        <v>-0.0008372198846433485</v>
      </c>
      <c r="DX134" s="37">
        <v>0</v>
      </c>
      <c r="DY134" s="38"/>
    </row>
    <row r="135" spans="1:129" ht="12" customHeight="1">
      <c r="A135" s="24"/>
      <c r="B135" s="41" t="s">
        <v>246</v>
      </c>
      <c r="C135" s="41"/>
      <c r="D135" s="41"/>
      <c r="E135" s="41"/>
      <c r="F135" s="40" t="s">
        <v>247</v>
      </c>
      <c r="G135" s="40"/>
      <c r="H135" s="40"/>
      <c r="I135" s="40"/>
      <c r="J135" s="40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  <c r="DQ135" s="2">
        <v>0</v>
      </c>
      <c r="DR135" s="2">
        <v>-0.0034113733744873483</v>
      </c>
      <c r="DS135" s="2">
        <v>-0.0007104859906408817</v>
      </c>
      <c r="DT135" s="2">
        <v>-0.006241006730069674</v>
      </c>
      <c r="DU135" s="2">
        <v>-0.004103421135294612</v>
      </c>
      <c r="DV135" s="2">
        <v>-0.005874275853482676</v>
      </c>
      <c r="DW135" s="37">
        <v>0.0007089938815159671</v>
      </c>
      <c r="DX135" s="37">
        <v>0.0020410660378755515</v>
      </c>
      <c r="DY135" s="38"/>
    </row>
    <row r="136" spans="1:129" ht="12" customHeight="1">
      <c r="A136" s="24"/>
      <c r="B136" s="41" t="s">
        <v>248</v>
      </c>
      <c r="C136" s="41"/>
      <c r="D136" s="41"/>
      <c r="E136" s="41"/>
      <c r="F136" s="40" t="s">
        <v>249</v>
      </c>
      <c r="G136" s="40"/>
      <c r="H136" s="40"/>
      <c r="I136" s="40"/>
      <c r="J136" s="40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  <c r="DQ136" s="2">
        <v>-2.1606134957483897E-06</v>
      </c>
      <c r="DR136" s="2">
        <v>0.0002292466481963405</v>
      </c>
      <c r="DS136" s="2">
        <v>0</v>
      </c>
      <c r="DT136" s="2">
        <v>0</v>
      </c>
      <c r="DU136" s="2">
        <v>0.0011038860278505978</v>
      </c>
      <c r="DV136" s="2">
        <v>0.0002034592119954628</v>
      </c>
      <c r="DW136" s="37">
        <v>-8.915988148238917E-06</v>
      </c>
      <c r="DX136" s="37">
        <v>-0.001026638486609498</v>
      </c>
      <c r="DY136" s="38"/>
    </row>
    <row r="137" spans="1:129" ht="12" customHeight="1">
      <c r="A137" s="24"/>
      <c r="B137" s="41" t="s">
        <v>250</v>
      </c>
      <c r="C137" s="41"/>
      <c r="D137" s="41"/>
      <c r="E137" s="41"/>
      <c r="F137" s="40" t="s">
        <v>251</v>
      </c>
      <c r="G137" s="40"/>
      <c r="H137" s="40"/>
      <c r="I137" s="40"/>
      <c r="J137" s="40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  <c r="DQ137" s="2">
        <v>0.0014297744584780361</v>
      </c>
      <c r="DR137" s="2">
        <v>-0.0013369409886910028</v>
      </c>
      <c r="DS137" s="2">
        <v>-0.00034060557205575445</v>
      </c>
      <c r="DT137" s="2">
        <v>0.0030113549268736962</v>
      </c>
      <c r="DU137" s="2">
        <v>0.0016133141149593975</v>
      </c>
      <c r="DV137" s="2">
        <v>4.7166649374289505E-05</v>
      </c>
      <c r="DW137" s="37">
        <v>0</v>
      </c>
      <c r="DX137" s="37">
        <v>-0.002452725435355587</v>
      </c>
      <c r="DY137" s="38"/>
    </row>
    <row r="138" spans="1:129" ht="12" customHeight="1">
      <c r="A138" s="24"/>
      <c r="B138" s="41" t="s">
        <v>252</v>
      </c>
      <c r="C138" s="41"/>
      <c r="D138" s="41"/>
      <c r="E138" s="41"/>
      <c r="F138" s="40" t="s">
        <v>253</v>
      </c>
      <c r="G138" s="40"/>
      <c r="H138" s="40"/>
      <c r="I138" s="40"/>
      <c r="J138" s="40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  <c r="DQ138" s="2">
        <v>0.0011958962382352155</v>
      </c>
      <c r="DR138" s="2">
        <v>0</v>
      </c>
      <c r="DS138" s="2">
        <v>-0.0038734422955895237</v>
      </c>
      <c r="DT138" s="2">
        <v>0.003138970064205589</v>
      </c>
      <c r="DU138" s="2">
        <v>-0.00014607006770458628</v>
      </c>
      <c r="DV138" s="2">
        <v>-0.0001751848697914528</v>
      </c>
      <c r="DW138" s="37">
        <v>0.0007932436472219806</v>
      </c>
      <c r="DX138" s="37">
        <v>-0.0014358829154802694</v>
      </c>
      <c r="DY138" s="38"/>
    </row>
    <row r="139" spans="1:129" ht="12" customHeight="1">
      <c r="A139" s="24"/>
      <c r="B139" s="41" t="s">
        <v>254</v>
      </c>
      <c r="C139" s="41"/>
      <c r="D139" s="41"/>
      <c r="E139" s="41"/>
      <c r="F139" s="40" t="s">
        <v>255</v>
      </c>
      <c r="G139" s="40"/>
      <c r="H139" s="40"/>
      <c r="I139" s="40"/>
      <c r="J139" s="40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  <c r="DQ139" s="2">
        <v>0.003794590699706181</v>
      </c>
      <c r="DR139" s="2">
        <v>-0.002441586275161879</v>
      </c>
      <c r="DS139" s="2">
        <v>0.004952063428445239</v>
      </c>
      <c r="DT139" s="2">
        <v>-0.00412161645235906</v>
      </c>
      <c r="DU139" s="2">
        <v>-0.00558626534971481</v>
      </c>
      <c r="DV139" s="2">
        <v>0.0008692523314771685</v>
      </c>
      <c r="DW139" s="37">
        <v>0.000640394310747237</v>
      </c>
      <c r="DX139" s="37">
        <v>-0.010262106397370662</v>
      </c>
      <c r="DY139" s="38"/>
    </row>
    <row r="140" spans="1:129" ht="12" customHeight="1">
      <c r="A140" s="24"/>
      <c r="B140" s="41" t="s">
        <v>256</v>
      </c>
      <c r="C140" s="41"/>
      <c r="D140" s="41"/>
      <c r="E140" s="41"/>
      <c r="F140" s="40" t="s">
        <v>257</v>
      </c>
      <c r="G140" s="40"/>
      <c r="H140" s="40"/>
      <c r="I140" s="40"/>
      <c r="J140" s="40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  <c r="DQ140" s="2">
        <v>0.006125769603922363</v>
      </c>
      <c r="DR140" s="2">
        <v>-0.002642823276601446</v>
      </c>
      <c r="DS140" s="2">
        <v>-0.0015391549233551474</v>
      </c>
      <c r="DT140" s="2">
        <v>-0.009757521284305558</v>
      </c>
      <c r="DU140" s="2">
        <v>0.008317545020448297</v>
      </c>
      <c r="DV140" s="2">
        <v>0</v>
      </c>
      <c r="DW140" s="37">
        <v>0</v>
      </c>
      <c r="DX140" s="37">
        <v>0.0014054801723379735</v>
      </c>
      <c r="DY140" s="38"/>
    </row>
    <row r="141" spans="1:129" ht="12" customHeight="1">
      <c r="A141" s="24"/>
      <c r="B141" s="41" t="s">
        <v>258</v>
      </c>
      <c r="C141" s="41"/>
      <c r="D141" s="41"/>
      <c r="E141" s="41"/>
      <c r="F141" s="40" t="s">
        <v>259</v>
      </c>
      <c r="G141" s="40"/>
      <c r="H141" s="40"/>
      <c r="I141" s="40"/>
      <c r="J141" s="40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  <c r="DQ141" s="2">
        <v>0</v>
      </c>
      <c r="DR141" s="2">
        <v>-0.002876738461714736</v>
      </c>
      <c r="DS141" s="2">
        <v>0.0027166047798063368</v>
      </c>
      <c r="DT141" s="2">
        <v>-0.00462225412455988</v>
      </c>
      <c r="DU141" s="2">
        <v>-0.0033664638512860006</v>
      </c>
      <c r="DV141" s="2">
        <v>-0.0020391204630951136</v>
      </c>
      <c r="DW141" s="37">
        <v>0.0007276447495867763</v>
      </c>
      <c r="DX141" s="37">
        <v>0</v>
      </c>
      <c r="DY141" s="38"/>
    </row>
    <row r="142" spans="1:129" ht="12" customHeight="1">
      <c r="A142" s="24"/>
      <c r="B142" s="41" t="s">
        <v>260</v>
      </c>
      <c r="C142" s="41"/>
      <c r="D142" s="41"/>
      <c r="E142" s="41"/>
      <c r="F142" s="40" t="s">
        <v>261</v>
      </c>
      <c r="G142" s="40"/>
      <c r="H142" s="40"/>
      <c r="I142" s="40"/>
      <c r="J142" s="40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  <c r="DQ142" s="2">
        <v>-0.007929300656911258</v>
      </c>
      <c r="DR142" s="2">
        <v>0.011833452859690506</v>
      </c>
      <c r="DS142" s="2">
        <v>-0.0023610421588795543</v>
      </c>
      <c r="DT142" s="2">
        <v>-0.004348128675591596</v>
      </c>
      <c r="DU142" s="2">
        <v>0.002211239646479735</v>
      </c>
      <c r="DV142" s="2">
        <v>-0.003050019966214316</v>
      </c>
      <c r="DW142" s="37">
        <v>7.146863460639483E-05</v>
      </c>
      <c r="DX142" s="37">
        <v>0.0011865858646424262</v>
      </c>
      <c r="DY142" s="38"/>
    </row>
    <row r="143" spans="1:129" ht="12" customHeight="1">
      <c r="A143" s="24"/>
      <c r="B143" s="41" t="s">
        <v>262</v>
      </c>
      <c r="C143" s="41"/>
      <c r="D143" s="41"/>
      <c r="E143" s="41"/>
      <c r="F143" s="40" t="s">
        <v>263</v>
      </c>
      <c r="G143" s="40"/>
      <c r="H143" s="40"/>
      <c r="I143" s="40"/>
      <c r="J143" s="40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  <c r="DQ143" s="2">
        <v>0.00270189895667103</v>
      </c>
      <c r="DR143" s="2">
        <v>0</v>
      </c>
      <c r="DS143" s="2">
        <v>0.00026038955135281895</v>
      </c>
      <c r="DT143" s="2">
        <v>0.005709170810225988</v>
      </c>
      <c r="DU143" s="2">
        <v>-0.0011713148779159109</v>
      </c>
      <c r="DV143" s="2">
        <v>0</v>
      </c>
      <c r="DW143" s="37">
        <v>0.0016964766562064138</v>
      </c>
      <c r="DX143" s="37">
        <v>-0.0017223401367642923</v>
      </c>
      <c r="DY143" s="38"/>
    </row>
    <row r="144" spans="1:129" ht="12" customHeight="1">
      <c r="A144" s="24"/>
      <c r="B144" s="41" t="s">
        <v>264</v>
      </c>
      <c r="C144" s="41"/>
      <c r="D144" s="41"/>
      <c r="E144" s="41"/>
      <c r="F144" s="40" t="s">
        <v>265</v>
      </c>
      <c r="G144" s="40"/>
      <c r="H144" s="40"/>
      <c r="I144" s="40"/>
      <c r="J144" s="40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  <c r="DQ144" s="2">
        <v>0.0051537334025109766</v>
      </c>
      <c r="DR144" s="2">
        <v>0.0016975154654413583</v>
      </c>
      <c r="DS144" s="2">
        <v>-0.0001222435817813467</v>
      </c>
      <c r="DT144" s="2">
        <v>0.024612659224223243</v>
      </c>
      <c r="DU144" s="2">
        <v>-0.000692097387145244</v>
      </c>
      <c r="DV144" s="2">
        <v>-0.000734069329942636</v>
      </c>
      <c r="DW144" s="37">
        <v>0.0018262555265525708</v>
      </c>
      <c r="DX144" s="37">
        <v>-0.0042161088421819315</v>
      </c>
      <c r="DY144" s="38"/>
    </row>
    <row r="145" spans="1:129" ht="17.25" customHeight="1">
      <c r="A145" s="24"/>
      <c r="B145" s="41" t="s">
        <v>266</v>
      </c>
      <c r="C145" s="41"/>
      <c r="D145" s="41"/>
      <c r="E145" s="41"/>
      <c r="F145" s="40" t="s">
        <v>267</v>
      </c>
      <c r="G145" s="40"/>
      <c r="H145" s="40"/>
      <c r="I145" s="40"/>
      <c r="J145" s="40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  <c r="DQ145" s="2">
        <v>0.010298041046880731</v>
      </c>
      <c r="DR145" s="2">
        <v>0.004360202669570752</v>
      </c>
      <c r="DS145" s="2">
        <v>-0.0005099302629134552</v>
      </c>
      <c r="DT145" s="2">
        <v>0.0009793093489386796</v>
      </c>
      <c r="DU145" s="2">
        <v>0.004910257300342217</v>
      </c>
      <c r="DV145" s="2">
        <v>0.0011987606817223438</v>
      </c>
      <c r="DW145" s="37">
        <v>0.00028901307139675653</v>
      </c>
      <c r="DX145" s="37">
        <v>0</v>
      </c>
      <c r="DY145" s="38"/>
    </row>
    <row r="146" spans="1:129" ht="17.25" customHeight="1">
      <c r="A146" s="24"/>
      <c r="B146" s="41" t="s">
        <v>268</v>
      </c>
      <c r="C146" s="41"/>
      <c r="D146" s="41"/>
      <c r="E146" s="41"/>
      <c r="F146" s="40" t="s">
        <v>269</v>
      </c>
      <c r="G146" s="40"/>
      <c r="H146" s="40"/>
      <c r="I146" s="40"/>
      <c r="J146" s="40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  <c r="DQ146" s="2">
        <v>0.00015082221900856215</v>
      </c>
      <c r="DR146" s="2">
        <v>0.0003426444110498348</v>
      </c>
      <c r="DS146" s="2">
        <v>0.002750555397827064</v>
      </c>
      <c r="DT146" s="2">
        <v>-2.0183112915887767E-05</v>
      </c>
      <c r="DU146" s="2">
        <v>-0.0003918277180644257</v>
      </c>
      <c r="DV146" s="2">
        <v>-0.001864496381065222</v>
      </c>
      <c r="DW146" s="37">
        <v>0</v>
      </c>
      <c r="DX146" s="37">
        <v>0</v>
      </c>
      <c r="DY146" s="38"/>
    </row>
    <row r="147" spans="1:129" ht="12" customHeight="1">
      <c r="A147" s="24"/>
      <c r="B147" s="41" t="s">
        <v>270</v>
      </c>
      <c r="C147" s="41"/>
      <c r="D147" s="41"/>
      <c r="E147" s="41"/>
      <c r="F147" s="40" t="s">
        <v>271</v>
      </c>
      <c r="G147" s="40"/>
      <c r="H147" s="40"/>
      <c r="I147" s="40"/>
      <c r="J147" s="40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  <c r="DQ147" s="2">
        <v>0.0007749654308354134</v>
      </c>
      <c r="DR147" s="2">
        <v>0.0017324456763899373</v>
      </c>
      <c r="DS147" s="2">
        <v>-0.0008972650913047162</v>
      </c>
      <c r="DT147" s="2">
        <v>-0.0009601340596650718</v>
      </c>
      <c r="DU147" s="2">
        <v>0.0011176834472486593</v>
      </c>
      <c r="DV147" s="2">
        <v>0.00032820766374218373</v>
      </c>
      <c r="DW147" s="37">
        <v>-0.0008482111429986102</v>
      </c>
      <c r="DX147" s="37">
        <v>-0.0010257266014134614</v>
      </c>
      <c r="DY147" s="38"/>
    </row>
    <row r="148" spans="1:129" ht="12" customHeight="1">
      <c r="A148" s="24"/>
      <c r="B148" s="41" t="s">
        <v>272</v>
      </c>
      <c r="C148" s="41"/>
      <c r="D148" s="41"/>
      <c r="E148" s="41"/>
      <c r="F148" s="40" t="s">
        <v>273</v>
      </c>
      <c r="G148" s="40"/>
      <c r="H148" s="40"/>
      <c r="I148" s="40"/>
      <c r="J148" s="40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  <c r="DQ148" s="2">
        <v>0</v>
      </c>
      <c r="DR148" s="2">
        <v>0</v>
      </c>
      <c r="DS148" s="2">
        <v>0.0045291599722501385</v>
      </c>
      <c r="DT148" s="2">
        <v>-1.6051226163369783E-05</v>
      </c>
      <c r="DU148" s="2">
        <v>0</v>
      </c>
      <c r="DV148" s="2">
        <v>0.01629999720543033</v>
      </c>
      <c r="DW148" s="37">
        <v>-0.004807948056698845</v>
      </c>
      <c r="DX148" s="37">
        <v>0</v>
      </c>
      <c r="DY148" s="38"/>
    </row>
    <row r="149" spans="1:129" ht="12" customHeight="1">
      <c r="A149" s="24"/>
      <c r="B149" s="41" t="s">
        <v>274</v>
      </c>
      <c r="C149" s="41"/>
      <c r="D149" s="41"/>
      <c r="E149" s="41"/>
      <c r="F149" s="40" t="s">
        <v>275</v>
      </c>
      <c r="G149" s="40"/>
      <c r="H149" s="40"/>
      <c r="I149" s="40"/>
      <c r="J149" s="40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  <c r="DQ149" s="2">
        <v>0.001100335438633408</v>
      </c>
      <c r="DR149" s="2">
        <v>0.004261040214081958</v>
      </c>
      <c r="DS149" s="2">
        <v>0.006972218662829345</v>
      </c>
      <c r="DT149" s="2">
        <v>0.007158238994224572</v>
      </c>
      <c r="DU149" s="2">
        <v>0.000154268740166255</v>
      </c>
      <c r="DV149" s="2">
        <v>-0.002874698423390822</v>
      </c>
      <c r="DW149" s="37">
        <v>0.0017161452549165498</v>
      </c>
      <c r="DX149" s="37">
        <v>0.0006658833665772795</v>
      </c>
      <c r="DY149" s="38"/>
    </row>
    <row r="150" spans="1:129" ht="12" customHeight="1">
      <c r="A150" s="24"/>
      <c r="B150" s="41" t="s">
        <v>276</v>
      </c>
      <c r="C150" s="41"/>
      <c r="D150" s="41"/>
      <c r="E150" s="41"/>
      <c r="F150" s="40" t="s">
        <v>277</v>
      </c>
      <c r="G150" s="40"/>
      <c r="H150" s="40"/>
      <c r="I150" s="40"/>
      <c r="J150" s="40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  <c r="DQ150" s="2">
        <v>0.002559523441101767</v>
      </c>
      <c r="DR150" s="2">
        <v>0.0002457884543652038</v>
      </c>
      <c r="DS150" s="2">
        <v>0.0015805502036148132</v>
      </c>
      <c r="DT150" s="2">
        <v>0.004048664898697634</v>
      </c>
      <c r="DU150" s="2">
        <v>-0.0010693461694418409</v>
      </c>
      <c r="DV150" s="2">
        <v>-0.007496866019727505</v>
      </c>
      <c r="DW150" s="37">
        <v>4.2376955898834E-05</v>
      </c>
      <c r="DX150" s="37">
        <v>-0.00010389957381506613</v>
      </c>
      <c r="DY150" s="38"/>
    </row>
    <row r="151" spans="1:129" ht="12" customHeight="1">
      <c r="A151" s="24"/>
      <c r="B151" s="41" t="s">
        <v>278</v>
      </c>
      <c r="C151" s="41"/>
      <c r="D151" s="41"/>
      <c r="E151" s="41"/>
      <c r="F151" s="40" t="s">
        <v>279</v>
      </c>
      <c r="G151" s="40"/>
      <c r="H151" s="40"/>
      <c r="I151" s="40"/>
      <c r="J151" s="40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  <c r="DQ151" s="2">
        <v>0.006171687636026964</v>
      </c>
      <c r="DR151" s="2">
        <v>-0.0003476453026266757</v>
      </c>
      <c r="DS151" s="2">
        <v>0.016833544150397985</v>
      </c>
      <c r="DT151" s="2">
        <v>-0.002196273262069613</v>
      </c>
      <c r="DU151" s="2">
        <v>0</v>
      </c>
      <c r="DV151" s="2">
        <v>0.0022901236632352066</v>
      </c>
      <c r="DW151" s="37">
        <v>0.001684553078892208</v>
      </c>
      <c r="DX151" s="37">
        <v>0.0006168303903355389</v>
      </c>
      <c r="DY151" s="38"/>
    </row>
    <row r="152" spans="1:129" ht="12" customHeight="1">
      <c r="A152" s="24"/>
      <c r="B152" s="41" t="s">
        <v>280</v>
      </c>
      <c r="C152" s="41"/>
      <c r="D152" s="41"/>
      <c r="E152" s="41"/>
      <c r="F152" s="40" t="s">
        <v>281</v>
      </c>
      <c r="G152" s="40"/>
      <c r="H152" s="40"/>
      <c r="I152" s="40"/>
      <c r="J152" s="40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  <c r="DQ152" s="2">
        <v>0</v>
      </c>
      <c r="DR152" s="2">
        <v>0.0022106272362088153</v>
      </c>
      <c r="DS152" s="2">
        <v>0.004112747771245847</v>
      </c>
      <c r="DT152" s="2">
        <v>0.014348341512509804</v>
      </c>
      <c r="DU152" s="2">
        <v>0</v>
      </c>
      <c r="DV152" s="2">
        <v>0</v>
      </c>
      <c r="DW152" s="37">
        <v>0.00018416867700161453</v>
      </c>
      <c r="DX152" s="37">
        <v>-0.0004651244884577287</v>
      </c>
      <c r="DY152" s="38"/>
    </row>
    <row r="153" spans="1:129" ht="12" customHeight="1">
      <c r="A153" s="24"/>
      <c r="B153" s="41" t="s">
        <v>282</v>
      </c>
      <c r="C153" s="41"/>
      <c r="D153" s="41"/>
      <c r="E153" s="41"/>
      <c r="F153" s="40" t="s">
        <v>283</v>
      </c>
      <c r="G153" s="40"/>
      <c r="H153" s="40"/>
      <c r="I153" s="40"/>
      <c r="J153" s="40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  <c r="DQ153" s="2">
        <v>0.0030986891264362807</v>
      </c>
      <c r="DR153" s="2">
        <v>0.00030313684083921116</v>
      </c>
      <c r="DS153" s="2">
        <v>-0.0012603043976633596</v>
      </c>
      <c r="DT153" s="2">
        <v>0.00107283601494119</v>
      </c>
      <c r="DU153" s="2">
        <v>0.0005109442231618531</v>
      </c>
      <c r="DV153" s="2">
        <v>0.00150842285093332</v>
      </c>
      <c r="DW153" s="37">
        <v>5.589664214932584E-05</v>
      </c>
      <c r="DX153" s="37">
        <v>-0.0006919925468228502</v>
      </c>
      <c r="DY153" s="38"/>
    </row>
    <row r="154" spans="1:129" ht="12" customHeight="1">
      <c r="A154" s="24"/>
      <c r="B154" s="41" t="s">
        <v>284</v>
      </c>
      <c r="C154" s="41"/>
      <c r="D154" s="41"/>
      <c r="E154" s="41"/>
      <c r="F154" s="40" t="s">
        <v>285</v>
      </c>
      <c r="G154" s="40"/>
      <c r="H154" s="40"/>
      <c r="I154" s="40"/>
      <c r="J154" s="40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  <c r="DQ154" s="2">
        <v>0</v>
      </c>
      <c r="DR154" s="2">
        <v>-0.0015444575535381035</v>
      </c>
      <c r="DS154" s="2">
        <v>0.0006648472987912164</v>
      </c>
      <c r="DT154" s="2">
        <v>0</v>
      </c>
      <c r="DU154" s="2">
        <v>0</v>
      </c>
      <c r="DV154" s="2">
        <v>0</v>
      </c>
      <c r="DW154" s="37">
        <v>-0.002629641858110676</v>
      </c>
      <c r="DX154" s="37">
        <v>-0.0008075712057292462</v>
      </c>
      <c r="DY154" s="38"/>
    </row>
    <row r="155" spans="1:129" ht="12" customHeight="1">
      <c r="A155" s="24"/>
      <c r="B155" s="41" t="s">
        <v>286</v>
      </c>
      <c r="C155" s="41"/>
      <c r="D155" s="41"/>
      <c r="E155" s="41"/>
      <c r="F155" s="40" t="s">
        <v>287</v>
      </c>
      <c r="G155" s="40"/>
      <c r="H155" s="40"/>
      <c r="I155" s="40"/>
      <c r="J155" s="40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  <c r="DQ155" s="2">
        <v>-0.00031920004846855936</v>
      </c>
      <c r="DR155" s="2">
        <v>0.0019221484536058998</v>
      </c>
      <c r="DS155" s="2">
        <v>-0.01129538797034569</v>
      </c>
      <c r="DT155" s="2">
        <v>0.027541541147433325</v>
      </c>
      <c r="DU155" s="2">
        <v>-0.007499054856173866</v>
      </c>
      <c r="DV155" s="2">
        <v>-0.0009426074570973638</v>
      </c>
      <c r="DW155" s="37">
        <v>0.000553476965103609</v>
      </c>
      <c r="DX155" s="37">
        <v>-0.0020096162618636606</v>
      </c>
      <c r="DY155" s="38"/>
    </row>
    <row r="156" spans="1:129" ht="12" customHeight="1">
      <c r="A156" s="24"/>
      <c r="B156" s="41" t="s">
        <v>288</v>
      </c>
      <c r="C156" s="41"/>
      <c r="D156" s="41"/>
      <c r="E156" s="41"/>
      <c r="F156" s="40" t="s">
        <v>289</v>
      </c>
      <c r="G156" s="40"/>
      <c r="H156" s="40"/>
      <c r="I156" s="40"/>
      <c r="J156" s="40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  <c r="DQ156" s="2">
        <v>0.0017560205792687283</v>
      </c>
      <c r="DR156" s="2">
        <v>-0.0011621559191234351</v>
      </c>
      <c r="DS156" s="2">
        <v>0.002843456303285953</v>
      </c>
      <c r="DT156" s="2">
        <v>-0.010471817053140446</v>
      </c>
      <c r="DU156" s="2">
        <v>0.009875428387475576</v>
      </c>
      <c r="DV156" s="2">
        <v>0.013600579556620128</v>
      </c>
      <c r="DW156" s="37">
        <v>-0.0006102379624328604</v>
      </c>
      <c r="DX156" s="37">
        <v>0.0009319835936413399</v>
      </c>
      <c r="DY156" s="38"/>
    </row>
    <row r="157" spans="1:129" ht="12" customHeight="1">
      <c r="A157" s="24"/>
      <c r="B157" s="41" t="s">
        <v>290</v>
      </c>
      <c r="C157" s="41"/>
      <c r="D157" s="41"/>
      <c r="E157" s="41"/>
      <c r="F157" s="40" t="s">
        <v>291</v>
      </c>
      <c r="G157" s="40"/>
      <c r="H157" s="40"/>
      <c r="I157" s="40"/>
      <c r="J157" s="40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  <c r="DQ157" s="2">
        <v>0</v>
      </c>
      <c r="DR157" s="2">
        <v>0</v>
      </c>
      <c r="DS157" s="2">
        <v>-0.0018278293841788198</v>
      </c>
      <c r="DT157" s="2">
        <v>0.0057235028890982986</v>
      </c>
      <c r="DU157" s="2">
        <v>0</v>
      </c>
      <c r="DV157" s="2">
        <v>0</v>
      </c>
      <c r="DW157" s="37">
        <v>5.2236634220579604E-05</v>
      </c>
      <c r="DX157" s="37">
        <v>0</v>
      </c>
      <c r="DY157" s="38"/>
    </row>
    <row r="158" spans="1:129" ht="12" customHeight="1">
      <c r="A158" s="24"/>
      <c r="B158" s="41" t="s">
        <v>292</v>
      </c>
      <c r="C158" s="41"/>
      <c r="D158" s="41"/>
      <c r="E158" s="41"/>
      <c r="F158" s="40" t="s">
        <v>293</v>
      </c>
      <c r="G158" s="40"/>
      <c r="H158" s="40"/>
      <c r="I158" s="40"/>
      <c r="J158" s="40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  <c r="DQ158" s="2">
        <v>-0.0009352334300998615</v>
      </c>
      <c r="DR158" s="2">
        <v>0</v>
      </c>
      <c r="DS158" s="2">
        <v>0.00028110660985352764</v>
      </c>
      <c r="DT158" s="2">
        <v>0</v>
      </c>
      <c r="DU158" s="2">
        <v>0.0007905056661415181</v>
      </c>
      <c r="DV158" s="2">
        <v>-0.00234104225774237</v>
      </c>
      <c r="DW158" s="37">
        <v>-1.844772736784495E-05</v>
      </c>
      <c r="DX158" s="37">
        <v>0</v>
      </c>
      <c r="DY158" s="38"/>
    </row>
    <row r="159" spans="1:129" ht="12" customHeight="1">
      <c r="A159" s="24"/>
      <c r="B159" s="41" t="s">
        <v>294</v>
      </c>
      <c r="C159" s="41"/>
      <c r="D159" s="41"/>
      <c r="E159" s="41"/>
      <c r="F159" s="40" t="s">
        <v>295</v>
      </c>
      <c r="G159" s="40"/>
      <c r="H159" s="40"/>
      <c r="I159" s="40"/>
      <c r="J159" s="40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  <c r="DQ159" s="2">
        <v>-0.0016344634098352756</v>
      </c>
      <c r="DR159" s="2">
        <v>0.004857245621105509</v>
      </c>
      <c r="DS159" s="2">
        <v>0.005812452395914277</v>
      </c>
      <c r="DT159" s="2">
        <v>0.009752986883145395</v>
      </c>
      <c r="DU159" s="2">
        <v>-0.002471009110368662</v>
      </c>
      <c r="DV159" s="2">
        <v>0.0034134880878096095</v>
      </c>
      <c r="DW159" s="37">
        <v>-0.0007629761389617899</v>
      </c>
      <c r="DX159" s="37">
        <v>0.0026460192715308957</v>
      </c>
      <c r="DY159" s="38"/>
    </row>
    <row r="160" spans="1:129" ht="12" customHeight="1">
      <c r="A160" s="24"/>
      <c r="B160" s="41" t="s">
        <v>296</v>
      </c>
      <c r="C160" s="41"/>
      <c r="D160" s="41"/>
      <c r="E160" s="41"/>
      <c r="F160" s="40" t="s">
        <v>297</v>
      </c>
      <c r="G160" s="40"/>
      <c r="H160" s="40"/>
      <c r="I160" s="40"/>
      <c r="J160" s="40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  <c r="DQ160" s="2">
        <v>0.02009966329852277</v>
      </c>
      <c r="DR160" s="2">
        <v>0.014875337089299645</v>
      </c>
      <c r="DS160" s="2">
        <v>0.004728890343904866</v>
      </c>
      <c r="DT160" s="2">
        <v>0.041078952863948526</v>
      </c>
      <c r="DU160" s="2">
        <v>0.00042437422241412584</v>
      </c>
      <c r="DV160" s="2">
        <v>0.004146500264876403</v>
      </c>
      <c r="DW160" s="37">
        <v>0.012182282407200533</v>
      </c>
      <c r="DX160" s="37">
        <v>0.0032018386746721647</v>
      </c>
      <c r="DY160" s="38"/>
    </row>
    <row r="161" spans="1:129" ht="12" customHeight="1">
      <c r="A161" s="24"/>
      <c r="B161" s="41" t="s">
        <v>298</v>
      </c>
      <c r="C161" s="41"/>
      <c r="D161" s="41"/>
      <c r="E161" s="41"/>
      <c r="F161" s="40" t="s">
        <v>299</v>
      </c>
      <c r="G161" s="40"/>
      <c r="H161" s="40"/>
      <c r="I161" s="40"/>
      <c r="J161" s="40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  <c r="DQ161" s="2">
        <v>0.0037649819254380857</v>
      </c>
      <c r="DR161" s="2">
        <v>0.004344245765361915</v>
      </c>
      <c r="DS161" s="2">
        <v>-0.024354382106432974</v>
      </c>
      <c r="DT161" s="2">
        <v>0.03949731666994286</v>
      </c>
      <c r="DU161" s="2">
        <v>-0.0037070974865233757</v>
      </c>
      <c r="DV161" s="2">
        <v>-0.029739340542288332</v>
      </c>
      <c r="DW161" s="37">
        <v>-0.001489249544302479</v>
      </c>
      <c r="DX161" s="37">
        <v>0.012252943631387864</v>
      </c>
      <c r="DY161" s="38"/>
    </row>
    <row r="162" spans="1:129" ht="12" customHeight="1">
      <c r="A162" s="24"/>
      <c r="B162" s="41" t="s">
        <v>300</v>
      </c>
      <c r="C162" s="41"/>
      <c r="D162" s="41"/>
      <c r="E162" s="41"/>
      <c r="F162" s="40" t="s">
        <v>301</v>
      </c>
      <c r="G162" s="40"/>
      <c r="H162" s="40"/>
      <c r="I162" s="40"/>
      <c r="J162" s="40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  <c r="DQ162" s="2">
        <v>0.0005147279617288958</v>
      </c>
      <c r="DR162" s="2">
        <v>0.000916851204663575</v>
      </c>
      <c r="DS162" s="2">
        <v>-3.625170497925554E-05</v>
      </c>
      <c r="DT162" s="2">
        <v>0.003965339237694738</v>
      </c>
      <c r="DU162" s="2">
        <v>0.0004979031046705232</v>
      </c>
      <c r="DV162" s="2">
        <v>0.001030229367561832</v>
      </c>
      <c r="DW162" s="37">
        <v>-0.00027059294249121</v>
      </c>
      <c r="DX162" s="37">
        <v>4.585739614080139E-05</v>
      </c>
      <c r="DY162" s="38"/>
    </row>
    <row r="163" spans="1:129" ht="12" customHeight="1">
      <c r="A163" s="24"/>
      <c r="B163" s="41" t="s">
        <v>302</v>
      </c>
      <c r="C163" s="41"/>
      <c r="D163" s="41"/>
      <c r="E163" s="41"/>
      <c r="F163" s="40" t="s">
        <v>303</v>
      </c>
      <c r="G163" s="40"/>
      <c r="H163" s="40"/>
      <c r="I163" s="40"/>
      <c r="J163" s="40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  <c r="DQ163" s="2">
        <v>1.648782752363382E-05</v>
      </c>
      <c r="DR163" s="2">
        <v>0.0011773798949370655</v>
      </c>
      <c r="DS163" s="2">
        <v>0.0031923145213860796</v>
      </c>
      <c r="DT163" s="2">
        <v>-0.001993052359626722</v>
      </c>
      <c r="DU163" s="2">
        <v>0.003136197064901216</v>
      </c>
      <c r="DV163" s="2">
        <v>-0.0006981818051374624</v>
      </c>
      <c r="DW163" s="37">
        <v>0.0002818737932069474</v>
      </c>
      <c r="DX163" s="37">
        <v>0.0008401800352289429</v>
      </c>
      <c r="DY163" s="38"/>
    </row>
    <row r="164" spans="1:129" ht="12" customHeight="1">
      <c r="A164" s="24"/>
      <c r="B164" s="41" t="s">
        <v>304</v>
      </c>
      <c r="C164" s="41"/>
      <c r="D164" s="41"/>
      <c r="E164" s="41"/>
      <c r="F164" s="40" t="s">
        <v>305</v>
      </c>
      <c r="G164" s="40"/>
      <c r="H164" s="40"/>
      <c r="I164" s="40"/>
      <c r="J164" s="40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  <c r="DQ164" s="2">
        <v>0.0011376054991243838</v>
      </c>
      <c r="DR164" s="2">
        <v>0.0014070360178308346</v>
      </c>
      <c r="DS164" s="2">
        <v>0.0015533360109098275</v>
      </c>
      <c r="DT164" s="2">
        <v>0.00446482271283066</v>
      </c>
      <c r="DU164" s="2">
        <v>0.002219263445780674</v>
      </c>
      <c r="DV164" s="2">
        <v>0.0022601153480003664</v>
      </c>
      <c r="DW164" s="37">
        <v>-0.0002243747907663374</v>
      </c>
      <c r="DX164" s="37">
        <v>0.0028779403285211997</v>
      </c>
      <c r="DY164" s="38"/>
    </row>
    <row r="165" spans="1:129" ht="12" customHeight="1">
      <c r="A165" s="24"/>
      <c r="B165" s="41" t="s">
        <v>306</v>
      </c>
      <c r="C165" s="41"/>
      <c r="D165" s="41"/>
      <c r="E165" s="41"/>
      <c r="F165" s="40" t="s">
        <v>307</v>
      </c>
      <c r="G165" s="40"/>
      <c r="H165" s="40"/>
      <c r="I165" s="40"/>
      <c r="J165" s="40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  <c r="DQ165" s="2">
        <v>0.001706450820355448</v>
      </c>
      <c r="DR165" s="2">
        <v>-0.0005244256039988229</v>
      </c>
      <c r="DS165" s="2">
        <v>0.00026360117671067753</v>
      </c>
      <c r="DT165" s="2">
        <v>-0.0008031491518044384</v>
      </c>
      <c r="DU165" s="2">
        <v>1.4671573981710578E-06</v>
      </c>
      <c r="DV165" s="2">
        <v>0.0004966783174124823</v>
      </c>
      <c r="DW165" s="37">
        <v>-0.0003141586383611566</v>
      </c>
      <c r="DX165" s="37">
        <v>0.0004972291186035903</v>
      </c>
      <c r="DY165" s="38"/>
    </row>
    <row r="166" spans="1:129" ht="12" customHeight="1">
      <c r="A166" s="24"/>
      <c r="B166" s="41" t="s">
        <v>308</v>
      </c>
      <c r="C166" s="41"/>
      <c r="D166" s="41"/>
      <c r="E166" s="41"/>
      <c r="F166" s="40" t="s">
        <v>309</v>
      </c>
      <c r="G166" s="40"/>
      <c r="H166" s="40"/>
      <c r="I166" s="40"/>
      <c r="J166" s="40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  <c r="DQ166" s="2">
        <v>-0.0009433831228724425</v>
      </c>
      <c r="DR166" s="2">
        <v>0</v>
      </c>
      <c r="DS166" s="2">
        <v>0.00018070618120419958</v>
      </c>
      <c r="DT166" s="2">
        <v>0.0015011174675072438</v>
      </c>
      <c r="DU166" s="2">
        <v>-0.0006949448359307749</v>
      </c>
      <c r="DV166" s="2">
        <v>0</v>
      </c>
      <c r="DW166" s="37">
        <v>-2.532584960991344E-06</v>
      </c>
      <c r="DX166" s="37">
        <v>0.0008090484803768998</v>
      </c>
      <c r="DY166" s="38"/>
    </row>
    <row r="167" spans="1:129" ht="12" customHeight="1">
      <c r="A167" s="24"/>
      <c r="B167" s="41" t="s">
        <v>310</v>
      </c>
      <c r="C167" s="41"/>
      <c r="D167" s="41"/>
      <c r="E167" s="41"/>
      <c r="F167" s="40" t="s">
        <v>311</v>
      </c>
      <c r="G167" s="40"/>
      <c r="H167" s="40"/>
      <c r="I167" s="40"/>
      <c r="J167" s="40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  <c r="DQ167" s="2">
        <v>0.0009963779630608885</v>
      </c>
      <c r="DR167" s="2">
        <v>-0.0033298764217897002</v>
      </c>
      <c r="DS167" s="2">
        <v>0.0017727106331456308</v>
      </c>
      <c r="DT167" s="2">
        <v>0</v>
      </c>
      <c r="DU167" s="2">
        <v>-0.0004083300921824337</v>
      </c>
      <c r="DV167" s="2">
        <v>0.001183712176505315</v>
      </c>
      <c r="DW167" s="37">
        <v>0</v>
      </c>
      <c r="DX167" s="37">
        <v>0</v>
      </c>
      <c r="DY167" s="38"/>
    </row>
    <row r="168" spans="1:129" ht="12" customHeight="1">
      <c r="A168" s="24"/>
      <c r="B168" s="41" t="s">
        <v>312</v>
      </c>
      <c r="C168" s="41"/>
      <c r="D168" s="41"/>
      <c r="E168" s="41"/>
      <c r="F168" s="40" t="s">
        <v>313</v>
      </c>
      <c r="G168" s="40"/>
      <c r="H168" s="40"/>
      <c r="I168" s="40"/>
      <c r="J168" s="40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  <c r="DQ168" s="2">
        <v>0</v>
      </c>
      <c r="DR168" s="2">
        <v>0</v>
      </c>
      <c r="DS168" s="2">
        <v>1.240690417586931E-05</v>
      </c>
      <c r="DT168" s="2">
        <v>0</v>
      </c>
      <c r="DU168" s="2">
        <v>-4.208962959352446E-06</v>
      </c>
      <c r="DV168" s="2">
        <v>-1.3177359423134395E-05</v>
      </c>
      <c r="DW168" s="37">
        <v>5.901416968159121E-06</v>
      </c>
      <c r="DX168" s="37">
        <v>0</v>
      </c>
      <c r="DY168" s="38"/>
    </row>
    <row r="169" spans="1:129" ht="12" customHeight="1">
      <c r="A169" s="24"/>
      <c r="B169" s="41" t="s">
        <v>314</v>
      </c>
      <c r="C169" s="41"/>
      <c r="D169" s="41"/>
      <c r="E169" s="41"/>
      <c r="F169" s="40" t="s">
        <v>315</v>
      </c>
      <c r="G169" s="40"/>
      <c r="H169" s="40"/>
      <c r="I169" s="40"/>
      <c r="J169" s="40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  <c r="DQ169" s="2">
        <v>-0.01227283020544621</v>
      </c>
      <c r="DR169" s="2">
        <v>-0.002146211454317044</v>
      </c>
      <c r="DS169" s="2">
        <v>-0.0019873970232577426</v>
      </c>
      <c r="DT169" s="2">
        <v>-0.017202086394627777</v>
      </c>
      <c r="DU169" s="2">
        <v>0.0019432624027256296</v>
      </c>
      <c r="DV169" s="2">
        <v>0.0015194951553292838</v>
      </c>
      <c r="DW169" s="37">
        <v>0.003892837394168348</v>
      </c>
      <c r="DX169" s="37">
        <v>0.0065262361903170975</v>
      </c>
      <c r="DY169" s="38"/>
    </row>
    <row r="170" spans="1:129" ht="12" customHeight="1">
      <c r="A170" s="24"/>
      <c r="B170" s="41" t="s">
        <v>316</v>
      </c>
      <c r="C170" s="41"/>
      <c r="D170" s="41"/>
      <c r="E170" s="41"/>
      <c r="F170" s="40" t="s">
        <v>317</v>
      </c>
      <c r="G170" s="40"/>
      <c r="H170" s="40"/>
      <c r="I170" s="40"/>
      <c r="J170" s="40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  <c r="DQ170" s="2">
        <v>0.0002916620372884677</v>
      </c>
      <c r="DR170" s="2">
        <v>-0.0006789514961560602</v>
      </c>
      <c r="DS170" s="2">
        <v>-0.0005080348866436277</v>
      </c>
      <c r="DT170" s="2">
        <v>0.003932985684028771</v>
      </c>
      <c r="DU170" s="2">
        <v>-3.3579939464501674E-05</v>
      </c>
      <c r="DV170" s="2">
        <v>-0.0008865415264095491</v>
      </c>
      <c r="DW170" s="37">
        <v>0.0006987231685883998</v>
      </c>
      <c r="DX170" s="37">
        <v>0.0003579921025437425</v>
      </c>
      <c r="DY170" s="38"/>
    </row>
    <row r="171" spans="1:129" ht="12" customHeight="1">
      <c r="A171" s="24"/>
      <c r="B171" s="41" t="s">
        <v>318</v>
      </c>
      <c r="C171" s="41"/>
      <c r="D171" s="41"/>
      <c r="E171" s="41"/>
      <c r="F171" s="40" t="s">
        <v>319</v>
      </c>
      <c r="G171" s="40"/>
      <c r="H171" s="40"/>
      <c r="I171" s="40"/>
      <c r="J171" s="40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  <c r="DQ171" s="2">
        <v>0.007862995064530292</v>
      </c>
      <c r="DR171" s="2">
        <v>-0.001380015727335268</v>
      </c>
      <c r="DS171" s="2">
        <v>7.936654060169043E-05</v>
      </c>
      <c r="DT171" s="2">
        <v>-0.0016921830848551928</v>
      </c>
      <c r="DU171" s="2">
        <v>0.0009999734781954313</v>
      </c>
      <c r="DV171" s="2">
        <v>0.003490637182319449</v>
      </c>
      <c r="DW171" s="37">
        <v>0.0011193785655809287</v>
      </c>
      <c r="DX171" s="37">
        <v>0.0012730679744601579</v>
      </c>
      <c r="DY171" s="38"/>
    </row>
    <row r="172" spans="1:129" ht="12" customHeight="1">
      <c r="A172" s="24"/>
      <c r="B172" s="41" t="s">
        <v>320</v>
      </c>
      <c r="C172" s="41"/>
      <c r="D172" s="41"/>
      <c r="E172" s="41"/>
      <c r="F172" s="40" t="s">
        <v>321</v>
      </c>
      <c r="G172" s="40"/>
      <c r="H172" s="40"/>
      <c r="I172" s="40"/>
      <c r="J172" s="40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  <c r="DQ172" s="2">
        <v>0.00029165461266111956</v>
      </c>
      <c r="DR172" s="2">
        <v>0</v>
      </c>
      <c r="DS172" s="2">
        <v>8.53453126321491E-05</v>
      </c>
      <c r="DT172" s="2">
        <v>0.013088402750581884</v>
      </c>
      <c r="DU172" s="2">
        <v>0.0008424000071114812</v>
      </c>
      <c r="DV172" s="2">
        <v>-6.26001176468834E-05</v>
      </c>
      <c r="DW172" s="37">
        <v>0.00023835663218544812</v>
      </c>
      <c r="DX172" s="37">
        <v>0.0005562038651091696</v>
      </c>
      <c r="DY172" s="38"/>
    </row>
    <row r="173" spans="1:129" ht="19.5" customHeight="1">
      <c r="A173" s="24"/>
      <c r="B173" s="41" t="s">
        <v>322</v>
      </c>
      <c r="C173" s="41"/>
      <c r="D173" s="41"/>
      <c r="E173" s="41"/>
      <c r="F173" s="40" t="s">
        <v>323</v>
      </c>
      <c r="G173" s="40"/>
      <c r="H173" s="40"/>
      <c r="I173" s="40"/>
      <c r="J173" s="40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  <c r="DQ173" s="2">
        <v>0.001543307964170756</v>
      </c>
      <c r="DR173" s="2">
        <v>0.0012429142204156418</v>
      </c>
      <c r="DS173" s="2">
        <v>0.008183370025786849</v>
      </c>
      <c r="DT173" s="2">
        <v>0.001688606588819751</v>
      </c>
      <c r="DU173" s="2">
        <v>0.005684437661248949</v>
      </c>
      <c r="DV173" s="2">
        <v>0.004160955887561526</v>
      </c>
      <c r="DW173" s="37">
        <v>3.763450719694831E-05</v>
      </c>
      <c r="DX173" s="37">
        <v>0.00030727633182751755</v>
      </c>
      <c r="DY173" s="38"/>
    </row>
    <row r="174" spans="1:129" ht="12" customHeight="1">
      <c r="A174" s="24"/>
      <c r="B174" s="41" t="s">
        <v>324</v>
      </c>
      <c r="C174" s="41"/>
      <c r="D174" s="41"/>
      <c r="E174" s="41"/>
      <c r="F174" s="40" t="s">
        <v>325</v>
      </c>
      <c r="G174" s="40"/>
      <c r="H174" s="40"/>
      <c r="I174" s="40"/>
      <c r="J174" s="40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  <c r="DQ174" s="2">
        <v>-0.0003427592900622354</v>
      </c>
      <c r="DR174" s="2">
        <v>0.0004264284349449475</v>
      </c>
      <c r="DS174" s="2">
        <v>0.0044682296088020814</v>
      </c>
      <c r="DT174" s="2">
        <v>0.002037282581459436</v>
      </c>
      <c r="DU174" s="2">
        <v>0.0004834538350045766</v>
      </c>
      <c r="DV174" s="2">
        <v>-0.0005998293359728928</v>
      </c>
      <c r="DW174" s="37">
        <v>8.120450197806745E-05</v>
      </c>
      <c r="DX174" s="37">
        <v>0.0006498233978683615</v>
      </c>
      <c r="DY174" s="38"/>
    </row>
    <row r="175" spans="1:129" ht="12" customHeight="1">
      <c r="A175" s="24"/>
      <c r="B175" s="41" t="s">
        <v>326</v>
      </c>
      <c r="C175" s="41"/>
      <c r="D175" s="41"/>
      <c r="E175" s="41"/>
      <c r="F175" s="40" t="s">
        <v>327</v>
      </c>
      <c r="G175" s="40"/>
      <c r="H175" s="40"/>
      <c r="I175" s="40"/>
      <c r="J175" s="40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  <c r="DQ175" s="2">
        <v>0</v>
      </c>
      <c r="DR175" s="2">
        <v>0</v>
      </c>
      <c r="DS175" s="2">
        <v>0.04947321100661858</v>
      </c>
      <c r="DT175" s="2">
        <v>0</v>
      </c>
      <c r="DU175" s="2">
        <v>-0.006261124412538929</v>
      </c>
      <c r="DV175" s="2">
        <v>0.012821006835623634</v>
      </c>
      <c r="DW175" s="37">
        <v>0.007122266608789741</v>
      </c>
      <c r="DX175" s="37">
        <v>-0.00818882582528569</v>
      </c>
      <c r="DY175" s="38"/>
    </row>
    <row r="176" spans="1:129" ht="12" customHeight="1">
      <c r="A176" s="24"/>
      <c r="B176" s="41" t="s">
        <v>328</v>
      </c>
      <c r="C176" s="41"/>
      <c r="D176" s="41"/>
      <c r="E176" s="41"/>
      <c r="F176" s="40" t="s">
        <v>329</v>
      </c>
      <c r="G176" s="40"/>
      <c r="H176" s="40"/>
      <c r="I176" s="40"/>
      <c r="J176" s="40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  <c r="DQ176" s="2">
        <v>-0.0009832935581625955</v>
      </c>
      <c r="DR176" s="2">
        <v>0.0030271685051524912</v>
      </c>
      <c r="DS176" s="2">
        <v>0.0016116525392093266</v>
      </c>
      <c r="DT176" s="2">
        <v>0.0015776707593654887</v>
      </c>
      <c r="DU176" s="2">
        <v>-0.000712636081766961</v>
      </c>
      <c r="DV176" s="2">
        <v>-0.0018820285487974409</v>
      </c>
      <c r="DW176" s="37">
        <v>0</v>
      </c>
      <c r="DX176" s="37">
        <v>0</v>
      </c>
      <c r="DY176" s="38"/>
    </row>
    <row r="177" spans="1:129" ht="12" customHeight="1">
      <c r="A177" s="24"/>
      <c r="B177" s="41" t="s">
        <v>330</v>
      </c>
      <c r="C177" s="41"/>
      <c r="D177" s="41"/>
      <c r="E177" s="41"/>
      <c r="F177" s="40" t="s">
        <v>331</v>
      </c>
      <c r="G177" s="40"/>
      <c r="H177" s="40"/>
      <c r="I177" s="40"/>
      <c r="J177" s="40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  <c r="DQ177" s="2">
        <v>0.0007863924879194523</v>
      </c>
      <c r="DR177" s="2">
        <v>0</v>
      </c>
      <c r="DS177" s="2">
        <v>0.0019435965456395987</v>
      </c>
      <c r="DT177" s="2">
        <v>-0.016243371523817062</v>
      </c>
      <c r="DU177" s="2">
        <v>0.006389565084757095</v>
      </c>
      <c r="DV177" s="2">
        <v>-0.012951366717501767</v>
      </c>
      <c r="DW177" s="37">
        <v>-0.0014239109652517475</v>
      </c>
      <c r="DX177" s="37">
        <v>0.0009717567249271074</v>
      </c>
      <c r="DY177" s="38"/>
    </row>
    <row r="178" spans="1:129" ht="12" customHeight="1">
      <c r="A178" s="24"/>
      <c r="B178" s="41" t="s">
        <v>332</v>
      </c>
      <c r="C178" s="41"/>
      <c r="D178" s="41"/>
      <c r="E178" s="41"/>
      <c r="F178" s="40" t="s">
        <v>333</v>
      </c>
      <c r="G178" s="40"/>
      <c r="H178" s="40"/>
      <c r="I178" s="40"/>
      <c r="J178" s="40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  <c r="DQ178" s="2">
        <v>0.0005336977286289123</v>
      </c>
      <c r="DR178" s="2">
        <v>6.96207339434585E-06</v>
      </c>
      <c r="DS178" s="2">
        <v>-0.0006540237377550022</v>
      </c>
      <c r="DT178" s="2">
        <v>-1.644844788100646E-05</v>
      </c>
      <c r="DU178" s="2">
        <v>1.4013800121051787E-05</v>
      </c>
      <c r="DV178" s="2">
        <v>0</v>
      </c>
      <c r="DW178" s="37">
        <v>-6.589311333199888E-06</v>
      </c>
      <c r="DX178" s="37">
        <v>-2.9190887271053985E-05</v>
      </c>
      <c r="DY178" s="38"/>
    </row>
    <row r="179" spans="1:129" ht="12" customHeight="1">
      <c r="A179" s="24"/>
      <c r="B179" s="41" t="s">
        <v>334</v>
      </c>
      <c r="C179" s="41"/>
      <c r="D179" s="41"/>
      <c r="E179" s="41"/>
      <c r="F179" s="40" t="s">
        <v>335</v>
      </c>
      <c r="G179" s="40"/>
      <c r="H179" s="40"/>
      <c r="I179" s="40"/>
      <c r="J179" s="40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  <c r="DQ179" s="2">
        <v>0.00010868179070096415</v>
      </c>
      <c r="DR179" s="2">
        <v>-0.002520465306031769</v>
      </c>
      <c r="DS179" s="2">
        <v>0.002313543327242188</v>
      </c>
      <c r="DT179" s="2">
        <v>0.0033902679366276207</v>
      </c>
      <c r="DU179" s="2">
        <v>-0.0008094204913795196</v>
      </c>
      <c r="DV179" s="2">
        <v>0</v>
      </c>
      <c r="DW179" s="37">
        <v>0</v>
      </c>
      <c r="DX179" s="37">
        <v>0</v>
      </c>
      <c r="DY179" s="38"/>
    </row>
    <row r="180" spans="1:129" ht="12" customHeight="1">
      <c r="A180" s="24"/>
      <c r="B180" s="41" t="s">
        <v>336</v>
      </c>
      <c r="C180" s="41"/>
      <c r="D180" s="41"/>
      <c r="E180" s="41"/>
      <c r="F180" s="40" t="s">
        <v>337</v>
      </c>
      <c r="G180" s="40"/>
      <c r="H180" s="40"/>
      <c r="I180" s="40"/>
      <c r="J180" s="40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  <c r="DQ180" s="2">
        <v>1.3743807516043301E-06</v>
      </c>
      <c r="DR180" s="2">
        <v>2.2086755442112726E-05</v>
      </c>
      <c r="DS180" s="2">
        <v>2.2361273679733354E-05</v>
      </c>
      <c r="DT180" s="2">
        <v>-4.2402299934636174E-05</v>
      </c>
      <c r="DU180" s="2">
        <v>8.361312722510632E-05</v>
      </c>
      <c r="DV180" s="2">
        <v>-1.1721838510498784E-05</v>
      </c>
      <c r="DW180" s="37">
        <v>-2.8284100060943175E-06</v>
      </c>
      <c r="DX180" s="37">
        <v>-2.741110398851356E-05</v>
      </c>
      <c r="DY180" s="38"/>
    </row>
    <row r="181" spans="1:129" ht="12" customHeight="1">
      <c r="A181" s="24"/>
      <c r="B181" s="41" t="s">
        <v>338</v>
      </c>
      <c r="C181" s="41"/>
      <c r="D181" s="41"/>
      <c r="E181" s="41"/>
      <c r="F181" s="40" t="s">
        <v>339</v>
      </c>
      <c r="G181" s="40"/>
      <c r="H181" s="40"/>
      <c r="I181" s="40"/>
      <c r="J181" s="40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  <c r="DQ181" s="2">
        <v>5.5896311212078075E-05</v>
      </c>
      <c r="DR181" s="2">
        <v>-8.311235933617159E-05</v>
      </c>
      <c r="DS181" s="2">
        <v>-1.7686309223689528E-05</v>
      </c>
      <c r="DT181" s="2">
        <v>0.00010185063750507429</v>
      </c>
      <c r="DU181" s="2">
        <v>3.363878373649604E-06</v>
      </c>
      <c r="DV181" s="2">
        <v>-4.0644758094997245E-06</v>
      </c>
      <c r="DW181" s="37">
        <v>2.0601328579983997E-05</v>
      </c>
      <c r="DX181" s="37">
        <v>1.2903162910932887E-05</v>
      </c>
      <c r="DY181" s="38"/>
    </row>
    <row r="182" spans="1:129" ht="12" customHeight="1">
      <c r="A182" s="24"/>
      <c r="B182" s="41" t="s">
        <v>340</v>
      </c>
      <c r="C182" s="41"/>
      <c r="D182" s="41"/>
      <c r="E182" s="41"/>
      <c r="F182" s="40" t="s">
        <v>341</v>
      </c>
      <c r="G182" s="40"/>
      <c r="H182" s="40"/>
      <c r="I182" s="40"/>
      <c r="J182" s="40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  <c r="DQ182" s="2">
        <v>0.0003683923508465331</v>
      </c>
      <c r="DR182" s="2">
        <v>0.0004752766907262737</v>
      </c>
      <c r="DS182" s="2">
        <v>0.00010515064018222873</v>
      </c>
      <c r="DT182" s="2">
        <v>-0.0030466267252822836</v>
      </c>
      <c r="DU182" s="2">
        <v>-0.0017474844930820727</v>
      </c>
      <c r="DV182" s="2">
        <v>-0.00013236972974886186</v>
      </c>
      <c r="DW182" s="37">
        <v>0.0009272326094642312</v>
      </c>
      <c r="DX182" s="37">
        <v>-0.00028045551167009983</v>
      </c>
      <c r="DY182" s="38"/>
    </row>
    <row r="183" spans="1:129" ht="12" customHeight="1">
      <c r="A183" s="24"/>
      <c r="B183" s="41" t="s">
        <v>342</v>
      </c>
      <c r="C183" s="41"/>
      <c r="D183" s="41"/>
      <c r="E183" s="41"/>
      <c r="F183" s="40" t="s">
        <v>343</v>
      </c>
      <c r="G183" s="40"/>
      <c r="H183" s="40"/>
      <c r="I183" s="40"/>
      <c r="J183" s="40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  <c r="DQ183" s="2">
        <v>0.0008947800933330443</v>
      </c>
      <c r="DR183" s="2">
        <v>0.0025935917233739373</v>
      </c>
      <c r="DS183" s="2">
        <v>0.0017859000123521486</v>
      </c>
      <c r="DT183" s="2">
        <v>0</v>
      </c>
      <c r="DU183" s="2">
        <v>-0.006715763647088039</v>
      </c>
      <c r="DV183" s="2">
        <v>0.00947994571521895</v>
      </c>
      <c r="DW183" s="37">
        <v>0</v>
      </c>
      <c r="DX183" s="37">
        <v>0</v>
      </c>
      <c r="DY183" s="38"/>
    </row>
    <row r="184" spans="1:129" ht="12" customHeight="1">
      <c r="A184" s="24"/>
      <c r="B184" s="41" t="s">
        <v>344</v>
      </c>
      <c r="C184" s="41"/>
      <c r="D184" s="41"/>
      <c r="E184" s="41"/>
      <c r="F184" s="40" t="s">
        <v>345</v>
      </c>
      <c r="G184" s="40"/>
      <c r="H184" s="40"/>
      <c r="I184" s="40"/>
      <c r="J184" s="40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  <c r="DQ184" s="2">
        <v>-5.103036827329972E-05</v>
      </c>
      <c r="DR184" s="2">
        <v>1.4539779008347876E-05</v>
      </c>
      <c r="DS184" s="2">
        <v>0.0019556588848865415</v>
      </c>
      <c r="DT184" s="2">
        <v>0</v>
      </c>
      <c r="DU184" s="2">
        <v>0</v>
      </c>
      <c r="DV184" s="2">
        <v>0.00010330826802162002</v>
      </c>
      <c r="DW184" s="37">
        <v>0</v>
      </c>
      <c r="DX184" s="37">
        <v>0</v>
      </c>
      <c r="DY184" s="38"/>
    </row>
    <row r="185" spans="1:129" ht="12" customHeight="1">
      <c r="A185" s="24"/>
      <c r="B185" s="41" t="s">
        <v>346</v>
      </c>
      <c r="C185" s="41"/>
      <c r="D185" s="41"/>
      <c r="E185" s="41"/>
      <c r="F185" s="40" t="s">
        <v>347</v>
      </c>
      <c r="G185" s="40"/>
      <c r="H185" s="40"/>
      <c r="I185" s="40"/>
      <c r="J185" s="40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  <c r="DQ185" s="2">
        <v>-0.0006488343922769315</v>
      </c>
      <c r="DR185" s="2">
        <v>1.3520724518910932E-05</v>
      </c>
      <c r="DS185" s="2">
        <v>0</v>
      </c>
      <c r="DT185" s="2">
        <v>0</v>
      </c>
      <c r="DU185" s="2">
        <v>-0.0004945669883603664</v>
      </c>
      <c r="DV185" s="2">
        <v>0</v>
      </c>
      <c r="DW185" s="37">
        <v>-0.0001018061788619707</v>
      </c>
      <c r="DX185" s="37">
        <v>0.00021009978063795212</v>
      </c>
      <c r="DY185" s="38"/>
    </row>
    <row r="186" spans="1:129" ht="12" customHeight="1">
      <c r="A186" s="24"/>
      <c r="B186" s="41" t="s">
        <v>348</v>
      </c>
      <c r="C186" s="41"/>
      <c r="D186" s="41"/>
      <c r="E186" s="41"/>
      <c r="F186" s="40" t="s">
        <v>349</v>
      </c>
      <c r="G186" s="40"/>
      <c r="H186" s="40"/>
      <c r="I186" s="40"/>
      <c r="J186" s="40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  <c r="DQ186" s="2">
        <v>0.0009728136176017472</v>
      </c>
      <c r="DR186" s="2">
        <v>-0.0011628110884362457</v>
      </c>
      <c r="DS186" s="2">
        <v>0.0015655995870172675</v>
      </c>
      <c r="DT186" s="2">
        <v>0.00024052975915987934</v>
      </c>
      <c r="DU186" s="2">
        <v>-0.002124110152215971</v>
      </c>
      <c r="DV186" s="2">
        <v>0.0015199951725520383</v>
      </c>
      <c r="DW186" s="37">
        <v>0.00041166670479535883</v>
      </c>
      <c r="DX186" s="37">
        <v>0.0014930439862878041</v>
      </c>
      <c r="DY186" s="38"/>
    </row>
    <row r="187" spans="1:129" ht="12" customHeight="1">
      <c r="A187" s="24"/>
      <c r="B187" s="41" t="s">
        <v>350</v>
      </c>
      <c r="C187" s="41"/>
      <c r="D187" s="41"/>
      <c r="E187" s="41"/>
      <c r="F187" s="40" t="s">
        <v>351</v>
      </c>
      <c r="G187" s="40"/>
      <c r="H187" s="40"/>
      <c r="I187" s="40"/>
      <c r="J187" s="40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37">
        <v>0</v>
      </c>
      <c r="DX187" s="37">
        <v>0</v>
      </c>
      <c r="DY187" s="38"/>
    </row>
    <row r="188" spans="1:129" ht="12" customHeight="1">
      <c r="A188" s="24"/>
      <c r="B188" s="41" t="s">
        <v>352</v>
      </c>
      <c r="C188" s="41"/>
      <c r="D188" s="41"/>
      <c r="E188" s="41"/>
      <c r="F188" s="40" t="s">
        <v>353</v>
      </c>
      <c r="G188" s="40"/>
      <c r="H188" s="40"/>
      <c r="I188" s="40"/>
      <c r="J188" s="40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37">
        <v>0</v>
      </c>
      <c r="DX188" s="37">
        <v>0</v>
      </c>
      <c r="DY188" s="38"/>
    </row>
    <row r="189" spans="1:129" ht="12" customHeight="1">
      <c r="A189" s="24"/>
      <c r="B189" s="41" t="s">
        <v>354</v>
      </c>
      <c r="C189" s="41"/>
      <c r="D189" s="41"/>
      <c r="E189" s="41"/>
      <c r="F189" s="40" t="s">
        <v>355</v>
      </c>
      <c r="G189" s="40"/>
      <c r="H189" s="40"/>
      <c r="I189" s="40"/>
      <c r="J189" s="40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  <c r="DQ189" s="2">
        <v>0.000900200707422793</v>
      </c>
      <c r="DR189" s="2">
        <v>0.0001650312698390565</v>
      </c>
      <c r="DS189" s="2">
        <v>5.9519870632160574E-05</v>
      </c>
      <c r="DT189" s="2">
        <v>1.950793571041862E-05</v>
      </c>
      <c r="DU189" s="2">
        <v>0.00011716323755614194</v>
      </c>
      <c r="DV189" s="2">
        <v>-1.377126406242962E-05</v>
      </c>
      <c r="DW189" s="37">
        <v>0.00015793223753937514</v>
      </c>
      <c r="DX189" s="37">
        <v>-3.9979806126216714E-05</v>
      </c>
      <c r="DY189" s="38"/>
    </row>
    <row r="190" spans="1:129" ht="12" customHeight="1">
      <c r="A190" s="24"/>
      <c r="B190" s="41" t="s">
        <v>356</v>
      </c>
      <c r="C190" s="41"/>
      <c r="D190" s="41"/>
      <c r="E190" s="41"/>
      <c r="F190" s="40" t="s">
        <v>357</v>
      </c>
      <c r="G190" s="40"/>
      <c r="H190" s="40"/>
      <c r="I190" s="40"/>
      <c r="J190" s="40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  <c r="DQ190" s="2">
        <v>0.0008440132644080969</v>
      </c>
      <c r="DR190" s="2">
        <v>-0.0008111358352111464</v>
      </c>
      <c r="DS190" s="2">
        <v>-0.00020518564361550343</v>
      </c>
      <c r="DT190" s="2">
        <v>-8.158497982749522E-05</v>
      </c>
      <c r="DU190" s="2">
        <v>-0.0002580482164500328</v>
      </c>
      <c r="DV190" s="2">
        <v>0.00022635133264689545</v>
      </c>
      <c r="DW190" s="37">
        <v>7.653917181502777E-05</v>
      </c>
      <c r="DX190" s="37">
        <v>-0.0001486480162881451</v>
      </c>
      <c r="DY190" s="38"/>
    </row>
    <row r="191" spans="1:129" ht="12" customHeight="1">
      <c r="A191" s="24"/>
      <c r="B191" s="41" t="s">
        <v>358</v>
      </c>
      <c r="C191" s="41"/>
      <c r="D191" s="41"/>
      <c r="E191" s="41"/>
      <c r="F191" s="40" t="s">
        <v>359</v>
      </c>
      <c r="G191" s="40"/>
      <c r="H191" s="40"/>
      <c r="I191" s="40"/>
      <c r="J191" s="40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  <c r="DQ191" s="2">
        <v>0.0010016490746161816</v>
      </c>
      <c r="DR191" s="2">
        <v>-1.5281435676948604E-05</v>
      </c>
      <c r="DS191" s="2">
        <v>0</v>
      </c>
      <c r="DT191" s="2">
        <v>-0.0024712861559861633</v>
      </c>
      <c r="DU191" s="2">
        <v>0.0013138179955119221</v>
      </c>
      <c r="DV191" s="2">
        <v>0.0005351016979644556</v>
      </c>
      <c r="DW191" s="37">
        <v>0.0004033428752478559</v>
      </c>
      <c r="DX191" s="37">
        <v>-0.0005131314865765959</v>
      </c>
      <c r="DY191" s="38"/>
    </row>
    <row r="192" spans="1:129" ht="12" customHeight="1">
      <c r="A192" s="24"/>
      <c r="B192" s="41" t="s">
        <v>360</v>
      </c>
      <c r="C192" s="41"/>
      <c r="D192" s="41"/>
      <c r="E192" s="41"/>
      <c r="F192" s="40" t="s">
        <v>361</v>
      </c>
      <c r="G192" s="40"/>
      <c r="H192" s="40"/>
      <c r="I192" s="40"/>
      <c r="J192" s="40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  <c r="DQ192" s="2">
        <v>0.001897655397636224</v>
      </c>
      <c r="DR192" s="2">
        <v>0.00012505729841263911</v>
      </c>
      <c r="DS192" s="2">
        <v>-0.00038072577216258306</v>
      </c>
      <c r="DT192" s="2">
        <v>-0.004829948520691953</v>
      </c>
      <c r="DU192" s="2">
        <v>0.0017102739718991302</v>
      </c>
      <c r="DV192" s="2">
        <v>0.00025639630260567716</v>
      </c>
      <c r="DW192" s="37">
        <v>0</v>
      </c>
      <c r="DX192" s="37">
        <v>-6.853455719077477E-05</v>
      </c>
      <c r="DY192" s="38"/>
    </row>
    <row r="193" spans="1:129" ht="12" customHeight="1">
      <c r="A193" s="24"/>
      <c r="B193" s="41" t="s">
        <v>362</v>
      </c>
      <c r="C193" s="41"/>
      <c r="D193" s="41"/>
      <c r="E193" s="41"/>
      <c r="F193" s="40" t="s">
        <v>363</v>
      </c>
      <c r="G193" s="40"/>
      <c r="H193" s="40"/>
      <c r="I193" s="40"/>
      <c r="J193" s="40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  <c r="DQ193" s="2">
        <v>0.001073484560426445</v>
      </c>
      <c r="DR193" s="2">
        <v>2.4009463021200086E-05</v>
      </c>
      <c r="DS193" s="2">
        <v>0.00010764659016164825</v>
      </c>
      <c r="DT193" s="2">
        <v>-0.002200989855500615</v>
      </c>
      <c r="DU193" s="2">
        <v>0.000867783810150273</v>
      </c>
      <c r="DV193" s="2">
        <v>0.0002729441764645231</v>
      </c>
      <c r="DW193" s="37">
        <v>-1.3581214752886853E-05</v>
      </c>
      <c r="DX193" s="37">
        <v>-0.0002854810854008051</v>
      </c>
      <c r="DY193" s="38"/>
    </row>
    <row r="194" spans="1:129" ht="12" customHeight="1">
      <c r="A194" s="24"/>
      <c r="B194" s="41" t="s">
        <v>364</v>
      </c>
      <c r="C194" s="41"/>
      <c r="D194" s="41"/>
      <c r="E194" s="41"/>
      <c r="F194" s="40" t="s">
        <v>365</v>
      </c>
      <c r="G194" s="40"/>
      <c r="H194" s="40"/>
      <c r="I194" s="40"/>
      <c r="J194" s="40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  <c r="DQ194" s="2">
        <v>0.0026067543557719134</v>
      </c>
      <c r="DR194" s="2">
        <v>-0.0010987853584761918</v>
      </c>
      <c r="DS194" s="2">
        <v>0.00016017787745634902</v>
      </c>
      <c r="DT194" s="2">
        <v>-0.009119048628205376</v>
      </c>
      <c r="DU194" s="2">
        <v>0.010719422117155838</v>
      </c>
      <c r="DV194" s="2">
        <v>0.011518490679923289</v>
      </c>
      <c r="DW194" s="37">
        <v>0.0009571397134288598</v>
      </c>
      <c r="DX194" s="37">
        <v>0.006637021125321195</v>
      </c>
      <c r="DY194" s="38"/>
    </row>
    <row r="195" spans="1:129" ht="12" customHeight="1">
      <c r="A195" s="24"/>
      <c r="B195" s="41" t="s">
        <v>366</v>
      </c>
      <c r="C195" s="41"/>
      <c r="D195" s="41"/>
      <c r="E195" s="41"/>
      <c r="F195" s="40" t="s">
        <v>367</v>
      </c>
      <c r="G195" s="40"/>
      <c r="H195" s="40"/>
      <c r="I195" s="40"/>
      <c r="J195" s="40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  <c r="DQ195" s="2">
        <v>0.0010329239329853331</v>
      </c>
      <c r="DR195" s="2">
        <v>-3.271666580926893E-05</v>
      </c>
      <c r="DS195" s="2">
        <v>-0.0005086487431988936</v>
      </c>
      <c r="DT195" s="2">
        <v>-0.0014281021487712617</v>
      </c>
      <c r="DU195" s="2">
        <v>0.0005601025418849658</v>
      </c>
      <c r="DV195" s="2">
        <v>-0.00028859596731614916</v>
      </c>
      <c r="DW195" s="37">
        <v>-0.0006892379544242204</v>
      </c>
      <c r="DX195" s="37">
        <v>0.0007321363616696276</v>
      </c>
      <c r="DY195" s="38"/>
    </row>
    <row r="196" spans="1:129" ht="12" customHeight="1">
      <c r="A196" s="24"/>
      <c r="B196" s="41" t="s">
        <v>368</v>
      </c>
      <c r="C196" s="41"/>
      <c r="D196" s="41"/>
      <c r="E196" s="41"/>
      <c r="F196" s="40" t="s">
        <v>369</v>
      </c>
      <c r="G196" s="40"/>
      <c r="H196" s="40"/>
      <c r="I196" s="40"/>
      <c r="J196" s="40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  <c r="DQ196" s="2">
        <v>0.0027073398693422956</v>
      </c>
      <c r="DR196" s="2">
        <v>-0.0008428436972546754</v>
      </c>
      <c r="DS196" s="2">
        <v>-0.0010266248719702552</v>
      </c>
      <c r="DT196" s="2">
        <v>-0.002307523020230218</v>
      </c>
      <c r="DU196" s="2">
        <v>0.0006158896170076544</v>
      </c>
      <c r="DV196" s="2">
        <v>0.000677743194854436</v>
      </c>
      <c r="DW196" s="37">
        <v>0.0001892579260311121</v>
      </c>
      <c r="DX196" s="37">
        <v>0</v>
      </c>
      <c r="DY196" s="38"/>
    </row>
    <row r="197" spans="1:129" ht="12" customHeight="1">
      <c r="A197" s="24"/>
      <c r="B197" s="41" t="s">
        <v>370</v>
      </c>
      <c r="C197" s="41"/>
      <c r="D197" s="41"/>
      <c r="E197" s="41"/>
      <c r="F197" s="40" t="s">
        <v>371</v>
      </c>
      <c r="G197" s="40"/>
      <c r="H197" s="40"/>
      <c r="I197" s="40"/>
      <c r="J197" s="40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  <c r="DQ197" s="2">
        <v>0.0005758004296548775</v>
      </c>
      <c r="DR197" s="2">
        <v>-0.0007947663964798028</v>
      </c>
      <c r="DS197" s="2">
        <v>0.0006283201592682718</v>
      </c>
      <c r="DT197" s="2">
        <v>-0.0008967845990716272</v>
      </c>
      <c r="DU197" s="2">
        <v>-0.00016486639254973965</v>
      </c>
      <c r="DV197" s="2">
        <v>0.00019493404103758166</v>
      </c>
      <c r="DW197" s="37">
        <v>-5.522083342065866E-05</v>
      </c>
      <c r="DX197" s="37">
        <v>-0.0005821139115754546</v>
      </c>
      <c r="DY197" s="38"/>
    </row>
    <row r="198" spans="1:129" ht="12" customHeight="1">
      <c r="A198" s="24"/>
      <c r="B198" s="41" t="s">
        <v>372</v>
      </c>
      <c r="C198" s="41"/>
      <c r="D198" s="41"/>
      <c r="E198" s="41"/>
      <c r="F198" s="40" t="s">
        <v>373</v>
      </c>
      <c r="G198" s="40"/>
      <c r="H198" s="40"/>
      <c r="I198" s="40"/>
      <c r="J198" s="40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  <c r="DQ198" s="2">
        <v>0.0010655831692935184</v>
      </c>
      <c r="DR198" s="2">
        <v>-0.000739473172669116</v>
      </c>
      <c r="DS198" s="2">
        <v>0</v>
      </c>
      <c r="DT198" s="2">
        <v>-0.0023679553834464115</v>
      </c>
      <c r="DU198" s="2">
        <v>0.0004720776977893015</v>
      </c>
      <c r="DV198" s="2">
        <v>0.00047499841616360815</v>
      </c>
      <c r="DW198" s="37">
        <v>-0.0001294122430760655</v>
      </c>
      <c r="DX198" s="37">
        <v>0</v>
      </c>
      <c r="DY198" s="38"/>
    </row>
    <row r="199" spans="1:129" ht="12" customHeight="1">
      <c r="A199" s="24"/>
      <c r="B199" s="41" t="s">
        <v>374</v>
      </c>
      <c r="C199" s="41"/>
      <c r="D199" s="41"/>
      <c r="E199" s="41"/>
      <c r="F199" s="40" t="s">
        <v>375</v>
      </c>
      <c r="G199" s="40"/>
      <c r="H199" s="40"/>
      <c r="I199" s="40"/>
      <c r="J199" s="40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  <c r="DQ199" s="2">
        <v>0.00026235013014999983</v>
      </c>
      <c r="DR199" s="2">
        <v>0.00013755228421799093</v>
      </c>
      <c r="DS199" s="2">
        <v>-3.0795822733338325E-05</v>
      </c>
      <c r="DT199" s="2">
        <v>-0.0006621505793822099</v>
      </c>
      <c r="DU199" s="2">
        <v>0.00014060073562008744</v>
      </c>
      <c r="DV199" s="2">
        <v>0.00013283844642404682</v>
      </c>
      <c r="DW199" s="37">
        <v>6.104146800573868E-05</v>
      </c>
      <c r="DX199" s="37">
        <v>2.793335148758295E-05</v>
      </c>
      <c r="DY199" s="38"/>
    </row>
    <row r="200" spans="1:129" ht="12" customHeight="1">
      <c r="A200" s="24"/>
      <c r="B200" s="41" t="s">
        <v>376</v>
      </c>
      <c r="C200" s="41"/>
      <c r="D200" s="41"/>
      <c r="E200" s="41"/>
      <c r="F200" s="40" t="s">
        <v>377</v>
      </c>
      <c r="G200" s="40"/>
      <c r="H200" s="40"/>
      <c r="I200" s="40"/>
      <c r="J200" s="40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  <c r="DQ200" s="2">
        <v>0.00032086829287630077</v>
      </c>
      <c r="DR200" s="2">
        <v>0.0006330252296270849</v>
      </c>
      <c r="DS200" s="2">
        <v>-0.00013207214852153847</v>
      </c>
      <c r="DT200" s="2">
        <v>-0.0007389942075651104</v>
      </c>
      <c r="DU200" s="2">
        <v>0.00021676985542864755</v>
      </c>
      <c r="DV200" s="2">
        <v>0.00014021857323931266</v>
      </c>
      <c r="DW200" s="37">
        <v>2.96420215332232E-05</v>
      </c>
      <c r="DX200" s="37">
        <v>3.3272780853391545E-05</v>
      </c>
      <c r="DY200" s="38"/>
    </row>
    <row r="201" spans="1:129" ht="12" customHeight="1">
      <c r="A201" s="24"/>
      <c r="B201" s="41" t="s">
        <v>378</v>
      </c>
      <c r="C201" s="41"/>
      <c r="D201" s="41"/>
      <c r="E201" s="41"/>
      <c r="F201" s="40" t="s">
        <v>379</v>
      </c>
      <c r="G201" s="40"/>
      <c r="H201" s="40"/>
      <c r="I201" s="40"/>
      <c r="J201" s="40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  <c r="DQ201" s="2">
        <v>0.0006287217916880667</v>
      </c>
      <c r="DR201" s="2">
        <v>0.0001466224327795808</v>
      </c>
      <c r="DS201" s="2">
        <v>-0.00017844846835229303</v>
      </c>
      <c r="DT201" s="2">
        <v>-0.0035556215466782458</v>
      </c>
      <c r="DU201" s="2">
        <v>0.0008543676561365201</v>
      </c>
      <c r="DV201" s="2">
        <v>8.506432146935757E-05</v>
      </c>
      <c r="DW201" s="37">
        <v>-2.6423029869555916E-05</v>
      </c>
      <c r="DX201" s="37">
        <v>0.00017811350152519635</v>
      </c>
      <c r="DY201" s="38"/>
    </row>
    <row r="202" spans="1:129" ht="12" customHeight="1">
      <c r="A202" s="24"/>
      <c r="B202" s="41" t="s">
        <v>380</v>
      </c>
      <c r="C202" s="41"/>
      <c r="D202" s="41"/>
      <c r="E202" s="41"/>
      <c r="F202" s="40" t="s">
        <v>381</v>
      </c>
      <c r="G202" s="40"/>
      <c r="H202" s="40"/>
      <c r="I202" s="40"/>
      <c r="J202" s="40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37">
        <v>0</v>
      </c>
      <c r="DX202" s="37">
        <v>0</v>
      </c>
      <c r="DY202" s="38"/>
    </row>
    <row r="203" spans="1:129" ht="12" customHeight="1">
      <c r="A203" s="24"/>
      <c r="B203" s="41" t="s">
        <v>382</v>
      </c>
      <c r="C203" s="41"/>
      <c r="D203" s="41"/>
      <c r="E203" s="41"/>
      <c r="F203" s="40" t="s">
        <v>383</v>
      </c>
      <c r="G203" s="40"/>
      <c r="H203" s="40"/>
      <c r="I203" s="40"/>
      <c r="J203" s="40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  <c r="DQ203" s="2">
        <v>0.0014355667611323946</v>
      </c>
      <c r="DR203" s="2">
        <v>0.0007992392143331944</v>
      </c>
      <c r="DS203" s="2">
        <v>0</v>
      </c>
      <c r="DT203" s="2">
        <v>-0.0031923665446959106</v>
      </c>
      <c r="DU203" s="2">
        <v>0.001270508058530515</v>
      </c>
      <c r="DV203" s="2">
        <v>0.0010446783059957858</v>
      </c>
      <c r="DW203" s="37">
        <v>-0.00075159197134494</v>
      </c>
      <c r="DX203" s="37">
        <v>-0.00012511000892951137</v>
      </c>
      <c r="DY203" s="38"/>
    </row>
    <row r="204" spans="1:129" ht="12" customHeight="1">
      <c r="A204" s="24"/>
      <c r="B204" s="41" t="s">
        <v>384</v>
      </c>
      <c r="C204" s="41"/>
      <c r="D204" s="41"/>
      <c r="E204" s="41"/>
      <c r="F204" s="40" t="s">
        <v>385</v>
      </c>
      <c r="G204" s="40"/>
      <c r="H204" s="40"/>
      <c r="I204" s="40"/>
      <c r="J204" s="40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  <c r="DQ204" s="2">
        <v>0.0003297312610638743</v>
      </c>
      <c r="DR204" s="2">
        <v>0.00013151832131509607</v>
      </c>
      <c r="DS204" s="2">
        <v>-0.00011848599563117097</v>
      </c>
      <c r="DT204" s="2">
        <v>-0.00024029806434353835</v>
      </c>
      <c r="DU204" s="2">
        <v>0.0003293682809190572</v>
      </c>
      <c r="DV204" s="2">
        <v>0.0004733855553154844</v>
      </c>
      <c r="DW204" s="37">
        <v>7.802343944241386E-05</v>
      </c>
      <c r="DX204" s="37">
        <v>-0.00142097338877195</v>
      </c>
      <c r="DY204" s="38"/>
    </row>
    <row r="205" spans="1:129" ht="12" customHeight="1">
      <c r="A205" s="24"/>
      <c r="B205" s="41" t="s">
        <v>386</v>
      </c>
      <c r="C205" s="41"/>
      <c r="D205" s="41"/>
      <c r="E205" s="41"/>
      <c r="F205" s="40" t="s">
        <v>387</v>
      </c>
      <c r="G205" s="40"/>
      <c r="H205" s="40"/>
      <c r="I205" s="40"/>
      <c r="J205" s="40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  <c r="DQ205" s="2">
        <v>0</v>
      </c>
      <c r="DR205" s="2">
        <v>-0.013170593067645267</v>
      </c>
      <c r="DS205" s="2">
        <v>0.008209237693698818</v>
      </c>
      <c r="DT205" s="2">
        <v>0.010640610351111574</v>
      </c>
      <c r="DU205" s="2">
        <v>0.004322269412234851</v>
      </c>
      <c r="DV205" s="2">
        <v>0</v>
      </c>
      <c r="DW205" s="37">
        <v>0</v>
      </c>
      <c r="DX205" s="37">
        <v>0</v>
      </c>
      <c r="DY205" s="38"/>
    </row>
    <row r="206" spans="1:129" ht="12" customHeight="1">
      <c r="A206" s="24"/>
      <c r="B206" s="41" t="s">
        <v>388</v>
      </c>
      <c r="C206" s="41"/>
      <c r="D206" s="41"/>
      <c r="E206" s="41"/>
      <c r="F206" s="40" t="s">
        <v>389</v>
      </c>
      <c r="G206" s="40"/>
      <c r="H206" s="40"/>
      <c r="I206" s="40"/>
      <c r="J206" s="40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  <c r="DQ206" s="2">
        <v>0.0015610668604429875</v>
      </c>
      <c r="DR206" s="2">
        <v>-0.0016079291806753195</v>
      </c>
      <c r="DS206" s="2">
        <v>0.00034432620421373945</v>
      </c>
      <c r="DT206" s="2">
        <v>-0.0026165833895115116</v>
      </c>
      <c r="DU206" s="2">
        <v>-0.001223707518019169</v>
      </c>
      <c r="DV206" s="2">
        <v>0.00047069023439672616</v>
      </c>
      <c r="DW206" s="37">
        <v>0.0003007070067105292</v>
      </c>
      <c r="DX206" s="37">
        <v>-0.0016259883492770384</v>
      </c>
      <c r="DY206" s="38"/>
    </row>
    <row r="207" spans="1:129" ht="12" customHeight="1">
      <c r="A207" s="24"/>
      <c r="B207" s="41" t="s">
        <v>390</v>
      </c>
      <c r="C207" s="41"/>
      <c r="D207" s="41"/>
      <c r="E207" s="41"/>
      <c r="F207" s="40" t="s">
        <v>391</v>
      </c>
      <c r="G207" s="40"/>
      <c r="H207" s="40"/>
      <c r="I207" s="40"/>
      <c r="J207" s="40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  <c r="DQ207" s="2">
        <v>0.003275956842744463</v>
      </c>
      <c r="DR207" s="2">
        <v>1.1717397648860762E-05</v>
      </c>
      <c r="DS207" s="2">
        <v>0.0008011589074132081</v>
      </c>
      <c r="DT207" s="2">
        <v>-0.0003294899716368949</v>
      </c>
      <c r="DU207" s="2">
        <v>0</v>
      </c>
      <c r="DV207" s="2">
        <v>0.00011401748934822908</v>
      </c>
      <c r="DW207" s="37">
        <v>0.00037131682849194693</v>
      </c>
      <c r="DX207" s="37">
        <v>2.217680514541788E-05</v>
      </c>
      <c r="DY207" s="38"/>
    </row>
    <row r="208" spans="1:129" ht="12" customHeight="1">
      <c r="A208" s="24"/>
      <c r="B208" s="41" t="s">
        <v>392</v>
      </c>
      <c r="C208" s="41"/>
      <c r="D208" s="41"/>
      <c r="E208" s="41"/>
      <c r="F208" s="40" t="s">
        <v>393</v>
      </c>
      <c r="G208" s="40"/>
      <c r="H208" s="40"/>
      <c r="I208" s="40"/>
      <c r="J208" s="40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  <c r="DQ208" s="2">
        <v>0.0025279317730818635</v>
      </c>
      <c r="DR208" s="2">
        <v>0.0015334563946923757</v>
      </c>
      <c r="DS208" s="2">
        <v>-0.0023795323997988635</v>
      </c>
      <c r="DT208" s="2">
        <v>0</v>
      </c>
      <c r="DU208" s="2">
        <v>-0.0024455911910029895</v>
      </c>
      <c r="DV208" s="2">
        <v>-0.0020802275900913252</v>
      </c>
      <c r="DW208" s="37">
        <v>0</v>
      </c>
      <c r="DX208" s="37">
        <v>0.006075611435773685</v>
      </c>
      <c r="DY208" s="38"/>
    </row>
    <row r="209" spans="1:129" ht="12" customHeight="1">
      <c r="A209" s="24"/>
      <c r="B209" s="41" t="s">
        <v>394</v>
      </c>
      <c r="C209" s="41"/>
      <c r="D209" s="41"/>
      <c r="E209" s="41"/>
      <c r="F209" s="40" t="s">
        <v>395</v>
      </c>
      <c r="G209" s="40"/>
      <c r="H209" s="40"/>
      <c r="I209" s="40"/>
      <c r="J209" s="40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  <c r="DQ209" s="2">
        <v>0.00593365246414676</v>
      </c>
      <c r="DR209" s="2">
        <v>-0.03733958070927419</v>
      </c>
      <c r="DS209" s="2">
        <v>-0.023406603972238236</v>
      </c>
      <c r="DT209" s="2">
        <v>0.0671748284011967</v>
      </c>
      <c r="DU209" s="2">
        <v>0.10399484588457253</v>
      </c>
      <c r="DV209" s="2">
        <v>0.033732152645852</v>
      </c>
      <c r="DW209" s="37">
        <v>-0.0026619658641317216</v>
      </c>
      <c r="DX209" s="37">
        <v>0.019068299605916304</v>
      </c>
      <c r="DY209" s="38"/>
    </row>
    <row r="210" spans="1:129" ht="12" customHeight="1">
      <c r="A210" s="24"/>
      <c r="B210" s="41" t="s">
        <v>396</v>
      </c>
      <c r="C210" s="41"/>
      <c r="D210" s="41"/>
      <c r="E210" s="41"/>
      <c r="F210" s="40" t="s">
        <v>397</v>
      </c>
      <c r="G210" s="40"/>
      <c r="H210" s="40"/>
      <c r="I210" s="40"/>
      <c r="J210" s="40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  <c r="DQ210" s="2">
        <v>0.004052148055853972</v>
      </c>
      <c r="DR210" s="2">
        <v>-7.149905302783968E-07</v>
      </c>
      <c r="DS210" s="2">
        <v>0.0018008215195530319</v>
      </c>
      <c r="DT210" s="2">
        <v>0.0037218095464704067</v>
      </c>
      <c r="DU210" s="2">
        <v>0.0014904948065559665</v>
      </c>
      <c r="DV210" s="2">
        <v>0.0037218656561659102</v>
      </c>
      <c r="DW210" s="37">
        <v>0.0011321162961014809</v>
      </c>
      <c r="DX210" s="37">
        <v>0.003228674174976903</v>
      </c>
      <c r="DY210" s="38"/>
    </row>
    <row r="211" spans="1:129" ht="12" customHeight="1">
      <c r="A211" s="24"/>
      <c r="B211" s="41" t="s">
        <v>398</v>
      </c>
      <c r="C211" s="41"/>
      <c r="D211" s="41"/>
      <c r="E211" s="41"/>
      <c r="F211" s="40" t="s">
        <v>399</v>
      </c>
      <c r="G211" s="40"/>
      <c r="H211" s="40"/>
      <c r="I211" s="40"/>
      <c r="J211" s="40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  <c r="DQ211" s="2">
        <v>0.0002877749499970502</v>
      </c>
      <c r="DR211" s="2">
        <v>0.0006661331385310598</v>
      </c>
      <c r="DS211" s="2">
        <v>0.00039960825626029095</v>
      </c>
      <c r="DT211" s="2">
        <v>0.00022060829140923234</v>
      </c>
      <c r="DU211" s="2">
        <v>0</v>
      </c>
      <c r="DV211" s="2">
        <v>0.0007244801877637204</v>
      </c>
      <c r="DW211" s="37">
        <v>-0.000719269230328824</v>
      </c>
      <c r="DX211" s="37">
        <v>0.00010150117700018704</v>
      </c>
      <c r="DY211" s="38"/>
    </row>
    <row r="212" spans="1:129" ht="12" customHeight="1">
      <c r="A212" s="24"/>
      <c r="B212" s="41" t="s">
        <v>400</v>
      </c>
      <c r="C212" s="41"/>
      <c r="D212" s="41"/>
      <c r="E212" s="41"/>
      <c r="F212" s="40" t="s">
        <v>401</v>
      </c>
      <c r="G212" s="40"/>
      <c r="H212" s="40"/>
      <c r="I212" s="40"/>
      <c r="J212" s="40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  <c r="DQ212" s="2">
        <v>-0.0023557739104313126</v>
      </c>
      <c r="DR212" s="2">
        <v>-0.002297465869382588</v>
      </c>
      <c r="DS212" s="2">
        <v>-0.002818654242766171</v>
      </c>
      <c r="DT212" s="2">
        <v>-0.004097743911238619</v>
      </c>
      <c r="DU212" s="2">
        <v>-0.0032088499107953625</v>
      </c>
      <c r="DV212" s="2">
        <v>0.0030963881261596785</v>
      </c>
      <c r="DW212" s="37">
        <v>1.1579393252533499E-05</v>
      </c>
      <c r="DX212" s="37">
        <v>0.0019807810284999286</v>
      </c>
      <c r="DY212" s="38"/>
    </row>
    <row r="213" spans="1:129" ht="12" customHeight="1">
      <c r="A213" s="24"/>
      <c r="B213" s="41" t="s">
        <v>402</v>
      </c>
      <c r="C213" s="41"/>
      <c r="D213" s="41"/>
      <c r="E213" s="41"/>
      <c r="F213" s="40" t="s">
        <v>403</v>
      </c>
      <c r="G213" s="40"/>
      <c r="H213" s="40"/>
      <c r="I213" s="40"/>
      <c r="J213" s="40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  <c r="DQ213" s="2">
        <v>0.005546694920490776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37">
        <v>0</v>
      </c>
      <c r="DX213" s="37">
        <v>0</v>
      </c>
      <c r="DY213" s="38"/>
    </row>
    <row r="214" spans="1:129" ht="12" customHeight="1">
      <c r="A214" s="24"/>
      <c r="B214" s="41" t="s">
        <v>404</v>
      </c>
      <c r="C214" s="41"/>
      <c r="D214" s="41"/>
      <c r="E214" s="41"/>
      <c r="F214" s="40" t="s">
        <v>405</v>
      </c>
      <c r="G214" s="40"/>
      <c r="H214" s="40"/>
      <c r="I214" s="40"/>
      <c r="J214" s="40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0.0028676141891006103</v>
      </c>
      <c r="DT214" s="2">
        <v>0</v>
      </c>
      <c r="DU214" s="2">
        <v>-0.0008515232949008978</v>
      </c>
      <c r="DV214" s="2">
        <v>-0.0039019637358203908</v>
      </c>
      <c r="DW214" s="37">
        <v>0</v>
      </c>
      <c r="DX214" s="37">
        <v>0.00022183097435138246</v>
      </c>
      <c r="DY214" s="38"/>
    </row>
    <row r="215" spans="1:129" ht="12" customHeight="1">
      <c r="A215" s="24"/>
      <c r="B215" s="41" t="s">
        <v>406</v>
      </c>
      <c r="C215" s="41"/>
      <c r="D215" s="41"/>
      <c r="E215" s="41"/>
      <c r="F215" s="40" t="s">
        <v>407</v>
      </c>
      <c r="G215" s="40"/>
      <c r="H215" s="40"/>
      <c r="I215" s="40"/>
      <c r="J215" s="40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  <c r="DQ215" s="2">
        <v>0.00029583585889219444</v>
      </c>
      <c r="DR215" s="2">
        <v>-0.0003344778684381802</v>
      </c>
      <c r="DS215" s="2">
        <v>0</v>
      </c>
      <c r="DT215" s="2">
        <v>0.0008767691600790783</v>
      </c>
      <c r="DU215" s="2">
        <v>-0.00043515667267082883</v>
      </c>
      <c r="DV215" s="2">
        <v>-0.00017472288812886089</v>
      </c>
      <c r="DW215" s="37">
        <v>0.0003918221367580612</v>
      </c>
      <c r="DX215" s="37">
        <v>0</v>
      </c>
      <c r="DY215" s="38"/>
    </row>
    <row r="216" spans="1:129" ht="12" customHeight="1">
      <c r="A216" s="24"/>
      <c r="B216" s="41" t="s">
        <v>408</v>
      </c>
      <c r="C216" s="41"/>
      <c r="D216" s="41"/>
      <c r="E216" s="41"/>
      <c r="F216" s="40" t="s">
        <v>409</v>
      </c>
      <c r="G216" s="40"/>
      <c r="H216" s="40"/>
      <c r="I216" s="40"/>
      <c r="J216" s="40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  <c r="DQ216" s="2">
        <v>0.0011796615664752886</v>
      </c>
      <c r="DR216" s="2">
        <v>0.002072481558607455</v>
      </c>
      <c r="DS216" s="2">
        <v>0.0014016786130414578</v>
      </c>
      <c r="DT216" s="2">
        <v>0</v>
      </c>
      <c r="DU216" s="2">
        <v>0.01564990898517011</v>
      </c>
      <c r="DV216" s="2">
        <v>-0.033685706234908804</v>
      </c>
      <c r="DW216" s="37">
        <v>0</v>
      </c>
      <c r="DX216" s="37">
        <v>0</v>
      </c>
      <c r="DY216" s="38"/>
    </row>
    <row r="217" spans="1:129" ht="18" customHeight="1">
      <c r="A217" s="24"/>
      <c r="B217" s="41" t="s">
        <v>410</v>
      </c>
      <c r="C217" s="41"/>
      <c r="D217" s="41"/>
      <c r="E217" s="41"/>
      <c r="F217" s="40" t="s">
        <v>411</v>
      </c>
      <c r="G217" s="40"/>
      <c r="H217" s="40"/>
      <c r="I217" s="40"/>
      <c r="J217" s="40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  <c r="DQ217" s="2">
        <v>0</v>
      </c>
      <c r="DR217" s="2">
        <v>-4.506041348746324E-05</v>
      </c>
      <c r="DS217" s="2">
        <v>0.0002183870268984611</v>
      </c>
      <c r="DT217" s="2">
        <v>-0.0007460877743467459</v>
      </c>
      <c r="DU217" s="2">
        <v>-0.0001176072659506902</v>
      </c>
      <c r="DV217" s="2">
        <v>-5.110678756786444E-06</v>
      </c>
      <c r="DW217" s="37">
        <v>0.00016297375307218085</v>
      </c>
      <c r="DX217" s="37">
        <v>-7.721596820695163E-07</v>
      </c>
      <c r="DY217" s="38"/>
    </row>
    <row r="218" spans="1:129" ht="12" customHeight="1">
      <c r="A218" s="24"/>
      <c r="B218" s="41" t="s">
        <v>412</v>
      </c>
      <c r="C218" s="41"/>
      <c r="D218" s="41"/>
      <c r="E218" s="41"/>
      <c r="F218" s="40" t="s">
        <v>413</v>
      </c>
      <c r="G218" s="40"/>
      <c r="H218" s="40"/>
      <c r="I218" s="40"/>
      <c r="J218" s="40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  <c r="DQ218" s="2">
        <v>-0.0036105865628744353</v>
      </c>
      <c r="DR218" s="2">
        <v>0.004351368329858125</v>
      </c>
      <c r="DS218" s="2">
        <v>-0.009084818764743477</v>
      </c>
      <c r="DT218" s="2">
        <v>0.01274082161654562</v>
      </c>
      <c r="DU218" s="2">
        <v>0.0032940392055708077</v>
      </c>
      <c r="DV218" s="2">
        <v>-0.0020231711157816636</v>
      </c>
      <c r="DW218" s="37">
        <v>-0.0006741272352114631</v>
      </c>
      <c r="DX218" s="37">
        <v>-0.00031218051089452743</v>
      </c>
      <c r="DY218" s="38"/>
    </row>
    <row r="219" spans="1:129" ht="12" customHeight="1">
      <c r="A219" s="24"/>
      <c r="B219" s="41" t="s">
        <v>414</v>
      </c>
      <c r="C219" s="41"/>
      <c r="D219" s="41"/>
      <c r="E219" s="41"/>
      <c r="F219" s="40" t="s">
        <v>415</v>
      </c>
      <c r="G219" s="40"/>
      <c r="H219" s="40"/>
      <c r="I219" s="40"/>
      <c r="J219" s="40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  <c r="DQ219" s="2">
        <v>0.009388092504979947</v>
      </c>
      <c r="DR219" s="2">
        <v>0.01132726128148174</v>
      </c>
      <c r="DS219" s="2">
        <v>-0.015123040750637081</v>
      </c>
      <c r="DT219" s="2">
        <v>-0.036555498379609294</v>
      </c>
      <c r="DU219" s="2">
        <v>-0.0012350788541664584</v>
      </c>
      <c r="DV219" s="2">
        <v>-0.006589307521123241</v>
      </c>
      <c r="DW219" s="37">
        <v>0.0037372808228514688</v>
      </c>
      <c r="DX219" s="37">
        <v>-0.014878509252777589</v>
      </c>
      <c r="DY219" s="38"/>
    </row>
    <row r="220" spans="1:129" ht="12" customHeight="1">
      <c r="A220" s="24"/>
      <c r="B220" s="41" t="s">
        <v>416</v>
      </c>
      <c r="C220" s="41"/>
      <c r="D220" s="41"/>
      <c r="E220" s="41"/>
      <c r="F220" s="40" t="s">
        <v>417</v>
      </c>
      <c r="G220" s="40"/>
      <c r="H220" s="40"/>
      <c r="I220" s="40"/>
      <c r="J220" s="40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  <c r="DQ220" s="2">
        <v>-0.0007487019730750646</v>
      </c>
      <c r="DR220" s="2">
        <v>9.428998497978227E-05</v>
      </c>
      <c r="DS220" s="2">
        <v>-0.002104530399946667</v>
      </c>
      <c r="DT220" s="2">
        <v>0</v>
      </c>
      <c r="DU220" s="2">
        <v>0.0002554168767402672</v>
      </c>
      <c r="DV220" s="2">
        <v>0.0001426780777412577</v>
      </c>
      <c r="DW220" s="37">
        <v>0.0009911409420804468</v>
      </c>
      <c r="DX220" s="37">
        <v>0.00329813684653306</v>
      </c>
      <c r="DY220" s="38"/>
    </row>
    <row r="221" spans="1:129" ht="12" customHeight="1">
      <c r="A221" s="24"/>
      <c r="B221" s="41" t="s">
        <v>418</v>
      </c>
      <c r="C221" s="41"/>
      <c r="D221" s="41"/>
      <c r="E221" s="41"/>
      <c r="F221" s="40" t="s">
        <v>419</v>
      </c>
      <c r="G221" s="40"/>
      <c r="H221" s="40"/>
      <c r="I221" s="40"/>
      <c r="J221" s="40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  <c r="DQ221" s="2">
        <v>0.005494397417186579</v>
      </c>
      <c r="DR221" s="2">
        <v>-0.0041343286163070085</v>
      </c>
      <c r="DS221" s="2">
        <v>-0.019909426981434837</v>
      </c>
      <c r="DT221" s="2">
        <v>0.00285333605371336</v>
      </c>
      <c r="DU221" s="2">
        <v>0.0005748708463339056</v>
      </c>
      <c r="DV221" s="2">
        <v>-0.010274212492181384</v>
      </c>
      <c r="DW221" s="37">
        <v>0</v>
      </c>
      <c r="DX221" s="37">
        <v>0.007087841865383832</v>
      </c>
      <c r="DY221" s="38"/>
    </row>
    <row r="222" spans="1:129" ht="12" customHeight="1">
      <c r="A222" s="24"/>
      <c r="B222" s="41" t="s">
        <v>420</v>
      </c>
      <c r="C222" s="41"/>
      <c r="D222" s="41"/>
      <c r="E222" s="41"/>
      <c r="F222" s="40" t="s">
        <v>421</v>
      </c>
      <c r="G222" s="40"/>
      <c r="H222" s="40"/>
      <c r="I222" s="40"/>
      <c r="J222" s="40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  <c r="DQ222" s="2">
        <v>-0.0007637636903177973</v>
      </c>
      <c r="DR222" s="2">
        <v>0.0004378848294826491</v>
      </c>
      <c r="DS222" s="2">
        <v>0.0006308644902307073</v>
      </c>
      <c r="DT222" s="2">
        <v>-0.006253988177636877</v>
      </c>
      <c r="DU222" s="2">
        <v>4.2519139140263314E-05</v>
      </c>
      <c r="DV222" s="2">
        <v>-0.00018182111317123042</v>
      </c>
      <c r="DW222" s="37">
        <v>0.001067631332276932</v>
      </c>
      <c r="DX222" s="37">
        <v>-0.00029395573046976393</v>
      </c>
      <c r="DY222" s="38"/>
    </row>
    <row r="223" spans="1:129" ht="17.25" customHeight="1">
      <c r="A223" s="24"/>
      <c r="B223" s="41" t="s">
        <v>422</v>
      </c>
      <c r="C223" s="41"/>
      <c r="D223" s="41"/>
      <c r="E223" s="41"/>
      <c r="F223" s="40" t="s">
        <v>423</v>
      </c>
      <c r="G223" s="40"/>
      <c r="H223" s="40"/>
      <c r="I223" s="40"/>
      <c r="J223" s="40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  <c r="DQ223" s="2">
        <v>0.0008378153229252794</v>
      </c>
      <c r="DR223" s="2">
        <v>0.00035857000594026825</v>
      </c>
      <c r="DS223" s="2">
        <v>0.00021574849443271892</v>
      </c>
      <c r="DT223" s="2">
        <v>0.011673234429161152</v>
      </c>
      <c r="DU223" s="2">
        <v>0.00286117605140891</v>
      </c>
      <c r="DV223" s="2">
        <v>0.0017285768268435813</v>
      </c>
      <c r="DW223" s="37">
        <v>2.2905542416002246E-05</v>
      </c>
      <c r="DX223" s="37">
        <v>0.000232769641410306</v>
      </c>
      <c r="DY223" s="38"/>
    </row>
    <row r="224" spans="1:129" ht="12" customHeight="1">
      <c r="A224" s="24"/>
      <c r="B224" s="41" t="s">
        <v>424</v>
      </c>
      <c r="C224" s="41"/>
      <c r="D224" s="41"/>
      <c r="E224" s="41"/>
      <c r="F224" s="40" t="s">
        <v>425</v>
      </c>
      <c r="G224" s="40"/>
      <c r="H224" s="40"/>
      <c r="I224" s="40"/>
      <c r="J224" s="40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  <c r="DQ224" s="2">
        <v>0.0016122911023372035</v>
      </c>
      <c r="DR224" s="2">
        <v>-0.014190080064518319</v>
      </c>
      <c r="DS224" s="2">
        <v>-0.03357412194708227</v>
      </c>
      <c r="DT224" s="2">
        <v>-0.0009730285000895076</v>
      </c>
      <c r="DU224" s="2">
        <v>0.00028843442655543405</v>
      </c>
      <c r="DV224" s="2">
        <v>-0.011143675411706402</v>
      </c>
      <c r="DW224" s="37">
        <v>-0.0023150199024029915</v>
      </c>
      <c r="DX224" s="37">
        <v>0.0037087665369863135</v>
      </c>
      <c r="DY224" s="38"/>
    </row>
    <row r="225" spans="1:129" ht="12" customHeight="1">
      <c r="A225" s="24"/>
      <c r="B225" s="41" t="s">
        <v>426</v>
      </c>
      <c r="C225" s="41"/>
      <c r="D225" s="41"/>
      <c r="E225" s="41"/>
      <c r="F225" s="40" t="s">
        <v>427</v>
      </c>
      <c r="G225" s="40"/>
      <c r="H225" s="40"/>
      <c r="I225" s="40"/>
      <c r="J225" s="40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  <c r="DQ225" s="2">
        <v>0.0006220470483564828</v>
      </c>
      <c r="DR225" s="2">
        <v>0</v>
      </c>
      <c r="DS225" s="2">
        <v>0</v>
      </c>
      <c r="DT225" s="2">
        <v>-0.002127100964055983</v>
      </c>
      <c r="DU225" s="2">
        <v>-0.0009583628615207642</v>
      </c>
      <c r="DV225" s="2">
        <v>0</v>
      </c>
      <c r="DW225" s="37">
        <v>0</v>
      </c>
      <c r="DX225" s="37">
        <v>0</v>
      </c>
      <c r="DY225" s="38"/>
    </row>
    <row r="226" spans="1:129" ht="12" customHeight="1">
      <c r="A226" s="24"/>
      <c r="B226" s="41" t="s">
        <v>428</v>
      </c>
      <c r="C226" s="41"/>
      <c r="D226" s="41"/>
      <c r="E226" s="41"/>
      <c r="F226" s="40" t="s">
        <v>429</v>
      </c>
      <c r="G226" s="40"/>
      <c r="H226" s="40"/>
      <c r="I226" s="40"/>
      <c r="J226" s="40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  <c r="DQ226" s="2">
        <v>0.003984067364116345</v>
      </c>
      <c r="DR226" s="2">
        <v>0.0018356694078868127</v>
      </c>
      <c r="DS226" s="2">
        <v>-0.002245042603315405</v>
      </c>
      <c r="DT226" s="2">
        <v>0.0001062530233690634</v>
      </c>
      <c r="DU226" s="2">
        <v>0</v>
      </c>
      <c r="DV226" s="2">
        <v>1.3419176275681351E-05</v>
      </c>
      <c r="DW226" s="37">
        <v>3.916430762707907E-05</v>
      </c>
      <c r="DX226" s="37">
        <v>0.0013758465193162606</v>
      </c>
      <c r="DY226" s="38"/>
    </row>
    <row r="227" spans="1:129" ht="12" customHeight="1">
      <c r="A227" s="24"/>
      <c r="B227" s="41" t="s">
        <v>430</v>
      </c>
      <c r="C227" s="41"/>
      <c r="D227" s="41"/>
      <c r="E227" s="41"/>
      <c r="F227" s="40" t="s">
        <v>431</v>
      </c>
      <c r="G227" s="40"/>
      <c r="H227" s="40"/>
      <c r="I227" s="40"/>
      <c r="J227" s="40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  <c r="DQ227" s="2">
        <v>0</v>
      </c>
      <c r="DR227" s="2">
        <v>0.0007674523430111797</v>
      </c>
      <c r="DS227" s="2">
        <v>0</v>
      </c>
      <c r="DT227" s="2">
        <v>-0.0031934706302981903</v>
      </c>
      <c r="DU227" s="2">
        <v>0.00031381418899220474</v>
      </c>
      <c r="DV227" s="2">
        <v>0</v>
      </c>
      <c r="DW227" s="37">
        <v>4.508109072884363E-05</v>
      </c>
      <c r="DX227" s="37">
        <v>0.004377502149314182</v>
      </c>
      <c r="DY227" s="38"/>
    </row>
    <row r="228" spans="1:129" ht="12" customHeight="1">
      <c r="A228" s="24"/>
      <c r="B228" s="41" t="s">
        <v>432</v>
      </c>
      <c r="C228" s="41"/>
      <c r="D228" s="41"/>
      <c r="E228" s="41"/>
      <c r="F228" s="40" t="s">
        <v>433</v>
      </c>
      <c r="G228" s="40"/>
      <c r="H228" s="40"/>
      <c r="I228" s="40"/>
      <c r="J228" s="40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  <c r="DQ228" s="2">
        <v>0.0018766894003244012</v>
      </c>
      <c r="DR228" s="2">
        <v>0</v>
      </c>
      <c r="DS228" s="2">
        <v>-0.001191269699422177</v>
      </c>
      <c r="DT228" s="2">
        <v>2.1447330591155345E-05</v>
      </c>
      <c r="DU228" s="2">
        <v>4.967363683687086E-05</v>
      </c>
      <c r="DV228" s="2">
        <v>4.4659923013774916E-05</v>
      </c>
      <c r="DW228" s="37">
        <v>-0.0003062488020681457</v>
      </c>
      <c r="DX228" s="37">
        <v>0.000334603748985609</v>
      </c>
      <c r="DY228" s="38"/>
    </row>
    <row r="229" spans="1:129" ht="12" customHeight="1">
      <c r="A229" s="24"/>
      <c r="B229" s="41" t="s">
        <v>434</v>
      </c>
      <c r="C229" s="41"/>
      <c r="D229" s="41"/>
      <c r="E229" s="41"/>
      <c r="F229" s="40" t="s">
        <v>435</v>
      </c>
      <c r="G229" s="40"/>
      <c r="H229" s="40"/>
      <c r="I229" s="40"/>
      <c r="J229" s="40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-0.0015576056453299142</v>
      </c>
      <c r="DS229" s="2">
        <v>0.00031030950691100827</v>
      </c>
      <c r="DT229" s="2">
        <v>0</v>
      </c>
      <c r="DU229" s="2">
        <v>0</v>
      </c>
      <c r="DV229" s="2">
        <v>0</v>
      </c>
      <c r="DW229" s="37">
        <v>0.0002865218607961861</v>
      </c>
      <c r="DX229" s="37">
        <v>0</v>
      </c>
      <c r="DY229" s="38"/>
    </row>
    <row r="230" spans="1:129" ht="12" customHeight="1">
      <c r="A230" s="24"/>
      <c r="B230" s="41" t="s">
        <v>436</v>
      </c>
      <c r="C230" s="41"/>
      <c r="D230" s="41"/>
      <c r="E230" s="41"/>
      <c r="F230" s="40" t="s">
        <v>437</v>
      </c>
      <c r="G230" s="40"/>
      <c r="H230" s="40"/>
      <c r="I230" s="40"/>
      <c r="J230" s="40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  <c r="DQ230" s="2">
        <v>0.0009887516790670432</v>
      </c>
      <c r="DR230" s="2">
        <v>0</v>
      </c>
      <c r="DS230" s="2">
        <v>0.0005565653939609712</v>
      </c>
      <c r="DT230" s="2">
        <v>0</v>
      </c>
      <c r="DU230" s="2">
        <v>0.0001575988765829443</v>
      </c>
      <c r="DV230" s="2">
        <v>0.00031686378118999433</v>
      </c>
      <c r="DW230" s="37">
        <v>-0.001313629819484776</v>
      </c>
      <c r="DX230" s="37">
        <v>0.012879075089232707</v>
      </c>
      <c r="DY230" s="38"/>
    </row>
    <row r="231" spans="1:129" ht="12" customHeight="1">
      <c r="A231" s="24"/>
      <c r="B231" s="41" t="s">
        <v>438</v>
      </c>
      <c r="C231" s="41"/>
      <c r="D231" s="41"/>
      <c r="E231" s="41"/>
      <c r="F231" s="40" t="s">
        <v>439</v>
      </c>
      <c r="G231" s="40"/>
      <c r="H231" s="40"/>
      <c r="I231" s="40"/>
      <c r="J231" s="40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0.00018870237941748</v>
      </c>
      <c r="DS231" s="2">
        <v>0.008316691198470186</v>
      </c>
      <c r="DT231" s="2">
        <v>0.01111847587639078</v>
      </c>
      <c r="DU231" s="2">
        <v>0</v>
      </c>
      <c r="DV231" s="2">
        <v>0</v>
      </c>
      <c r="DW231" s="37">
        <v>0.00233438736253427</v>
      </c>
      <c r="DX231" s="37">
        <v>-0.001800928275406107</v>
      </c>
      <c r="DY231" s="38"/>
    </row>
    <row r="232" spans="1:129" ht="12" customHeight="1">
      <c r="A232" s="24"/>
      <c r="B232" s="41" t="s">
        <v>440</v>
      </c>
      <c r="C232" s="41"/>
      <c r="D232" s="41"/>
      <c r="E232" s="41"/>
      <c r="F232" s="40" t="s">
        <v>441</v>
      </c>
      <c r="G232" s="40"/>
      <c r="H232" s="40"/>
      <c r="I232" s="40"/>
      <c r="J232" s="40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37">
        <v>0</v>
      </c>
      <c r="DX232" s="37">
        <v>0</v>
      </c>
      <c r="DY232" s="38"/>
    </row>
    <row r="233" spans="1:129" ht="12" customHeight="1">
      <c r="A233" s="24"/>
      <c r="B233" s="41" t="s">
        <v>442</v>
      </c>
      <c r="C233" s="41"/>
      <c r="D233" s="41"/>
      <c r="E233" s="41"/>
      <c r="F233" s="40" t="s">
        <v>443</v>
      </c>
      <c r="G233" s="40"/>
      <c r="H233" s="40"/>
      <c r="I233" s="40"/>
      <c r="J233" s="40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37">
        <v>0</v>
      </c>
      <c r="DX233" s="37">
        <v>0</v>
      </c>
      <c r="DY233" s="38"/>
    </row>
    <row r="234" spans="1:129" ht="12" customHeight="1">
      <c r="A234" s="24"/>
      <c r="B234" s="41" t="s">
        <v>444</v>
      </c>
      <c r="C234" s="41"/>
      <c r="D234" s="41"/>
      <c r="E234" s="41"/>
      <c r="F234" s="40" t="s">
        <v>445</v>
      </c>
      <c r="G234" s="40"/>
      <c r="H234" s="40"/>
      <c r="I234" s="40"/>
      <c r="J234" s="40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0.00169716752637383</v>
      </c>
      <c r="DS234" s="2">
        <v>-0.005502653812862122</v>
      </c>
      <c r="DT234" s="2">
        <v>0</v>
      </c>
      <c r="DU234" s="2">
        <v>0</v>
      </c>
      <c r="DV234" s="2">
        <v>0</v>
      </c>
      <c r="DW234" s="37">
        <v>-0.000750435803324404</v>
      </c>
      <c r="DX234" s="37">
        <v>0.0018893881883231035</v>
      </c>
      <c r="DY234" s="38"/>
    </row>
    <row r="235" spans="1:129" ht="12" customHeight="1">
      <c r="A235" s="24"/>
      <c r="B235" s="41" t="s">
        <v>446</v>
      </c>
      <c r="C235" s="41"/>
      <c r="D235" s="41"/>
      <c r="E235" s="41"/>
      <c r="F235" s="40" t="s">
        <v>447</v>
      </c>
      <c r="G235" s="40"/>
      <c r="H235" s="40"/>
      <c r="I235" s="40"/>
      <c r="J235" s="40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0.0034744103381837547</v>
      </c>
      <c r="DS235" s="2">
        <v>0.005936987156585474</v>
      </c>
      <c r="DT235" s="2">
        <v>-0.0074825083127083945</v>
      </c>
      <c r="DU235" s="2">
        <v>0</v>
      </c>
      <c r="DV235" s="2">
        <v>0</v>
      </c>
      <c r="DW235" s="37">
        <v>0.0020540220509249075</v>
      </c>
      <c r="DX235" s="37">
        <v>0</v>
      </c>
      <c r="DY235" s="38"/>
    </row>
    <row r="236" spans="1:129" ht="12" customHeight="1">
      <c r="A236" s="24"/>
      <c r="B236" s="41" t="s">
        <v>448</v>
      </c>
      <c r="C236" s="41"/>
      <c r="D236" s="41"/>
      <c r="E236" s="41"/>
      <c r="F236" s="40" t="s">
        <v>449</v>
      </c>
      <c r="G236" s="40"/>
      <c r="H236" s="40"/>
      <c r="I236" s="40"/>
      <c r="J236" s="40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-0.003051873923653869</v>
      </c>
      <c r="DS236" s="2">
        <v>0.00027752968027872234</v>
      </c>
      <c r="DT236" s="2">
        <v>-0.004281023981977976</v>
      </c>
      <c r="DU236" s="2">
        <v>0</v>
      </c>
      <c r="DV236" s="2">
        <v>0</v>
      </c>
      <c r="DW236" s="37">
        <v>4.239634811177323E-06</v>
      </c>
      <c r="DX236" s="37">
        <v>0</v>
      </c>
      <c r="DY236" s="38"/>
    </row>
    <row r="237" spans="1:129" ht="12" customHeight="1">
      <c r="A237" s="24"/>
      <c r="B237" s="41" t="s">
        <v>450</v>
      </c>
      <c r="C237" s="41"/>
      <c r="D237" s="41"/>
      <c r="E237" s="41"/>
      <c r="F237" s="40" t="s">
        <v>451</v>
      </c>
      <c r="G237" s="40"/>
      <c r="H237" s="40"/>
      <c r="I237" s="40"/>
      <c r="J237" s="40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  <c r="DQ237" s="2">
        <v>0</v>
      </c>
      <c r="DR237" s="2">
        <v>-0.001231385941965266</v>
      </c>
      <c r="DS237" s="2">
        <v>0.00411982406748874</v>
      </c>
      <c r="DT237" s="2">
        <v>0</v>
      </c>
      <c r="DU237" s="2">
        <v>0</v>
      </c>
      <c r="DV237" s="2">
        <v>0</v>
      </c>
      <c r="DW237" s="37">
        <v>-0.000786181169649766</v>
      </c>
      <c r="DX237" s="37">
        <v>0.0005862332075342186</v>
      </c>
      <c r="DY237" s="38"/>
    </row>
    <row r="238" spans="1:129" ht="12" customHeight="1">
      <c r="A238" s="24"/>
      <c r="B238" s="41" t="s">
        <v>452</v>
      </c>
      <c r="C238" s="41"/>
      <c r="D238" s="41"/>
      <c r="E238" s="41"/>
      <c r="F238" s="40" t="s">
        <v>453</v>
      </c>
      <c r="G238" s="40"/>
      <c r="H238" s="40"/>
      <c r="I238" s="40"/>
      <c r="J238" s="40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  <c r="DQ238" s="2">
        <v>0</v>
      </c>
      <c r="DR238" s="2">
        <v>-0.00041671561351246204</v>
      </c>
      <c r="DS238" s="2">
        <v>0.0006984055688995033</v>
      </c>
      <c r="DT238" s="2">
        <v>0.0040945513613828526</v>
      </c>
      <c r="DU238" s="2">
        <v>0</v>
      </c>
      <c r="DV238" s="2">
        <v>0</v>
      </c>
      <c r="DW238" s="37">
        <v>0.0026015299827464007</v>
      </c>
      <c r="DX238" s="37">
        <v>-0.002607121453442011</v>
      </c>
      <c r="DY238" s="38"/>
    </row>
    <row r="239" spans="1:129" ht="12" customHeight="1">
      <c r="A239" s="24"/>
      <c r="B239" s="41" t="s">
        <v>454</v>
      </c>
      <c r="C239" s="41"/>
      <c r="D239" s="41"/>
      <c r="E239" s="41"/>
      <c r="F239" s="40" t="s">
        <v>455</v>
      </c>
      <c r="G239" s="40"/>
      <c r="H239" s="40"/>
      <c r="I239" s="40"/>
      <c r="J239" s="40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  <c r="DQ239" s="2">
        <v>0</v>
      </c>
      <c r="DR239" s="2">
        <v>-0.007508012413959705</v>
      </c>
      <c r="DS239" s="2">
        <v>0.002395912070649359</v>
      </c>
      <c r="DT239" s="2">
        <v>0</v>
      </c>
      <c r="DU239" s="2">
        <v>0</v>
      </c>
      <c r="DV239" s="2">
        <v>0</v>
      </c>
      <c r="DW239" s="37">
        <v>-0.0009331493048709783</v>
      </c>
      <c r="DX239" s="37">
        <v>0</v>
      </c>
      <c r="DY239" s="38"/>
    </row>
    <row r="240" spans="1:129" ht="12" customHeight="1">
      <c r="A240" s="24"/>
      <c r="B240" s="41" t="s">
        <v>456</v>
      </c>
      <c r="C240" s="41"/>
      <c r="D240" s="41"/>
      <c r="E240" s="41"/>
      <c r="F240" s="40" t="s">
        <v>457</v>
      </c>
      <c r="G240" s="40"/>
      <c r="H240" s="40"/>
      <c r="I240" s="40"/>
      <c r="J240" s="40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0.004427048797829865</v>
      </c>
      <c r="DS240" s="2">
        <v>-0.0027716733048284347</v>
      </c>
      <c r="DT240" s="2">
        <v>0</v>
      </c>
      <c r="DU240" s="2">
        <v>0</v>
      </c>
      <c r="DV240" s="2">
        <v>0</v>
      </c>
      <c r="DW240" s="37">
        <v>0.0010922391335752455</v>
      </c>
      <c r="DX240" s="37">
        <v>0</v>
      </c>
      <c r="DY240" s="38"/>
    </row>
    <row r="241" spans="1:129" ht="12" customHeight="1">
      <c r="A241" s="24"/>
      <c r="B241" s="41" t="s">
        <v>458</v>
      </c>
      <c r="C241" s="41"/>
      <c r="D241" s="41"/>
      <c r="E241" s="41"/>
      <c r="F241" s="40" t="s">
        <v>459</v>
      </c>
      <c r="G241" s="40"/>
      <c r="H241" s="40"/>
      <c r="I241" s="40"/>
      <c r="J241" s="40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0.0024192552565584302</v>
      </c>
      <c r="DS241" s="2">
        <v>-0.002135307397054587</v>
      </c>
      <c r="DT241" s="2">
        <v>0.0026636630297726268</v>
      </c>
      <c r="DU241" s="2">
        <v>0</v>
      </c>
      <c r="DV241" s="2">
        <v>0</v>
      </c>
      <c r="DW241" s="37">
        <v>0.0006156404947507446</v>
      </c>
      <c r="DX241" s="37">
        <v>0</v>
      </c>
      <c r="DY241" s="38"/>
    </row>
    <row r="242" spans="1:129" ht="12" customHeight="1">
      <c r="A242" s="24"/>
      <c r="B242" s="41" t="s">
        <v>460</v>
      </c>
      <c r="C242" s="41"/>
      <c r="D242" s="41"/>
      <c r="E242" s="41"/>
      <c r="F242" s="40" t="s">
        <v>461</v>
      </c>
      <c r="G242" s="40"/>
      <c r="H242" s="40"/>
      <c r="I242" s="40"/>
      <c r="J242" s="40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  <c r="DQ242" s="2">
        <v>0.03321932222917883</v>
      </c>
      <c r="DR242" s="2">
        <v>-0.006729768850228469</v>
      </c>
      <c r="DS242" s="2">
        <v>-0.03511690321807139</v>
      </c>
      <c r="DT242" s="2">
        <v>-0.014179076001599941</v>
      </c>
      <c r="DU242" s="2">
        <v>0.0011966669003902488</v>
      </c>
      <c r="DV242" s="2">
        <v>-0.007850869163131052</v>
      </c>
      <c r="DW242" s="37">
        <v>-0.001207351882512948</v>
      </c>
      <c r="DX242" s="37">
        <v>-0.005566892996342391</v>
      </c>
      <c r="DY242" s="38"/>
    </row>
    <row r="243" spans="1:129" ht="12" customHeight="1">
      <c r="A243" s="24"/>
      <c r="B243" s="41" t="s">
        <v>462</v>
      </c>
      <c r="C243" s="41"/>
      <c r="D243" s="41"/>
      <c r="E243" s="41"/>
      <c r="F243" s="40" t="s">
        <v>463</v>
      </c>
      <c r="G243" s="40"/>
      <c r="H243" s="40"/>
      <c r="I243" s="40"/>
      <c r="J243" s="40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  <c r="DQ243" s="2">
        <v>0.002298579176553572</v>
      </c>
      <c r="DR243" s="2">
        <v>0.0008664943061048026</v>
      </c>
      <c r="DS243" s="2">
        <v>0.0006093514614112157</v>
      </c>
      <c r="DT243" s="2">
        <v>0.001470542946397809</v>
      </c>
      <c r="DU243" s="2">
        <v>0.004658124460979733</v>
      </c>
      <c r="DV243" s="2">
        <v>0.005428160419100383</v>
      </c>
      <c r="DW243" s="37">
        <v>-0.00013101553744345568</v>
      </c>
      <c r="DX243" s="37">
        <v>0</v>
      </c>
      <c r="DY243" s="38"/>
    </row>
    <row r="244" spans="1:129" ht="12" customHeight="1">
      <c r="A244" s="24"/>
      <c r="B244" s="41" t="s">
        <v>464</v>
      </c>
      <c r="C244" s="41"/>
      <c r="D244" s="41"/>
      <c r="E244" s="41"/>
      <c r="F244" s="40" t="s">
        <v>465</v>
      </c>
      <c r="G244" s="40"/>
      <c r="H244" s="40"/>
      <c r="I244" s="40"/>
      <c r="J244" s="40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  <c r="DQ244" s="2">
        <v>0.001732097933145579</v>
      </c>
      <c r="DR244" s="2">
        <v>0.006590368667799716</v>
      </c>
      <c r="DS244" s="2">
        <v>0.017486302158189627</v>
      </c>
      <c r="DT244" s="2">
        <v>0.00014233974626021945</v>
      </c>
      <c r="DU244" s="2">
        <v>0.0011195968663904995</v>
      </c>
      <c r="DV244" s="2">
        <v>0.0009689854830080599</v>
      </c>
      <c r="DW244" s="37">
        <v>0.0006382425761054754</v>
      </c>
      <c r="DX244" s="37">
        <v>7.756514241329513E-05</v>
      </c>
      <c r="DY244" s="38"/>
    </row>
    <row r="245" spans="1:129" ht="12" customHeight="1">
      <c r="A245" s="24"/>
      <c r="B245" s="41" t="s">
        <v>466</v>
      </c>
      <c r="C245" s="41"/>
      <c r="D245" s="41"/>
      <c r="E245" s="41"/>
      <c r="F245" s="40" t="s">
        <v>467</v>
      </c>
      <c r="G245" s="40"/>
      <c r="H245" s="40"/>
      <c r="I245" s="40"/>
      <c r="J245" s="40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  <c r="DQ245" s="2">
        <v>0.00020634225749465877</v>
      </c>
      <c r="DR245" s="2">
        <v>-0.00014881257864078715</v>
      </c>
      <c r="DS245" s="2">
        <v>0.0012744624702567722</v>
      </c>
      <c r="DT245" s="2">
        <v>0.0017730077761237194</v>
      </c>
      <c r="DU245" s="2">
        <v>0.0001240088733437433</v>
      </c>
      <c r="DV245" s="2">
        <v>0.00016081069542103426</v>
      </c>
      <c r="DW245" s="37">
        <v>-0.00012975066240807092</v>
      </c>
      <c r="DX245" s="37">
        <v>0</v>
      </c>
      <c r="DY245" s="38"/>
    </row>
    <row r="246" spans="1:129" ht="12" customHeight="1">
      <c r="A246" s="24"/>
      <c r="B246" s="41" t="s">
        <v>468</v>
      </c>
      <c r="C246" s="41"/>
      <c r="D246" s="41"/>
      <c r="E246" s="41"/>
      <c r="F246" s="40" t="s">
        <v>469</v>
      </c>
      <c r="G246" s="40"/>
      <c r="H246" s="40"/>
      <c r="I246" s="40"/>
      <c r="J246" s="40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  <c r="DQ246" s="2">
        <v>0.056312373449809904</v>
      </c>
      <c r="DR246" s="2">
        <v>0.009870976404197436</v>
      </c>
      <c r="DS246" s="2">
        <v>0.010557404300758544</v>
      </c>
      <c r="DT246" s="2">
        <v>0.017945144999128953</v>
      </c>
      <c r="DU246" s="2">
        <v>0.014197894947890746</v>
      </c>
      <c r="DV246" s="2">
        <v>0.0061744941395902</v>
      </c>
      <c r="DW246" s="37">
        <v>0.00036404536964431355</v>
      </c>
      <c r="DX246" s="37">
        <v>-0.0031120705443694534</v>
      </c>
      <c r="DY246" s="38"/>
    </row>
    <row r="247" spans="1:129" ht="12" customHeight="1">
      <c r="A247" s="24"/>
      <c r="B247" s="41" t="s">
        <v>470</v>
      </c>
      <c r="C247" s="41"/>
      <c r="D247" s="41"/>
      <c r="E247" s="41"/>
      <c r="F247" s="40" t="s">
        <v>471</v>
      </c>
      <c r="G247" s="40"/>
      <c r="H247" s="40"/>
      <c r="I247" s="40"/>
      <c r="J247" s="40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  <c r="DQ247" s="2">
        <v>0.010403700235553056</v>
      </c>
      <c r="DR247" s="2">
        <v>0.02931955231379491</v>
      </c>
      <c r="DS247" s="2">
        <v>0.02273401610290534</v>
      </c>
      <c r="DT247" s="2">
        <v>-0.07804148971652738</v>
      </c>
      <c r="DU247" s="2">
        <v>0.0026058912798504435</v>
      </c>
      <c r="DV247" s="2">
        <v>-0.0035519436817221996</v>
      </c>
      <c r="DW247" s="37">
        <v>7.297887007518468E-05</v>
      </c>
      <c r="DX247" s="37">
        <v>0.012281467507048617</v>
      </c>
      <c r="DY247" s="38"/>
    </row>
    <row r="248" spans="1:129" ht="12" customHeight="1">
      <c r="A248" s="24"/>
      <c r="B248" s="41" t="s">
        <v>472</v>
      </c>
      <c r="C248" s="41"/>
      <c r="D248" s="41"/>
      <c r="E248" s="41"/>
      <c r="F248" s="40" t="s">
        <v>473</v>
      </c>
      <c r="G248" s="40"/>
      <c r="H248" s="40"/>
      <c r="I248" s="40"/>
      <c r="J248" s="40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  <c r="DQ248" s="2">
        <v>0.0017905717974914122</v>
      </c>
      <c r="DR248" s="2">
        <v>-9.341655045207058E-05</v>
      </c>
      <c r="DS248" s="2">
        <v>-7.918697730662726E-05</v>
      </c>
      <c r="DT248" s="2">
        <v>0.0033451287049117246</v>
      </c>
      <c r="DU248" s="2">
        <v>-0.0001609267032958719</v>
      </c>
      <c r="DV248" s="2">
        <v>0.0005049565824326446</v>
      </c>
      <c r="DW248" s="37">
        <v>0.00018204698053108943</v>
      </c>
      <c r="DX248" s="37">
        <v>0.001936942082596916</v>
      </c>
      <c r="DY248" s="38"/>
    </row>
    <row r="249" spans="1:129" ht="12" customHeight="1">
      <c r="A249" s="24"/>
      <c r="B249" s="41" t="s">
        <v>474</v>
      </c>
      <c r="C249" s="41"/>
      <c r="D249" s="41"/>
      <c r="E249" s="41"/>
      <c r="F249" s="40" t="s">
        <v>475</v>
      </c>
      <c r="G249" s="40"/>
      <c r="H249" s="40"/>
      <c r="I249" s="40"/>
      <c r="J249" s="40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  <c r="DQ249" s="2">
        <v>0.024921363524131865</v>
      </c>
      <c r="DR249" s="2">
        <v>0.008266100587758927</v>
      </c>
      <c r="DS249" s="2">
        <v>0.010377191147102375</v>
      </c>
      <c r="DT249" s="2">
        <v>0</v>
      </c>
      <c r="DU249" s="2">
        <v>-0.0007752001460928725</v>
      </c>
      <c r="DV249" s="2">
        <v>-0.0011410950316252935</v>
      </c>
      <c r="DW249" s="37">
        <v>0.0005256812654225445</v>
      </c>
      <c r="DX249" s="37">
        <v>0</v>
      </c>
      <c r="DY249" s="38"/>
    </row>
    <row r="250" spans="1:129" ht="17.25" customHeight="1">
      <c r="A250" s="24"/>
      <c r="B250" s="41" t="s">
        <v>476</v>
      </c>
      <c r="C250" s="41"/>
      <c r="D250" s="41"/>
      <c r="E250" s="41"/>
      <c r="F250" s="40" t="s">
        <v>477</v>
      </c>
      <c r="G250" s="40"/>
      <c r="H250" s="40"/>
      <c r="I250" s="40"/>
      <c r="J250" s="40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  <c r="DQ250" s="2">
        <v>4.6880487558675526E-05</v>
      </c>
      <c r="DR250" s="2">
        <v>0.0008808590419737255</v>
      </c>
      <c r="DS250" s="2">
        <v>0.005488908368232988</v>
      </c>
      <c r="DT250" s="2">
        <v>0.003932590830544749</v>
      </c>
      <c r="DU250" s="2">
        <v>0.00036187480396099813</v>
      </c>
      <c r="DV250" s="2">
        <v>-0.00034849684921309145</v>
      </c>
      <c r="DW250" s="37">
        <v>-0.004127319757137566</v>
      </c>
      <c r="DX250" s="37">
        <v>0.003591808322686525</v>
      </c>
      <c r="DY250" s="38"/>
    </row>
    <row r="251" spans="1:129" ht="12" customHeight="1">
      <c r="A251" s="24"/>
      <c r="B251" s="41" t="s">
        <v>478</v>
      </c>
      <c r="C251" s="41"/>
      <c r="D251" s="41"/>
      <c r="E251" s="41"/>
      <c r="F251" s="40" t="s">
        <v>479</v>
      </c>
      <c r="G251" s="40"/>
      <c r="H251" s="40"/>
      <c r="I251" s="40"/>
      <c r="J251" s="40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  <c r="DQ251" s="2">
        <v>0.03717302373358265</v>
      </c>
      <c r="DR251" s="2">
        <v>-0.013190402238541789</v>
      </c>
      <c r="DS251" s="2">
        <v>0.0335710985641767</v>
      </c>
      <c r="DT251" s="2">
        <v>0.01982488569089134</v>
      </c>
      <c r="DU251" s="2">
        <v>0.004693002409343209</v>
      </c>
      <c r="DV251" s="2">
        <v>-0.0014890784745948465</v>
      </c>
      <c r="DW251" s="37">
        <v>-0.00022647582703677187</v>
      </c>
      <c r="DX251" s="37">
        <v>-0.0358937579809032</v>
      </c>
      <c r="DY251" s="38"/>
    </row>
    <row r="252" spans="1:129" ht="12" customHeight="1">
      <c r="A252" s="24"/>
      <c r="B252" s="41" t="s">
        <v>480</v>
      </c>
      <c r="C252" s="41"/>
      <c r="D252" s="41"/>
      <c r="E252" s="41"/>
      <c r="F252" s="40" t="s">
        <v>481</v>
      </c>
      <c r="G252" s="40"/>
      <c r="H252" s="40"/>
      <c r="I252" s="40"/>
      <c r="J252" s="40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  <c r="DQ252" s="2">
        <v>0.019683351696483907</v>
      </c>
      <c r="DR252" s="2">
        <v>0.018704669350852264</v>
      </c>
      <c r="DS252" s="2">
        <v>0.019910016425370488</v>
      </c>
      <c r="DT252" s="2">
        <v>-0.007865945249586979</v>
      </c>
      <c r="DU252" s="2">
        <v>0.006329366200484809</v>
      </c>
      <c r="DV252" s="2">
        <v>0.0067346918537340835</v>
      </c>
      <c r="DW252" s="37">
        <v>0.004362493194667205</v>
      </c>
      <c r="DX252" s="37">
        <v>-0.006672923307985235</v>
      </c>
      <c r="DY252" s="38"/>
    </row>
    <row r="253" spans="1:129" ht="12" customHeight="1">
      <c r="A253" s="24"/>
      <c r="B253" s="41" t="s">
        <v>482</v>
      </c>
      <c r="C253" s="41"/>
      <c r="D253" s="41"/>
      <c r="E253" s="41"/>
      <c r="F253" s="40" t="s">
        <v>483</v>
      </c>
      <c r="G253" s="40"/>
      <c r="H253" s="40"/>
      <c r="I253" s="40"/>
      <c r="J253" s="40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  <c r="DQ253" s="2">
        <v>9.655301392716272E-05</v>
      </c>
      <c r="DR253" s="2">
        <v>7.465394166241642E-05</v>
      </c>
      <c r="DS253" s="2">
        <v>0.00011034231048156011</v>
      </c>
      <c r="DT253" s="2">
        <v>8.993937933354192E-05</v>
      </c>
      <c r="DU253" s="2">
        <v>8.522945473180826E-05</v>
      </c>
      <c r="DV253" s="2">
        <v>1.1582435688415017E-06</v>
      </c>
      <c r="DW253" s="37">
        <v>0.00010461218943946904</v>
      </c>
      <c r="DX253" s="37">
        <v>1.8887296917606188E-05</v>
      </c>
      <c r="DY253" s="38"/>
    </row>
    <row r="254" spans="1:129" ht="12.75">
      <c r="A254" s="24"/>
      <c r="B254" s="41" t="s">
        <v>484</v>
      </c>
      <c r="C254" s="41"/>
      <c r="D254" s="41"/>
      <c r="E254" s="41"/>
      <c r="F254" s="40" t="s">
        <v>485</v>
      </c>
      <c r="G254" s="40"/>
      <c r="H254" s="40"/>
      <c r="I254" s="40"/>
      <c r="J254" s="40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  <c r="DQ254" s="2">
        <v>-0.0012952099258329557</v>
      </c>
      <c r="DR254" s="2">
        <v>-0.0018667405724893745</v>
      </c>
      <c r="DS254" s="2">
        <v>0.008032683830602046</v>
      </c>
      <c r="DT254" s="2">
        <v>0.032922400415494615</v>
      </c>
      <c r="DU254" s="2">
        <v>-0.00352708888498223</v>
      </c>
      <c r="DV254" s="2">
        <v>-0.005526822445795742</v>
      </c>
      <c r="DW254" s="37">
        <v>0.004178926386367888</v>
      </c>
      <c r="DX254" s="37">
        <v>0.009977694128580813</v>
      </c>
      <c r="DY254" s="38"/>
    </row>
    <row r="255" spans="1:129" ht="12" customHeight="1">
      <c r="A255" s="24"/>
      <c r="B255" s="41" t="s">
        <v>486</v>
      </c>
      <c r="C255" s="41"/>
      <c r="D255" s="41"/>
      <c r="E255" s="41"/>
      <c r="F255" s="40" t="s">
        <v>487</v>
      </c>
      <c r="G255" s="40"/>
      <c r="H255" s="40"/>
      <c r="I255" s="40"/>
      <c r="J255" s="40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  <c r="DQ255" s="2">
        <v>0.021263007838431804</v>
      </c>
      <c r="DR255" s="2">
        <v>0.013869712340390394</v>
      </c>
      <c r="DS255" s="2">
        <v>-0.0035935446837889852</v>
      </c>
      <c r="DT255" s="2">
        <v>0</v>
      </c>
      <c r="DU255" s="2">
        <v>0.007388544188956963</v>
      </c>
      <c r="DV255" s="2">
        <v>-0.013247472172190286</v>
      </c>
      <c r="DW255" s="37">
        <v>0.0004294000432018115</v>
      </c>
      <c r="DX255" s="37">
        <v>0.0015584286204091563</v>
      </c>
      <c r="DY255" s="38"/>
    </row>
    <row r="256" spans="1:129" ht="12" customHeight="1">
      <c r="A256" s="24"/>
      <c r="B256" s="41" t="s">
        <v>488</v>
      </c>
      <c r="C256" s="41"/>
      <c r="D256" s="41"/>
      <c r="E256" s="41"/>
      <c r="F256" s="40" t="s">
        <v>489</v>
      </c>
      <c r="G256" s="40"/>
      <c r="H256" s="40"/>
      <c r="I256" s="40"/>
      <c r="J256" s="40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  <c r="DQ256" s="2">
        <v>0.011936461595548188</v>
      </c>
      <c r="DR256" s="2">
        <v>0.011066539853343023</v>
      </c>
      <c r="DS256" s="2">
        <v>-0.017641688883548435</v>
      </c>
      <c r="DT256" s="2">
        <v>0.009197587162290091</v>
      </c>
      <c r="DU256" s="2">
        <v>0.00108797853460797</v>
      </c>
      <c r="DV256" s="2">
        <v>-0.005362222033607882</v>
      </c>
      <c r="DW256" s="37">
        <v>-0.0009526269158267663</v>
      </c>
      <c r="DX256" s="37">
        <v>0.00539199176597313</v>
      </c>
      <c r="DY256" s="38"/>
    </row>
    <row r="257" spans="3:46" ht="17.25" customHeight="1">
      <c r="C257" s="49"/>
      <c r="D257" s="49"/>
      <c r="E257" s="49"/>
      <c r="F257" s="49"/>
      <c r="G257" s="49"/>
      <c r="H257" s="49"/>
      <c r="I257" s="49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28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 aca="true" t="shared" si="11" ref="DK258:DP258">SUM(DK13:DK256)</f>
        <v>0.4855875089107197</v>
      </c>
      <c r="DL258" s="12">
        <f t="shared" si="11"/>
        <v>0.4361391267145098</v>
      </c>
      <c r="DM258" s="12">
        <f t="shared" si="11"/>
        <v>0.46808005595393976</v>
      </c>
      <c r="DN258" s="12">
        <f t="shared" si="11"/>
        <v>0.16395331189519988</v>
      </c>
      <c r="DO258" s="12">
        <f t="shared" si="11"/>
        <v>1.115131955468321</v>
      </c>
      <c r="DP258" s="12">
        <f t="shared" si="11"/>
        <v>-0.14224043344701023</v>
      </c>
      <c r="DQ258" s="12">
        <f aca="true" t="shared" si="12" ref="DQ258:DX258">SUM(DQ13:DQ256)</f>
        <v>1.0124041816244198</v>
      </c>
      <c r="DR258" s="12">
        <f t="shared" si="12"/>
        <v>0.31117567869698987</v>
      </c>
      <c r="DS258" s="12">
        <f t="shared" si="12"/>
        <v>-0.26934699654752015</v>
      </c>
      <c r="DT258" s="12">
        <f t="shared" si="12"/>
        <v>-0.17572693816335988</v>
      </c>
      <c r="DU258" s="12">
        <f t="shared" si="12"/>
        <v>0.5980612498201098</v>
      </c>
      <c r="DV258" s="12">
        <f t="shared" si="12"/>
        <v>0.29517351824641</v>
      </c>
      <c r="DW258" s="12">
        <f t="shared" si="12"/>
        <v>0.0822915336279499</v>
      </c>
      <c r="DX258" s="12">
        <f t="shared" si="12"/>
        <v>0.13876471543422</v>
      </c>
    </row>
    <row r="259" spans="12:128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</row>
    <row r="260" spans="11:128" ht="12.75">
      <c r="K260" s="10">
        <f>$I$258*K258</f>
        <v>-0.000537985308499103</v>
      </c>
      <c r="L260" s="10">
        <f aca="true" t="shared" si="13" ref="L260:AT260">$I$258*L258</f>
        <v>0.08978733523477897</v>
      </c>
      <c r="M260" s="10">
        <f t="shared" si="13"/>
        <v>0.16707556129814163</v>
      </c>
      <c r="N260" s="10">
        <f t="shared" si="13"/>
        <v>0.42664816050045473</v>
      </c>
      <c r="O260" s="10">
        <f t="shared" si="13"/>
        <v>0.14018773598063225</v>
      </c>
      <c r="P260" s="10">
        <f t="shared" si="13"/>
        <v>0.010236887550577228</v>
      </c>
      <c r="Q260" s="10">
        <f t="shared" si="13"/>
        <v>-0.17474183928345904</v>
      </c>
      <c r="R260" s="10">
        <f t="shared" si="13"/>
        <v>-0.24231478746086516</v>
      </c>
      <c r="S260" s="10">
        <f t="shared" si="13"/>
        <v>0.16068469538477226</v>
      </c>
      <c r="T260" s="10">
        <f t="shared" si="13"/>
        <v>0.2934375216662398</v>
      </c>
      <c r="U260" s="10">
        <f t="shared" si="13"/>
        <v>0.12202628856073132</v>
      </c>
      <c r="V260" s="10">
        <f t="shared" si="13"/>
        <v>0.32797022622716565</v>
      </c>
      <c r="W260" s="10">
        <f t="shared" si="13"/>
        <v>0.3679925696986325</v>
      </c>
      <c r="X260" s="10">
        <f t="shared" si="13"/>
        <v>0.5663226784265329</v>
      </c>
      <c r="Y260" s="10">
        <f t="shared" si="13"/>
        <v>0.5320007223754913</v>
      </c>
      <c r="Z260" s="10">
        <f t="shared" si="13"/>
        <v>-0.13459264492870612</v>
      </c>
      <c r="AA260" s="10">
        <f t="shared" si="13"/>
        <v>-0.21784586946152829</v>
      </c>
      <c r="AB260" s="10">
        <f t="shared" si="13"/>
        <v>-0.35818225886014565</v>
      </c>
      <c r="AC260" s="10">
        <f t="shared" si="13"/>
        <v>-0.026109628675688234</v>
      </c>
      <c r="AD260" s="10">
        <f t="shared" si="13"/>
        <v>0.055652473357596766</v>
      </c>
      <c r="AE260" s="10">
        <f t="shared" si="13"/>
        <v>0.1989675105549976</v>
      </c>
      <c r="AF260" s="10">
        <f t="shared" si="13"/>
        <v>0.21860551136796783</v>
      </c>
      <c r="AG260" s="10">
        <f t="shared" si="13"/>
        <v>0.16980649488402141</v>
      </c>
      <c r="AH260" s="10">
        <f t="shared" si="13"/>
        <v>-0.0438400917991331</v>
      </c>
      <c r="AI260" s="10">
        <f t="shared" si="13"/>
        <v>0.17614260465852488</v>
      </c>
      <c r="AJ260" s="10">
        <f t="shared" si="13"/>
        <v>0.08942719994516439</v>
      </c>
      <c r="AK260" s="10">
        <f t="shared" si="13"/>
        <v>0.023511118075590417</v>
      </c>
      <c r="AL260" s="10">
        <f t="shared" si="13"/>
        <v>-0.1317542880942958</v>
      </c>
      <c r="AM260" s="10">
        <f t="shared" si="13"/>
        <v>-0.0336964951657499</v>
      </c>
      <c r="AN260" s="10">
        <f t="shared" si="13"/>
        <v>0.3566553435385859</v>
      </c>
      <c r="AO260" s="10">
        <f t="shared" si="13"/>
        <v>0.32197093450180053</v>
      </c>
      <c r="AP260" s="10">
        <f t="shared" si="13"/>
        <v>-0.09653498116362762</v>
      </c>
      <c r="AQ260" s="10">
        <f t="shared" si="13"/>
        <v>0.33447826539362085</v>
      </c>
      <c r="AR260" s="10">
        <f t="shared" si="13"/>
        <v>0.1357758799608759</v>
      </c>
      <c r="AS260" s="10">
        <f t="shared" si="13"/>
        <v>0.3830033220603538</v>
      </c>
      <c r="AT260" s="10">
        <f t="shared" si="13"/>
        <v>0.4167322259488918</v>
      </c>
      <c r="AU260" s="10">
        <f aca="true" t="shared" si="14" ref="AU260:BA260">$I$258*AU258</f>
        <v>0.8883680902516614</v>
      </c>
      <c r="AV260" s="10">
        <f t="shared" si="14"/>
        <v>0.8014932687364892</v>
      </c>
      <c r="AW260" s="10">
        <f t="shared" si="14"/>
        <v>1.2642895866099806</v>
      </c>
      <c r="AX260" s="10">
        <f t="shared" si="14"/>
        <v>0.9968184851467109</v>
      </c>
      <c r="AY260" s="10">
        <f t="shared" si="14"/>
        <v>0.548136125533363</v>
      </c>
      <c r="AZ260" s="10">
        <f t="shared" si="14"/>
        <v>0.5971305922343463</v>
      </c>
      <c r="BA260" s="10">
        <f t="shared" si="14"/>
        <v>0.20755075431710243</v>
      </c>
      <c r="BB260" s="10">
        <f aca="true" t="shared" si="15" ref="BB260:BG260">$I$258*BB258</f>
        <v>0.19339192921537035</v>
      </c>
      <c r="BC260" s="10">
        <f t="shared" si="15"/>
        <v>0.41746409988262007</v>
      </c>
      <c r="BD260" s="10">
        <f t="shared" si="15"/>
        <v>0.08373370860342676</v>
      </c>
      <c r="BE260" s="10">
        <f t="shared" si="15"/>
        <v>-0.18311301447346814</v>
      </c>
      <c r="BF260" s="10">
        <f t="shared" si="15"/>
        <v>0.17703104412212362</v>
      </c>
      <c r="BG260" s="10">
        <f t="shared" si="15"/>
        <v>0.27772170025588555</v>
      </c>
      <c r="BH260" s="10">
        <f aca="true" t="shared" si="16" ref="BH260:BN260">$I$258*BH258</f>
        <v>0.4260116024827935</v>
      </c>
      <c r="BI260" s="10">
        <f t="shared" si="16"/>
        <v>0.9046414390480633</v>
      </c>
      <c r="BJ260" s="10">
        <f t="shared" si="16"/>
        <v>0.5536113912320338</v>
      </c>
      <c r="BK260" s="10">
        <f t="shared" si="16"/>
        <v>0.007613443554779665</v>
      </c>
      <c r="BL260" s="10">
        <f t="shared" si="16"/>
        <v>-0.22364743123955744</v>
      </c>
      <c r="BM260" s="10">
        <f t="shared" si="16"/>
        <v>-0.09722819919428745</v>
      </c>
      <c r="BN260" s="10">
        <f t="shared" si="16"/>
        <v>-0.23401701781128464</v>
      </c>
      <c r="BO260" s="10">
        <f aca="true" t="shared" si="17" ref="BO260:BT260">$I$258*BO258</f>
        <v>0.12050387212343211</v>
      </c>
      <c r="BP260" s="10">
        <f t="shared" si="17"/>
        <v>0.24921671748018787</v>
      </c>
      <c r="BQ260" s="10">
        <f t="shared" si="17"/>
        <v>0.22143691176888336</v>
      </c>
      <c r="BR260" s="10">
        <f t="shared" si="17"/>
        <v>0.41218357788101967</v>
      </c>
      <c r="BS260" s="10">
        <f t="shared" si="17"/>
        <v>0.6764002824910541</v>
      </c>
      <c r="BT260" s="10">
        <f t="shared" si="17"/>
        <v>0.2821558490531759</v>
      </c>
      <c r="BU260" s="10">
        <f aca="true" t="shared" si="18" ref="BU260:BZ260">$I$258*BU258</f>
        <v>0.10753549148634607</v>
      </c>
      <c r="BV260" s="10">
        <f t="shared" si="18"/>
        <v>0.28954049208167315</v>
      </c>
      <c r="BW260" s="10">
        <f t="shared" si="18"/>
        <v>-0.019698204715483565</v>
      </c>
      <c r="BX260" s="10">
        <f t="shared" si="18"/>
        <v>-0.08109422164400965</v>
      </c>
      <c r="BY260" s="14">
        <f t="shared" si="18"/>
        <v>0.007421037903698532</v>
      </c>
      <c r="BZ260" s="14">
        <f t="shared" si="18"/>
        <v>0.08939003975084069</v>
      </c>
      <c r="CA260" s="14">
        <f aca="true" t="shared" si="19" ref="CA260:CF260">$I$258*CA258</f>
        <v>-0.11628758539616921</v>
      </c>
      <c r="CB260" s="14">
        <f t="shared" si="19"/>
        <v>0.13624391431860583</v>
      </c>
      <c r="CC260" s="14">
        <f t="shared" si="19"/>
        <v>0.23564682682705973</v>
      </c>
      <c r="CD260" s="14">
        <f t="shared" si="19"/>
        <v>0.4297125688762323</v>
      </c>
      <c r="CE260" s="14">
        <f t="shared" si="19"/>
        <v>0.4157410121694328</v>
      </c>
      <c r="CF260" s="14">
        <f t="shared" si="19"/>
        <v>0.2082342246057415</v>
      </c>
      <c r="CG260" s="14">
        <f aca="true" t="shared" si="20" ref="CG260:CL260">$I$258*CG258</f>
        <v>0.3092853640956471</v>
      </c>
      <c r="CH260" s="14">
        <f t="shared" si="20"/>
        <v>0.5526334243401821</v>
      </c>
      <c r="CI260" s="14">
        <f t="shared" si="20"/>
        <v>0.26337012710085456</v>
      </c>
      <c r="CJ260" s="14">
        <f t="shared" si="20"/>
        <v>-0.005342503023544696</v>
      </c>
      <c r="CK260" s="14">
        <f t="shared" si="20"/>
        <v>0.20806108390478517</v>
      </c>
      <c r="CL260" s="14">
        <f t="shared" si="20"/>
        <v>0.25479977300813267</v>
      </c>
      <c r="CM260" s="14">
        <f aca="true" t="shared" si="21" ref="CM260:CR260">$I$258*CM258</f>
        <v>0.4275384798243882</v>
      </c>
      <c r="CN260" s="14">
        <f t="shared" si="21"/>
        <v>0.0959887778387084</v>
      </c>
      <c r="CO260" s="14">
        <f t="shared" si="21"/>
        <v>0.3812513073413323</v>
      </c>
      <c r="CP260" s="14">
        <f t="shared" si="21"/>
        <v>0.1737498687351088</v>
      </c>
      <c r="CQ260" s="14">
        <f t="shared" si="21"/>
        <v>0.14872592023847106</v>
      </c>
      <c r="CR260" s="14">
        <f t="shared" si="21"/>
        <v>0.47883532181909577</v>
      </c>
      <c r="CS260" s="14">
        <f aca="true" t="shared" si="22" ref="CS260:CX260">$I$258*CS258</f>
        <v>0.714514334706461</v>
      </c>
      <c r="CT260" s="14">
        <f t="shared" si="22"/>
        <v>0.019303845000022798</v>
      </c>
      <c r="CU260" s="14">
        <f t="shared" si="22"/>
        <v>-0.10110189491441221</v>
      </c>
      <c r="CV260" s="14">
        <f t="shared" si="22"/>
        <v>0.07218856228380692</v>
      </c>
      <c r="CW260" s="14">
        <f t="shared" si="22"/>
        <v>0.3190904760081906</v>
      </c>
      <c r="CX260" s="14">
        <f t="shared" si="22"/>
        <v>0.15654685323318437</v>
      </c>
      <c r="CY260" s="14">
        <f aca="true" t="shared" si="23" ref="CY260:DD260">$I$258*CY258</f>
        <v>0.5753182095536887</v>
      </c>
      <c r="CZ260" s="14">
        <f t="shared" si="23"/>
        <v>0.02892131305350231</v>
      </c>
      <c r="DA260" s="14">
        <f t="shared" si="23"/>
        <v>0.07185417951733017</v>
      </c>
      <c r="DB260" s="14">
        <f t="shared" si="23"/>
        <v>-0.1844464345069575</v>
      </c>
      <c r="DC260" s="14">
        <f t="shared" si="23"/>
        <v>0.24289684352938387</v>
      </c>
      <c r="DD260" s="14">
        <f t="shared" si="23"/>
        <v>0.021395809831923143</v>
      </c>
      <c r="DE260" s="14">
        <f aca="true" t="shared" si="24" ref="DE260:DJ260">$I$258*DE258</f>
        <v>0.22482720844356693</v>
      </c>
      <c r="DF260" s="14">
        <f t="shared" si="24"/>
        <v>0.046797033707539085</v>
      </c>
      <c r="DG260" s="14">
        <f t="shared" si="24"/>
        <v>-0.2687900275022401</v>
      </c>
      <c r="DH260" s="14">
        <f t="shared" si="24"/>
        <v>-0.20686150023662447</v>
      </c>
      <c r="DI260" s="14">
        <f t="shared" si="24"/>
        <v>-0.09046451983890055</v>
      </c>
      <c r="DJ260" s="14">
        <f t="shared" si="24"/>
        <v>0.0945947214274756</v>
      </c>
      <c r="DK260" s="14">
        <f aca="true" t="shared" si="25" ref="DK260:DP260">$I$258*DK258</f>
        <v>0.279727000895387</v>
      </c>
      <c r="DL260" s="14">
        <f t="shared" si="25"/>
        <v>0.2512418207845909</v>
      </c>
      <c r="DM260" s="14">
        <f t="shared" si="25"/>
        <v>0.26964167699588454</v>
      </c>
      <c r="DN260" s="14">
        <f t="shared" si="25"/>
        <v>0.09444676269821939</v>
      </c>
      <c r="DO260" s="14">
        <f t="shared" si="25"/>
        <v>0.6423816753554789</v>
      </c>
      <c r="DP260" s="14">
        <f t="shared" si="25"/>
        <v>-0.08193886606236321</v>
      </c>
      <c r="DQ260" s="14">
        <f aca="true" t="shared" si="26" ref="DQ260:DX260">$I$258*DQ258</f>
        <v>0.5832044280855179</v>
      </c>
      <c r="DR260" s="14">
        <f t="shared" si="26"/>
        <v>0.17925551575400905</v>
      </c>
      <c r="DS260" s="14">
        <f t="shared" si="26"/>
        <v>-0.1551597315866514</v>
      </c>
      <c r="DT260" s="14">
        <f t="shared" si="26"/>
        <v>-0.10122906476575685</v>
      </c>
      <c r="DU260" s="14">
        <f t="shared" si="26"/>
        <v>0.3445184991253241</v>
      </c>
      <c r="DV260" s="14">
        <f t="shared" si="26"/>
        <v>0.1700373289832483</v>
      </c>
      <c r="DW260" s="14">
        <f t="shared" si="26"/>
        <v>0.04740476943582299</v>
      </c>
      <c r="DX260" s="14">
        <f t="shared" si="26"/>
        <v>0.07993664780543798</v>
      </c>
    </row>
    <row r="261" spans="13:21" ht="12.75">
      <c r="M261"/>
      <c r="Q261"/>
      <c r="U261"/>
    </row>
    <row r="268" spans="118:123" ht="12.75">
      <c r="DN268" s="35"/>
      <c r="DO268" s="35"/>
      <c r="DP268" s="35"/>
      <c r="DQ268" s="35"/>
      <c r="DR268" s="35"/>
      <c r="DS268" s="35"/>
    </row>
  </sheetData>
  <sheetProtection/>
  <mergeCells count="502">
    <mergeCell ref="DO10:DX10"/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Y260"/>
  <sheetViews>
    <sheetView zoomScalePageLayoutView="0" workbookViewId="0" topLeftCell="A1">
      <pane xSplit="10" ySplit="11" topLeftCell="DO39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W69" sqref="DW69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28" ht="14.25" customHeight="1" thickBot="1">
      <c r="A10" s="51" t="s">
        <v>0</v>
      </c>
      <c r="B10" s="52"/>
      <c r="C10" s="52"/>
      <c r="D10" s="52"/>
      <c r="E10" s="53"/>
      <c r="F10" s="51" t="s">
        <v>1</v>
      </c>
      <c r="G10" s="52"/>
      <c r="H10" s="52"/>
      <c r="I10" s="52"/>
      <c r="J10" s="53"/>
      <c r="K10" s="42">
        <v>2005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5">
        <v>2006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42">
        <v>2007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57">
        <v>2008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60">
        <v>2009</v>
      </c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2"/>
      <c r="BS10" s="63">
        <v>2010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5"/>
      <c r="CE10" s="66">
        <v>2011</v>
      </c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8"/>
      <c r="CQ10" s="63">
        <v>2012</v>
      </c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5"/>
      <c r="DC10" s="60">
        <v>2013</v>
      </c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2"/>
      <c r="DO10" s="57">
        <v>2014</v>
      </c>
      <c r="DP10" s="58"/>
      <c r="DQ10" s="58"/>
      <c r="DR10" s="58"/>
      <c r="DS10" s="58"/>
      <c r="DT10" s="58"/>
      <c r="DU10" s="58"/>
      <c r="DV10" s="58"/>
      <c r="DW10" s="58"/>
      <c r="DX10" s="59"/>
    </row>
    <row r="11" spans="1:128" ht="13.5" customHeight="1" thickBot="1">
      <c r="A11" s="54"/>
      <c r="B11" s="55"/>
      <c r="C11" s="55"/>
      <c r="D11" s="55"/>
      <c r="E11" s="56"/>
      <c r="F11" s="54"/>
      <c r="G11" s="55"/>
      <c r="H11" s="55"/>
      <c r="I11" s="55"/>
      <c r="J11" s="56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  <c r="DQ11" s="33" t="s">
        <v>602</v>
      </c>
      <c r="DR11" s="33" t="s">
        <v>603</v>
      </c>
      <c r="DS11" s="33" t="s">
        <v>604</v>
      </c>
      <c r="DT11" s="33" t="s">
        <v>605</v>
      </c>
      <c r="DU11" s="33" t="s">
        <v>606</v>
      </c>
      <c r="DV11" s="33" t="s">
        <v>607</v>
      </c>
      <c r="DW11" s="33" t="s">
        <v>608</v>
      </c>
      <c r="DX11" s="33" t="s">
        <v>609</v>
      </c>
    </row>
    <row r="12" spans="1:128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DQ12" s="3"/>
      <c r="DR12" s="3"/>
      <c r="DS12" s="3"/>
      <c r="DT12" s="3"/>
      <c r="DU12" s="3"/>
      <c r="DV12" s="3"/>
      <c r="DW12" s="3"/>
      <c r="DX12" s="3"/>
    </row>
    <row r="13" spans="1:129" ht="12" customHeight="1">
      <c r="A13" s="25"/>
      <c r="B13" s="69" t="s">
        <v>490</v>
      </c>
      <c r="C13" s="69"/>
      <c r="D13" s="69"/>
      <c r="E13" s="69"/>
      <c r="F13" s="70" t="s">
        <v>491</v>
      </c>
      <c r="G13" s="70"/>
      <c r="H13" s="70"/>
      <c r="I13" s="70"/>
      <c r="J13" s="70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  <c r="DQ13" s="2">
        <v>0.0005680365998766464</v>
      </c>
      <c r="DR13" s="2">
        <v>-0.0002215306643005111</v>
      </c>
      <c r="DS13" s="2">
        <v>-6.181434014125342E-05</v>
      </c>
      <c r="DT13" s="2">
        <v>-0.0014287553143932756</v>
      </c>
      <c r="DU13" s="2">
        <v>-0.0022976905287834413</v>
      </c>
      <c r="DV13" s="2">
        <v>6.561620788692986E-05</v>
      </c>
      <c r="DW13" s="2">
        <v>7.272526133533328E-05</v>
      </c>
      <c r="DX13" s="37">
        <v>0.00011645647244196123</v>
      </c>
      <c r="DY13" s="39"/>
    </row>
    <row r="14" spans="1:129" ht="12" customHeight="1">
      <c r="A14" s="24"/>
      <c r="B14" s="69" t="s">
        <v>492</v>
      </c>
      <c r="C14" s="69"/>
      <c r="D14" s="69"/>
      <c r="E14" s="69"/>
      <c r="F14" s="70" t="s">
        <v>493</v>
      </c>
      <c r="G14" s="70"/>
      <c r="H14" s="70"/>
      <c r="I14" s="70"/>
      <c r="J14" s="70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  <c r="DQ14" s="2">
        <v>0.03021571179553738</v>
      </c>
      <c r="DR14" s="2">
        <v>0.04505031078541244</v>
      </c>
      <c r="DS14" s="2">
        <v>-0.09076426040038005</v>
      </c>
      <c r="DT14" s="2">
        <v>0.027863630511659177</v>
      </c>
      <c r="DU14" s="2">
        <v>-0.059017967349345765</v>
      </c>
      <c r="DV14" s="2">
        <v>0.07944186398119923</v>
      </c>
      <c r="DW14" s="2">
        <v>0.005934693493986065</v>
      </c>
      <c r="DX14" s="37">
        <v>0.0577539277877664</v>
      </c>
      <c r="DY14" s="39"/>
    </row>
    <row r="15" spans="1:129" ht="18.75" customHeight="1">
      <c r="A15" s="24"/>
      <c r="B15" s="69" t="s">
        <v>494</v>
      </c>
      <c r="C15" s="69"/>
      <c r="D15" s="69"/>
      <c r="E15" s="69"/>
      <c r="F15" s="70" t="s">
        <v>495</v>
      </c>
      <c r="G15" s="70"/>
      <c r="H15" s="70"/>
      <c r="I15" s="70"/>
      <c r="J15" s="70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  <c r="DQ15" s="2">
        <v>0.0012140393556234665</v>
      </c>
      <c r="DR15" s="2">
        <v>0</v>
      </c>
      <c r="DS15" s="2">
        <v>0</v>
      </c>
      <c r="DT15" s="2">
        <v>-6.616550369589256E-05</v>
      </c>
      <c r="DU15" s="2">
        <v>0</v>
      </c>
      <c r="DV15" s="2">
        <v>0.0010128742814307953</v>
      </c>
      <c r="DW15" s="2">
        <v>0.001035963254701017</v>
      </c>
      <c r="DX15" s="37">
        <v>0.00023922335325225763</v>
      </c>
      <c r="DY15" s="39"/>
    </row>
    <row r="16" spans="1:129" ht="21" customHeight="1">
      <c r="A16" s="24"/>
      <c r="B16" s="69" t="s">
        <v>496</v>
      </c>
      <c r="C16" s="69"/>
      <c r="D16" s="69"/>
      <c r="E16" s="69"/>
      <c r="F16" s="70" t="s">
        <v>497</v>
      </c>
      <c r="G16" s="70"/>
      <c r="H16" s="70"/>
      <c r="I16" s="70"/>
      <c r="J16" s="70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  <c r="DQ16" s="2">
        <v>0</v>
      </c>
      <c r="DR16" s="2">
        <v>0.0011964927624045078</v>
      </c>
      <c r="DS16" s="2">
        <v>0.0026408417240748284</v>
      </c>
      <c r="DT16" s="2">
        <v>0.0004843007713789035</v>
      </c>
      <c r="DU16" s="2">
        <v>0.002062799457700978</v>
      </c>
      <c r="DV16" s="2">
        <v>0</v>
      </c>
      <c r="DW16" s="2">
        <v>0</v>
      </c>
      <c r="DX16" s="37">
        <v>0</v>
      </c>
      <c r="DY16" s="39"/>
    </row>
    <row r="17" spans="1:129" ht="12" customHeight="1">
      <c r="A17" s="24"/>
      <c r="B17" s="69" t="s">
        <v>498</v>
      </c>
      <c r="C17" s="69"/>
      <c r="D17" s="69"/>
      <c r="E17" s="69"/>
      <c r="F17" s="70" t="s">
        <v>499</v>
      </c>
      <c r="G17" s="70"/>
      <c r="H17" s="70"/>
      <c r="I17" s="70"/>
      <c r="J17" s="70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  <c r="DQ17" s="2">
        <v>0.0004157950338743614</v>
      </c>
      <c r="DR17" s="2">
        <v>-0.000597468358326309</v>
      </c>
      <c r="DS17" s="2">
        <v>0</v>
      </c>
      <c r="DT17" s="2">
        <v>0.0006467519285877592</v>
      </c>
      <c r="DU17" s="2">
        <v>0.0012073630960891752</v>
      </c>
      <c r="DV17" s="2">
        <v>0.0014375260382278995</v>
      </c>
      <c r="DW17" s="2">
        <v>0.0008433633650639645</v>
      </c>
      <c r="DX17" s="37">
        <v>0</v>
      </c>
      <c r="DY17" s="39"/>
    </row>
    <row r="18" spans="1:129" ht="12" customHeight="1">
      <c r="A18" s="24"/>
      <c r="B18" s="69" t="s">
        <v>500</v>
      </c>
      <c r="C18" s="69"/>
      <c r="D18" s="69"/>
      <c r="E18" s="69"/>
      <c r="F18" s="70" t="s">
        <v>501</v>
      </c>
      <c r="G18" s="70"/>
      <c r="H18" s="70"/>
      <c r="I18" s="70"/>
      <c r="J18" s="70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  <c r="DQ18" s="2">
        <v>0</v>
      </c>
      <c r="DR18" s="2">
        <v>0</v>
      </c>
      <c r="DS18" s="2">
        <v>0.0021575553301685585</v>
      </c>
      <c r="DT18" s="2">
        <v>0</v>
      </c>
      <c r="DU18" s="2">
        <v>0.0007121396502018773</v>
      </c>
      <c r="DV18" s="2">
        <v>0</v>
      </c>
      <c r="DW18" s="2">
        <v>0.00021323585491215123</v>
      </c>
      <c r="DX18" s="37">
        <v>0</v>
      </c>
      <c r="DY18" s="39"/>
    </row>
    <row r="19" spans="1:129" ht="12" customHeight="1">
      <c r="A19" s="24"/>
      <c r="B19" s="69" t="s">
        <v>502</v>
      </c>
      <c r="C19" s="69"/>
      <c r="D19" s="69"/>
      <c r="E19" s="69"/>
      <c r="F19" s="70" t="s">
        <v>503</v>
      </c>
      <c r="G19" s="70"/>
      <c r="H19" s="70"/>
      <c r="I19" s="70"/>
      <c r="J19" s="70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  <c r="DQ19" s="2">
        <v>0.0006906193580761886</v>
      </c>
      <c r="DR19" s="2">
        <v>-0.00020406362355138068</v>
      </c>
      <c r="DS19" s="2">
        <v>0.00022745269582405235</v>
      </c>
      <c r="DT19" s="2">
        <v>0.0009093558502348771</v>
      </c>
      <c r="DU19" s="2">
        <v>-0.0005255580260129026</v>
      </c>
      <c r="DV19" s="2">
        <v>0.0011394189483652309</v>
      </c>
      <c r="DW19" s="2">
        <v>-0.00036488122004107564</v>
      </c>
      <c r="DX19" s="37">
        <v>-0.000646153555833608</v>
      </c>
      <c r="DY19" s="39"/>
    </row>
    <row r="20" spans="1:129" ht="12" customHeight="1">
      <c r="A20" s="24"/>
      <c r="B20" s="69" t="s">
        <v>504</v>
      </c>
      <c r="C20" s="69"/>
      <c r="D20" s="69"/>
      <c r="E20" s="69"/>
      <c r="F20" s="70" t="s">
        <v>505</v>
      </c>
      <c r="G20" s="70"/>
      <c r="H20" s="70"/>
      <c r="I20" s="70"/>
      <c r="J20" s="70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  <c r="DQ20" s="2">
        <v>0.0012176422421655035</v>
      </c>
      <c r="DR20" s="2">
        <v>0.008556264717632938</v>
      </c>
      <c r="DS20" s="2">
        <v>0.0189988758414452</v>
      </c>
      <c r="DT20" s="2">
        <v>0.012310863424294875</v>
      </c>
      <c r="DU20" s="2">
        <v>0.006206298353035039</v>
      </c>
      <c r="DV20" s="2">
        <v>0.00981029435844706</v>
      </c>
      <c r="DW20" s="2">
        <v>0.004506968767215811</v>
      </c>
      <c r="DX20" s="37">
        <v>0.008354946206952851</v>
      </c>
      <c r="DY20" s="39"/>
    </row>
    <row r="21" spans="1:129" ht="12" customHeight="1">
      <c r="A21" s="24"/>
      <c r="B21" s="69" t="s">
        <v>506</v>
      </c>
      <c r="C21" s="69"/>
      <c r="D21" s="69"/>
      <c r="E21" s="69"/>
      <c r="F21" s="70" t="s">
        <v>507</v>
      </c>
      <c r="G21" s="70"/>
      <c r="H21" s="70"/>
      <c r="I21" s="70"/>
      <c r="J21" s="70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  <c r="DQ21" s="2">
        <v>0.008830260657000629</v>
      </c>
      <c r="DR21" s="2">
        <v>0.011048362219742008</v>
      </c>
      <c r="DS21" s="2">
        <v>0.008255424423105966</v>
      </c>
      <c r="DT21" s="2">
        <v>0.011135724797532129</v>
      </c>
      <c r="DU21" s="2">
        <v>0.0075267038809392</v>
      </c>
      <c r="DV21" s="2">
        <v>0.004192914512249041</v>
      </c>
      <c r="DW21" s="2">
        <v>0.005188999006809667</v>
      </c>
      <c r="DX21" s="37">
        <v>0.008114068431409431</v>
      </c>
      <c r="DY21" s="39"/>
    </row>
    <row r="22" spans="1:129" ht="12" customHeight="1">
      <c r="A22" s="24"/>
      <c r="B22" s="69" t="s">
        <v>508</v>
      </c>
      <c r="C22" s="69"/>
      <c r="D22" s="69"/>
      <c r="E22" s="69"/>
      <c r="F22" s="70" t="s">
        <v>509</v>
      </c>
      <c r="G22" s="70"/>
      <c r="H22" s="70"/>
      <c r="I22" s="70"/>
      <c r="J22" s="70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  <c r="DQ22" s="2">
        <v>0.009747912671490843</v>
      </c>
      <c r="DR22" s="2">
        <v>0.011037725075353026</v>
      </c>
      <c r="DS22" s="2">
        <v>0.017631184193635074</v>
      </c>
      <c r="DT22" s="2">
        <v>0.00869802355964172</v>
      </c>
      <c r="DU22" s="2">
        <v>-0.0036919904324890737</v>
      </c>
      <c r="DV22" s="2">
        <v>0.010578136096782282</v>
      </c>
      <c r="DW22" s="2">
        <v>0.02422857669806644</v>
      </c>
      <c r="DX22" s="37">
        <v>0.002668444177530532</v>
      </c>
      <c r="DY22" s="39"/>
    </row>
    <row r="23" spans="1:129" ht="12" customHeight="1">
      <c r="A23" s="24"/>
      <c r="B23" s="69" t="s">
        <v>510</v>
      </c>
      <c r="C23" s="69"/>
      <c r="D23" s="69"/>
      <c r="E23" s="69"/>
      <c r="F23" s="70" t="s">
        <v>511</v>
      </c>
      <c r="G23" s="70"/>
      <c r="H23" s="70"/>
      <c r="I23" s="70"/>
      <c r="J23" s="70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  <c r="DQ23" s="2">
        <v>0</v>
      </c>
      <c r="DR23" s="2">
        <v>0.008001860745780154</v>
      </c>
      <c r="DS23" s="2">
        <v>0</v>
      </c>
      <c r="DT23" s="2">
        <v>0</v>
      </c>
      <c r="DU23" s="2">
        <v>0.008529463418223132</v>
      </c>
      <c r="DV23" s="2">
        <v>0</v>
      </c>
      <c r="DW23" s="2">
        <v>0</v>
      </c>
      <c r="DX23" s="37">
        <v>0.01794230288953077</v>
      </c>
      <c r="DY23" s="39"/>
    </row>
    <row r="24" spans="1:129" ht="12" customHeight="1">
      <c r="A24" s="24"/>
      <c r="B24" s="69" t="s">
        <v>512</v>
      </c>
      <c r="C24" s="69"/>
      <c r="D24" s="69"/>
      <c r="E24" s="69"/>
      <c r="F24" s="70" t="s">
        <v>513</v>
      </c>
      <c r="G24" s="70"/>
      <c r="H24" s="70"/>
      <c r="I24" s="70"/>
      <c r="J24" s="70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  <c r="DQ24" s="2">
        <v>0.006141653477516486</v>
      </c>
      <c r="DR24" s="2">
        <v>0.00018760379757026558</v>
      </c>
      <c r="DS24" s="2">
        <v>0.15881509253911033</v>
      </c>
      <c r="DT24" s="2">
        <v>0.3170090013352626</v>
      </c>
      <c r="DU24" s="2">
        <v>0.03511456685265307</v>
      </c>
      <c r="DV24" s="2">
        <v>-0.01038441124930427</v>
      </c>
      <c r="DW24" s="2">
        <v>0.25232792252319114</v>
      </c>
      <c r="DX24" s="37">
        <v>0.018215776360726063</v>
      </c>
      <c r="DY24" s="39"/>
    </row>
    <row r="25" spans="1:129" ht="12" customHeight="1">
      <c r="A25" s="24"/>
      <c r="B25" s="69" t="s">
        <v>514</v>
      </c>
      <c r="C25" s="69"/>
      <c r="D25" s="69"/>
      <c r="E25" s="69"/>
      <c r="F25" s="70" t="s">
        <v>515</v>
      </c>
      <c r="G25" s="70"/>
      <c r="H25" s="70"/>
      <c r="I25" s="70"/>
      <c r="J25" s="70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  <c r="DQ25" s="2">
        <v>0.024023784362877942</v>
      </c>
      <c r="DR25" s="2">
        <v>0.007188225899064755</v>
      </c>
      <c r="DS25" s="2">
        <v>0</v>
      </c>
      <c r="DT25" s="2">
        <v>-0.00857258791792262</v>
      </c>
      <c r="DU25" s="2">
        <v>0</v>
      </c>
      <c r="DV25" s="2">
        <v>0.0011014993774834758</v>
      </c>
      <c r="DW25" s="2">
        <v>0</v>
      </c>
      <c r="DX25" s="37">
        <v>0.029085588818764642</v>
      </c>
      <c r="DY25" s="39"/>
    </row>
    <row r="26" spans="1:129" ht="12" customHeight="1">
      <c r="A26" s="24"/>
      <c r="B26" s="69" t="s">
        <v>516</v>
      </c>
      <c r="C26" s="69"/>
      <c r="D26" s="69"/>
      <c r="E26" s="69"/>
      <c r="F26" s="70" t="s">
        <v>517</v>
      </c>
      <c r="G26" s="70"/>
      <c r="H26" s="70"/>
      <c r="I26" s="70"/>
      <c r="J26" s="70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  <c r="DQ26" s="2">
        <v>0.027083348754324485</v>
      </c>
      <c r="DR26" s="2">
        <v>0</v>
      </c>
      <c r="DS26" s="2">
        <v>0.011673309066753358</v>
      </c>
      <c r="DT26" s="2">
        <v>0.014568231466393617</v>
      </c>
      <c r="DU26" s="2">
        <v>0.0152912046411715</v>
      </c>
      <c r="DV26" s="2">
        <v>0.0018366957654563454</v>
      </c>
      <c r="DW26" s="2">
        <v>0</v>
      </c>
      <c r="DX26" s="37">
        <v>0</v>
      </c>
      <c r="DY26" s="39"/>
    </row>
    <row r="27" spans="1:129" ht="12" customHeight="1">
      <c r="A27" s="24"/>
      <c r="B27" s="69" t="s">
        <v>518</v>
      </c>
      <c r="C27" s="69"/>
      <c r="D27" s="69"/>
      <c r="E27" s="69"/>
      <c r="F27" s="70" t="s">
        <v>519</v>
      </c>
      <c r="G27" s="70"/>
      <c r="H27" s="70"/>
      <c r="I27" s="70"/>
      <c r="J27" s="70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  <c r="DQ27" s="2">
        <v>0.04390950072485482</v>
      </c>
      <c r="DR27" s="2">
        <v>0.036028371376309154</v>
      </c>
      <c r="DS27" s="2">
        <v>0.0075318848465599055</v>
      </c>
      <c r="DT27" s="2">
        <v>0.0006531943979628016</v>
      </c>
      <c r="DU27" s="2">
        <v>0</v>
      </c>
      <c r="DV27" s="2">
        <v>0.018881253709145254</v>
      </c>
      <c r="DW27" s="2">
        <v>0.001794215068247532</v>
      </c>
      <c r="DX27" s="37">
        <v>0</v>
      </c>
      <c r="DY27" s="39"/>
    </row>
    <row r="28" spans="1:129" ht="12" customHeight="1">
      <c r="A28" s="24"/>
      <c r="B28" s="69" t="s">
        <v>520</v>
      </c>
      <c r="C28" s="69"/>
      <c r="D28" s="69"/>
      <c r="E28" s="69"/>
      <c r="F28" s="70" t="s">
        <v>521</v>
      </c>
      <c r="G28" s="70"/>
      <c r="H28" s="70"/>
      <c r="I28" s="70"/>
      <c r="J28" s="70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  <c r="DQ28" s="2">
        <v>-0.001981160883192475</v>
      </c>
      <c r="DR28" s="2">
        <v>0</v>
      </c>
      <c r="DS28" s="2">
        <v>0.0052062038055112085</v>
      </c>
      <c r="DT28" s="2">
        <v>-0.0017528816299431213</v>
      </c>
      <c r="DU28" s="2">
        <v>0</v>
      </c>
      <c r="DV28" s="2">
        <v>0.0012559775861060289</v>
      </c>
      <c r="DW28" s="2">
        <v>0</v>
      </c>
      <c r="DX28" s="37">
        <v>-0.0033631822080637057</v>
      </c>
      <c r="DY28" s="39"/>
    </row>
    <row r="29" spans="1:129" ht="12" customHeight="1">
      <c r="A29" s="24"/>
      <c r="B29" s="69" t="s">
        <v>522</v>
      </c>
      <c r="C29" s="69"/>
      <c r="D29" s="69"/>
      <c r="E29" s="69"/>
      <c r="F29" s="70" t="s">
        <v>523</v>
      </c>
      <c r="G29" s="70"/>
      <c r="H29" s="70"/>
      <c r="I29" s="70"/>
      <c r="J29" s="70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  <c r="DQ29" s="2">
        <v>0.0007752562487287597</v>
      </c>
      <c r="DR29" s="2">
        <v>0</v>
      </c>
      <c r="DS29" s="2">
        <v>0</v>
      </c>
      <c r="DT29" s="2">
        <v>0.017818970046399</v>
      </c>
      <c r="DU29" s="2">
        <v>0</v>
      </c>
      <c r="DV29" s="2">
        <v>0.0032488709079916975</v>
      </c>
      <c r="DW29" s="2">
        <v>0.01289998892072507</v>
      </c>
      <c r="DX29" s="37">
        <v>0.05831090229841728</v>
      </c>
      <c r="DY29" s="39"/>
    </row>
    <row r="30" spans="1:129" ht="12" customHeight="1">
      <c r="A30" s="24"/>
      <c r="B30" s="69" t="s">
        <v>524</v>
      </c>
      <c r="C30" s="69"/>
      <c r="D30" s="69"/>
      <c r="E30" s="69"/>
      <c r="F30" s="70" t="s">
        <v>525</v>
      </c>
      <c r="G30" s="70"/>
      <c r="H30" s="70"/>
      <c r="I30" s="70"/>
      <c r="J30" s="70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  <c r="DQ30" s="2">
        <v>-0.008401146905021781</v>
      </c>
      <c r="DR30" s="2">
        <v>0.003179426809951263</v>
      </c>
      <c r="DS30" s="2">
        <v>0.01208279479889637</v>
      </c>
      <c r="DT30" s="2">
        <v>0</v>
      </c>
      <c r="DU30" s="2">
        <v>-0.0015241817349297463</v>
      </c>
      <c r="DV30" s="2">
        <v>0.006039826251101715</v>
      </c>
      <c r="DW30" s="2">
        <v>-0.0016507355590610535</v>
      </c>
      <c r="DX30" s="37">
        <v>0</v>
      </c>
      <c r="DY30" s="39"/>
    </row>
    <row r="31" spans="1:129" ht="20.25" customHeight="1">
      <c r="A31" s="24"/>
      <c r="B31" s="69" t="s">
        <v>526</v>
      </c>
      <c r="C31" s="69"/>
      <c r="D31" s="69"/>
      <c r="E31" s="69"/>
      <c r="F31" s="70" t="s">
        <v>527</v>
      </c>
      <c r="G31" s="70"/>
      <c r="H31" s="70"/>
      <c r="I31" s="70"/>
      <c r="J31" s="70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  <c r="DQ31" s="2">
        <v>0.0003088775075351547</v>
      </c>
      <c r="DR31" s="2">
        <v>0.002048763616739394</v>
      </c>
      <c r="DS31" s="2">
        <v>3.873099291717315E-05</v>
      </c>
      <c r="DT31" s="2">
        <v>0</v>
      </c>
      <c r="DU31" s="2">
        <v>0.0022763060484223717</v>
      </c>
      <c r="DV31" s="2">
        <v>-0.0023721248984713184</v>
      </c>
      <c r="DW31" s="2">
        <v>0.0025824304903056426</v>
      </c>
      <c r="DX31" s="37">
        <v>0</v>
      </c>
      <c r="DY31" s="39"/>
    </row>
    <row r="32" spans="1:129" ht="12" customHeight="1">
      <c r="A32" s="24"/>
      <c r="B32" s="69" t="s">
        <v>528</v>
      </c>
      <c r="C32" s="69"/>
      <c r="D32" s="69"/>
      <c r="E32" s="69"/>
      <c r="F32" s="70" t="s">
        <v>529</v>
      </c>
      <c r="G32" s="70"/>
      <c r="H32" s="70"/>
      <c r="I32" s="70"/>
      <c r="J32" s="70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  <c r="DQ32" s="2">
        <v>0.018358915302910676</v>
      </c>
      <c r="DR32" s="2">
        <v>0</v>
      </c>
      <c r="DS32" s="2">
        <v>-0.0015154601343157843</v>
      </c>
      <c r="DT32" s="2">
        <v>-0.006265492756643645</v>
      </c>
      <c r="DU32" s="2">
        <v>-0.0018197221612443533</v>
      </c>
      <c r="DV32" s="2">
        <v>0</v>
      </c>
      <c r="DW32" s="2">
        <v>0</v>
      </c>
      <c r="DX32" s="37">
        <v>0.001249206824179534</v>
      </c>
      <c r="DY32" s="39"/>
    </row>
    <row r="33" spans="1:129" ht="18" customHeight="1">
      <c r="A33" s="24"/>
      <c r="B33" s="69" t="s">
        <v>530</v>
      </c>
      <c r="C33" s="69"/>
      <c r="D33" s="69"/>
      <c r="E33" s="69"/>
      <c r="F33" s="70" t="s">
        <v>531</v>
      </c>
      <c r="G33" s="70"/>
      <c r="H33" s="70"/>
      <c r="I33" s="70"/>
      <c r="J33" s="70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  <c r="DQ33" s="2">
        <v>0</v>
      </c>
      <c r="DR33" s="2">
        <v>-0.005877970588273007</v>
      </c>
      <c r="DS33" s="2">
        <v>-0.001729318184793609</v>
      </c>
      <c r="DT33" s="2">
        <v>0.010913567260668212</v>
      </c>
      <c r="DU33" s="2">
        <v>0.00453900906453094</v>
      </c>
      <c r="DV33" s="2">
        <v>0.0011124046455817463</v>
      </c>
      <c r="DW33" s="2">
        <v>-0.0012576713243058855</v>
      </c>
      <c r="DX33" s="37">
        <v>0.0015097129080225073</v>
      </c>
      <c r="DY33" s="39"/>
    </row>
    <row r="34" spans="1:129" ht="12" customHeight="1">
      <c r="A34" s="24"/>
      <c r="B34" s="69" t="s">
        <v>532</v>
      </c>
      <c r="C34" s="69"/>
      <c r="D34" s="69"/>
      <c r="E34" s="69"/>
      <c r="F34" s="70" t="s">
        <v>533</v>
      </c>
      <c r="G34" s="70"/>
      <c r="H34" s="70"/>
      <c r="I34" s="70"/>
      <c r="J34" s="70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  <c r="DQ34" s="2">
        <v>-0.0008027764639821374</v>
      </c>
      <c r="DR34" s="2">
        <v>0.0036011147560388508</v>
      </c>
      <c r="DS34" s="2">
        <v>-0.0014412021331662028</v>
      </c>
      <c r="DT34" s="2">
        <v>0.0031870091254768617</v>
      </c>
      <c r="DU34" s="2">
        <v>0</v>
      </c>
      <c r="DV34" s="2">
        <v>0</v>
      </c>
      <c r="DW34" s="2">
        <v>0.010121198558442152</v>
      </c>
      <c r="DX34" s="37">
        <v>0.0034543283721828535</v>
      </c>
      <c r="DY34" s="39"/>
    </row>
    <row r="35" spans="1:129" ht="12" customHeight="1">
      <c r="A35" s="24"/>
      <c r="B35" s="69" t="s">
        <v>534</v>
      </c>
      <c r="C35" s="69"/>
      <c r="D35" s="69"/>
      <c r="E35" s="69"/>
      <c r="F35" s="70" t="s">
        <v>535</v>
      </c>
      <c r="G35" s="70"/>
      <c r="H35" s="70"/>
      <c r="I35" s="70"/>
      <c r="J35" s="70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  <c r="DQ35" s="2">
        <v>0</v>
      </c>
      <c r="DR35" s="2">
        <v>0.016772802460314904</v>
      </c>
      <c r="DS35" s="2">
        <v>0.004465285735264512</v>
      </c>
      <c r="DT35" s="2">
        <v>0.001707596726294115</v>
      </c>
      <c r="DU35" s="2">
        <v>0</v>
      </c>
      <c r="DV35" s="2">
        <v>0</v>
      </c>
      <c r="DW35" s="2">
        <v>0.05222238723599628</v>
      </c>
      <c r="DX35" s="37">
        <v>0.0031324310121836527</v>
      </c>
      <c r="DY35" s="39"/>
    </row>
    <row r="36" spans="1:129" ht="12" customHeight="1">
      <c r="A36" s="24"/>
      <c r="B36" s="69" t="s">
        <v>536</v>
      </c>
      <c r="C36" s="69"/>
      <c r="D36" s="69"/>
      <c r="E36" s="69"/>
      <c r="F36" s="70" t="s">
        <v>537</v>
      </c>
      <c r="G36" s="70"/>
      <c r="H36" s="70"/>
      <c r="I36" s="70"/>
      <c r="J36" s="70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  <c r="DQ36" s="2">
        <v>0.0007516075335111019</v>
      </c>
      <c r="DR36" s="2">
        <v>0.0006620409958245266</v>
      </c>
      <c r="DS36" s="2">
        <v>-0.0005362818257443596</v>
      </c>
      <c r="DT36" s="2">
        <v>0</v>
      </c>
      <c r="DU36" s="2">
        <v>0</v>
      </c>
      <c r="DV36" s="2">
        <v>0</v>
      </c>
      <c r="DW36" s="2">
        <v>0</v>
      </c>
      <c r="DX36" s="37">
        <v>0</v>
      </c>
      <c r="DY36" s="39"/>
    </row>
    <row r="37" spans="1:129" ht="12" customHeight="1">
      <c r="A37" s="24"/>
      <c r="B37" s="69" t="s">
        <v>538</v>
      </c>
      <c r="C37" s="69"/>
      <c r="D37" s="69"/>
      <c r="E37" s="69"/>
      <c r="F37" s="70" t="s">
        <v>539</v>
      </c>
      <c r="G37" s="70"/>
      <c r="H37" s="70"/>
      <c r="I37" s="70"/>
      <c r="J37" s="70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37">
        <v>0</v>
      </c>
      <c r="DY37" s="39"/>
    </row>
    <row r="38" spans="1:129" ht="12" customHeight="1">
      <c r="A38" s="24"/>
      <c r="B38" s="69" t="s">
        <v>540</v>
      </c>
      <c r="C38" s="69"/>
      <c r="D38" s="69"/>
      <c r="E38" s="69"/>
      <c r="F38" s="70" t="s">
        <v>541</v>
      </c>
      <c r="G38" s="70"/>
      <c r="H38" s="70"/>
      <c r="I38" s="70"/>
      <c r="J38" s="70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  <c r="DQ38" s="2">
        <v>0</v>
      </c>
      <c r="DR38" s="2">
        <v>-0.015200726540397684</v>
      </c>
      <c r="DS38" s="2">
        <v>-0.008896333807356226</v>
      </c>
      <c r="DT38" s="2">
        <v>0</v>
      </c>
      <c r="DU38" s="2">
        <v>0</v>
      </c>
      <c r="DV38" s="2">
        <v>0</v>
      </c>
      <c r="DW38" s="2">
        <v>0.015121798551876254</v>
      </c>
      <c r="DX38" s="37">
        <v>0</v>
      </c>
      <c r="DY38" s="39"/>
    </row>
    <row r="39" spans="1:129" ht="12" customHeight="1">
      <c r="A39" s="24"/>
      <c r="B39" s="69" t="s">
        <v>542</v>
      </c>
      <c r="C39" s="69"/>
      <c r="D39" s="69"/>
      <c r="E39" s="69"/>
      <c r="F39" s="70" t="s">
        <v>543</v>
      </c>
      <c r="G39" s="70"/>
      <c r="H39" s="70"/>
      <c r="I39" s="70"/>
      <c r="J39" s="70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  <c r="DQ39" s="2">
        <v>0.0478014962184561</v>
      </c>
      <c r="DR39" s="2">
        <v>0.005361959053495849</v>
      </c>
      <c r="DS39" s="2">
        <v>0.020935097267801246</v>
      </c>
      <c r="DT39" s="2">
        <v>-0.013512302895918682</v>
      </c>
      <c r="DU39" s="2">
        <v>0.04025732877209881</v>
      </c>
      <c r="DV39" s="2">
        <v>0.03095115645627513</v>
      </c>
      <c r="DW39" s="2">
        <v>0.09124872322423966</v>
      </c>
      <c r="DX39" s="37">
        <v>0.013640260600182754</v>
      </c>
      <c r="DY39" s="39"/>
    </row>
    <row r="40" spans="1:129" ht="12" customHeight="1">
      <c r="A40" s="24"/>
      <c r="B40" s="69" t="s">
        <v>544</v>
      </c>
      <c r="C40" s="69"/>
      <c r="D40" s="69"/>
      <c r="E40" s="69"/>
      <c r="F40" s="70" t="s">
        <v>545</v>
      </c>
      <c r="G40" s="70"/>
      <c r="H40" s="70"/>
      <c r="I40" s="70"/>
      <c r="J40" s="70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37">
        <v>0</v>
      </c>
      <c r="DY40" s="39"/>
    </row>
    <row r="41" spans="1:129" ht="12" customHeight="1">
      <c r="A41" s="24"/>
      <c r="B41" s="69" t="s">
        <v>546</v>
      </c>
      <c r="C41" s="69"/>
      <c r="D41" s="69"/>
      <c r="E41" s="69"/>
      <c r="F41" s="70" t="s">
        <v>547</v>
      </c>
      <c r="G41" s="70"/>
      <c r="H41" s="70"/>
      <c r="I41" s="70"/>
      <c r="J41" s="70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  <c r="DQ41" s="2">
        <v>0.00439527222569479</v>
      </c>
      <c r="DR41" s="2">
        <v>0</v>
      </c>
      <c r="DS41" s="2">
        <v>0</v>
      </c>
      <c r="DT41" s="2">
        <v>-0.001679098419792341</v>
      </c>
      <c r="DU41" s="2">
        <v>0</v>
      </c>
      <c r="DV41" s="2">
        <v>0</v>
      </c>
      <c r="DW41" s="2">
        <v>0.0007542967824638816</v>
      </c>
      <c r="DX41" s="37">
        <v>0</v>
      </c>
      <c r="DY41" s="39"/>
    </row>
    <row r="42" spans="1:129" ht="16.5" customHeight="1">
      <c r="A42" s="24"/>
      <c r="B42" s="69" t="s">
        <v>548</v>
      </c>
      <c r="C42" s="69"/>
      <c r="D42" s="69"/>
      <c r="E42" s="69"/>
      <c r="F42" s="70" t="s">
        <v>549</v>
      </c>
      <c r="G42" s="70"/>
      <c r="H42" s="70"/>
      <c r="I42" s="70"/>
      <c r="J42" s="70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  <c r="DQ42" s="2">
        <v>-0.00032465253932276546</v>
      </c>
      <c r="DR42" s="2">
        <v>-0.0031685361647758176</v>
      </c>
      <c r="DS42" s="2">
        <v>-0.00023921472773574633</v>
      </c>
      <c r="DT42" s="2">
        <v>0</v>
      </c>
      <c r="DU42" s="2">
        <v>0</v>
      </c>
      <c r="DV42" s="2">
        <v>0.002785406234217641</v>
      </c>
      <c r="DW42" s="2">
        <v>0</v>
      </c>
      <c r="DX42" s="37">
        <v>0</v>
      </c>
      <c r="DY42" s="39"/>
    </row>
    <row r="43" spans="1:129" ht="17.25" customHeight="1">
      <c r="A43" s="24"/>
      <c r="B43" s="69" t="s">
        <v>550</v>
      </c>
      <c r="C43" s="69"/>
      <c r="D43" s="69"/>
      <c r="E43" s="69"/>
      <c r="F43" s="70" t="s">
        <v>551</v>
      </c>
      <c r="G43" s="70"/>
      <c r="H43" s="70"/>
      <c r="I43" s="70"/>
      <c r="J43" s="70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37">
        <v>0</v>
      </c>
      <c r="DY43" s="39"/>
    </row>
    <row r="44" spans="1:129" ht="16.5" customHeight="1">
      <c r="A44" s="24"/>
      <c r="B44" s="69" t="s">
        <v>552</v>
      </c>
      <c r="C44" s="69"/>
      <c r="D44" s="69"/>
      <c r="E44" s="69"/>
      <c r="F44" s="70" t="s">
        <v>553</v>
      </c>
      <c r="G44" s="70"/>
      <c r="H44" s="70"/>
      <c r="I44" s="70"/>
      <c r="J44" s="70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  <c r="DQ44" s="2">
        <v>0.0009917573783033032</v>
      </c>
      <c r="DR44" s="2">
        <v>0.0029697638942817544</v>
      </c>
      <c r="DS44" s="2">
        <v>0.0009654195246841994</v>
      </c>
      <c r="DT44" s="2">
        <v>0.008139365973636228</v>
      </c>
      <c r="DU44" s="2">
        <v>-0.0009643553235794371</v>
      </c>
      <c r="DV44" s="2">
        <v>0.003467416153085859</v>
      </c>
      <c r="DW44" s="2">
        <v>-0.001404057980121715</v>
      </c>
      <c r="DX44" s="37">
        <v>0</v>
      </c>
      <c r="DY44" s="39"/>
    </row>
    <row r="45" spans="1:129" ht="12" customHeight="1">
      <c r="A45" s="24"/>
      <c r="B45" s="69" t="s">
        <v>554</v>
      </c>
      <c r="C45" s="69"/>
      <c r="D45" s="69"/>
      <c r="E45" s="69"/>
      <c r="F45" s="70" t="s">
        <v>555</v>
      </c>
      <c r="G45" s="70"/>
      <c r="H45" s="70"/>
      <c r="I45" s="70"/>
      <c r="J45" s="70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  <c r="DQ45" s="2">
        <v>-0.0028632053428795526</v>
      </c>
      <c r="DR45" s="2">
        <v>-0.03922342384546152</v>
      </c>
      <c r="DS45" s="2">
        <v>0.0007996621143978598</v>
      </c>
      <c r="DT45" s="2">
        <v>0</v>
      </c>
      <c r="DU45" s="2">
        <v>0.07814607753279999</v>
      </c>
      <c r="DV45" s="2">
        <v>-0.07652994044786447</v>
      </c>
      <c r="DW45" s="2">
        <v>0.12017531417261029</v>
      </c>
      <c r="DX45" s="37">
        <v>0.02573704646871731</v>
      </c>
      <c r="DY45" s="39"/>
    </row>
    <row r="46" spans="1:129" ht="12" customHeight="1">
      <c r="A46" s="24"/>
      <c r="B46" s="69" t="s">
        <v>556</v>
      </c>
      <c r="C46" s="69"/>
      <c r="D46" s="69"/>
      <c r="E46" s="69"/>
      <c r="F46" s="70" t="s">
        <v>557</v>
      </c>
      <c r="G46" s="70"/>
      <c r="H46" s="70"/>
      <c r="I46" s="70"/>
      <c r="J46" s="70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-0.0005036797406483242</v>
      </c>
      <c r="DW46" s="2">
        <v>0</v>
      </c>
      <c r="DX46" s="37">
        <v>0</v>
      </c>
      <c r="DY46" s="39"/>
    </row>
    <row r="47" spans="1:129" ht="12" customHeight="1">
      <c r="A47" s="24"/>
      <c r="B47" s="69" t="s">
        <v>558</v>
      </c>
      <c r="C47" s="69"/>
      <c r="D47" s="69"/>
      <c r="E47" s="69"/>
      <c r="F47" s="70" t="s">
        <v>559</v>
      </c>
      <c r="G47" s="70"/>
      <c r="H47" s="70"/>
      <c r="I47" s="70"/>
      <c r="J47" s="70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  <c r="DQ47" s="2">
        <v>0.006540569275380916</v>
      </c>
      <c r="DR47" s="2">
        <v>0</v>
      </c>
      <c r="DS47" s="2">
        <v>0</v>
      </c>
      <c r="DT47" s="2">
        <v>-0.0040632344778086865</v>
      </c>
      <c r="DU47" s="2">
        <v>0.004212356833149276</v>
      </c>
      <c r="DV47" s="2">
        <v>0.0010516991892848514</v>
      </c>
      <c r="DW47" s="2">
        <v>0.009885900757278807</v>
      </c>
      <c r="DX47" s="37">
        <v>0.0022220122487907465</v>
      </c>
      <c r="DY47" s="39"/>
    </row>
    <row r="48" spans="1:129" ht="12" customHeight="1">
      <c r="A48" s="24"/>
      <c r="B48" s="69" t="s">
        <v>560</v>
      </c>
      <c r="C48" s="69"/>
      <c r="D48" s="69"/>
      <c r="E48" s="69"/>
      <c r="F48" s="70" t="s">
        <v>561</v>
      </c>
      <c r="G48" s="70"/>
      <c r="H48" s="70"/>
      <c r="I48" s="70"/>
      <c r="J48" s="70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  <c r="DQ48" s="2">
        <v>0</v>
      </c>
      <c r="DR48" s="2">
        <v>-0.002719908874816588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37">
        <v>0</v>
      </c>
      <c r="DY48" s="39"/>
    </row>
    <row r="49" spans="1:129" ht="18" customHeight="1">
      <c r="A49" s="24"/>
      <c r="B49" s="69" t="s">
        <v>562</v>
      </c>
      <c r="C49" s="69"/>
      <c r="D49" s="69"/>
      <c r="E49" s="69"/>
      <c r="F49" s="70" t="s">
        <v>563</v>
      </c>
      <c r="G49" s="70"/>
      <c r="H49" s="70"/>
      <c r="I49" s="70"/>
      <c r="J49" s="70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0.011270190186695664</v>
      </c>
      <c r="DS49" s="2">
        <v>0.00043244109772183685</v>
      </c>
      <c r="DT49" s="2">
        <v>0</v>
      </c>
      <c r="DU49" s="2">
        <v>0</v>
      </c>
      <c r="DV49" s="2">
        <v>-0.002072844320578948</v>
      </c>
      <c r="DW49" s="2">
        <v>0</v>
      </c>
      <c r="DX49" s="37">
        <v>0</v>
      </c>
      <c r="DY49" s="39"/>
    </row>
    <row r="50" spans="1:129" ht="18" customHeight="1">
      <c r="A50" s="24"/>
      <c r="B50" s="69" t="s">
        <v>564</v>
      </c>
      <c r="C50" s="69"/>
      <c r="D50" s="69"/>
      <c r="E50" s="69"/>
      <c r="F50" s="70" t="s">
        <v>565</v>
      </c>
      <c r="G50" s="70"/>
      <c r="H50" s="70"/>
      <c r="I50" s="70"/>
      <c r="J50" s="70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  <c r="DQ50" s="2">
        <v>0</v>
      </c>
      <c r="DR50" s="2">
        <v>0.016934687843348898</v>
      </c>
      <c r="DS50" s="2">
        <v>0.0022262253941054324</v>
      </c>
      <c r="DT50" s="2">
        <v>0.0007037001058933863</v>
      </c>
      <c r="DU50" s="2">
        <v>0</v>
      </c>
      <c r="DV50" s="2">
        <v>0</v>
      </c>
      <c r="DW50" s="2">
        <v>0.04901496865269209</v>
      </c>
      <c r="DX50" s="37">
        <v>0</v>
      </c>
      <c r="DY50" s="39"/>
    </row>
    <row r="51" spans="1:129" ht="12" customHeight="1">
      <c r="A51" s="24"/>
      <c r="B51" s="69" t="s">
        <v>566</v>
      </c>
      <c r="C51" s="69"/>
      <c r="D51" s="69"/>
      <c r="E51" s="69"/>
      <c r="F51" s="70" t="s">
        <v>567</v>
      </c>
      <c r="G51" s="70"/>
      <c r="H51" s="70"/>
      <c r="I51" s="70"/>
      <c r="J51" s="70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  <c r="DQ51" s="2">
        <v>0</v>
      </c>
      <c r="DR51" s="2">
        <v>0.05648911552154777</v>
      </c>
      <c r="DS51" s="2">
        <v>0.013598890375551892</v>
      </c>
      <c r="DT51" s="2">
        <v>0.0006895635044621248</v>
      </c>
      <c r="DU51" s="2">
        <v>0</v>
      </c>
      <c r="DV51" s="2">
        <v>0</v>
      </c>
      <c r="DW51" s="2">
        <v>0.1431455718237319</v>
      </c>
      <c r="DX51" s="37">
        <v>-1.3068161804010718E-14</v>
      </c>
      <c r="DY51" s="39"/>
    </row>
    <row r="52" spans="1:129" ht="12" customHeight="1">
      <c r="A52" s="24"/>
      <c r="B52" s="69" t="s">
        <v>568</v>
      </c>
      <c r="C52" s="69"/>
      <c r="D52" s="69"/>
      <c r="E52" s="69"/>
      <c r="F52" s="70" t="s">
        <v>569</v>
      </c>
      <c r="G52" s="70"/>
      <c r="H52" s="70"/>
      <c r="I52" s="70"/>
      <c r="J52" s="70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  <c r="DQ52" s="2">
        <v>0</v>
      </c>
      <c r="DR52" s="2">
        <v>0.0016744626562030527</v>
      </c>
      <c r="DS52" s="2">
        <v>-0.0011077344573003395</v>
      </c>
      <c r="DT52" s="2">
        <v>0.0003241342368180516</v>
      </c>
      <c r="DU52" s="2">
        <v>0</v>
      </c>
      <c r="DV52" s="2">
        <v>0</v>
      </c>
      <c r="DW52" s="2">
        <v>0.007450056590905587</v>
      </c>
      <c r="DX52" s="37">
        <v>0</v>
      </c>
      <c r="DY52" s="39"/>
    </row>
    <row r="53" spans="1:129" ht="12" customHeight="1">
      <c r="A53" s="24"/>
      <c r="B53" s="69" t="s">
        <v>570</v>
      </c>
      <c r="C53" s="69"/>
      <c r="D53" s="69"/>
      <c r="E53" s="69"/>
      <c r="F53" s="70" t="s">
        <v>571</v>
      </c>
      <c r="G53" s="70"/>
      <c r="H53" s="70"/>
      <c r="I53" s="70"/>
      <c r="J53" s="70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  <c r="DQ53" s="2">
        <v>0</v>
      </c>
      <c r="DR53" s="2">
        <v>-0.00032908174783075495</v>
      </c>
      <c r="DS53" s="2">
        <v>0.00048671234063149744</v>
      </c>
      <c r="DT53" s="2">
        <v>0.0003517125584940605</v>
      </c>
      <c r="DU53" s="2">
        <v>0</v>
      </c>
      <c r="DV53" s="2">
        <v>0</v>
      </c>
      <c r="DW53" s="2">
        <v>0.004881465784565964</v>
      </c>
      <c r="DX53" s="37">
        <v>-0.00021656552742526232</v>
      </c>
      <c r="DY53" s="39"/>
    </row>
    <row r="54" spans="1:129" ht="12" customHeight="1">
      <c r="A54" s="24"/>
      <c r="B54" s="69" t="s">
        <v>572</v>
      </c>
      <c r="C54" s="69"/>
      <c r="D54" s="69"/>
      <c r="E54" s="69"/>
      <c r="F54" s="70" t="s">
        <v>573</v>
      </c>
      <c r="G54" s="70"/>
      <c r="H54" s="70"/>
      <c r="I54" s="70"/>
      <c r="J54" s="70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  <c r="DQ54" s="2">
        <v>0</v>
      </c>
      <c r="DR54" s="2">
        <v>-0.0009782256044742078</v>
      </c>
      <c r="DS54" s="2">
        <v>0.0005329448565366435</v>
      </c>
      <c r="DT54" s="2">
        <v>0.002207337063368373</v>
      </c>
      <c r="DU54" s="2">
        <v>0</v>
      </c>
      <c r="DV54" s="2">
        <v>0</v>
      </c>
      <c r="DW54" s="2">
        <v>0.017390963799715404</v>
      </c>
      <c r="DX54" s="37">
        <v>-0.0009021863626741259</v>
      </c>
      <c r="DY54" s="39"/>
    </row>
    <row r="55" spans="1:129" ht="17.25" customHeight="1">
      <c r="A55" s="24"/>
      <c r="B55" s="69" t="s">
        <v>574</v>
      </c>
      <c r="C55" s="69"/>
      <c r="D55" s="69"/>
      <c r="E55" s="69"/>
      <c r="F55" s="70" t="s">
        <v>575</v>
      </c>
      <c r="G55" s="70"/>
      <c r="H55" s="70"/>
      <c r="I55" s="70"/>
      <c r="J55" s="70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  <c r="DQ55" s="2">
        <v>0</v>
      </c>
      <c r="DR55" s="2">
        <v>0.03822570359369681</v>
      </c>
      <c r="DS55" s="2">
        <v>0.009652232827524927</v>
      </c>
      <c r="DT55" s="2">
        <v>0.010806546117308245</v>
      </c>
      <c r="DU55" s="2">
        <v>0</v>
      </c>
      <c r="DV55" s="2">
        <v>0</v>
      </c>
      <c r="DW55" s="2">
        <v>0.16838565452097423</v>
      </c>
      <c r="DX55" s="37">
        <v>0</v>
      </c>
      <c r="DY55" s="39"/>
    </row>
    <row r="56" spans="1:129" ht="12" customHeight="1">
      <c r="A56" s="24"/>
      <c r="B56" s="69" t="s">
        <v>576</v>
      </c>
      <c r="C56" s="69"/>
      <c r="D56" s="69"/>
      <c r="E56" s="69"/>
      <c r="F56" s="70" t="s">
        <v>577</v>
      </c>
      <c r="G56" s="70"/>
      <c r="H56" s="70"/>
      <c r="I56" s="70"/>
      <c r="J56" s="70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  <c r="DQ56" s="2">
        <v>0</v>
      </c>
      <c r="DR56" s="2">
        <v>0.007117032326929163</v>
      </c>
      <c r="DS56" s="2">
        <v>0.0004809027817123303</v>
      </c>
      <c r="DT56" s="2">
        <v>0.0006129098904792957</v>
      </c>
      <c r="DU56" s="2">
        <v>0</v>
      </c>
      <c r="DV56" s="2">
        <v>0</v>
      </c>
      <c r="DW56" s="2">
        <v>0.0065900996845828785</v>
      </c>
      <c r="DX56" s="37">
        <v>0.00011210968940224844</v>
      </c>
      <c r="DY56" s="39"/>
    </row>
    <row r="57" spans="1:129" ht="12" customHeight="1">
      <c r="A57" s="24"/>
      <c r="B57" s="69" t="s">
        <v>578</v>
      </c>
      <c r="C57" s="69"/>
      <c r="D57" s="69"/>
      <c r="E57" s="69"/>
      <c r="F57" s="70" t="s">
        <v>579</v>
      </c>
      <c r="G57" s="70"/>
      <c r="H57" s="70"/>
      <c r="I57" s="70"/>
      <c r="J57" s="70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  <c r="DQ57" s="2">
        <v>0</v>
      </c>
      <c r="DR57" s="2">
        <v>-0.009864551097693281</v>
      </c>
      <c r="DS57" s="2">
        <v>0.0017015908818801399</v>
      </c>
      <c r="DT57" s="2">
        <v>0.00025615303456327006</v>
      </c>
      <c r="DU57" s="2">
        <v>0</v>
      </c>
      <c r="DV57" s="2">
        <v>0</v>
      </c>
      <c r="DW57" s="2">
        <v>0.02126093992742102</v>
      </c>
      <c r="DX57" s="37">
        <v>-0.0018786405941819432</v>
      </c>
      <c r="DY57" s="39"/>
    </row>
    <row r="58" spans="1:129" ht="18" customHeight="1">
      <c r="A58" s="24"/>
      <c r="B58" s="69" t="s">
        <v>580</v>
      </c>
      <c r="C58" s="69"/>
      <c r="D58" s="69"/>
      <c r="E58" s="69"/>
      <c r="F58" s="70" t="s">
        <v>581</v>
      </c>
      <c r="G58" s="70"/>
      <c r="H58" s="70"/>
      <c r="I58" s="70"/>
      <c r="J58" s="70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0.06508163242841154</v>
      </c>
      <c r="DS58" s="2">
        <v>0.007997300724961099</v>
      </c>
      <c r="DT58" s="2">
        <v>0</v>
      </c>
      <c r="DU58" s="2">
        <v>0</v>
      </c>
      <c r="DV58" s="2">
        <v>0</v>
      </c>
      <c r="DW58" s="2">
        <v>0.1807712663711945</v>
      </c>
      <c r="DX58" s="37">
        <v>0</v>
      </c>
      <c r="DY58" s="39"/>
    </row>
    <row r="59" spans="1:129" ht="12" customHeight="1">
      <c r="A59" s="24"/>
      <c r="B59" s="69" t="s">
        <v>582</v>
      </c>
      <c r="C59" s="69"/>
      <c r="D59" s="69"/>
      <c r="E59" s="69"/>
      <c r="F59" s="70" t="s">
        <v>583</v>
      </c>
      <c r="G59" s="70"/>
      <c r="H59" s="70"/>
      <c r="I59" s="70"/>
      <c r="J59" s="70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0.004417341163920726</v>
      </c>
      <c r="DS59" s="2">
        <v>0.0011350547619171723</v>
      </c>
      <c r="DT59" s="2">
        <v>0</v>
      </c>
      <c r="DU59" s="2">
        <v>0</v>
      </c>
      <c r="DV59" s="2">
        <v>0</v>
      </c>
      <c r="DW59" s="2">
        <v>0.07165407074694784</v>
      </c>
      <c r="DX59" s="37">
        <v>0</v>
      </c>
      <c r="DY59" s="39"/>
    </row>
    <row r="60" spans="1:129" ht="12" customHeight="1">
      <c r="A60" s="24"/>
      <c r="B60" s="69" t="s">
        <v>584</v>
      </c>
      <c r="C60" s="69"/>
      <c r="D60" s="69"/>
      <c r="E60" s="69"/>
      <c r="F60" s="70" t="s">
        <v>585</v>
      </c>
      <c r="G60" s="70"/>
      <c r="H60" s="70"/>
      <c r="I60" s="70"/>
      <c r="J60" s="70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  <c r="DQ60" s="2">
        <v>0.010364972894183123</v>
      </c>
      <c r="DR60" s="2">
        <v>-0.03388732555347277</v>
      </c>
      <c r="DS60" s="2">
        <v>0.022119059294302204</v>
      </c>
      <c r="DT60" s="2">
        <v>0.03834384663579427</v>
      </c>
      <c r="DU60" s="2">
        <v>0</v>
      </c>
      <c r="DV60" s="2">
        <v>0.01669851760587791</v>
      </c>
      <c r="DW60" s="2">
        <v>0.06427027404743126</v>
      </c>
      <c r="DX60" s="37">
        <v>0.008722598303992118</v>
      </c>
      <c r="DY60" s="39"/>
    </row>
    <row r="61" spans="1:129" ht="12" customHeight="1">
      <c r="A61" s="24"/>
      <c r="B61" s="69" t="s">
        <v>586</v>
      </c>
      <c r="C61" s="69"/>
      <c r="D61" s="69"/>
      <c r="E61" s="69"/>
      <c r="F61" s="70" t="s">
        <v>587</v>
      </c>
      <c r="G61" s="70"/>
      <c r="H61" s="70"/>
      <c r="I61" s="70"/>
      <c r="J61" s="70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  <c r="DQ61" s="2">
        <v>0.025519314794684535</v>
      </c>
      <c r="DR61" s="2">
        <v>0.013065338058681977</v>
      </c>
      <c r="DS61" s="2">
        <v>0.016608725547862243</v>
      </c>
      <c r="DT61" s="2">
        <v>0</v>
      </c>
      <c r="DU61" s="2">
        <v>0.0021618985217858153</v>
      </c>
      <c r="DV61" s="2">
        <v>-0.01886246364442404</v>
      </c>
      <c r="DW61" s="2">
        <v>0</v>
      </c>
      <c r="DX61" s="37">
        <v>0.018206436496877747</v>
      </c>
      <c r="DY61" s="39"/>
    </row>
    <row r="62" spans="1:129" ht="12" customHeight="1">
      <c r="A62" s="24"/>
      <c r="B62" s="69" t="s">
        <v>588</v>
      </c>
      <c r="C62" s="69"/>
      <c r="D62" s="69"/>
      <c r="E62" s="69"/>
      <c r="F62" s="70" t="s">
        <v>589</v>
      </c>
      <c r="G62" s="70"/>
      <c r="H62" s="70"/>
      <c r="I62" s="70"/>
      <c r="J62" s="70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  <c r="DQ62" s="2">
        <v>0.0011971994284161302</v>
      </c>
      <c r="DR62" s="2">
        <v>0.008134432379134082</v>
      </c>
      <c r="DS62" s="2">
        <v>0</v>
      </c>
      <c r="DT62" s="2">
        <v>0.00134486389574343</v>
      </c>
      <c r="DU62" s="2">
        <v>0.001263421679014157</v>
      </c>
      <c r="DV62" s="2">
        <v>0.0005962399170557505</v>
      </c>
      <c r="DW62" s="2">
        <v>0.001169272847378878</v>
      </c>
      <c r="DX62" s="37">
        <v>0.0023245588310490694</v>
      </c>
      <c r="DY62" s="39"/>
    </row>
    <row r="63" spans="1:129" ht="12" customHeight="1">
      <c r="A63" s="24"/>
      <c r="B63" s="69" t="s">
        <v>590</v>
      </c>
      <c r="C63" s="69"/>
      <c r="D63" s="69"/>
      <c r="E63" s="69"/>
      <c r="F63" s="70" t="s">
        <v>591</v>
      </c>
      <c r="G63" s="70"/>
      <c r="H63" s="70"/>
      <c r="I63" s="70"/>
      <c r="J63" s="70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  <c r="DQ63" s="2">
        <v>0</v>
      </c>
      <c r="DR63" s="2">
        <v>0</v>
      </c>
      <c r="DS63" s="2">
        <v>0.02964456007436513</v>
      </c>
      <c r="DT63" s="2">
        <v>0.03617095434774352</v>
      </c>
      <c r="DU63" s="2">
        <v>-0.015800556784827852</v>
      </c>
      <c r="DV63" s="2">
        <v>0</v>
      </c>
      <c r="DW63" s="2">
        <v>0.001388432009935842</v>
      </c>
      <c r="DX63" s="37">
        <v>0.0012267650518166474</v>
      </c>
      <c r="DY63" s="39"/>
    </row>
    <row r="64" spans="1:129" ht="12" customHeight="1">
      <c r="A64" s="24"/>
      <c r="B64" s="69" t="s">
        <v>592</v>
      </c>
      <c r="C64" s="69"/>
      <c r="D64" s="69"/>
      <c r="E64" s="69"/>
      <c r="F64" s="70" t="s">
        <v>593</v>
      </c>
      <c r="G64" s="70"/>
      <c r="H64" s="70"/>
      <c r="I64" s="70"/>
      <c r="J64" s="70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  <c r="DQ64" s="2">
        <v>-0.0006110008072492308</v>
      </c>
      <c r="DR64" s="2">
        <v>0.0006459678737683342</v>
      </c>
      <c r="DS64" s="2">
        <v>0.0020261398622691707</v>
      </c>
      <c r="DT64" s="2">
        <v>0.00010780505498737297</v>
      </c>
      <c r="DU64" s="2">
        <v>-0.002148382276489483</v>
      </c>
      <c r="DV64" s="2">
        <v>0.001220157501347001</v>
      </c>
      <c r="DW64" s="2">
        <v>0.0009803366751084013</v>
      </c>
      <c r="DX64" s="37">
        <v>0.0006659798319809267</v>
      </c>
      <c r="DY64" s="39"/>
    </row>
    <row r="65" spans="1:129" ht="12" customHeight="1">
      <c r="A65" s="24"/>
      <c r="B65" s="69" t="s">
        <v>594</v>
      </c>
      <c r="C65" s="69"/>
      <c r="D65" s="69"/>
      <c r="E65" s="69"/>
      <c r="F65" s="70" t="s">
        <v>595</v>
      </c>
      <c r="G65" s="70"/>
      <c r="H65" s="70"/>
      <c r="I65" s="70"/>
      <c r="J65" s="70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  <c r="DQ65" s="2">
        <v>0</v>
      </c>
      <c r="DR65" s="2">
        <v>0</v>
      </c>
      <c r="DS65" s="2">
        <v>-0.00594112534757238</v>
      </c>
      <c r="DT65" s="2">
        <v>0</v>
      </c>
      <c r="DU65" s="2">
        <v>0.007424965792467149</v>
      </c>
      <c r="DV65" s="2">
        <v>0.008635877968842423</v>
      </c>
      <c r="DW65" s="2">
        <v>0</v>
      </c>
      <c r="DX65" s="37">
        <v>0.01237814559520222</v>
      </c>
      <c r="DY65" s="39"/>
    </row>
    <row r="66" spans="1:129" ht="12" customHeight="1">
      <c r="A66" s="24"/>
      <c r="B66" s="69" t="s">
        <v>596</v>
      </c>
      <c r="C66" s="69"/>
      <c r="D66" s="69"/>
      <c r="E66" s="69"/>
      <c r="F66" s="70" t="s">
        <v>597</v>
      </c>
      <c r="G66" s="70"/>
      <c r="H66" s="70"/>
      <c r="I66" s="70"/>
      <c r="J66" s="70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  <c r="DQ66" s="2">
        <v>0</v>
      </c>
      <c r="DR66" s="2">
        <v>0</v>
      </c>
      <c r="DS66" s="2">
        <v>0.005952088694342496</v>
      </c>
      <c r="DT66" s="2">
        <v>0</v>
      </c>
      <c r="DU66" s="2">
        <v>0.007015132658859573</v>
      </c>
      <c r="DV66" s="2">
        <v>-0.004639339149219922</v>
      </c>
      <c r="DW66" s="2">
        <v>0</v>
      </c>
      <c r="DX66" s="37">
        <v>0.005086271237028966</v>
      </c>
      <c r="DY66" s="39"/>
    </row>
    <row r="67" spans="1:129" ht="12" customHeight="1">
      <c r="A67" s="24"/>
      <c r="B67" s="69" t="s">
        <v>598</v>
      </c>
      <c r="C67" s="69"/>
      <c r="D67" s="69"/>
      <c r="E67" s="69"/>
      <c r="F67" s="70" t="s">
        <v>599</v>
      </c>
      <c r="G67" s="70"/>
      <c r="H67" s="70"/>
      <c r="I67" s="70"/>
      <c r="J67" s="70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  <c r="DQ67" s="2">
        <v>0.004482607864904537</v>
      </c>
      <c r="DR67" s="2">
        <v>0</v>
      </c>
      <c r="DS67" s="2">
        <v>0.0011326024869319665</v>
      </c>
      <c r="DT67" s="2">
        <v>0</v>
      </c>
      <c r="DU67" s="2">
        <v>0</v>
      </c>
      <c r="DV67" s="2">
        <v>0</v>
      </c>
      <c r="DW67" s="2">
        <v>0.0007398070767868814</v>
      </c>
      <c r="DX67" s="37">
        <v>-0.0032988035733198464</v>
      </c>
      <c r="DY67" s="39"/>
    </row>
    <row r="68" spans="3:128" ht="17.25" customHeight="1">
      <c r="C68" s="71"/>
      <c r="D68" s="71"/>
      <c r="E68" s="71"/>
      <c r="F68" s="71"/>
      <c r="G68" s="71"/>
      <c r="H68" s="71"/>
      <c r="I68" s="7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3:128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 aca="true" t="shared" si="11" ref="DM69:DR69">SUM(DM13:DM67)</f>
        <v>0.29275671427015</v>
      </c>
      <c r="DN69" s="12">
        <f t="shared" si="11"/>
        <v>0.25787325936936</v>
      </c>
      <c r="DO69" s="12">
        <f t="shared" si="11"/>
        <v>0.18121539970518</v>
      </c>
      <c r="DP69" s="12">
        <f t="shared" si="11"/>
        <v>0.45953509867131</v>
      </c>
      <c r="DQ69" s="12">
        <f t="shared" si="11"/>
        <v>0.26056220876428</v>
      </c>
      <c r="DR69" s="12">
        <f t="shared" si="11"/>
        <v>0.27367418033488</v>
      </c>
      <c r="DS69" s="12">
        <f aca="true" t="shared" si="12" ref="DS69:DX69">SUM(DS13:DS67)</f>
        <v>0.27591954154426007</v>
      </c>
      <c r="DT69" s="12">
        <f t="shared" si="12"/>
        <v>0.49062459470496006</v>
      </c>
      <c r="DU69" s="12">
        <f t="shared" si="12"/>
        <v>0.13615663163544</v>
      </c>
      <c r="DV69" s="12">
        <f t="shared" si="12"/>
        <v>0.09119684024293001</v>
      </c>
      <c r="DW69" s="12">
        <f t="shared" si="12"/>
        <v>1.3455745364633096</v>
      </c>
      <c r="DX69" s="12">
        <f t="shared" si="12"/>
        <v>0.29016396844688996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28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3" ref="CA71:CF71">+$I$69*CA69</f>
        <v>0.383637248699778</v>
      </c>
      <c r="CB71" s="15">
        <f t="shared" si="13"/>
        <v>0.11836387271016557</v>
      </c>
      <c r="CC71" s="15">
        <f t="shared" si="13"/>
        <v>0.0328801517893457</v>
      </c>
      <c r="CD71" s="15">
        <f t="shared" si="13"/>
        <v>0.08053134876112523</v>
      </c>
      <c r="CE71" s="15">
        <f t="shared" si="13"/>
        <v>0.26254966454084155</v>
      </c>
      <c r="CF71" s="15">
        <f t="shared" si="13"/>
        <v>0.3509268061783846</v>
      </c>
      <c r="CG71" s="15">
        <f aca="true" t="shared" si="14" ref="CG71:CL71">+$I$69*CG69</f>
        <v>0.023750790059734118</v>
      </c>
      <c r="CH71" s="15">
        <f t="shared" si="14"/>
        <v>0.26441067599071777</v>
      </c>
      <c r="CI71" s="15">
        <f t="shared" si="14"/>
        <v>0.07983059920014154</v>
      </c>
      <c r="CJ71" s="15">
        <f t="shared" si="14"/>
        <v>0.044965290352157475</v>
      </c>
      <c r="CK71" s="15">
        <f t="shared" si="14"/>
        <v>-0.03653888008922738</v>
      </c>
      <c r="CL71" s="15">
        <f t="shared" si="14"/>
        <v>0.23230544794325375</v>
      </c>
      <c r="CM71" s="15">
        <f aca="true" t="shared" si="15" ref="CM71:CR71">+$I$69*CM69</f>
        <v>0.3645521722597928</v>
      </c>
      <c r="CN71" s="15">
        <f t="shared" si="15"/>
        <v>0.260724256702694</v>
      </c>
      <c r="CO71" s="15">
        <f t="shared" si="15"/>
        <v>-0.08572230065853008</v>
      </c>
      <c r="CP71" s="15">
        <f t="shared" si="15"/>
        <v>0.226792879442408</v>
      </c>
      <c r="CQ71" s="15">
        <f t="shared" si="15"/>
        <v>0.14250288742888156</v>
      </c>
      <c r="CR71" s="15">
        <f t="shared" si="15"/>
        <v>0.29742097793788635</v>
      </c>
      <c r="CS71" s="15">
        <f aca="true" t="shared" si="16" ref="CS71:CX71">+$I$69*CS69</f>
        <v>0.17836824270985635</v>
      </c>
      <c r="CT71" s="15">
        <f t="shared" si="16"/>
        <v>0.0751409927132777</v>
      </c>
      <c r="CU71" s="15">
        <f t="shared" si="16"/>
        <v>0.03984088111168563</v>
      </c>
      <c r="CV71" s="15">
        <f t="shared" si="16"/>
        <v>0.10398748920871594</v>
      </c>
      <c r="CW71" s="15">
        <f t="shared" si="16"/>
        <v>-0.06401103883936791</v>
      </c>
      <c r="CX71" s="15">
        <f t="shared" si="16"/>
        <v>0.13254688652733415</v>
      </c>
      <c r="CY71" s="15">
        <f aca="true" t="shared" si="17" ref="CY71:DD71">+$I$69*CY69</f>
        <v>0.5496724424025853</v>
      </c>
      <c r="CZ71" s="15">
        <f t="shared" si="17"/>
        <v>0.05791718188456415</v>
      </c>
      <c r="DA71" s="15">
        <f t="shared" si="17"/>
        <v>0.06782371130073439</v>
      </c>
      <c r="DB71" s="15">
        <f t="shared" si="17"/>
        <v>0.0016858515999303035</v>
      </c>
      <c r="DC71" s="15">
        <f t="shared" si="17"/>
        <v>0.2615932227875223</v>
      </c>
      <c r="DD71" s="15">
        <f t="shared" si="17"/>
        <v>0.16615805908923745</v>
      </c>
      <c r="DE71" s="15">
        <f aca="true" t="shared" si="18" ref="DE71:DJ71">+$I$69*DE69</f>
        <v>0.21438821812875075</v>
      </c>
      <c r="DF71" s="15">
        <f t="shared" si="18"/>
        <v>0.13383183348715222</v>
      </c>
      <c r="DG71" s="15">
        <f t="shared" si="18"/>
        <v>0.05467433921708347</v>
      </c>
      <c r="DH71" s="15">
        <f t="shared" si="18"/>
        <v>0.06457743307922596</v>
      </c>
      <c r="DI71" s="15">
        <f t="shared" si="18"/>
        <v>0.07300687013361075</v>
      </c>
      <c r="DJ71" s="15">
        <f t="shared" si="18"/>
        <v>0.07905972313083173</v>
      </c>
      <c r="DK71" s="15">
        <f aca="true" t="shared" si="19" ref="DK71:DP71">+$I$69*DK69</f>
        <v>0.28870009209576375</v>
      </c>
      <c r="DL71" s="15">
        <f t="shared" si="19"/>
        <v>0.15687679122646397</v>
      </c>
      <c r="DM71" s="15">
        <f t="shared" si="19"/>
        <v>0.12411160670039692</v>
      </c>
      <c r="DN71" s="15">
        <f t="shared" si="19"/>
        <v>0.10932307607423762</v>
      </c>
      <c r="DO71" s="15">
        <f t="shared" si="19"/>
        <v>0.07682465788132306</v>
      </c>
      <c r="DP71" s="15">
        <f t="shared" si="19"/>
        <v>0.19481582027420974</v>
      </c>
      <c r="DQ71" s="15">
        <f aca="true" t="shared" si="20" ref="DQ71:DX71">+$I$69*DQ69</f>
        <v>0.11046303226814277</v>
      </c>
      <c r="DR71" s="15">
        <f t="shared" si="20"/>
        <v>0.11602173606318336</v>
      </c>
      <c r="DS71" s="15">
        <f t="shared" si="20"/>
        <v>0.11697363698888424</v>
      </c>
      <c r="DT71" s="15">
        <f t="shared" si="20"/>
        <v>0.20799593576314546</v>
      </c>
      <c r="DU71" s="15">
        <f t="shared" si="20"/>
        <v>0.05772239368554617</v>
      </c>
      <c r="DV71" s="15">
        <f t="shared" si="20"/>
        <v>0.03866208977227725</v>
      </c>
      <c r="DW71" s="15">
        <f t="shared" si="20"/>
        <v>0.5704443639215654</v>
      </c>
      <c r="DX71" s="15">
        <f t="shared" si="20"/>
        <v>0.12301243515554346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DO10:DX10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cmelena</cp:lastModifiedBy>
  <cp:lastPrinted>2013-04-03T14:41:46Z</cp:lastPrinted>
  <dcterms:created xsi:type="dcterms:W3CDTF">2008-01-16T14:20:47Z</dcterms:created>
  <dcterms:modified xsi:type="dcterms:W3CDTF">2014-11-05T14:25:09Z</dcterms:modified>
  <cp:category/>
  <cp:version/>
  <cp:contentType/>
  <cp:contentStatus/>
</cp:coreProperties>
</file>