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365" tabRatio="772"/>
  </bookViews>
  <sheets>
    <sheet name="Índice" sheetId="20" r:id="rId1"/>
    <sheet name="TABLA3.1.1" sheetId="17" r:id="rId2"/>
    <sheet name="TABLA3.1.2" sheetId="28" r:id="rId3"/>
    <sheet name="TABLA3.1.3" sheetId="29" r:id="rId4"/>
    <sheet name="TABLA3.1.4" sheetId="30" r:id="rId5"/>
    <sheet name="TABLA3.1.5" sheetId="31" r:id="rId6"/>
    <sheet name="TABLA3.1.6" sheetId="32" r:id="rId7"/>
    <sheet name="TABLA3.1.7" sheetId="33" r:id="rId8"/>
    <sheet name="TABLA3.2.1" sheetId="34" r:id="rId9"/>
    <sheet name="TABLA3.2.2" sheetId="35" r:id="rId10"/>
    <sheet name="TABLA3.2.3" sheetId="36" r:id="rId11"/>
    <sheet name="TABLA3.2.4" sheetId="38" r:id="rId12"/>
    <sheet name="TABLA3.2.5" sheetId="39" r:id="rId13"/>
    <sheet name="TABLA3.2.6" sheetId="40" r:id="rId14"/>
    <sheet name="TABLA3.2.7" sheetId="41" r:id="rId15"/>
    <sheet name="GLOSARIO" sheetId="42" r:id="rId16"/>
    <sheet name="TABLA3.3.1" sheetId="43" r:id="rId17"/>
    <sheet name="TABLA3.3.2" sheetId="44" r:id="rId18"/>
    <sheet name="TABLA3.3.3" sheetId="45" r:id="rId19"/>
    <sheet name="TABLA3.3.4" sheetId="46" r:id="rId20"/>
    <sheet name="TABLA3.3.5" sheetId="47" r:id="rId21"/>
    <sheet name="TABLA3.3.6" sheetId="48" r:id="rId22"/>
    <sheet name="TABLA3.3.7" sheetId="49" r:id="rId23"/>
    <sheet name="TABLA3.3.8" sheetId="50" r:id="rId24"/>
    <sheet name="TABLA3.3.9" sheetId="51" r:id="rId25"/>
    <sheet name="TABLA3.3.10" sheetId="52" r:id="rId26"/>
    <sheet name="TABLA3.3.11" sheetId="53" r:id="rId27"/>
    <sheet name="TABLA3.3.12" sheetId="54" r:id="rId28"/>
    <sheet name="TABLA3.3.13" sheetId="55" r:id="rId29"/>
    <sheet name="TABLA3.3.14" sheetId="56" r:id="rId30"/>
    <sheet name="TABLA3.4.1" sheetId="57" r:id="rId31"/>
    <sheet name="TABLA3.4.2" sheetId="58" r:id="rId32"/>
    <sheet name="TABLA3.4.3" sheetId="59" r:id="rId33"/>
    <sheet name="TABLA3.4.4" sheetId="60" r:id="rId34"/>
    <sheet name="TABLA3.4.5" sheetId="61" r:id="rId35"/>
    <sheet name="TABLA3.4.6" sheetId="62" r:id="rId36"/>
  </sheets>
  <calcPr calcId="152511"/>
</workbook>
</file>

<file path=xl/calcChain.xml><?xml version="1.0" encoding="utf-8"?>
<calcChain xmlns="http://schemas.openxmlformats.org/spreadsheetml/2006/main">
  <c r="B18" i="41"/>
  <c r="C18"/>
  <c r="D18"/>
  <c r="E18"/>
  <c r="F18"/>
  <c r="G18"/>
  <c r="B30"/>
  <c r="C30"/>
  <c r="D30"/>
  <c r="E30"/>
  <c r="F30"/>
  <c r="G30"/>
  <c r="B37"/>
  <c r="C37"/>
  <c r="D37"/>
  <c r="E37"/>
  <c r="F37"/>
  <c r="G37"/>
  <c r="B44"/>
  <c r="C44"/>
  <c r="D44"/>
  <c r="E44"/>
  <c r="F44"/>
  <c r="G44"/>
  <c r="B5" i="35"/>
  <c r="C5"/>
  <c r="D5"/>
  <c r="E5"/>
  <c r="F5"/>
  <c r="G5"/>
</calcChain>
</file>

<file path=xl/sharedStrings.xml><?xml version="1.0" encoding="utf-8"?>
<sst xmlns="http://schemas.openxmlformats.org/spreadsheetml/2006/main" count="1538" uniqueCount="530">
  <si>
    <t>Provincia</t>
  </si>
  <si>
    <t>Nacional</t>
  </si>
  <si>
    <t>Azuay</t>
  </si>
  <si>
    <t>Cañar</t>
  </si>
  <si>
    <t>Carchi</t>
  </si>
  <si>
    <t>Cotopaxi</t>
  </si>
  <si>
    <t>Chimborazo</t>
  </si>
  <si>
    <t>El Oro</t>
  </si>
  <si>
    <t>Esmeraldas</t>
  </si>
  <si>
    <t>Guayas</t>
  </si>
  <si>
    <t>Imbabura</t>
  </si>
  <si>
    <t>Loja</t>
  </si>
  <si>
    <t>Los Ríos</t>
  </si>
  <si>
    <t>Manabí</t>
  </si>
  <si>
    <t>Morona Santiago</t>
  </si>
  <si>
    <t>Napo</t>
  </si>
  <si>
    <t>Pastaza</t>
  </si>
  <si>
    <t>Pichincha</t>
  </si>
  <si>
    <t>Tungurahua</t>
  </si>
  <si>
    <t>Zamora Chinchipe</t>
  </si>
  <si>
    <t>Galápagos</t>
  </si>
  <si>
    <t>Sucumbíos</t>
  </si>
  <si>
    <t>Orellana</t>
  </si>
  <si>
    <t>Santo Domingo</t>
  </si>
  <si>
    <t>Santa Elena</t>
  </si>
  <si>
    <t>TOTAL</t>
  </si>
  <si>
    <t>Hombre</t>
  </si>
  <si>
    <t>Mujer</t>
  </si>
  <si>
    <t>Total</t>
  </si>
  <si>
    <t>.</t>
  </si>
  <si>
    <t>Zonas no delimitadas</t>
  </si>
  <si>
    <t>Región Insular</t>
  </si>
  <si>
    <t>Región Amazónica</t>
  </si>
  <si>
    <t>Región Costa</t>
  </si>
  <si>
    <t>Región Sierra</t>
  </si>
  <si>
    <t>%</t>
  </si>
  <si>
    <t>Periodo</t>
  </si>
  <si>
    <t>Bolívar</t>
  </si>
  <si>
    <t>ÍNDICE</t>
  </si>
  <si>
    <t>Condiciones de vida</t>
  </si>
  <si>
    <t>3.1. Educación</t>
  </si>
  <si>
    <t>Tabla 3.1.1</t>
  </si>
  <si>
    <t xml:space="preserve">Tasa neta de matrícula por nivel de educación, periodo 2007-2013 </t>
  </si>
  <si>
    <t>Tabla 3.1.2</t>
  </si>
  <si>
    <t>Tabla 3.1.3</t>
  </si>
  <si>
    <t>Tabla 3.1.4</t>
  </si>
  <si>
    <t>Tabla 3.1.5</t>
  </si>
  <si>
    <t>Tabla 3.1.6</t>
  </si>
  <si>
    <t>Tabla 3.1.7</t>
  </si>
  <si>
    <t xml:space="preserve">Tasa neta de asistencia a nivel nacional, período 2007-2013 </t>
  </si>
  <si>
    <t>Tasa neta de asistencia a nivel urbano, período 2007-2013</t>
  </si>
  <si>
    <t>Tasa neta de asistencia a nivel rural, período 2007-2013</t>
  </si>
  <si>
    <t>Analfabetismo por grupos de edad a nivel nacional, período 2007-2013</t>
  </si>
  <si>
    <t>Analfabetismo por grupos de edad a nivel urbano, período 2007-2013</t>
  </si>
  <si>
    <t xml:space="preserve">Analfabetismo por grupos de edad a nivel rural, período 2007-2013 </t>
  </si>
  <si>
    <t>3.2. Salud</t>
  </si>
  <si>
    <t>Tabla 3.2.1</t>
  </si>
  <si>
    <t>3.3. Pobreza y desigualdad</t>
  </si>
  <si>
    <t>Tabla 3.3.1</t>
  </si>
  <si>
    <t>3.4. Ingresos y gastos de los hogares</t>
  </si>
  <si>
    <t>Tabla 3.4.1</t>
  </si>
  <si>
    <t>Tabla 3.2.2</t>
  </si>
  <si>
    <t>Tabla 3.2.3</t>
  </si>
  <si>
    <t>Tabla 3.2.5</t>
  </si>
  <si>
    <t>Tabla 3.2.6</t>
  </si>
  <si>
    <t>Tabla 3.2.4</t>
  </si>
  <si>
    <t>Tabla 3.2.7</t>
  </si>
  <si>
    <t>Camas y egresos hospitalarios, periodo 2000-2012</t>
  </si>
  <si>
    <t xml:space="preserve">Dotación y disponibilidad de camas hospitalarias por sector, año 2012 </t>
  </si>
  <si>
    <t>Diez principales causas de morbilidad general, año 2012</t>
  </si>
  <si>
    <t>Diez principales causas de morbilidad masculina, año 2012</t>
  </si>
  <si>
    <t>Diez principales causas de morbilidad femenina, año 2012</t>
  </si>
  <si>
    <t>Diez principales causas de morbilidad infantil, año 2012</t>
  </si>
  <si>
    <t xml:space="preserve">Recursos de salud: Médicos, odontólogos, psicólogos, enfermeras, obstétricos, auxiliares de enfermería que trabajan en establecimientos de salud 2000-2012 </t>
  </si>
  <si>
    <t>Tabla 3.3.2</t>
  </si>
  <si>
    <t>Tabla 3.3.3</t>
  </si>
  <si>
    <t>Tabla 3.3.4</t>
  </si>
  <si>
    <t>Tabla 3.3.5</t>
  </si>
  <si>
    <t>Tabla 3.3.6</t>
  </si>
  <si>
    <t>Tabla 3.3.7</t>
  </si>
  <si>
    <t>Tabla 3.3.8</t>
  </si>
  <si>
    <t>Tabla 3.3.9</t>
  </si>
  <si>
    <t>Tabla 3.3.10</t>
  </si>
  <si>
    <t>Tabla 3.3.11</t>
  </si>
  <si>
    <t>Tabla 3.3.12</t>
  </si>
  <si>
    <t>Tabla 3.3.13</t>
  </si>
  <si>
    <t>Tabla 3.3.14</t>
  </si>
  <si>
    <t>Pobreza y pobreza extrema por ingreso, período 2007-2013</t>
  </si>
  <si>
    <t>Indicadores de pobreza por ingresos a nivel nacional, período 2007-2013</t>
  </si>
  <si>
    <t xml:space="preserve">Indicadores de pobreza por ingresos a nivel urbano, período 2007-2013 </t>
  </si>
  <si>
    <t>Indicadores de pobreza por ingresos a nivel rural, período 2007-2013</t>
  </si>
  <si>
    <t xml:space="preserve">Ingreso per cápita promedio, período 2007-2013 </t>
  </si>
  <si>
    <t>Características sociodemográficas de los individuos pobres por ingresos, 2013</t>
  </si>
  <si>
    <t>Ingreso promedio del hogar, período 2007-2013</t>
  </si>
  <si>
    <t>Caracterización sociodemográfica de los hogares pobres por ingresos, 2013</t>
  </si>
  <si>
    <t>Características y distribución de los percentiles de ingreso per cápita a nivel nacional, urbano y rural, período 2007-2013</t>
  </si>
  <si>
    <t>Indicadores de desigualdad de ingresos a nivel nacional, período 2007-2013</t>
  </si>
  <si>
    <t>Indicadores de desigualdad de ingresos a nivel urbano, período 2007-2013</t>
  </si>
  <si>
    <t>Indicadores de desigualdad de ingresos a nivel rural, período 2007-2013</t>
  </si>
  <si>
    <t>Incidencia de pobreza por necesidades básicas insatisfechas (NBI) y sus componentes según área, 2001 y 2010</t>
  </si>
  <si>
    <t>Indicadores de pobreza y desigualdad de consumo, 1995, 1999 y 2006</t>
  </si>
  <si>
    <t>Tabla 3.4.2</t>
  </si>
  <si>
    <t>Tabla 3.4.3</t>
  </si>
  <si>
    <t>Tabla 3.4.4</t>
  </si>
  <si>
    <t>Tabla 3.4.5</t>
  </si>
  <si>
    <t>Tabla 3.4.6</t>
  </si>
  <si>
    <t>Ingresos y gastos de los hogares, año 2012</t>
  </si>
  <si>
    <t>Promedio del ingreso per cápita y número de hogares por quintiles, año 2012</t>
  </si>
  <si>
    <t>Promedio del gasto per cápita y número de hogares por quintiles, año 2012</t>
  </si>
  <si>
    <t>Promedio y total del gasto de consumo de los hogares, según divisiones del gasto, año 2012</t>
  </si>
  <si>
    <t>Gasto de consumo de los hogares según divisiones y grupos de consumo por ciudad auto-representada, año 2012</t>
  </si>
  <si>
    <t>Gasto de consumo de los hogares según divisiones y grupos de consumo por área, año 2012</t>
  </si>
  <si>
    <t>(4) La información levantada en junio 2007 y junio 2009 solo tuvo cobertura a nivel urbano.</t>
  </si>
  <si>
    <t>(3) Poblacion de referencia de 15 a 17 años de edad.</t>
  </si>
  <si>
    <t>(2) Población de referencia de 12 a 14 años de edad.</t>
  </si>
  <si>
    <r>
      <rPr>
        <b/>
        <sz val="8"/>
        <color theme="1"/>
        <rFont val="Times New Roman"/>
        <family val="1"/>
      </rPr>
      <t>Notas:</t>
    </r>
    <r>
      <rPr>
        <sz val="8"/>
        <color theme="1"/>
        <rFont val="Times New Roman"/>
        <family val="1"/>
      </rPr>
      <t xml:space="preserve">    (1) Población de referencia de 9 a 11 años de edad.</t>
    </r>
  </si>
  <si>
    <r>
      <rPr>
        <b/>
        <sz val="8"/>
        <color theme="1"/>
        <rFont val="Times New Roman"/>
        <family val="1"/>
      </rPr>
      <t>Fuente:</t>
    </r>
    <r>
      <rPr>
        <sz val="8"/>
        <color theme="1"/>
        <rFont val="Times New Roman"/>
        <family val="1"/>
      </rPr>
      <t xml:space="preserve"> Encuesta Nacional de Empleo, Desempleo y Subempleo - ENEMDU</t>
    </r>
  </si>
  <si>
    <t>Diciembre</t>
  </si>
  <si>
    <r>
      <t xml:space="preserve">    2009 </t>
    </r>
    <r>
      <rPr>
        <vertAlign val="superscript"/>
        <sz val="10"/>
        <color theme="1"/>
        <rFont val="Times New Roman"/>
        <family val="1"/>
      </rPr>
      <t>(4)</t>
    </r>
  </si>
  <si>
    <r>
      <t xml:space="preserve">    2007 </t>
    </r>
    <r>
      <rPr>
        <vertAlign val="superscript"/>
        <sz val="10"/>
        <color theme="1"/>
        <rFont val="Times New Roman"/>
        <family val="1"/>
      </rPr>
      <t>(4)</t>
    </r>
  </si>
  <si>
    <t>Junio</t>
  </si>
  <si>
    <r>
      <t xml:space="preserve">Bachillerato </t>
    </r>
    <r>
      <rPr>
        <vertAlign val="superscript"/>
        <sz val="10"/>
        <color theme="1"/>
        <rFont val="Times New Roman"/>
        <family val="1"/>
      </rPr>
      <t>(3)</t>
    </r>
  </si>
  <si>
    <r>
      <t xml:space="preserve">Básica superior </t>
    </r>
    <r>
      <rPr>
        <vertAlign val="superscript"/>
        <sz val="10"/>
        <color theme="1"/>
        <rFont val="Times New Roman"/>
        <family val="1"/>
      </rPr>
      <t>(2)</t>
    </r>
  </si>
  <si>
    <r>
      <t xml:space="preserve">Básica media </t>
    </r>
    <r>
      <rPr>
        <vertAlign val="superscript"/>
        <sz val="10"/>
        <color theme="1"/>
        <rFont val="Times New Roman"/>
        <family val="1"/>
      </rPr>
      <t>(1)</t>
    </r>
  </si>
  <si>
    <t>Período</t>
  </si>
  <si>
    <t>Tasa neta de asistencia a nivel nacional, período 2007-2013 (En porcentaje)</t>
  </si>
  <si>
    <t>(3) Poblacion de referencia de 18 a 24 años  de edad.</t>
  </si>
  <si>
    <t>(2) Población de referencia de 15 a 17 años de edad.</t>
  </si>
  <si>
    <r>
      <rPr>
        <b/>
        <sz val="8"/>
        <color theme="1"/>
        <rFont val="Times New Roman"/>
        <family val="1"/>
      </rPr>
      <t>Notas:</t>
    </r>
    <r>
      <rPr>
        <sz val="8"/>
        <color theme="1"/>
        <rFont val="Times New Roman"/>
        <family val="1"/>
      </rPr>
      <t xml:space="preserve">    (1) Población de referencia  de 5 a 14 años de edad.</t>
    </r>
  </si>
  <si>
    <r>
      <rPr>
        <b/>
        <sz val="8"/>
        <color theme="1"/>
        <rFont val="Times New Roman"/>
        <family val="1"/>
      </rPr>
      <t>Fuente:</t>
    </r>
    <r>
      <rPr>
        <sz val="8"/>
        <color theme="1"/>
        <rFont val="Times New Roman"/>
        <family val="1"/>
      </rPr>
      <t xml:space="preserve"> Encuesta Nacional de Empleo, Desempleo y Subempleo - ENEMDU.</t>
    </r>
  </si>
  <si>
    <t>Rural</t>
  </si>
  <si>
    <t>Urbano</t>
  </si>
  <si>
    <r>
      <t xml:space="preserve">Superior </t>
    </r>
    <r>
      <rPr>
        <vertAlign val="superscript"/>
        <sz val="10"/>
        <color theme="1"/>
        <rFont val="Times New Roman"/>
        <family val="1"/>
      </rPr>
      <t>(3)</t>
    </r>
  </si>
  <si>
    <r>
      <t>Media o Bachillerato</t>
    </r>
    <r>
      <rPr>
        <sz val="10"/>
        <rFont val="Times New Roman"/>
        <family val="1"/>
      </rPr>
      <t xml:space="preserve"> </t>
    </r>
    <r>
      <rPr>
        <vertAlign val="superscript"/>
        <sz val="10"/>
        <rFont val="Times New Roman"/>
        <family val="1"/>
      </rPr>
      <t>(2)</t>
    </r>
  </si>
  <si>
    <r>
      <t xml:space="preserve">Básica </t>
    </r>
    <r>
      <rPr>
        <vertAlign val="superscript"/>
        <sz val="10"/>
        <color theme="1"/>
        <rFont val="Times New Roman"/>
        <family val="1"/>
      </rPr>
      <t>(1)</t>
    </r>
  </si>
  <si>
    <t>Tasa neta de matrícula por nivel de educación, periodo 2007-2013 (En porcentaje)</t>
  </si>
  <si>
    <t>(4) Información no disponible por cambio de metodología.</t>
  </si>
  <si>
    <t>Septiembre</t>
  </si>
  <si>
    <t>-</t>
  </si>
  <si>
    <r>
      <t xml:space="preserve">    2007</t>
    </r>
    <r>
      <rPr>
        <vertAlign val="superscript"/>
        <sz val="10"/>
        <color theme="1"/>
        <rFont val="Times New Roman"/>
        <family val="1"/>
      </rPr>
      <t>(4)</t>
    </r>
  </si>
  <si>
    <t>Marzo</t>
  </si>
  <si>
    <t>Tasa neta de asistencia a nivel urbano, período 2007-2013 (En porcentaje)</t>
  </si>
  <si>
    <r>
      <rPr>
        <b/>
        <sz val="8"/>
        <color theme="1"/>
        <rFont val="Times New Roman"/>
        <family val="1"/>
      </rPr>
      <t xml:space="preserve">Nota:  </t>
    </r>
    <r>
      <rPr>
        <sz val="8"/>
        <color theme="1"/>
        <rFont val="Times New Roman"/>
        <family val="1"/>
      </rPr>
      <t xml:space="preserve">    (1) La información levantada en junio 2007 y junio 2009 solo tuvo cobertura a nivel urbano.</t>
    </r>
  </si>
  <si>
    <r>
      <t xml:space="preserve">    2009</t>
    </r>
    <r>
      <rPr>
        <vertAlign val="superscript"/>
        <sz val="10"/>
        <color theme="1"/>
        <rFont val="Times New Roman"/>
        <family val="1"/>
      </rPr>
      <t>(1)</t>
    </r>
  </si>
  <si>
    <r>
      <t xml:space="preserve">    2007</t>
    </r>
    <r>
      <rPr>
        <vertAlign val="superscript"/>
        <sz val="10"/>
        <color theme="1"/>
        <rFont val="Times New Roman"/>
        <family val="1"/>
      </rPr>
      <t>(1)</t>
    </r>
  </si>
  <si>
    <t xml:space="preserve"> Mayores de 50 años</t>
  </si>
  <si>
    <t>De 15 a 49 años</t>
  </si>
  <si>
    <t>15 años y más</t>
  </si>
  <si>
    <t>Analfabetismo por grupos de edad a nivel rural, período 2007-2013 (En porcentaje)</t>
  </si>
  <si>
    <r>
      <rPr>
        <b/>
        <sz val="8"/>
        <color theme="1"/>
        <rFont val="Times New Roman"/>
        <family val="1"/>
      </rPr>
      <t xml:space="preserve">Nota:  </t>
    </r>
    <r>
      <rPr>
        <sz val="8"/>
        <color theme="1"/>
        <rFont val="Times New Roman"/>
        <family val="1"/>
      </rPr>
      <t xml:space="preserve">  (1) Información no disponible por cambio de metodología.</t>
    </r>
  </si>
  <si>
    <t>15 a 49 años</t>
  </si>
  <si>
    <t xml:space="preserve"> 15 años y más</t>
  </si>
  <si>
    <t>Analfabetismo por grupos de edad a nivel urbano, período 2007-2013 (En porcentaje)</t>
  </si>
  <si>
    <r>
      <t xml:space="preserve">    2009 </t>
    </r>
    <r>
      <rPr>
        <vertAlign val="superscript"/>
        <sz val="10"/>
        <color theme="1"/>
        <rFont val="Times New Roman"/>
        <family val="1"/>
      </rPr>
      <t>(1)</t>
    </r>
  </si>
  <si>
    <r>
      <t xml:space="preserve">    2007 </t>
    </r>
    <r>
      <rPr>
        <vertAlign val="superscript"/>
        <sz val="10"/>
        <color theme="1"/>
        <rFont val="Times New Roman"/>
        <family val="1"/>
      </rPr>
      <t>(1)</t>
    </r>
  </si>
  <si>
    <t>Analfabetismo por grupos de edad a nivel nacional, período 2007-2013 (En porcentaje)</t>
  </si>
  <si>
    <r>
      <t xml:space="preserve">    2009</t>
    </r>
    <r>
      <rPr>
        <vertAlign val="superscript"/>
        <sz val="10"/>
        <color theme="1"/>
        <rFont val="Times New Roman"/>
        <family val="1"/>
      </rPr>
      <t>(4)</t>
    </r>
  </si>
  <si>
    <t>Tasa neta de asistencia a nivel rural, período 2007-2013 (En porcentaje)</t>
  </si>
  <si>
    <t>(4) Corresponden a las camas realmente instaladas en el hospital en condiciones de uso para la atención de pacientes hospitalizados, independientemente de que estén o no
      ocupadas.</t>
  </si>
  <si>
    <t>(3) Corresponde al número de camas asignadas al establecimiento por la autoridad competente y que funcionan regularmente para la internación de pacientes en períodos de
      actividad normal.</t>
  </si>
  <si>
    <t>(2) La tasa de defunciones hospitalarias se calcula por cada 1.000 habitantes.</t>
  </si>
  <si>
    <r>
      <rPr>
        <b/>
        <sz val="8"/>
        <color theme="1"/>
        <rFont val="Times New Roman"/>
        <family val="1"/>
      </rPr>
      <t>Notas:</t>
    </r>
    <r>
      <rPr>
        <sz val="8"/>
        <color theme="1"/>
        <rFont val="Times New Roman"/>
        <family val="1"/>
      </rPr>
      <t xml:space="preserve">   (1) Se cuenta con información hasta 2012 debido a que la información 2013 se encuentra en proceso de consolidación.</t>
    </r>
  </si>
  <si>
    <r>
      <rPr>
        <b/>
        <sz val="8"/>
        <rFont val="Times New Roman"/>
        <family val="1"/>
      </rPr>
      <t>Fuente:</t>
    </r>
    <r>
      <rPr>
        <sz val="8"/>
        <rFont val="Times New Roman"/>
        <family val="1"/>
      </rPr>
      <t xml:space="preserve"> Bases de datos de camas y egresos hospitalarios.</t>
    </r>
  </si>
  <si>
    <t>Sto. Domingo de los Tsáchilas</t>
  </si>
  <si>
    <r>
      <t>Total de Camas Disponibles</t>
    </r>
    <r>
      <rPr>
        <b/>
        <vertAlign val="superscript"/>
        <sz val="10"/>
        <color theme="1"/>
        <rFont val="Times New Roman"/>
        <family val="1"/>
      </rPr>
      <t xml:space="preserve"> </t>
    </r>
    <r>
      <rPr>
        <vertAlign val="superscript"/>
        <sz val="10"/>
        <color theme="1"/>
        <rFont val="Times New Roman"/>
        <family val="1"/>
      </rPr>
      <t>(4)</t>
    </r>
  </si>
  <si>
    <r>
      <t xml:space="preserve">Total de Camas Dotación Normal </t>
    </r>
    <r>
      <rPr>
        <vertAlign val="superscript"/>
        <sz val="10"/>
        <color theme="1"/>
        <rFont val="Times New Roman"/>
        <family val="1"/>
      </rPr>
      <t>(3)</t>
    </r>
  </si>
  <si>
    <r>
      <t xml:space="preserve">Tasa de Defunciones Hospitalarias </t>
    </r>
    <r>
      <rPr>
        <vertAlign val="superscript"/>
        <sz val="10"/>
        <rFont val="Times New Roman"/>
        <family val="1"/>
      </rPr>
      <t>(2)</t>
    </r>
  </si>
  <si>
    <t>Defunciones Hospitalarias</t>
  </si>
  <si>
    <t>Egresos Hospitalarios</t>
  </si>
  <si>
    <t>Número de Establecimientos</t>
  </si>
  <si>
    <r>
      <t xml:space="preserve">Camas y egresos hospitalarios, periodo 2000-2012 </t>
    </r>
    <r>
      <rPr>
        <vertAlign val="superscript"/>
        <sz val="12"/>
        <color theme="1"/>
        <rFont val="Times New Roman"/>
        <family val="1"/>
      </rPr>
      <t>(1)</t>
    </r>
    <r>
      <rPr>
        <sz val="12"/>
        <color theme="1"/>
        <rFont val="Times New Roman"/>
        <family val="1"/>
      </rPr>
      <t xml:space="preserve"> (En absolutos y en tasas)</t>
    </r>
  </si>
  <si>
    <r>
      <rPr>
        <b/>
        <sz val="8"/>
        <color theme="1"/>
        <rFont val="Times New Roman"/>
        <family val="1"/>
      </rPr>
      <t>Notas:</t>
    </r>
    <r>
      <rPr>
        <sz val="8"/>
        <color theme="1"/>
        <rFont val="Times New Roman"/>
        <family val="1"/>
      </rPr>
      <t xml:space="preserve">    (1) Se cuenta con información hasta 2012 debido a que la información 2013 se encuentra en proceso de consolidación.</t>
    </r>
  </si>
  <si>
    <r>
      <rPr>
        <b/>
        <sz val="8"/>
        <rFont val="Times New Roman"/>
        <family val="1"/>
      </rPr>
      <t xml:space="preserve">Fuente: </t>
    </r>
    <r>
      <rPr>
        <sz val="8"/>
        <rFont val="Times New Roman"/>
        <family val="1"/>
      </rPr>
      <t>Bases de datos de camas y egresos hospitalarios.</t>
    </r>
  </si>
  <si>
    <t>Sto. Domingo De Los Tsachilas</t>
  </si>
  <si>
    <t>Total de Camas Disponibles</t>
  </si>
  <si>
    <t>Total de Camas Dotación Normal</t>
  </si>
  <si>
    <t>Sector Privado sin Fines de Lucro</t>
  </si>
  <si>
    <t>Sector Privado con Fines de Lucro</t>
  </si>
  <si>
    <t>Sector Público</t>
  </si>
  <si>
    <t>Provincias</t>
  </si>
  <si>
    <r>
      <t>Dotación y disponibilidad de camas hospitalarias por sector, año 2012</t>
    </r>
    <r>
      <rPr>
        <vertAlign val="superscript"/>
        <sz val="12"/>
        <rFont val="Times New Roman"/>
        <family val="1"/>
      </rPr>
      <t>(1)</t>
    </r>
    <r>
      <rPr>
        <sz val="12"/>
        <rFont val="Times New Roman"/>
        <family val="1"/>
      </rPr>
      <t xml:space="preserve"> (En absolutos)</t>
    </r>
  </si>
  <si>
    <t>* Clasificación estadística internacional de enfermedades y problemas realacionados con la salud, décima revisión (CIE-10).</t>
  </si>
  <si>
    <t>(2) Tasas de morbilidad por 10.000 menores de un año de edad.</t>
  </si>
  <si>
    <r>
      <t xml:space="preserve">Notas:       </t>
    </r>
    <r>
      <rPr>
        <sz val="8"/>
        <color theme="1"/>
        <rFont val="Times New Roman"/>
        <family val="1"/>
      </rPr>
      <t xml:space="preserve"> (1) Se cuenta con información hasta 2012, debido a que la información 2013 se encuentra en proceso de consolidación.</t>
    </r>
  </si>
  <si>
    <r>
      <rPr>
        <b/>
        <sz val="8"/>
        <rFont val="Times New Roman"/>
        <family val="1"/>
      </rPr>
      <t>Fuente:</t>
    </r>
    <r>
      <rPr>
        <sz val="8"/>
        <rFont val="Times New Roman"/>
        <family val="1"/>
      </rPr>
      <t xml:space="preserve"> Anuario de camas y egresos hospitalarios 2012</t>
    </r>
  </si>
  <si>
    <t>Feto y recién nacido afectados por condiciones de la madre no necesariamente relacionadas con el embarazo presente</t>
  </si>
  <si>
    <t>10°</t>
  </si>
  <si>
    <t>Neumonía congénita</t>
  </si>
  <si>
    <t>9°</t>
  </si>
  <si>
    <t>Trastornos relacionados con el embarazo prolongado y con sobre peso al nacer</t>
  </si>
  <si>
    <t>8°</t>
  </si>
  <si>
    <t>Feto y recién nacido afectados por complicaciones maternas del embarazo</t>
  </si>
  <si>
    <t>7°</t>
  </si>
  <si>
    <t>Trastornos relacionados con duración corta de la gestación y con bajo peso al nacer, no clasificados en otra parte</t>
  </si>
  <si>
    <t>6°</t>
  </si>
  <si>
    <t>Sepsis bacteriana del recién nacido</t>
  </si>
  <si>
    <t>5°</t>
  </si>
  <si>
    <t>Diarrea y gastroenteritis de presunto origen infeccioso</t>
  </si>
  <si>
    <t>4°</t>
  </si>
  <si>
    <t>Ictericia neonatal por otras causas y por las no especificadas</t>
  </si>
  <si>
    <t>3°</t>
  </si>
  <si>
    <t>Dificultad respiratoria del recién nacido</t>
  </si>
  <si>
    <t>2°</t>
  </si>
  <si>
    <t>Neumonía, organismo no especificado</t>
  </si>
  <si>
    <t>1°</t>
  </si>
  <si>
    <r>
      <t>Tasa</t>
    </r>
    <r>
      <rPr>
        <vertAlign val="superscript"/>
        <sz val="10"/>
        <color theme="1"/>
        <rFont val="Times New Roman"/>
        <family val="1"/>
      </rPr>
      <t>(2)</t>
    </r>
  </si>
  <si>
    <t>Número
de Egresos</t>
  </si>
  <si>
    <t>Causas</t>
  </si>
  <si>
    <t>Orden</t>
  </si>
  <si>
    <r>
      <t>Diez principales</t>
    </r>
    <r>
      <rPr>
        <sz val="8"/>
        <rFont val="Times New Roman"/>
        <family val="1"/>
      </rPr>
      <t xml:space="preserve">* </t>
    </r>
    <r>
      <rPr>
        <sz val="12"/>
        <rFont val="Times New Roman"/>
        <family val="1"/>
      </rPr>
      <t>causas de morbilidad infantil, año 2012</t>
    </r>
    <r>
      <rPr>
        <vertAlign val="superscript"/>
        <sz val="12"/>
        <rFont val="Times New Roman"/>
        <family val="1"/>
      </rPr>
      <t>(1)</t>
    </r>
  </si>
  <si>
    <t>(2) Tasas de morbilidad por 10.000 mujeres.</t>
  </si>
  <si>
    <r>
      <rPr>
        <b/>
        <sz val="8"/>
        <color theme="1"/>
        <rFont val="Times New Roman"/>
        <family val="1"/>
      </rPr>
      <t>Notas:</t>
    </r>
    <r>
      <rPr>
        <sz val="8"/>
        <color theme="1"/>
        <rFont val="Times New Roman"/>
        <family val="1"/>
      </rPr>
      <t xml:space="preserve">        (1) Se cuenta con información hasta 2012 debido a que la información 2013 se encuentra en proceso de consolidación.</t>
    </r>
  </si>
  <si>
    <t>Leiomioma del útero</t>
  </si>
  <si>
    <t>Otros trastornos del sistema urinario</t>
  </si>
  <si>
    <t>Infección de las vías genitourinarias en el embarazo</t>
  </si>
  <si>
    <t>Apendicitis aguda</t>
  </si>
  <si>
    <t>Atención materna por anormalidades conocidas o presuntas de los órganos pelvianos de la madre</t>
  </si>
  <si>
    <t>Falso trabajo de parto</t>
  </si>
  <si>
    <t>Neumonia, organismo no especificado</t>
  </si>
  <si>
    <t>Aborto no especificado</t>
  </si>
  <si>
    <t>Colelitiasis</t>
  </si>
  <si>
    <r>
      <t>Tasa</t>
    </r>
    <r>
      <rPr>
        <sz val="10"/>
        <color theme="1"/>
        <rFont val="Times New Roman"/>
        <family val="1"/>
      </rPr>
      <t xml:space="preserve"> </t>
    </r>
    <r>
      <rPr>
        <vertAlign val="superscript"/>
        <sz val="10"/>
        <color theme="1"/>
        <rFont val="Times New Roman"/>
        <family val="1"/>
      </rPr>
      <t>(2)</t>
    </r>
  </si>
  <si>
    <t>Número de Egresos</t>
  </si>
  <si>
    <r>
      <t xml:space="preserve">Diez principales* causas de morbilidad femenina, año 2012 </t>
    </r>
    <r>
      <rPr>
        <vertAlign val="superscript"/>
        <sz val="12"/>
        <rFont val="Times New Roman"/>
        <family val="1"/>
      </rPr>
      <t>(1)</t>
    </r>
  </si>
  <si>
    <t>(2) Tasas de morbilidad por 10.000 hombres.</t>
  </si>
  <si>
    <t>Traumatismo múltiples, no especificados</t>
  </si>
  <si>
    <t>Otros trastornos de la nariz y de los senos paranasales</t>
  </si>
  <si>
    <t>Fractura de la pierna, inclusive el tobillo</t>
  </si>
  <si>
    <t>Hiperplasia de la próstata</t>
  </si>
  <si>
    <t>Traumatismo intracraneal</t>
  </si>
  <si>
    <t>Hernia inguinal</t>
  </si>
  <si>
    <r>
      <t xml:space="preserve">Diez principales* causas de morbilidad masculina, año 2012 </t>
    </r>
    <r>
      <rPr>
        <vertAlign val="superscript"/>
        <sz val="12"/>
        <rFont val="Times New Roman"/>
        <family val="1"/>
      </rPr>
      <t>(1)</t>
    </r>
  </si>
  <si>
    <t>(2) Tasas de morbilidad por 10.000 habitantes.</t>
  </si>
  <si>
    <r>
      <t xml:space="preserve">Diez principales* causas de morbilidad general, año 2012 </t>
    </r>
    <r>
      <rPr>
        <vertAlign val="superscript"/>
        <sz val="12"/>
        <rFont val="Times New Roman"/>
        <family val="1"/>
      </rPr>
      <t>(1)</t>
    </r>
  </si>
  <si>
    <t>(3) Tasa por 10.000 habitantes. La población está estimada a partir del Censo 2010.</t>
  </si>
  <si>
    <t>(2) Incluye médicos que trabajan por tiempo ocasional o de llamada. Excluye a médicos residentes, rurales y posgradistas, por cuanto no son de especialidades.</t>
  </si>
  <si>
    <r>
      <rPr>
        <b/>
        <sz val="8"/>
        <rFont val="Times New Roman"/>
        <family val="1"/>
      </rPr>
      <t xml:space="preserve">Notas:   </t>
    </r>
    <r>
      <rPr>
        <sz val="8"/>
        <rFont val="Times New Roman"/>
        <family val="1"/>
      </rPr>
      <t>(1) Se cuenta con información hasta 2012 debido a que la información 2013 se encuentra en proceso de consolidación.</t>
    </r>
  </si>
  <si>
    <r>
      <t>Fuente:</t>
    </r>
    <r>
      <rPr>
        <sz val="8"/>
        <rFont val="Times New Roman"/>
        <family val="1"/>
      </rPr>
      <t xml:space="preserve"> Base de datos de recursos y actividades de salud</t>
    </r>
  </si>
  <si>
    <t xml:space="preserve">Manabí </t>
  </si>
  <si>
    <t xml:space="preserve">Los Ríos </t>
  </si>
  <si>
    <t xml:space="preserve">Guayas </t>
  </si>
  <si>
    <t xml:space="preserve">Esmeraldas </t>
  </si>
  <si>
    <t xml:space="preserve">El Oro </t>
  </si>
  <si>
    <t xml:space="preserve">Santo Domingo de los Tsáchilas </t>
  </si>
  <si>
    <t xml:space="preserve">Tungurahua </t>
  </si>
  <si>
    <t xml:space="preserve">Pichincha </t>
  </si>
  <si>
    <t xml:space="preserve">Loja </t>
  </si>
  <si>
    <t xml:space="preserve">Imbabura </t>
  </si>
  <si>
    <t xml:space="preserve">Chimborazo </t>
  </si>
  <si>
    <t xml:space="preserve">Cotopaxi </t>
  </si>
  <si>
    <t xml:space="preserve">Carchi </t>
  </si>
  <si>
    <t xml:space="preserve">Cañar </t>
  </si>
  <si>
    <t xml:space="preserve">Bolívar </t>
  </si>
  <si>
    <t xml:space="preserve">Azuay </t>
  </si>
  <si>
    <t xml:space="preserve"> Aux. de Enfermería </t>
  </si>
  <si>
    <t xml:space="preserve">Obstetrices </t>
  </si>
  <si>
    <t xml:space="preserve">Enfermeras </t>
  </si>
  <si>
    <t>Psicólogos</t>
  </si>
  <si>
    <t>Odontólogos</t>
  </si>
  <si>
    <t>Médicos</t>
  </si>
  <si>
    <t xml:space="preserve"> Aux. de Enfermería</t>
  </si>
  <si>
    <t>Obstetrices</t>
  </si>
  <si>
    <t xml:space="preserve"> Enfermeras</t>
  </si>
  <si>
    <r>
      <t xml:space="preserve">Tasa de profesionales médicos </t>
    </r>
    <r>
      <rPr>
        <vertAlign val="superscript"/>
        <sz val="10"/>
        <color rgb="FF000000"/>
        <rFont val="Times New Roman"/>
        <family val="1"/>
      </rPr>
      <t>(3)</t>
    </r>
  </si>
  <si>
    <r>
      <t xml:space="preserve">Número de profesionales médicos </t>
    </r>
    <r>
      <rPr>
        <vertAlign val="superscript"/>
        <sz val="10"/>
        <color rgb="FF000000"/>
        <rFont val="Times New Roman"/>
        <family val="1"/>
      </rPr>
      <t>(2)</t>
    </r>
  </si>
  <si>
    <r>
      <t>Recursos de salud: Médicos, odontólogos, psicólogos, enfermeras, obstetrices, auxiliares de enfermería que trabajan en establecimientos de salud, 2000-2012</t>
    </r>
    <r>
      <rPr>
        <vertAlign val="superscript"/>
        <sz val="12"/>
        <rFont val="Times New Roman"/>
        <family val="1"/>
      </rPr>
      <t>(1)</t>
    </r>
    <r>
      <rPr>
        <sz val="12"/>
        <rFont val="Times New Roman"/>
        <family val="1"/>
      </rPr>
      <t xml:space="preserve"> (En absolutos y tasas)</t>
    </r>
  </si>
  <si>
    <t>Glosario</t>
  </si>
  <si>
    <t>Pobreza</t>
  </si>
  <si>
    <t xml:space="preserve">  </t>
  </si>
  <si>
    <r>
      <t xml:space="preserve">Pobreza y pobreza extrema por ingreso, 2007-2013 </t>
    </r>
    <r>
      <rPr>
        <vertAlign val="superscript"/>
        <sz val="12"/>
        <color theme="1"/>
        <rFont val="Times New Roman"/>
        <family val="1"/>
      </rPr>
      <t>(1)</t>
    </r>
  </si>
  <si>
    <t>Año</t>
  </si>
  <si>
    <t>Tasa de Pobreza</t>
  </si>
  <si>
    <t>Tasa de Pobreza Extrema</t>
  </si>
  <si>
    <t xml:space="preserve">Urbano </t>
  </si>
  <si>
    <r>
      <rPr>
        <b/>
        <sz val="8"/>
        <color theme="1"/>
        <rFont val="Times New Roman"/>
        <family val="1"/>
      </rPr>
      <t>Fuente:</t>
    </r>
    <r>
      <rPr>
        <sz val="8"/>
        <color theme="1"/>
        <rFont val="Times New Roman"/>
        <family val="1"/>
      </rPr>
      <t xml:space="preserve"> Encuesta Nacional de Empleo, Desempleo y Subempleo - ENEMDU - Diciembre</t>
    </r>
  </si>
  <si>
    <r>
      <rPr>
        <b/>
        <sz val="8"/>
        <color theme="1"/>
        <rFont val="Times New Roman"/>
        <family val="1"/>
      </rPr>
      <t>Notas:</t>
    </r>
    <r>
      <rPr>
        <sz val="8"/>
        <color theme="1"/>
        <rFont val="Times New Roman"/>
        <family val="1"/>
      </rPr>
      <t xml:space="preserve"> (1) Los datos están expresados en porcentajes.</t>
    </r>
  </si>
  <si>
    <r>
      <t>Incidencia</t>
    </r>
    <r>
      <rPr>
        <vertAlign val="superscript"/>
        <sz val="10"/>
        <color theme="1"/>
        <rFont val="Times New Roman"/>
        <family val="1"/>
      </rPr>
      <t xml:space="preserve"> (1)</t>
    </r>
  </si>
  <si>
    <r>
      <t>Brecha</t>
    </r>
    <r>
      <rPr>
        <vertAlign val="superscript"/>
        <sz val="10"/>
        <color theme="1"/>
        <rFont val="Times New Roman"/>
        <family val="1"/>
      </rPr>
      <t>(1)</t>
    </r>
  </si>
  <si>
    <r>
      <t xml:space="preserve">Severidad </t>
    </r>
    <r>
      <rPr>
        <vertAlign val="superscript"/>
        <sz val="10"/>
        <color theme="1"/>
        <rFont val="Times New Roman"/>
        <family val="1"/>
      </rPr>
      <t xml:space="preserve"> (1)</t>
    </r>
  </si>
  <si>
    <r>
      <t>Pobreza de Watts</t>
    </r>
    <r>
      <rPr>
        <vertAlign val="superscript"/>
        <sz val="10"/>
        <color theme="1"/>
        <rFont val="Times New Roman"/>
        <family val="1"/>
      </rPr>
      <t xml:space="preserve"> (2)</t>
    </r>
  </si>
  <si>
    <r>
      <t>Pobreza de Sen-Shorrocks-Thon</t>
    </r>
    <r>
      <rPr>
        <vertAlign val="superscript"/>
        <sz val="10"/>
        <color theme="1"/>
        <rFont val="Times New Roman"/>
        <family val="1"/>
      </rPr>
      <t xml:space="preserve"> (1)</t>
    </r>
  </si>
  <si>
    <r>
      <t xml:space="preserve">2007 </t>
    </r>
    <r>
      <rPr>
        <vertAlign val="superscript"/>
        <sz val="10"/>
        <color indexed="8"/>
        <rFont val="Times New Roman"/>
        <family val="1"/>
      </rPr>
      <t>(3)</t>
    </r>
  </si>
  <si>
    <r>
      <t xml:space="preserve">2009 </t>
    </r>
    <r>
      <rPr>
        <vertAlign val="superscript"/>
        <sz val="10"/>
        <color indexed="8"/>
        <rFont val="Times New Roman"/>
        <family val="1"/>
      </rPr>
      <t>(3)</t>
    </r>
  </si>
  <si>
    <r>
      <rPr>
        <b/>
        <sz val="8"/>
        <color theme="1"/>
        <rFont val="Times New Roman"/>
        <family val="1"/>
      </rPr>
      <t>Notas:</t>
    </r>
    <r>
      <rPr>
        <sz val="8"/>
        <color theme="1"/>
        <rFont val="Times New Roman"/>
        <family val="1"/>
      </rPr>
      <t xml:space="preserve">  (1) Los datos se encuentran expresados en porcentajes.</t>
    </r>
  </si>
  <si>
    <t xml:space="preserve">  (2) Los datos están expresados en unidades adimensionales por definición.</t>
  </si>
  <si>
    <t xml:space="preserve">  (3) La información en junio 2007 y junio 2009 solo fue representativa a nivel urbano.</t>
  </si>
  <si>
    <r>
      <t xml:space="preserve">Brecha </t>
    </r>
    <r>
      <rPr>
        <vertAlign val="superscript"/>
        <sz val="10"/>
        <color theme="1"/>
        <rFont val="Times New Roman"/>
        <family val="1"/>
      </rPr>
      <t>(1)</t>
    </r>
  </si>
  <si>
    <t xml:space="preserve">  (3) Información no disponible por cambio de metodología.</t>
  </si>
  <si>
    <t xml:space="preserve">Indicadores de pobreza por ingresos a nivel rural, período 2007-2013 </t>
  </si>
  <si>
    <r>
      <t xml:space="preserve">Ingreso per cápita promedio, período 2007-2013 (En dólares) </t>
    </r>
    <r>
      <rPr>
        <vertAlign val="superscript"/>
        <sz val="12"/>
        <color theme="1"/>
        <rFont val="Times New Roman"/>
        <family val="1"/>
      </rPr>
      <t>(1)</t>
    </r>
    <r>
      <rPr>
        <sz val="12"/>
        <color theme="1"/>
        <rFont val="Times New Roman"/>
        <family val="1"/>
      </rPr>
      <t xml:space="preserve"> </t>
    </r>
  </si>
  <si>
    <t xml:space="preserve">Línea </t>
  </si>
  <si>
    <t>Pobres</t>
  </si>
  <si>
    <t>Pobres Extremos</t>
  </si>
  <si>
    <t>Pobreza Extrema</t>
  </si>
  <si>
    <r>
      <rPr>
        <b/>
        <sz val="8"/>
        <color theme="1"/>
        <rFont val="Times New Roman"/>
        <family val="1"/>
      </rPr>
      <t>Fuente:</t>
    </r>
    <r>
      <rPr>
        <sz val="8"/>
        <color theme="1"/>
        <rFont val="Times New Roman"/>
        <family val="1"/>
      </rPr>
      <t xml:space="preserve"> Encuesta Nacional de Empleo, Desempleo y Subempleo - ENEMDU - Diciembre.</t>
    </r>
  </si>
  <si>
    <r>
      <rPr>
        <b/>
        <sz val="8"/>
        <color theme="1"/>
        <rFont val="Times New Roman"/>
        <family val="1"/>
      </rPr>
      <t>Notas:</t>
    </r>
    <r>
      <rPr>
        <sz val="8"/>
        <color theme="1"/>
        <rFont val="Times New Roman"/>
        <family val="1"/>
      </rPr>
      <t xml:space="preserve"> (1) Valores de ingreso expresados en dólares de 2007.</t>
    </r>
  </si>
  <si>
    <r>
      <t>Características sociodemográficas de los individuos pobres por ingresos, 2013</t>
    </r>
    <r>
      <rPr>
        <vertAlign val="superscript"/>
        <sz val="12"/>
        <color theme="1"/>
        <rFont val="Times New Roman"/>
        <family val="1"/>
      </rPr>
      <t xml:space="preserve"> (1)</t>
    </r>
  </si>
  <si>
    <t>Característica</t>
  </si>
  <si>
    <r>
      <t xml:space="preserve">Incidencia          </t>
    </r>
    <r>
      <rPr>
        <sz val="8"/>
        <color theme="1"/>
        <rFont val="Times New Roman"/>
        <family val="1"/>
      </rPr>
      <t>(%)</t>
    </r>
  </si>
  <si>
    <r>
      <t xml:space="preserve">Ingreso percápita promedio         </t>
    </r>
    <r>
      <rPr>
        <sz val="8"/>
        <color theme="1"/>
        <rFont val="Times New Roman"/>
        <family val="1"/>
      </rPr>
      <t>(USD)</t>
    </r>
  </si>
  <si>
    <t>Sexo</t>
  </si>
  <si>
    <t>Grupo de edad</t>
  </si>
  <si>
    <t>De 0-12 años</t>
  </si>
  <si>
    <t>De 13-17 años</t>
  </si>
  <si>
    <t>De 18-30 años</t>
  </si>
  <si>
    <t>De 31-64 años</t>
  </si>
  <si>
    <t>De 65 y más años</t>
  </si>
  <si>
    <t>Etnia</t>
  </si>
  <si>
    <t>Indígena</t>
  </si>
  <si>
    <t>Afroecuatoriano(a)</t>
  </si>
  <si>
    <t>Montubio(a)</t>
  </si>
  <si>
    <t>Mestizo(a)</t>
  </si>
  <si>
    <t>Blanco(a)</t>
  </si>
  <si>
    <t>Otro(a), cual</t>
  </si>
  <si>
    <t>Estado civil</t>
  </si>
  <si>
    <t>Casado(a)</t>
  </si>
  <si>
    <t>Separado(a)</t>
  </si>
  <si>
    <t>Divorciado(a)</t>
  </si>
  <si>
    <t>Viudo(a)</t>
  </si>
  <si>
    <t>Unión libre</t>
  </si>
  <si>
    <t>Soltero(a)</t>
  </si>
  <si>
    <r>
      <rPr>
        <b/>
        <sz val="8"/>
        <rFont val="Times New Roman"/>
        <family val="1"/>
      </rPr>
      <t>Notas:</t>
    </r>
    <r>
      <rPr>
        <sz val="8"/>
        <rFont val="Times New Roman"/>
        <family val="1"/>
      </rPr>
      <t xml:space="preserve"> (1) Valores de ingreso expresados en dólares de 2007.</t>
    </r>
  </si>
  <si>
    <r>
      <t>Ingreso promedio del hogar, período 2007-2013 (En dólares)</t>
    </r>
    <r>
      <rPr>
        <vertAlign val="superscript"/>
        <sz val="12"/>
        <color theme="1"/>
        <rFont val="Times New Roman"/>
        <family val="1"/>
      </rPr>
      <t xml:space="preserve"> (1)</t>
    </r>
  </si>
  <si>
    <t>Línea</t>
  </si>
  <si>
    <r>
      <rPr>
        <b/>
        <sz val="8"/>
        <color theme="1"/>
        <rFont val="Times New Roman"/>
        <family val="1"/>
      </rPr>
      <t>Notas:</t>
    </r>
    <r>
      <rPr>
        <sz val="8"/>
        <color theme="1"/>
        <rFont val="Times New Roman"/>
        <family val="1"/>
      </rPr>
      <t xml:space="preserve"> (1) La línea de pobreza a nivel de hogar se construye asumiendo un hogar promedio de 4,6 miembros. Esto debido al tamaño promedio de un hogar pobre. Se aclara que esta línea no es oficial, y únicamente se la realizó con fines ilustrativos. Los ingresos están expresados en dólares de 2007.</t>
    </r>
  </si>
  <si>
    <r>
      <t xml:space="preserve">Caracterización sociodemográfica de los hogares pobres por ingresos, 2013 </t>
    </r>
    <r>
      <rPr>
        <vertAlign val="superscript"/>
        <sz val="12"/>
        <color theme="1"/>
        <rFont val="Times New Roman"/>
        <family val="1"/>
      </rPr>
      <t>(1)</t>
    </r>
  </si>
  <si>
    <r>
      <t xml:space="preserve">Ingreso promedio         </t>
    </r>
    <r>
      <rPr>
        <sz val="8"/>
        <color theme="1"/>
        <rFont val="Times New Roman"/>
        <family val="1"/>
      </rPr>
      <t>(USD)</t>
    </r>
  </si>
  <si>
    <t>Sexo del jefe de hogar</t>
  </si>
  <si>
    <t>Masculino</t>
  </si>
  <si>
    <t>Femenino</t>
  </si>
  <si>
    <t>Etnia del jefe del hogar</t>
  </si>
  <si>
    <t>indígena</t>
  </si>
  <si>
    <t>afroecuatoriano/a</t>
  </si>
  <si>
    <t>montubio/a</t>
  </si>
  <si>
    <t>mestizo/a</t>
  </si>
  <si>
    <t>blanco/a</t>
  </si>
  <si>
    <t>otro/a, cual</t>
  </si>
  <si>
    <t>Escolaridad del jefe de hogar</t>
  </si>
  <si>
    <t>ninguno</t>
  </si>
  <si>
    <t>centro de alfabetización</t>
  </si>
  <si>
    <t>educación básica</t>
  </si>
  <si>
    <t>educación  media</t>
  </si>
  <si>
    <t xml:space="preserve">superior </t>
  </si>
  <si>
    <t>Categoría de ocupación del jefe de hogar</t>
  </si>
  <si>
    <t>empleado de gobierno</t>
  </si>
  <si>
    <t>empleado privado</t>
  </si>
  <si>
    <t>empleado terciarizado</t>
  </si>
  <si>
    <t>jornalero o peón</t>
  </si>
  <si>
    <t>patrono</t>
  </si>
  <si>
    <t>cuenta propia</t>
  </si>
  <si>
    <t>trab. del hogar no remunerado</t>
  </si>
  <si>
    <t>trab. no del hogar no remunerado</t>
  </si>
  <si>
    <t>empleado doméstico</t>
  </si>
  <si>
    <t>Distribución del ingreso</t>
  </si>
  <si>
    <t>Tamaño promedio del hogar</t>
  </si>
  <si>
    <r>
      <t>Número promedio de miembros del hogar por perceptor de ingreso</t>
    </r>
    <r>
      <rPr>
        <vertAlign val="superscript"/>
        <sz val="10"/>
        <color theme="1"/>
        <rFont val="Times New Roman"/>
        <family val="1"/>
      </rPr>
      <t>(1)</t>
    </r>
  </si>
  <si>
    <r>
      <t xml:space="preserve">Ingreso promedio per capita (USD) </t>
    </r>
    <r>
      <rPr>
        <vertAlign val="superscript"/>
        <sz val="10"/>
        <color theme="1"/>
        <rFont val="Times New Roman"/>
        <family val="1"/>
      </rPr>
      <t>(2)</t>
    </r>
  </si>
  <si>
    <r>
      <t>Participación del ingreso total (%)</t>
    </r>
    <r>
      <rPr>
        <vertAlign val="superscript"/>
        <sz val="10"/>
        <color theme="1"/>
        <rFont val="Times New Roman"/>
        <family val="1"/>
      </rPr>
      <t xml:space="preserve"> (3)</t>
    </r>
  </si>
  <si>
    <t>Total Nacional</t>
  </si>
  <si>
    <t>Decil 1</t>
  </si>
  <si>
    <t>Decil 2</t>
  </si>
  <si>
    <t>Decil 3</t>
  </si>
  <si>
    <t>Decil 4</t>
  </si>
  <si>
    <t>Decil 5</t>
  </si>
  <si>
    <t>Decil 6</t>
  </si>
  <si>
    <t>Decil 7</t>
  </si>
  <si>
    <t>Decil 8</t>
  </si>
  <si>
    <t>Decil 9</t>
  </si>
  <si>
    <t>Decil 10</t>
  </si>
  <si>
    <t>Total Urbano</t>
  </si>
  <si>
    <t>Total Rural</t>
  </si>
  <si>
    <r>
      <rPr>
        <b/>
        <sz val="8"/>
        <rFont val="Times New Roman"/>
        <family val="1"/>
      </rPr>
      <t>Notas:</t>
    </r>
    <r>
      <rPr>
        <sz val="8"/>
        <rFont val="Times New Roman"/>
        <family val="1"/>
      </rPr>
      <t xml:space="preserve">   (1) Es la relación entre: tamaño del hogar y número de perceptores del hogar. Esto significa que, por ejemplo, a nivel nacional (en 2013) el decil más pobre, un perceptor alimenta en promedio a 3,5 mienbros de su hogar; mientras que en el caso del decil mas rico, un
                          perceptor alimenta en promedio a 1.5 personas.</t>
    </r>
  </si>
  <si>
    <t>(2) Los valores del ingreso se encuentran expresados en dólares de 2007. El ingreso per cápita (familiar) es la suma de todas los ingresos del hogar (ingreso laboral,  rentas de propiedad y capital e ingresos por transferencias) dividido para el número de miembros del hogar.</t>
  </si>
  <si>
    <t>(3) La sumatoria vertical por los deciles es 100 por ciento .</t>
  </si>
  <si>
    <t xml:space="preserve">Indicadores de desigualdad de ingresos a nivel nacional, período 2007-2013 </t>
  </si>
  <si>
    <t>Índice de Gini</t>
  </si>
  <si>
    <t>Índice de Theil</t>
  </si>
  <si>
    <t xml:space="preserve">Índice de Atkinson [1] </t>
  </si>
  <si>
    <t xml:space="preserve">Índice de Atkinson [1.5] </t>
  </si>
  <si>
    <t>Ratio de participación del percentil 90 sobre el percentil 10</t>
  </si>
  <si>
    <r>
      <t xml:space="preserve">2007 </t>
    </r>
    <r>
      <rPr>
        <vertAlign val="superscript"/>
        <sz val="10"/>
        <color indexed="8"/>
        <rFont val="Times New Roman"/>
        <family val="1"/>
      </rPr>
      <t>(1)</t>
    </r>
  </si>
  <si>
    <r>
      <t xml:space="preserve">2009 </t>
    </r>
    <r>
      <rPr>
        <vertAlign val="superscript"/>
        <sz val="10"/>
        <color indexed="8"/>
        <rFont val="Times New Roman"/>
        <family val="1"/>
      </rPr>
      <t>(1)</t>
    </r>
  </si>
  <si>
    <r>
      <rPr>
        <b/>
        <sz val="8"/>
        <color theme="1"/>
        <rFont val="Times New Roman"/>
        <family val="1"/>
      </rPr>
      <t>Notas:</t>
    </r>
    <r>
      <rPr>
        <sz val="8"/>
        <color theme="1"/>
        <rFont val="Times New Roman"/>
        <family val="1"/>
      </rPr>
      <t xml:space="preserve"> (1) La información en junio 2007 y junio 2009 solo fue representativa a nivel urbano. </t>
    </r>
  </si>
  <si>
    <t xml:space="preserve">Indicadores de desigualdad por ingresos a nivel urbano, período 2007-2013 </t>
  </si>
  <si>
    <r>
      <rPr>
        <b/>
        <sz val="8"/>
        <color theme="1"/>
        <rFont val="Times New Roman"/>
        <family val="1"/>
      </rPr>
      <t>Notas:</t>
    </r>
    <r>
      <rPr>
        <sz val="8"/>
        <color theme="1"/>
        <rFont val="Times New Roman"/>
        <family val="1"/>
      </rPr>
      <t xml:space="preserve"> (1) Información no disponible por cambio de metodología.</t>
    </r>
  </si>
  <si>
    <t xml:space="preserve">Indicadores de desigualdad por ingresos a nivel rural, período 2007-2013 </t>
  </si>
  <si>
    <r>
      <rPr>
        <b/>
        <sz val="8"/>
        <color theme="1"/>
        <rFont val="Times New Roman"/>
        <family val="1"/>
      </rPr>
      <t>Notas:</t>
    </r>
    <r>
      <rPr>
        <sz val="8"/>
        <color theme="1"/>
        <rFont val="Times New Roman"/>
        <family val="1"/>
      </rPr>
      <t xml:space="preserve"> (1) La información en junio 2007 y junio 2009 solo fue representativa a nivel urbano.</t>
    </r>
  </si>
  <si>
    <t>Incidencia de pobreza por Necesidades Básicas Insatisfechas (NBI) y sus componentes según área, años 2001 y 2010 (En porcentajes)</t>
  </si>
  <si>
    <t>Cobertura</t>
  </si>
  <si>
    <t>Pobreza por NBI</t>
  </si>
  <si>
    <t>Componentes</t>
  </si>
  <si>
    <t>Hogares con hacinamiento</t>
  </si>
  <si>
    <t>Hogares con servicios basicos inadecuados</t>
  </si>
  <si>
    <t>Hogares con  alta dependencia económica</t>
  </si>
  <si>
    <t>Hogares con niños en edad escolar que no asisten</t>
  </si>
  <si>
    <t>Hogares con materiales de vivienda deficitarios</t>
  </si>
  <si>
    <r>
      <rPr>
        <b/>
        <sz val="8"/>
        <color indexed="8"/>
        <rFont val="Times New Roman"/>
        <family val="1"/>
      </rPr>
      <t>Fuente</t>
    </r>
    <r>
      <rPr>
        <sz val="8"/>
        <color indexed="8"/>
        <rFont val="Times New Roman"/>
        <family val="1"/>
      </rPr>
      <t>: Censo de Población y Vivienda - CPV.</t>
    </r>
  </si>
  <si>
    <r>
      <t xml:space="preserve"> Indicadores de pobreza y desigualdad de consumo, años 1995, 1999 y 2006 </t>
    </r>
    <r>
      <rPr>
        <vertAlign val="superscript"/>
        <sz val="12"/>
        <color theme="1"/>
        <rFont val="Times New Roman"/>
        <family val="1"/>
      </rPr>
      <t>(1)</t>
    </r>
  </si>
  <si>
    <r>
      <t xml:space="preserve">Tasa de incidencia </t>
    </r>
    <r>
      <rPr>
        <vertAlign val="superscript"/>
        <sz val="10"/>
        <color theme="1"/>
        <rFont val="Times New Roman"/>
        <family val="1"/>
      </rPr>
      <t xml:space="preserve">(2) </t>
    </r>
  </si>
  <si>
    <r>
      <t>Tasa de incidencia extrema</t>
    </r>
    <r>
      <rPr>
        <vertAlign val="superscript"/>
        <sz val="10"/>
        <color theme="1"/>
        <rFont val="Times New Roman"/>
        <family val="1"/>
      </rPr>
      <t xml:space="preserve"> (2)</t>
    </r>
  </si>
  <si>
    <t xml:space="preserve">Ratio de participación de deciles consumo 90/10  </t>
  </si>
  <si>
    <t>Área</t>
  </si>
  <si>
    <t>Urbana</t>
  </si>
  <si>
    <t>Región</t>
  </si>
  <si>
    <t>Sierra</t>
  </si>
  <si>
    <t>Costa</t>
  </si>
  <si>
    <t>Amazonía</t>
  </si>
  <si>
    <t>Índice de Atkinson [0.5]</t>
  </si>
  <si>
    <t>Índice de Atkinson [1]</t>
  </si>
  <si>
    <t>Índice de Atkinson [1.5]</t>
  </si>
  <si>
    <t>Índice de Atkinson [2]</t>
  </si>
  <si>
    <r>
      <rPr>
        <b/>
        <sz val="8"/>
        <color indexed="8"/>
        <rFont val="Times New Roman"/>
        <family val="1"/>
      </rPr>
      <t xml:space="preserve">Fuente: </t>
    </r>
    <r>
      <rPr>
        <sz val="8"/>
        <color indexed="8"/>
        <rFont val="Times New Roman"/>
        <family val="1"/>
      </rPr>
      <t>Encuesta de Condiciones de Vida- ECV.</t>
    </r>
  </si>
  <si>
    <r>
      <rPr>
        <b/>
        <sz val="8"/>
        <color theme="1"/>
        <rFont val="Times New Roman"/>
        <family val="1"/>
      </rPr>
      <t xml:space="preserve">Notas: </t>
    </r>
    <r>
      <rPr>
        <sz val="8"/>
        <color theme="1"/>
        <rFont val="Times New Roman"/>
        <family val="1"/>
      </rPr>
      <t>(1) No hay información disponible para la región amazónica en el año 1999.</t>
    </r>
  </si>
  <si>
    <t xml:space="preserve">   (2) Los valores se encuentran expresados en porcentajes.</t>
  </si>
  <si>
    <t>Ingresos y gastos de los hogares, año 2012 (En dólares corrientes)</t>
  </si>
  <si>
    <t>Desagregación</t>
  </si>
  <si>
    <t>Ingreso Corriente</t>
  </si>
  <si>
    <t>Gasto Corriente</t>
  </si>
  <si>
    <t>Monetario</t>
  </si>
  <si>
    <t xml:space="preserve"> No Monetario </t>
  </si>
  <si>
    <t>Promedio</t>
  </si>
  <si>
    <t>Total
 (En miles)</t>
  </si>
  <si>
    <t>Ciudad auto representada</t>
  </si>
  <si>
    <t>Quito</t>
  </si>
  <si>
    <t>Guayaquil</t>
  </si>
  <si>
    <t>Cuenca</t>
  </si>
  <si>
    <t>Machala</t>
  </si>
  <si>
    <t>Ambato</t>
  </si>
  <si>
    <t>Manta</t>
  </si>
  <si>
    <t xml:space="preserve">Región natural </t>
  </si>
  <si>
    <t>Insular</t>
  </si>
  <si>
    <t>Autoidentificación del jefe de hogar</t>
  </si>
  <si>
    <t>Afrodescendiente</t>
  </si>
  <si>
    <t>Montubio</t>
  </si>
  <si>
    <t>Mestizo</t>
  </si>
  <si>
    <t>Blanco</t>
  </si>
  <si>
    <t>Otro</t>
  </si>
  <si>
    <r>
      <rPr>
        <b/>
        <sz val="8"/>
        <rFont val="Times New Roman"/>
        <family val="1"/>
      </rPr>
      <t>Fuente:</t>
    </r>
    <r>
      <rPr>
        <sz val="8"/>
        <rFont val="Times New Roman"/>
        <family val="1"/>
      </rPr>
      <t xml:space="preserve"> Encuesta Nacional de Ingresos y Gastos de los Hogares -ENIGHUR 2011-2012.</t>
    </r>
  </si>
  <si>
    <t>Promedio del ingreso per cápita y número de hogares por quintiles, año 2012 (En dólares corrientes)</t>
  </si>
  <si>
    <t>1</t>
  </si>
  <si>
    <t>2</t>
  </si>
  <si>
    <t>3</t>
  </si>
  <si>
    <t>4</t>
  </si>
  <si>
    <t>5</t>
  </si>
  <si>
    <t>No. Hogares</t>
  </si>
  <si>
    <t>Ciudad 
autorepresentada</t>
  </si>
  <si>
    <t xml:space="preserve">Región natutal </t>
  </si>
  <si>
    <t>Promedio del gasto per cápita y número de hogares por quintiles, año 2012 (En dólares corrientes)</t>
  </si>
  <si>
    <t>Gasto corriente per cápita por quintiles de ingreso</t>
  </si>
  <si>
    <t>Ciudad autorepresentada</t>
  </si>
  <si>
    <t>Región natural</t>
  </si>
  <si>
    <r>
      <t xml:space="preserve">Promedio y total del gasto de consumo de los hogares, según divisiones del gasto, año 2012 </t>
    </r>
    <r>
      <rPr>
        <vertAlign val="superscript"/>
        <sz val="12"/>
        <color theme="1"/>
        <rFont val="Times New Roman"/>
        <family val="1"/>
      </rPr>
      <t>(1)</t>
    </r>
    <r>
      <rPr>
        <sz val="12"/>
        <color theme="1"/>
        <rFont val="Times New Roman"/>
        <family val="1"/>
      </rPr>
      <t xml:space="preserve"> (En dólares corrientes)</t>
    </r>
  </si>
  <si>
    <t>Alimentos y bebidas no alcohólicas</t>
  </si>
  <si>
    <t>Bebidas, alcohólicas, tabaco y estupefacientes</t>
  </si>
  <si>
    <t>Prendas de vestir y calzado</t>
  </si>
  <si>
    <t>Alojamiento, agua, electricidad, gas y otros combustibles</t>
  </si>
  <si>
    <t>Muebles, artículos para el hogar y para la conservación ordinaria del hogar</t>
  </si>
  <si>
    <r>
      <t xml:space="preserve">Nota:    </t>
    </r>
    <r>
      <rPr>
        <sz val="8"/>
        <color theme="1"/>
        <rFont val="Times New Roman"/>
        <family val="1"/>
      </rPr>
      <t>(1)</t>
    </r>
    <r>
      <rPr>
        <b/>
        <sz val="8"/>
        <color theme="1"/>
        <rFont val="Times New Roman"/>
        <family val="1"/>
      </rPr>
      <t xml:space="preserve"> </t>
    </r>
    <r>
      <rPr>
        <sz val="8"/>
        <color theme="1"/>
        <rFont val="Times New Roman"/>
        <family val="1"/>
      </rPr>
      <t>La división está de acuerdo a la Clasificación de Códigos Internacionales por Finalidades (CCIF).</t>
    </r>
  </si>
  <si>
    <t>…continúa</t>
  </si>
  <si>
    <t>Salud</t>
  </si>
  <si>
    <t>Transporte</t>
  </si>
  <si>
    <t>Comunicaciones</t>
  </si>
  <si>
    <t>Recreación y cultura</t>
  </si>
  <si>
    <t>Educación</t>
  </si>
  <si>
    <t>Restaurantes y hoteles</t>
  </si>
  <si>
    <t>Bienes y servicios diversos</t>
  </si>
  <si>
    <t>Total Gasto Corriente de Consumo</t>
  </si>
  <si>
    <t>Gasto de consumo de los hogares según divisiones y grupos de consumo por ciudad auto-representada, año 2012 (En dólares corrientes)</t>
  </si>
  <si>
    <t>División</t>
  </si>
  <si>
    <t>Grupo de consumo</t>
  </si>
  <si>
    <t xml:space="preserve">Alimentos </t>
  </si>
  <si>
    <t>Bebidas no alcohólicas</t>
  </si>
  <si>
    <t>Bebidas, alcohólicas</t>
  </si>
  <si>
    <t>Tabaco</t>
  </si>
  <si>
    <t>Estupefacientes</t>
  </si>
  <si>
    <t>Prendas de vestir</t>
  </si>
  <si>
    <t>Calzado</t>
  </si>
  <si>
    <t>Alquileres efectivos de alojamiento</t>
  </si>
  <si>
    <t>Conservación y reparación de la vivienda</t>
  </si>
  <si>
    <t>Suministro de agua y servicios diversos relacionados con la vivienda</t>
  </si>
  <si>
    <t>Electricidad, gas y otros combustibles</t>
  </si>
  <si>
    <t>Muebles y accesorios, alfombras y otros materiales para pisos</t>
  </si>
  <si>
    <t>Productos textiles para el hogar</t>
  </si>
  <si>
    <t>Artefactos para el hogar</t>
  </si>
  <si>
    <t>Artículos de vidrio y cristal, vajilla y utensillos para el hogar</t>
  </si>
  <si>
    <t>Herramientas y equipo para el hogar y el jardín</t>
  </si>
  <si>
    <t>Bienes y Servicios para conservación ordinaria del hogar</t>
  </si>
  <si>
    <t>Productos, artefactos y equipo médico</t>
  </si>
  <si>
    <t>Servicios para pacientes externos</t>
  </si>
  <si>
    <t>Servicios de hospital</t>
  </si>
  <si>
    <t>Adquisición de vehículos</t>
  </si>
  <si>
    <t>Funcionamiento de equipo de transporte</t>
  </si>
  <si>
    <t>Servicios de Transporte</t>
  </si>
  <si>
    <t>Servicios postales</t>
  </si>
  <si>
    <t>Equipo telefónico y facsímile</t>
  </si>
  <si>
    <t>Servicios telefónicos y facsímile</t>
  </si>
  <si>
    <t>Equipo audiovisual, fotográfico y de procesamiento de información</t>
  </si>
  <si>
    <t>Otros productos duraderos importantes para la recreación y cultura</t>
  </si>
  <si>
    <t>Otros artículos y equipos para recreación, jardines y animales domésticos</t>
  </si>
  <si>
    <t>Servicios de recreación y culturales</t>
  </si>
  <si>
    <t>Periódicos, libros, papeles y útiles de oficina</t>
  </si>
  <si>
    <t>Paquetes turísticos (S)</t>
  </si>
  <si>
    <t>Enseñanza preescolar y enseñanza primaria</t>
  </si>
  <si>
    <t>Enseñanza secundaria</t>
  </si>
  <si>
    <t>Enseñanza postsecundaria no terciaria</t>
  </si>
  <si>
    <t>Enseñanza terciaria o universitaria</t>
  </si>
  <si>
    <t>Enseñanza no atribuido a ningún nivel</t>
  </si>
  <si>
    <t>Matrículas de enseñanza formal</t>
  </si>
  <si>
    <t>Servicio de suministro de comidas por contrato</t>
  </si>
  <si>
    <t>Servicio de alojamiento</t>
  </si>
  <si>
    <t>Cuidado personal</t>
  </si>
  <si>
    <t>Prostitución</t>
  </si>
  <si>
    <t>Efectos personales N.E.P.</t>
  </si>
  <si>
    <t>Protección social</t>
  </si>
  <si>
    <t>Seguros en general</t>
  </si>
  <si>
    <t>Servicios financieros</t>
  </si>
  <si>
    <t>Otros servicios</t>
  </si>
  <si>
    <r>
      <rPr>
        <b/>
        <sz val="8"/>
        <rFont val="Times New Roman"/>
        <family val="1"/>
      </rPr>
      <t>Fuente</t>
    </r>
    <r>
      <rPr>
        <sz val="8"/>
        <rFont val="Times New Roman"/>
        <family val="1"/>
      </rPr>
      <t>: Encuesta Nacional de Ingresos y Gastos de los Hogares - ENIGHUR 2011-2012.</t>
    </r>
  </si>
  <si>
    <r>
      <t xml:space="preserve">Nota:    </t>
    </r>
    <r>
      <rPr>
        <sz val="8"/>
        <color theme="1"/>
        <rFont val="Times New Roman"/>
        <family val="1"/>
      </rPr>
      <t>(1) Los grupos están de acuerdo a la Clasificación de Códigos Internacionales por Finalidades (CCIF).</t>
    </r>
  </si>
  <si>
    <t>Gasto de consumo de los hogares según divisiones y grupos de consumo por área, año 2012 (En dólares corrientes)</t>
  </si>
  <si>
    <r>
      <t xml:space="preserve">Grupos de consumo </t>
    </r>
    <r>
      <rPr>
        <vertAlign val="superscript"/>
        <sz val="10"/>
        <color theme="1"/>
        <rFont val="Times New Roman"/>
        <family val="1"/>
      </rPr>
      <t>(1)</t>
    </r>
  </si>
  <si>
    <t>Alimentos</t>
  </si>
  <si>
    <r>
      <rPr>
        <b/>
        <sz val="8"/>
        <rFont val="Times New Roman"/>
        <family val="1"/>
      </rPr>
      <t>Fuente:</t>
    </r>
    <r>
      <rPr>
        <sz val="8"/>
        <rFont val="Times New Roman"/>
        <family val="1"/>
      </rPr>
      <t xml:space="preserve"> Encuesta Nacional de Ingresos y Gastos de los Hogares - ENIGHUR 2011-2012.</t>
    </r>
  </si>
  <si>
    <t>28.6*</t>
  </si>
  <si>
    <t>26.6*</t>
  </si>
  <si>
    <t>34.8*</t>
  </si>
  <si>
    <t>32.2*</t>
  </si>
  <si>
    <t>13.8*</t>
  </si>
  <si>
    <t>13.4*</t>
  </si>
  <si>
    <t>(*) No incluye ciclo de nivelación de Senescyt, por lo cual los datos a partir de 2012 no son comparables.</t>
  </si>
</sst>
</file>

<file path=xl/styles.xml><?xml version="1.0" encoding="utf-8"?>
<styleSheet xmlns="http://schemas.openxmlformats.org/spreadsheetml/2006/main">
  <numFmts count="12"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General_)"/>
    <numFmt numFmtId="165" formatCode="0.0"/>
    <numFmt numFmtId="166" formatCode="_(* #,##0_);_(* \(#,##0\);_(* &quot;-&quot;??_);_(@_)"/>
    <numFmt numFmtId="167" formatCode="#,##0.000&quot;&quot;;\-#,##0.000&quot;&quot;"/>
    <numFmt numFmtId="168" formatCode="_ * #,##0.00_ ;_ * \-#,##0.00_ ;_ * &quot;-&quot;??_ ;_ @_ "/>
    <numFmt numFmtId="169" formatCode="#,##0.00&quot;&quot;;\-#,##0.00&quot;&quot;"/>
    <numFmt numFmtId="170" formatCode="0.000"/>
    <numFmt numFmtId="171" formatCode="#,##0.0&quot;&quot;;\-#,##0.0&quot;&quot;"/>
    <numFmt numFmtId="172" formatCode="_(* #,##0.0_);_(* \(#,##0.0\);_(* &quot;-&quot;??_);_(@_)"/>
  </numFmts>
  <fonts count="6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11"/>
      <color theme="1"/>
      <name val="Aharoni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name val="Arial"/>
      <family val="2"/>
    </font>
    <font>
      <u/>
      <sz val="11"/>
      <color theme="10"/>
      <name val="Calibri"/>
      <family val="2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vertAlign val="superscript"/>
      <sz val="10"/>
      <name val="Times New Roman"/>
      <family val="1"/>
    </font>
    <font>
      <sz val="10"/>
      <color indexed="8"/>
      <name val="Times New Roman"/>
      <family val="1"/>
    </font>
    <font>
      <sz val="10"/>
      <name val="Arial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10"/>
      <color theme="1"/>
      <name val="Times New Roman"/>
      <family val="1"/>
    </font>
    <font>
      <b/>
      <vertAlign val="superscript"/>
      <sz val="10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b/>
      <sz val="10"/>
      <color indexed="8"/>
      <name val="Times New Roman"/>
      <family val="1"/>
    </font>
    <font>
      <vertAlign val="superscript"/>
      <sz val="12"/>
      <name val="Times New Roman"/>
      <family val="1"/>
    </font>
    <font>
      <b/>
      <sz val="8"/>
      <color rgb="FF000000"/>
      <name val="Times New Roman"/>
      <family val="1"/>
    </font>
    <font>
      <b/>
      <sz val="10"/>
      <color rgb="FF000000"/>
      <name val="Times New Roman"/>
      <family val="1"/>
    </font>
    <font>
      <vertAlign val="superscript"/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vertAlign val="superscript"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sz val="12"/>
      <color rgb="FFFF0000"/>
      <name val="Times New Roman"/>
      <family val="1"/>
    </font>
    <font>
      <i/>
      <sz val="12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n">
        <color indexed="64"/>
      </right>
      <top style="thin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 style="thin">
        <color indexed="64"/>
      </left>
      <right/>
      <top style="medium">
        <color indexed="64"/>
      </top>
      <bottom style="thin">
        <color theme="1"/>
      </bottom>
      <diagonal/>
    </border>
    <border>
      <left/>
      <right style="thin">
        <color indexed="64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75">
    <xf numFmtId="0" fontId="0" fillId="0" borderId="0"/>
    <xf numFmtId="164" fontId="4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0" fontId="2" fillId="0" borderId="0"/>
    <xf numFmtId="13" fontId="5" fillId="0" borderId="0" applyFont="0" applyFill="0" applyProtection="0"/>
    <xf numFmtId="0" fontId="11" fillId="0" borderId="0"/>
    <xf numFmtId="0" fontId="5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30" fillId="0" borderId="18" applyNumberFormat="0" applyFill="0" applyAlignment="0" applyProtection="0"/>
    <xf numFmtId="0" fontId="31" fillId="0" borderId="1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34" fillId="6" borderId="0" applyNumberFormat="0" applyBorder="0" applyAlignment="0" applyProtection="0"/>
    <xf numFmtId="0" fontId="35" fillId="7" borderId="20" applyNumberFormat="0" applyAlignment="0" applyProtection="0"/>
    <xf numFmtId="0" fontId="36" fillId="8" borderId="21" applyNumberFormat="0" applyAlignment="0" applyProtection="0"/>
    <xf numFmtId="0" fontId="37" fillId="8" borderId="20" applyNumberFormat="0" applyAlignment="0" applyProtection="0"/>
    <xf numFmtId="0" fontId="38" fillId="0" borderId="22" applyNumberFormat="0" applyFill="0" applyAlignment="0" applyProtection="0"/>
    <xf numFmtId="0" fontId="39" fillId="9" borderId="23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5" applyNumberFormat="0" applyFill="0" applyAlignment="0" applyProtection="0"/>
    <xf numFmtId="0" fontId="4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3" fillId="3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0" fontId="1" fillId="0" borderId="0"/>
    <xf numFmtId="0" fontId="5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24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</cellStyleXfs>
  <cellXfs count="732">
    <xf numFmtId="0" fontId="0" fillId="0" borderId="0" xfId="0"/>
    <xf numFmtId="0" fontId="10" fillId="2" borderId="0" xfId="0" applyFont="1" applyFill="1"/>
    <xf numFmtId="0" fontId="17" fillId="0" borderId="0" xfId="0" applyFont="1"/>
    <xf numFmtId="0" fontId="10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5" fillId="0" borderId="0" xfId="0" applyFont="1"/>
    <xf numFmtId="0" fontId="15" fillId="0" borderId="0" xfId="0" applyFont="1" applyFill="1" applyBorder="1"/>
    <xf numFmtId="0" fontId="15" fillId="0" borderId="0" xfId="0" applyFont="1" applyFill="1" applyBorder="1" applyAlignment="1"/>
    <xf numFmtId="0" fontId="19" fillId="0" borderId="0" xfId="0" applyFont="1" applyBorder="1"/>
    <xf numFmtId="0" fontId="20" fillId="0" borderId="0" xfId="0" applyFont="1" applyBorder="1"/>
    <xf numFmtId="0" fontId="8" fillId="0" borderId="0" xfId="0" applyFont="1" applyFill="1" applyBorder="1" applyAlignment="1">
      <alignment horizontal="left" vertical="top"/>
    </xf>
    <xf numFmtId="0" fontId="15" fillId="3" borderId="0" xfId="0" applyFont="1" applyFill="1" applyBorder="1"/>
    <xf numFmtId="0" fontId="24" fillId="2" borderId="0" xfId="0" applyFont="1" applyFill="1"/>
    <xf numFmtId="0" fontId="15" fillId="0" borderId="0" xfId="0" applyFont="1" applyFill="1" applyBorder="1" applyAlignment="1">
      <alignment horizontal="left" vertical="center"/>
    </xf>
    <xf numFmtId="0" fontId="12" fillId="2" borderId="0" xfId="0" applyFont="1" applyFill="1"/>
    <xf numFmtId="0" fontId="14" fillId="2" borderId="0" xfId="0" applyFont="1" applyFill="1"/>
    <xf numFmtId="0" fontId="15" fillId="2" borderId="0" xfId="0" applyFont="1" applyFill="1"/>
    <xf numFmtId="0" fontId="21" fillId="2" borderId="0" xfId="0" applyFont="1" applyFill="1"/>
    <xf numFmtId="0" fontId="14" fillId="2" borderId="3" xfId="0" applyFont="1" applyFill="1" applyBorder="1" applyAlignment="1">
      <alignment vertical="center"/>
    </xf>
    <xf numFmtId="0" fontId="14" fillId="2" borderId="3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center"/>
    </xf>
    <xf numFmtId="0" fontId="15" fillId="2" borderId="0" xfId="0" applyFont="1" applyFill="1" applyBorder="1"/>
    <xf numFmtId="0" fontId="15" fillId="2" borderId="3" xfId="0" applyFont="1" applyFill="1" applyBorder="1" applyAlignment="1">
      <alignment horizontal="left" vertical="center" indent="2"/>
    </xf>
    <xf numFmtId="0" fontId="15" fillId="2" borderId="0" xfId="0" applyFont="1" applyFill="1" applyBorder="1" applyAlignment="1">
      <alignment horizontal="left" vertical="center" indent="2"/>
    </xf>
    <xf numFmtId="0" fontId="15" fillId="2" borderId="0" xfId="0" applyFont="1" applyFill="1" applyBorder="1" applyAlignment="1">
      <alignment horizontal="left" vertical="center" wrapText="1" indent="2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/>
    <xf numFmtId="0" fontId="21" fillId="2" borderId="0" xfId="0" applyFont="1" applyFill="1" applyBorder="1" applyAlignment="1">
      <alignment vertical="center"/>
    </xf>
    <xf numFmtId="0" fontId="18" fillId="35" borderId="26" xfId="13" applyFill="1" applyBorder="1" applyAlignment="1" applyProtection="1">
      <alignment horizontal="center" vertical="center"/>
    </xf>
    <xf numFmtId="0" fontId="0" fillId="2" borderId="0" xfId="0" applyFill="1"/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0" fontId="21" fillId="0" borderId="0" xfId="0" applyFont="1" applyBorder="1" applyAlignment="1">
      <alignment horizontal="left" indent="4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Alignment="1">
      <alignment vertical="center"/>
    </xf>
    <xf numFmtId="165" fontId="15" fillId="0" borderId="0" xfId="0" applyNumberFormat="1" applyFont="1" applyBorder="1" applyAlignment="1">
      <alignment horizontal="center"/>
    </xf>
    <xf numFmtId="0" fontId="12" fillId="0" borderId="0" xfId="0" applyFont="1"/>
    <xf numFmtId="165" fontId="15" fillId="0" borderId="3" xfId="0" applyNumberFormat="1" applyFont="1" applyBorder="1" applyAlignment="1">
      <alignment horizontal="center"/>
    </xf>
    <xf numFmtId="165" fontId="15" fillId="0" borderId="8" xfId="0" applyNumberFormat="1" applyFont="1" applyBorder="1" applyAlignment="1">
      <alignment horizontal="center"/>
    </xf>
    <xf numFmtId="165" fontId="15" fillId="0" borderId="9" xfId="0" applyNumberFormat="1" applyFont="1" applyBorder="1" applyAlignment="1">
      <alignment horizontal="center"/>
    </xf>
    <xf numFmtId="17" fontId="15" fillId="0" borderId="8" xfId="0" applyNumberFormat="1" applyFont="1" applyBorder="1" applyAlignment="1">
      <alignment horizontal="center"/>
    </xf>
    <xf numFmtId="165" fontId="15" fillId="0" borderId="2" xfId="0" applyNumberFormat="1" applyFont="1" applyBorder="1" applyAlignment="1">
      <alignment horizontal="center"/>
    </xf>
    <xf numFmtId="165" fontId="15" fillId="0" borderId="1" xfId="0" applyNumberFormat="1" applyFont="1" applyBorder="1" applyAlignment="1">
      <alignment horizontal="center"/>
    </xf>
    <xf numFmtId="17" fontId="15" fillId="0" borderId="2" xfId="0" applyNumberFormat="1" applyFont="1" applyBorder="1" applyAlignment="1">
      <alignment horizontal="center"/>
    </xf>
    <xf numFmtId="167" fontId="8" fillId="0" borderId="3" xfId="0" applyNumberFormat="1" applyFont="1" applyFill="1" applyBorder="1" applyAlignment="1" applyProtection="1">
      <alignment horizontal="center" vertical="center"/>
    </xf>
    <xf numFmtId="167" fontId="8" fillId="0" borderId="8" xfId="0" applyNumberFormat="1" applyFont="1" applyFill="1" applyBorder="1" applyAlignment="1" applyProtection="1">
      <alignment horizontal="center" vertical="center"/>
    </xf>
    <xf numFmtId="167" fontId="8" fillId="0" borderId="30" xfId="0" applyNumberFormat="1" applyFont="1" applyFill="1" applyBorder="1" applyAlignment="1" applyProtection="1">
      <alignment horizontal="center" vertical="center"/>
    </xf>
    <xf numFmtId="0" fontId="15" fillId="0" borderId="3" xfId="0" applyFont="1" applyBorder="1" applyAlignment="1">
      <alignment horizontal="center"/>
    </xf>
    <xf numFmtId="0" fontId="14" fillId="0" borderId="3" xfId="0" applyFont="1" applyBorder="1"/>
    <xf numFmtId="165" fontId="15" fillId="2" borderId="0" xfId="0" applyNumberFormat="1" applyFont="1" applyFill="1" applyBorder="1" applyAlignment="1">
      <alignment horizontal="center"/>
    </xf>
    <xf numFmtId="0" fontId="15" fillId="2" borderId="3" xfId="0" applyFont="1" applyFill="1" applyBorder="1"/>
    <xf numFmtId="0" fontId="16" fillId="2" borderId="28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5" fillId="2" borderId="2" xfId="0" applyNumberFormat="1" applyFont="1" applyFill="1" applyBorder="1" applyAlignment="1">
      <alignment horizontal="center"/>
    </xf>
    <xf numFmtId="2" fontId="7" fillId="2" borderId="0" xfId="17" applyNumberFormat="1" applyFont="1" applyFill="1" applyBorder="1" applyAlignment="1" applyProtection="1">
      <alignment horizontal="center" vertical="center"/>
    </xf>
    <xf numFmtId="2" fontId="7" fillId="2" borderId="0" xfId="0" applyNumberFormat="1" applyFont="1" applyFill="1" applyBorder="1" applyAlignment="1" applyProtection="1">
      <alignment horizontal="center" vertical="center"/>
    </xf>
    <xf numFmtId="165" fontId="7" fillId="2" borderId="0" xfId="17" applyNumberFormat="1" applyFont="1" applyFill="1" applyBorder="1" applyAlignment="1" applyProtection="1">
      <alignment horizontal="center" vertical="center"/>
    </xf>
    <xf numFmtId="165" fontId="7" fillId="2" borderId="0" xfId="0" applyNumberFormat="1" applyFont="1" applyFill="1" applyBorder="1" applyAlignment="1" applyProtection="1">
      <alignment horizontal="center" vertical="center"/>
    </xf>
    <xf numFmtId="0" fontId="15" fillId="2" borderId="16" xfId="0" applyNumberFormat="1" applyFont="1" applyFill="1" applyBorder="1" applyAlignment="1">
      <alignment horizontal="center"/>
    </xf>
    <xf numFmtId="165" fontId="7" fillId="2" borderId="11" xfId="17" applyNumberFormat="1" applyFont="1" applyFill="1" applyBorder="1" applyAlignment="1" applyProtection="1">
      <alignment horizontal="center" vertical="center"/>
    </xf>
    <xf numFmtId="165" fontId="7" fillId="2" borderId="11" xfId="0" applyNumberFormat="1" applyFont="1" applyFill="1" applyBorder="1" applyAlignment="1" applyProtection="1">
      <alignment horizontal="center" vertical="center"/>
    </xf>
    <xf numFmtId="0" fontId="15" fillId="2" borderId="8" xfId="0" applyNumberFormat="1" applyFont="1" applyFill="1" applyBorder="1" applyAlignment="1">
      <alignment horizontal="center"/>
    </xf>
    <xf numFmtId="165" fontId="7" fillId="2" borderId="3" xfId="17" applyNumberFormat="1" applyFont="1" applyFill="1" applyBorder="1" applyAlignment="1" applyProtection="1">
      <alignment horizontal="center" vertical="center"/>
    </xf>
    <xf numFmtId="165" fontId="7" fillId="2" borderId="3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left" indent="4"/>
    </xf>
    <xf numFmtId="0" fontId="21" fillId="2" borderId="0" xfId="0" applyFont="1" applyFill="1" applyBorder="1" applyAlignment="1">
      <alignment horizontal="left" vertical="center" indent="4"/>
    </xf>
    <xf numFmtId="165" fontId="7" fillId="2" borderId="31" xfId="17" applyNumberFormat="1" applyFont="1" applyFill="1" applyBorder="1" applyAlignment="1" applyProtection="1">
      <alignment horizontal="center" vertical="center"/>
    </xf>
    <xf numFmtId="165" fontId="7" fillId="2" borderId="31" xfId="0" applyNumberFormat="1" applyFont="1" applyFill="1" applyBorder="1" applyAlignment="1" applyProtection="1">
      <alignment horizontal="center" vertical="center"/>
    </xf>
    <xf numFmtId="0" fontId="15" fillId="2" borderId="5" xfId="0" applyNumberFormat="1" applyFont="1" applyFill="1" applyBorder="1" applyAlignment="1">
      <alignment horizontal="center"/>
    </xf>
    <xf numFmtId="0" fontId="15" fillId="2" borderId="10" xfId="0" applyNumberFormat="1" applyFont="1" applyFill="1" applyBorder="1" applyAlignment="1">
      <alignment horizontal="center"/>
    </xf>
    <xf numFmtId="167" fontId="7" fillId="2" borderId="13" xfId="0" applyNumberFormat="1" applyFont="1" applyFill="1" applyBorder="1" applyAlignment="1" applyProtection="1">
      <alignment horizontal="center" vertical="center"/>
    </xf>
    <xf numFmtId="167" fontId="7" fillId="2" borderId="0" xfId="0" applyNumberFormat="1" applyFont="1" applyFill="1" applyBorder="1" applyAlignment="1" applyProtection="1">
      <alignment horizontal="center" vertical="center"/>
    </xf>
    <xf numFmtId="167" fontId="7" fillId="2" borderId="10" xfId="0" applyNumberFormat="1" applyFont="1" applyFill="1" applyBorder="1" applyAlignment="1" applyProtection="1">
      <alignment horizontal="center" vertical="center"/>
    </xf>
    <xf numFmtId="0" fontId="7" fillId="2" borderId="0" xfId="17" applyNumberFormat="1" applyFont="1" applyFill="1" applyBorder="1" applyAlignment="1" applyProtection="1">
      <alignment horizontal="center" vertical="center"/>
    </xf>
    <xf numFmtId="0" fontId="15" fillId="2" borderId="0" xfId="0" applyNumberFormat="1" applyFont="1" applyFill="1" applyBorder="1" applyAlignment="1">
      <alignment horizontal="center"/>
    </xf>
    <xf numFmtId="2" fontId="7" fillId="2" borderId="1" xfId="17" applyNumberFormat="1" applyFont="1" applyFill="1" applyBorder="1" applyAlignment="1" applyProtection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47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16" fillId="2" borderId="50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16" fillId="2" borderId="48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vertical="center"/>
    </xf>
    <xf numFmtId="3" fontId="15" fillId="2" borderId="43" xfId="0" applyNumberFormat="1" applyFont="1" applyFill="1" applyBorder="1" applyAlignment="1">
      <alignment horizontal="right" vertical="center"/>
    </xf>
    <xf numFmtId="3" fontId="15" fillId="2" borderId="46" xfId="0" applyNumberFormat="1" applyFont="1" applyFill="1" applyBorder="1" applyAlignment="1">
      <alignment horizontal="right" vertical="center"/>
    </xf>
    <xf numFmtId="4" fontId="7" fillId="2" borderId="45" xfId="0" applyNumberFormat="1" applyFont="1" applyFill="1" applyBorder="1" applyAlignment="1">
      <alignment horizontal="right" vertical="center"/>
    </xf>
    <xf numFmtId="3" fontId="15" fillId="2" borderId="44" xfId="0" applyNumberFormat="1" applyFont="1" applyFill="1" applyBorder="1" applyAlignment="1">
      <alignment horizontal="right" vertical="center"/>
    </xf>
    <xf numFmtId="3" fontId="15" fillId="2" borderId="39" xfId="0" applyNumberFormat="1" applyFont="1" applyFill="1" applyBorder="1" applyAlignment="1">
      <alignment horizontal="right" vertical="center"/>
    </xf>
    <xf numFmtId="3" fontId="15" fillId="2" borderId="42" xfId="0" applyNumberFormat="1" applyFont="1" applyFill="1" applyBorder="1" applyAlignment="1">
      <alignment horizontal="right" vertical="center"/>
    </xf>
    <xf numFmtId="4" fontId="7" fillId="2" borderId="41" xfId="0" applyNumberFormat="1" applyFont="1" applyFill="1" applyBorder="1" applyAlignment="1">
      <alignment horizontal="right" vertical="center"/>
    </xf>
    <xf numFmtId="3" fontId="15" fillId="2" borderId="37" xfId="0" applyNumberFormat="1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left" vertical="center"/>
    </xf>
    <xf numFmtId="3" fontId="15" fillId="2" borderId="14" xfId="0" applyNumberFormat="1" applyFont="1" applyFill="1" applyBorder="1" applyAlignment="1">
      <alignment horizontal="right" vertical="center"/>
    </xf>
    <xf numFmtId="3" fontId="15" fillId="2" borderId="40" xfId="0" applyNumberFormat="1" applyFont="1" applyFill="1" applyBorder="1" applyAlignment="1">
      <alignment horizontal="right" vertical="center"/>
    </xf>
    <xf numFmtId="4" fontId="7" fillId="2" borderId="38" xfId="0" applyNumberFormat="1" applyFont="1" applyFill="1" applyBorder="1" applyAlignment="1">
      <alignment horizontal="right" vertical="center"/>
    </xf>
    <xf numFmtId="0" fontId="15" fillId="2" borderId="11" xfId="0" applyFont="1" applyFill="1" applyBorder="1" applyAlignment="1">
      <alignment horizontal="left" vertical="center"/>
    </xf>
    <xf numFmtId="3" fontId="15" fillId="2" borderId="32" xfId="0" applyNumberFormat="1" applyFont="1" applyFill="1" applyBorder="1" applyAlignment="1">
      <alignment horizontal="right" vertical="center"/>
    </xf>
    <xf numFmtId="3" fontId="15" fillId="2" borderId="36" xfId="0" applyNumberFormat="1" applyFont="1" applyFill="1" applyBorder="1" applyAlignment="1">
      <alignment horizontal="right" vertical="center"/>
    </xf>
    <xf numFmtId="3" fontId="15" fillId="2" borderId="35" xfId="0" applyNumberFormat="1" applyFont="1" applyFill="1" applyBorder="1" applyAlignment="1">
      <alignment horizontal="right" vertical="center"/>
    </xf>
    <xf numFmtId="4" fontId="7" fillId="2" borderId="34" xfId="0" applyNumberFormat="1" applyFont="1" applyFill="1" applyBorder="1" applyAlignment="1">
      <alignment horizontal="right" vertical="center"/>
    </xf>
    <xf numFmtId="3" fontId="15" fillId="2" borderId="33" xfId="0" applyNumberFormat="1" applyFont="1" applyFill="1" applyBorder="1" applyAlignment="1">
      <alignment horizontal="right" vertical="center"/>
    </xf>
    <xf numFmtId="3" fontId="15" fillId="2" borderId="0" xfId="0" applyNumberFormat="1" applyFont="1" applyFill="1" applyBorder="1" applyAlignment="1">
      <alignment horizontal="right" vertical="center"/>
    </xf>
    <xf numFmtId="3" fontId="15" fillId="2" borderId="2" xfId="0" applyNumberFormat="1" applyFont="1" applyFill="1" applyBorder="1" applyAlignment="1">
      <alignment horizontal="right" vertical="center"/>
    </xf>
    <xf numFmtId="4" fontId="7" fillId="2" borderId="0" xfId="0" applyNumberFormat="1" applyFont="1" applyFill="1" applyBorder="1" applyAlignment="1">
      <alignment horizontal="right" vertical="center"/>
    </xf>
    <xf numFmtId="3" fontId="15" fillId="2" borderId="1" xfId="0" applyNumberFormat="1" applyFont="1" applyFill="1" applyBorder="1" applyAlignment="1">
      <alignment horizontal="right" vertical="center"/>
    </xf>
    <xf numFmtId="3" fontId="15" fillId="2" borderId="3" xfId="0" applyNumberFormat="1" applyFont="1" applyFill="1" applyBorder="1" applyAlignment="1">
      <alignment horizontal="right" vertical="center"/>
    </xf>
    <xf numFmtId="3" fontId="15" fillId="2" borderId="8" xfId="0" applyNumberFormat="1" applyFont="1" applyFill="1" applyBorder="1" applyAlignment="1">
      <alignment horizontal="right" vertical="center"/>
    </xf>
    <xf numFmtId="4" fontId="7" fillId="2" borderId="3" xfId="0" applyNumberFormat="1" applyFont="1" applyFill="1" applyBorder="1" applyAlignment="1">
      <alignment horizontal="right" vertical="center"/>
    </xf>
    <xf numFmtId="3" fontId="15" fillId="2" borderId="9" xfId="0" applyNumberFormat="1" applyFont="1" applyFill="1" applyBorder="1" applyAlignment="1">
      <alignment horizontal="right" vertical="center"/>
    </xf>
    <xf numFmtId="0" fontId="24" fillId="2" borderId="0" xfId="0" applyFont="1" applyFill="1" applyAlignment="1">
      <alignment horizontal="left" indent="4"/>
    </xf>
    <xf numFmtId="0" fontId="21" fillId="2" borderId="0" xfId="0" applyFont="1" applyFill="1" applyAlignment="1">
      <alignment horizontal="left"/>
    </xf>
    <xf numFmtId="0" fontId="14" fillId="2" borderId="0" xfId="0" applyFont="1" applyFill="1" applyBorder="1" applyAlignment="1">
      <alignment horizontal="center"/>
    </xf>
    <xf numFmtId="0" fontId="9" fillId="2" borderId="3" xfId="0" applyFont="1" applyFill="1" applyBorder="1" applyAlignment="1">
      <alignment vertical="center"/>
    </xf>
    <xf numFmtId="0" fontId="47" fillId="2" borderId="3" xfId="58" applyFont="1" applyFill="1" applyBorder="1" applyAlignment="1">
      <alignment horizontal="right" vertical="center" wrapText="1"/>
    </xf>
    <xf numFmtId="0" fontId="47" fillId="2" borderId="8" xfId="58" applyFont="1" applyFill="1" applyBorder="1" applyAlignment="1">
      <alignment horizontal="right" vertical="center" wrapText="1"/>
    </xf>
    <xf numFmtId="0" fontId="47" fillId="2" borderId="9" xfId="58" applyFont="1" applyFill="1" applyBorder="1" applyAlignment="1">
      <alignment horizontal="right" vertical="center" wrapText="1"/>
    </xf>
    <xf numFmtId="0" fontId="8" fillId="2" borderId="8" xfId="58" applyFont="1" applyFill="1" applyBorder="1" applyAlignment="1">
      <alignment horizontal="right" vertical="center" wrapText="1"/>
    </xf>
    <xf numFmtId="0" fontId="8" fillId="2" borderId="3" xfId="58" applyFont="1" applyFill="1" applyBorder="1" applyAlignment="1">
      <alignment horizontal="right" vertical="center" wrapText="1"/>
    </xf>
    <xf numFmtId="0" fontId="26" fillId="2" borderId="0" xfId="0" applyFont="1" applyFill="1" applyBorder="1" applyAlignment="1">
      <alignment horizontal="left" vertical="center"/>
    </xf>
    <xf numFmtId="3" fontId="7" fillId="2" borderId="0" xfId="0" applyNumberFormat="1" applyFont="1" applyFill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/>
    </xf>
    <xf numFmtId="3" fontId="7" fillId="2" borderId="1" xfId="0" applyNumberFormat="1" applyFont="1" applyFill="1" applyBorder="1" applyAlignment="1">
      <alignment horizontal="right" vertical="center"/>
    </xf>
    <xf numFmtId="0" fontId="26" fillId="2" borderId="0" xfId="0" applyFont="1" applyFill="1" applyBorder="1" applyAlignment="1">
      <alignment horizontal="left" vertical="center" indent="1"/>
    </xf>
    <xf numFmtId="0" fontId="26" fillId="2" borderId="0" xfId="0" applyFont="1" applyFill="1" applyBorder="1" applyAlignment="1">
      <alignment horizontal="left" vertical="center" wrapText="1" indent="1"/>
    </xf>
    <xf numFmtId="0" fontId="26" fillId="2" borderId="3" xfId="0" applyFont="1" applyFill="1" applyBorder="1" applyAlignment="1">
      <alignment horizontal="left" vertical="center" indent="1"/>
    </xf>
    <xf numFmtId="3" fontId="7" fillId="2" borderId="3" xfId="0" applyNumberFormat="1" applyFont="1" applyFill="1" applyBorder="1" applyAlignment="1">
      <alignment horizontal="right" vertical="center"/>
    </xf>
    <xf numFmtId="3" fontId="7" fillId="2" borderId="8" xfId="0" applyNumberFormat="1" applyFont="1" applyFill="1" applyBorder="1" applyAlignment="1">
      <alignment horizontal="right" vertical="center"/>
    </xf>
    <xf numFmtId="3" fontId="7" fillId="2" borderId="9" xfId="0" applyNumberFormat="1" applyFont="1" applyFill="1" applyBorder="1" applyAlignment="1">
      <alignment horizontal="right" vertical="center"/>
    </xf>
    <xf numFmtId="41" fontId="15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14" fillId="2" borderId="54" xfId="0" applyFont="1" applyFill="1" applyBorder="1" applyAlignment="1">
      <alignment vertical="center"/>
    </xf>
    <xf numFmtId="0" fontId="50" fillId="2" borderId="52" xfId="0" applyFont="1" applyFill="1" applyBorder="1" applyAlignment="1">
      <alignment horizontal="center" vertical="center"/>
    </xf>
    <xf numFmtId="0" fontId="50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center" vertical="center"/>
    </xf>
    <xf numFmtId="0" fontId="16" fillId="2" borderId="52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top"/>
    </xf>
    <xf numFmtId="0" fontId="26" fillId="2" borderId="53" xfId="61" applyFont="1" applyFill="1" applyBorder="1" applyAlignment="1">
      <alignment horizontal="left" vertical="top" wrapText="1"/>
    </xf>
    <xf numFmtId="166" fontId="26" fillId="2" borderId="53" xfId="16" applyNumberFormat="1" applyFont="1" applyFill="1" applyBorder="1" applyAlignment="1">
      <alignment horizontal="center" vertical="center"/>
    </xf>
    <xf numFmtId="165" fontId="15" fillId="2" borderId="0" xfId="0" applyNumberFormat="1" applyFont="1" applyFill="1" applyBorder="1" applyAlignment="1">
      <alignment horizontal="center" vertical="center"/>
    </xf>
    <xf numFmtId="0" fontId="26" fillId="2" borderId="0" xfId="61" applyFont="1" applyFill="1" applyBorder="1" applyAlignment="1">
      <alignment horizontal="left" vertical="top" wrapText="1"/>
    </xf>
    <xf numFmtId="166" fontId="26" fillId="2" borderId="0" xfId="16" applyNumberFormat="1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top"/>
    </xf>
    <xf numFmtId="0" fontId="26" fillId="2" borderId="3" xfId="61" applyFont="1" applyFill="1" applyBorder="1" applyAlignment="1">
      <alignment horizontal="left" vertical="top" wrapText="1"/>
    </xf>
    <xf numFmtId="166" fontId="26" fillId="2" borderId="3" xfId="16" applyNumberFormat="1" applyFont="1" applyFill="1" applyBorder="1" applyAlignment="1">
      <alignment horizontal="center" vertical="center"/>
    </xf>
    <xf numFmtId="165" fontId="15" fillId="2" borderId="3" xfId="0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vertical="top"/>
    </xf>
    <xf numFmtId="0" fontId="49" fillId="2" borderId="0" xfId="0" applyFont="1" applyFill="1" applyBorder="1" applyAlignment="1">
      <alignment vertical="center" wrapText="1"/>
    </xf>
    <xf numFmtId="3" fontId="23" fillId="2" borderId="0" xfId="0" applyNumberFormat="1" applyFont="1" applyFill="1" applyBorder="1" applyAlignment="1">
      <alignment vertical="center"/>
    </xf>
    <xf numFmtId="0" fontId="21" fillId="2" borderId="0" xfId="0" applyFont="1" applyFill="1" applyBorder="1" applyAlignment="1">
      <alignment vertical="top"/>
    </xf>
    <xf numFmtId="0" fontId="21" fillId="2" borderId="0" xfId="60" applyFont="1" applyFill="1" applyBorder="1" applyAlignment="1">
      <alignment horizontal="left" vertical="top" wrapText="1"/>
    </xf>
    <xf numFmtId="0" fontId="21" fillId="2" borderId="0" xfId="0" applyFont="1" applyFill="1" applyBorder="1"/>
    <xf numFmtId="0" fontId="21" fillId="2" borderId="0" xfId="0" applyFont="1" applyFill="1" applyBorder="1" applyAlignment="1">
      <alignment horizontal="left" vertical="top" indent="4"/>
    </xf>
    <xf numFmtId="0" fontId="16" fillId="2" borderId="52" xfId="0" applyFont="1" applyFill="1" applyBorder="1" applyAlignment="1">
      <alignment horizontal="right" vertical="center" wrapText="1"/>
    </xf>
    <xf numFmtId="0" fontId="26" fillId="2" borderId="0" xfId="61" applyFont="1" applyFill="1" applyBorder="1" applyAlignment="1">
      <alignment horizontal="left" vertical="center" wrapText="1"/>
    </xf>
    <xf numFmtId="166" fontId="26" fillId="2" borderId="0" xfId="16" applyNumberFormat="1" applyFont="1" applyFill="1" applyBorder="1" applyAlignment="1">
      <alignment horizontal="right" vertical="center"/>
    </xf>
    <xf numFmtId="0" fontId="26" fillId="2" borderId="3" xfId="61" applyFont="1" applyFill="1" applyBorder="1" applyAlignment="1">
      <alignment horizontal="left" vertical="center" wrapText="1"/>
    </xf>
    <xf numFmtId="166" fontId="26" fillId="2" borderId="3" xfId="16" applyNumberFormat="1" applyFont="1" applyFill="1" applyBorder="1" applyAlignment="1">
      <alignment horizontal="right" vertical="center"/>
    </xf>
    <xf numFmtId="0" fontId="21" fillId="2" borderId="0" xfId="0" applyFont="1" applyFill="1" applyBorder="1" applyAlignment="1">
      <alignment horizontal="left" vertical="top" indent="5"/>
    </xf>
    <xf numFmtId="0" fontId="19" fillId="2" borderId="27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/>
    </xf>
    <xf numFmtId="0" fontId="26" fillId="2" borderId="0" xfId="59" applyFont="1" applyFill="1" applyBorder="1" applyAlignment="1">
      <alignment horizontal="left" vertical="center" wrapText="1"/>
    </xf>
    <xf numFmtId="0" fontId="26" fillId="2" borderId="3" xfId="59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left"/>
    </xf>
    <xf numFmtId="0" fontId="21" fillId="2" borderId="0" xfId="0" applyFont="1" applyFill="1" applyBorder="1" applyAlignment="1">
      <alignment horizontal="left"/>
    </xf>
    <xf numFmtId="0" fontId="22" fillId="2" borderId="0" xfId="0" applyFont="1" applyFill="1" applyBorder="1" applyAlignment="1">
      <alignment horizontal="left"/>
    </xf>
    <xf numFmtId="0" fontId="21" fillId="2" borderId="0" xfId="0" applyFont="1" applyFill="1" applyBorder="1" applyAlignment="1">
      <alignment horizontal="left" indent="5"/>
    </xf>
    <xf numFmtId="0" fontId="9" fillId="2" borderId="3" xfId="66" applyFont="1" applyFill="1" applyBorder="1" applyAlignment="1">
      <alignment horizontal="left" vertical="center"/>
    </xf>
    <xf numFmtId="0" fontId="9" fillId="2" borderId="3" xfId="66" applyFont="1" applyFill="1" applyBorder="1" applyAlignment="1">
      <alignment vertical="center"/>
    </xf>
    <xf numFmtId="0" fontId="9" fillId="2" borderId="0" xfId="9" applyFont="1" applyFill="1"/>
    <xf numFmtId="0" fontId="9" fillId="2" borderId="0" xfId="9" applyFont="1" applyFill="1" applyBorder="1"/>
    <xf numFmtId="0" fontId="50" fillId="2" borderId="12" xfId="9" applyFont="1" applyFill="1" applyBorder="1" applyAlignment="1">
      <alignment horizontal="center" vertical="center" wrapText="1"/>
    </xf>
    <xf numFmtId="0" fontId="50" fillId="2" borderId="55" xfId="9" applyFont="1" applyFill="1" applyBorder="1" applyAlignment="1">
      <alignment horizontal="center" vertical="center" wrapText="1"/>
    </xf>
    <xf numFmtId="0" fontId="8" fillId="2" borderId="0" xfId="9" applyFont="1" applyFill="1" applyAlignment="1">
      <alignment horizontal="center" vertical="center" wrapText="1"/>
    </xf>
    <xf numFmtId="0" fontId="7" fillId="2" borderId="15" xfId="9" applyFont="1" applyFill="1" applyBorder="1" applyAlignment="1">
      <alignment horizontal="left" vertical="center"/>
    </xf>
    <xf numFmtId="3" fontId="7" fillId="2" borderId="0" xfId="62" applyNumberFormat="1" applyFont="1" applyFill="1" applyBorder="1" applyAlignment="1">
      <alignment horizontal="right" vertical="center"/>
    </xf>
    <xf numFmtId="3" fontId="7" fillId="2" borderId="2" xfId="62" applyNumberFormat="1" applyFont="1" applyFill="1" applyBorder="1" applyAlignment="1">
      <alignment horizontal="right" vertical="center"/>
    </xf>
    <xf numFmtId="4" fontId="26" fillId="2" borderId="0" xfId="64" applyNumberFormat="1" applyFont="1" applyFill="1" applyBorder="1" applyAlignment="1">
      <alignment horizontal="right" vertical="center"/>
    </xf>
    <xf numFmtId="4" fontId="7" fillId="2" borderId="0" xfId="62" applyNumberFormat="1" applyFont="1" applyFill="1" applyBorder="1" applyAlignment="1">
      <alignment horizontal="right" vertical="center"/>
    </xf>
    <xf numFmtId="4" fontId="7" fillId="2" borderId="0" xfId="9" applyNumberFormat="1" applyFont="1" applyFill="1" applyBorder="1" applyAlignment="1">
      <alignment horizontal="right" vertical="center"/>
    </xf>
    <xf numFmtId="0" fontId="7" fillId="2" borderId="0" xfId="9" applyFont="1" applyFill="1"/>
    <xf numFmtId="0" fontId="7" fillId="2" borderId="14" xfId="9" applyFont="1" applyFill="1" applyBorder="1" applyAlignment="1">
      <alignment horizontal="left" vertical="center"/>
    </xf>
    <xf numFmtId="4" fontId="15" fillId="2" borderId="0" xfId="65" applyNumberFormat="1" applyFont="1" applyFill="1" applyBorder="1" applyAlignment="1">
      <alignment horizontal="right" vertical="center"/>
    </xf>
    <xf numFmtId="0" fontId="7" fillId="2" borderId="32" xfId="9" applyFont="1" applyFill="1" applyBorder="1" applyAlignment="1">
      <alignment horizontal="left" vertical="center"/>
    </xf>
    <xf numFmtId="3" fontId="7" fillId="2" borderId="11" xfId="62" applyNumberFormat="1" applyFont="1" applyFill="1" applyBorder="1" applyAlignment="1">
      <alignment horizontal="right" vertical="center"/>
    </xf>
    <xf numFmtId="3" fontId="7" fillId="2" borderId="16" xfId="62" applyNumberFormat="1" applyFont="1" applyFill="1" applyBorder="1" applyAlignment="1">
      <alignment horizontal="right" vertical="center"/>
    </xf>
    <xf numFmtId="4" fontId="7" fillId="2" borderId="11" xfId="9" applyNumberFormat="1" applyFont="1" applyFill="1" applyBorder="1" applyAlignment="1">
      <alignment horizontal="right" vertical="center"/>
    </xf>
    <xf numFmtId="4" fontId="15" fillId="2" borderId="11" xfId="65" applyNumberFormat="1" applyFont="1" applyFill="1" applyBorder="1" applyAlignment="1">
      <alignment horizontal="right" vertical="center"/>
    </xf>
    <xf numFmtId="4" fontId="26" fillId="2" borderId="11" xfId="64" applyNumberFormat="1" applyFont="1" applyFill="1" applyBorder="1" applyAlignment="1">
      <alignment horizontal="right" vertical="center"/>
    </xf>
    <xf numFmtId="0" fontId="7" fillId="2" borderId="0" xfId="9" applyFont="1" applyFill="1" applyBorder="1" applyAlignment="1">
      <alignment horizontal="left" vertical="center"/>
    </xf>
    <xf numFmtId="3" fontId="15" fillId="2" borderId="0" xfId="9" applyNumberFormat="1" applyFont="1" applyFill="1" applyBorder="1" applyAlignment="1">
      <alignment horizontal="right" vertical="center"/>
    </xf>
    <xf numFmtId="3" fontId="15" fillId="2" borderId="2" xfId="9" applyNumberFormat="1" applyFont="1" applyFill="1" applyBorder="1" applyAlignment="1">
      <alignment horizontal="right" vertical="center"/>
    </xf>
    <xf numFmtId="4" fontId="15" fillId="2" borderId="0" xfId="9" applyNumberFormat="1" applyFont="1" applyFill="1" applyBorder="1" applyAlignment="1">
      <alignment horizontal="right" vertical="center"/>
    </xf>
    <xf numFmtId="0" fontId="7" fillId="2" borderId="0" xfId="9" applyFont="1" applyFill="1" applyBorder="1" applyAlignment="1">
      <alignment horizontal="left" vertical="center" wrapText="1" indent="1"/>
    </xf>
    <xf numFmtId="3" fontId="7" fillId="2" borderId="0" xfId="9" applyNumberFormat="1" applyFont="1" applyFill="1" applyBorder="1" applyAlignment="1">
      <alignment horizontal="right" vertical="center"/>
    </xf>
    <xf numFmtId="3" fontId="7" fillId="2" borderId="0" xfId="63" applyNumberFormat="1" applyFont="1" applyFill="1" applyBorder="1" applyAlignment="1">
      <alignment horizontal="right" vertical="center"/>
    </xf>
    <xf numFmtId="3" fontId="7" fillId="2" borderId="2" xfId="63" applyNumberFormat="1" applyFont="1" applyFill="1" applyBorder="1" applyAlignment="1">
      <alignment horizontal="right" vertical="center"/>
    </xf>
    <xf numFmtId="0" fontId="7" fillId="2" borderId="0" xfId="9" applyFont="1" applyFill="1" applyBorder="1" applyAlignment="1">
      <alignment horizontal="left" vertical="center" wrapText="1" indent="2"/>
    </xf>
    <xf numFmtId="0" fontId="7" fillId="2" borderId="11" xfId="9" applyFont="1" applyFill="1" applyBorder="1" applyAlignment="1">
      <alignment horizontal="left" vertical="center" wrapText="1" indent="2"/>
    </xf>
    <xf numFmtId="3" fontId="7" fillId="2" borderId="11" xfId="63" applyNumberFormat="1" applyFont="1" applyFill="1" applyBorder="1" applyAlignment="1">
      <alignment horizontal="right" vertical="center"/>
    </xf>
    <xf numFmtId="3" fontId="7" fillId="2" borderId="16" xfId="63" applyNumberFormat="1" applyFont="1" applyFill="1" applyBorder="1" applyAlignment="1">
      <alignment horizontal="right" vertical="center"/>
    </xf>
    <xf numFmtId="49" fontId="7" fillId="2" borderId="0" xfId="62" applyNumberFormat="1" applyFont="1" applyFill="1" applyBorder="1" applyAlignment="1">
      <alignment horizontal="left" vertical="center" indent="2"/>
    </xf>
    <xf numFmtId="49" fontId="7" fillId="2" borderId="11" xfId="62" applyNumberFormat="1" applyFont="1" applyFill="1" applyBorder="1" applyAlignment="1">
      <alignment horizontal="left" vertical="center" indent="2"/>
    </xf>
    <xf numFmtId="49" fontId="7" fillId="2" borderId="0" xfId="62" applyNumberFormat="1" applyFont="1" applyFill="1" applyBorder="1" applyAlignment="1">
      <alignment horizontal="left" vertical="center" indent="1"/>
    </xf>
    <xf numFmtId="49" fontId="7" fillId="2" borderId="3" xfId="62" applyNumberFormat="1" applyFont="1" applyFill="1" applyBorder="1" applyAlignment="1">
      <alignment horizontal="left" vertical="center" indent="1"/>
    </xf>
    <xf numFmtId="3" fontId="7" fillId="2" borderId="3" xfId="63" applyNumberFormat="1" applyFont="1" applyFill="1" applyBorder="1" applyAlignment="1">
      <alignment horizontal="right" vertical="center"/>
    </xf>
    <xf numFmtId="3" fontId="7" fillId="2" borderId="8" xfId="63" applyNumberFormat="1" applyFont="1" applyFill="1" applyBorder="1" applyAlignment="1">
      <alignment horizontal="right" vertical="center"/>
    </xf>
    <xf numFmtId="4" fontId="7" fillId="2" borderId="3" xfId="9" applyNumberFormat="1" applyFont="1" applyFill="1" applyBorder="1" applyAlignment="1">
      <alignment horizontal="right" vertical="center"/>
    </xf>
    <xf numFmtId="49" fontId="23" fillId="2" borderId="0" xfId="62" applyNumberFormat="1" applyFont="1" applyFill="1" applyBorder="1" applyAlignment="1">
      <alignment horizontal="left" vertical="center"/>
    </xf>
    <xf numFmtId="0" fontId="24" fillId="2" borderId="0" xfId="62" applyFont="1" applyFill="1" applyBorder="1" applyAlignment="1">
      <alignment horizontal="left" vertical="center"/>
    </xf>
    <xf numFmtId="0" fontId="24" fillId="2" borderId="0" xfId="9" applyFont="1" applyFill="1" applyAlignment="1">
      <alignment horizontal="left" indent="3"/>
    </xf>
    <xf numFmtId="0" fontId="24" fillId="2" borderId="0" xfId="62" applyFont="1" applyFill="1" applyBorder="1" applyAlignment="1">
      <alignment horizontal="left" vertical="center" indent="4"/>
    </xf>
    <xf numFmtId="0" fontId="24" fillId="2" borderId="0" xfId="9" applyFont="1" applyFill="1" applyAlignment="1">
      <alignment horizontal="left" indent="4"/>
    </xf>
    <xf numFmtId="0" fontId="7" fillId="2" borderId="0" xfId="9" applyFont="1" applyFill="1" applyAlignment="1">
      <alignment horizontal="left"/>
    </xf>
    <xf numFmtId="0" fontId="18" fillId="0" borderId="0" xfId="13" applyBorder="1" applyAlignment="1" applyProtection="1"/>
    <xf numFmtId="0" fontId="1" fillId="2" borderId="0" xfId="65" applyFill="1"/>
    <xf numFmtId="0" fontId="14" fillId="2" borderId="0" xfId="65" applyFont="1" applyFill="1" applyAlignment="1">
      <alignment vertical="center"/>
    </xf>
    <xf numFmtId="0" fontId="15" fillId="2" borderId="8" xfId="65" applyFont="1" applyFill="1" applyBorder="1" applyAlignment="1">
      <alignment horizontal="center" wrapText="1"/>
    </xf>
    <xf numFmtId="0" fontId="15" fillId="2" borderId="62" xfId="65" applyFont="1" applyFill="1" applyBorder="1" applyAlignment="1">
      <alignment horizontal="center" vertical="center" wrapText="1"/>
    </xf>
    <xf numFmtId="0" fontId="15" fillId="2" borderId="63" xfId="65" applyFont="1" applyFill="1" applyBorder="1" applyAlignment="1">
      <alignment horizontal="center" vertical="center" wrapText="1"/>
    </xf>
    <xf numFmtId="0" fontId="53" fillId="2" borderId="0" xfId="65" applyFont="1" applyFill="1"/>
    <xf numFmtId="0" fontId="21" fillId="2" borderId="0" xfId="65" applyFont="1" applyFill="1" applyAlignment="1">
      <alignment vertical="center"/>
    </xf>
    <xf numFmtId="165" fontId="7" fillId="2" borderId="3" xfId="68" applyNumberFormat="1" applyFont="1" applyFill="1" applyBorder="1" applyAlignment="1" applyProtection="1">
      <alignment horizontal="center" vertical="center"/>
    </xf>
    <xf numFmtId="165" fontId="7" fillId="2" borderId="8" xfId="68" applyNumberFormat="1" applyFont="1" applyFill="1" applyBorder="1" applyAlignment="1" applyProtection="1">
      <alignment horizontal="center" vertical="center"/>
    </xf>
    <xf numFmtId="0" fontId="21" fillId="2" borderId="0" xfId="65" applyFont="1" applyFill="1"/>
    <xf numFmtId="0" fontId="15" fillId="2" borderId="0" xfId="65" applyFont="1" applyFill="1"/>
    <xf numFmtId="166" fontId="54" fillId="2" borderId="0" xfId="67" applyNumberFormat="1" applyFont="1" applyFill="1" applyBorder="1" applyAlignment="1">
      <alignment horizontal="left" vertical="center"/>
    </xf>
    <xf numFmtId="165" fontId="7" fillId="2" borderId="2" xfId="68" applyNumberFormat="1" applyFont="1" applyFill="1" applyBorder="1" applyAlignment="1" applyProtection="1">
      <alignment horizontal="center" vertical="center"/>
    </xf>
    <xf numFmtId="0" fontId="14" fillId="2" borderId="3" xfId="65" applyFont="1" applyFill="1" applyBorder="1" applyAlignment="1">
      <alignment vertical="center"/>
    </xf>
    <xf numFmtId="165" fontId="7" fillId="2" borderId="0" xfId="68" applyNumberFormat="1" applyFont="1" applyFill="1" applyBorder="1" applyAlignment="1" applyProtection="1">
      <alignment horizontal="center" vertical="center"/>
    </xf>
    <xf numFmtId="0" fontId="15" fillId="2" borderId="3" xfId="65" applyFont="1" applyFill="1" applyBorder="1" applyAlignment="1">
      <alignment horizontal="center" vertical="center" wrapText="1"/>
    </xf>
    <xf numFmtId="0" fontId="15" fillId="2" borderId="2" xfId="65" applyFont="1" applyFill="1" applyBorder="1" applyAlignment="1">
      <alignment horizontal="center" wrapText="1"/>
    </xf>
    <xf numFmtId="165" fontId="15" fillId="2" borderId="10" xfId="65" applyNumberFormat="1" applyFont="1" applyFill="1" applyBorder="1" applyAlignment="1">
      <alignment horizontal="center" vertical="center"/>
    </xf>
    <xf numFmtId="165" fontId="7" fillId="2" borderId="5" xfId="68" applyNumberFormat="1" applyFont="1" applyFill="1" applyBorder="1" applyAlignment="1" applyProtection="1">
      <alignment horizontal="center" vertical="center"/>
    </xf>
    <xf numFmtId="165" fontId="15" fillId="2" borderId="31" xfId="65" applyNumberFormat="1" applyFont="1" applyFill="1" applyBorder="1" applyAlignment="1">
      <alignment horizontal="center" vertical="center"/>
    </xf>
    <xf numFmtId="165" fontId="15" fillId="2" borderId="3" xfId="65" applyNumberFormat="1" applyFont="1" applyFill="1" applyBorder="1" applyAlignment="1">
      <alignment horizontal="center" vertical="center"/>
    </xf>
    <xf numFmtId="0" fontId="14" fillId="2" borderId="0" xfId="65" applyFont="1" applyFill="1" applyBorder="1" applyAlignment="1">
      <alignment vertical="center"/>
    </xf>
    <xf numFmtId="165" fontId="7" fillId="2" borderId="10" xfId="68" applyNumberFormat="1" applyFont="1" applyFill="1" applyBorder="1" applyAlignment="1" applyProtection="1">
      <alignment horizontal="center" vertical="center"/>
    </xf>
    <xf numFmtId="0" fontId="26" fillId="2" borderId="3" xfId="71" applyFont="1" applyFill="1" applyBorder="1" applyAlignment="1">
      <alignment horizontal="left" vertical="center" wrapText="1"/>
    </xf>
    <xf numFmtId="0" fontId="26" fillId="2" borderId="31" xfId="71" applyFont="1" applyFill="1" applyBorder="1" applyAlignment="1">
      <alignment horizontal="left" vertical="center" wrapText="1"/>
    </xf>
    <xf numFmtId="0" fontId="15" fillId="2" borderId="5" xfId="65" applyFont="1" applyFill="1" applyBorder="1" applyAlignment="1">
      <alignment horizontal="center" wrapText="1"/>
    </xf>
    <xf numFmtId="166" fontId="54" fillId="2" borderId="0" xfId="67" applyNumberFormat="1" applyFont="1" applyFill="1" applyBorder="1" applyAlignment="1">
      <alignment vertical="center"/>
    </xf>
    <xf numFmtId="0" fontId="26" fillId="2" borderId="10" xfId="71" applyFont="1" applyFill="1" applyBorder="1" applyAlignment="1">
      <alignment horizontal="left" vertical="center" wrapText="1"/>
    </xf>
    <xf numFmtId="2" fontId="15" fillId="2" borderId="0" xfId="65" applyNumberFormat="1" applyFont="1" applyFill="1" applyBorder="1" applyAlignment="1">
      <alignment horizontal="center" vertical="center"/>
    </xf>
    <xf numFmtId="0" fontId="26" fillId="2" borderId="61" xfId="71" applyFont="1" applyFill="1" applyBorder="1" applyAlignment="1">
      <alignment horizontal="left" vertical="center" wrapText="1"/>
    </xf>
    <xf numFmtId="165" fontId="15" fillId="2" borderId="11" xfId="65" applyNumberFormat="1" applyFont="1" applyFill="1" applyBorder="1" applyAlignment="1">
      <alignment horizontal="center" vertical="center"/>
    </xf>
    <xf numFmtId="165" fontId="15" fillId="2" borderId="0" xfId="67" applyNumberFormat="1" applyFont="1" applyFill="1" applyBorder="1" applyAlignment="1">
      <alignment horizontal="center" wrapText="1"/>
    </xf>
    <xf numFmtId="0" fontId="26" fillId="2" borderId="11" xfId="71" applyFont="1" applyFill="1" applyBorder="1" applyAlignment="1">
      <alignment horizontal="left" vertical="center" wrapText="1"/>
    </xf>
    <xf numFmtId="0" fontId="14" fillId="2" borderId="3" xfId="65" applyFont="1" applyFill="1" applyBorder="1" applyAlignment="1">
      <alignment horizontal="left" vertical="center" indent="1"/>
    </xf>
    <xf numFmtId="165" fontId="15" fillId="2" borderId="0" xfId="65" applyNumberFormat="1" applyFont="1" applyFill="1" applyBorder="1" applyAlignment="1">
      <alignment horizontal="center" vertical="center"/>
    </xf>
    <xf numFmtId="0" fontId="53" fillId="2" borderId="10" xfId="65" applyFont="1" applyFill="1" applyBorder="1" applyAlignment="1">
      <alignment horizontal="center" vertical="center"/>
    </xf>
    <xf numFmtId="9" fontId="15" fillId="2" borderId="0" xfId="69" applyFont="1" applyFill="1" applyBorder="1" applyAlignment="1">
      <alignment horizontal="center" vertical="center" wrapText="1"/>
    </xf>
    <xf numFmtId="0" fontId="26" fillId="2" borderId="0" xfId="71" applyFont="1" applyFill="1" applyBorder="1" applyAlignment="1">
      <alignment horizontal="left" vertical="center" wrapText="1"/>
    </xf>
    <xf numFmtId="0" fontId="21" fillId="2" borderId="0" xfId="65" applyFont="1" applyFill="1" applyAlignment="1">
      <alignment horizontal="left" vertical="center"/>
    </xf>
    <xf numFmtId="166" fontId="55" fillId="2" borderId="3" xfId="67" applyNumberFormat="1" applyFont="1" applyFill="1" applyBorder="1" applyAlignment="1">
      <alignment horizontal="left" vertical="center"/>
    </xf>
    <xf numFmtId="2" fontId="15" fillId="2" borderId="31" xfId="65" applyNumberFormat="1" applyFont="1" applyFill="1" applyBorder="1" applyAlignment="1">
      <alignment horizontal="center" vertical="center"/>
    </xf>
    <xf numFmtId="165" fontId="15" fillId="2" borderId="68" xfId="67" applyNumberFormat="1" applyFont="1" applyFill="1" applyBorder="1" applyAlignment="1">
      <alignment horizontal="center" wrapText="1"/>
    </xf>
    <xf numFmtId="165" fontId="15" fillId="2" borderId="1" xfId="65" applyNumberFormat="1" applyFont="1" applyFill="1" applyBorder="1" applyAlignment="1">
      <alignment horizontal="center" vertical="center"/>
    </xf>
    <xf numFmtId="165" fontId="15" fillId="2" borderId="67" xfId="67" applyNumberFormat="1" applyFont="1" applyFill="1" applyBorder="1" applyAlignment="1">
      <alignment horizontal="center" wrapText="1"/>
    </xf>
    <xf numFmtId="0" fontId="15" fillId="2" borderId="64" xfId="65" applyFont="1" applyFill="1" applyBorder="1" applyAlignment="1">
      <alignment horizontal="center" vertical="center"/>
    </xf>
    <xf numFmtId="165" fontId="15" fillId="2" borderId="0" xfId="65" applyNumberFormat="1" applyFont="1" applyFill="1" applyAlignment="1">
      <alignment horizontal="center" vertical="center"/>
    </xf>
    <xf numFmtId="0" fontId="15" fillId="2" borderId="61" xfId="65" applyFont="1" applyFill="1" applyBorder="1" applyAlignment="1">
      <alignment vertical="center"/>
    </xf>
    <xf numFmtId="0" fontId="16" fillId="2" borderId="0" xfId="65" applyFont="1" applyFill="1" applyBorder="1" applyAlignment="1">
      <alignment horizontal="center" wrapText="1"/>
    </xf>
    <xf numFmtId="165" fontId="7" fillId="2" borderId="5" xfId="68" applyNumberFormat="1" applyFont="1" applyFill="1" applyBorder="1" applyAlignment="1" applyProtection="1">
      <alignment horizontal="center"/>
    </xf>
    <xf numFmtId="166" fontId="47" fillId="2" borderId="0" xfId="67" applyNumberFormat="1" applyFont="1" applyFill="1" applyBorder="1" applyAlignment="1">
      <alignment vertical="center" wrapText="1"/>
    </xf>
    <xf numFmtId="165" fontId="15" fillId="2" borderId="1" xfId="67" applyNumberFormat="1" applyFont="1" applyFill="1" applyBorder="1" applyAlignment="1">
      <alignment horizontal="center" wrapText="1"/>
    </xf>
    <xf numFmtId="0" fontId="15" fillId="2" borderId="65" xfId="65" applyFont="1" applyFill="1" applyBorder="1" applyAlignment="1">
      <alignment horizontal="center" vertical="center" wrapText="1"/>
    </xf>
    <xf numFmtId="165" fontId="15" fillId="2" borderId="66" xfId="67" applyNumberFormat="1" applyFont="1" applyFill="1" applyBorder="1" applyAlignment="1">
      <alignment horizontal="center" wrapText="1"/>
    </xf>
    <xf numFmtId="0" fontId="53" fillId="2" borderId="0" xfId="65" applyFont="1" applyFill="1" applyAlignment="1">
      <alignment horizontal="left" vertical="center" indent="1"/>
    </xf>
    <xf numFmtId="165" fontId="7" fillId="2" borderId="8" xfId="68" applyNumberFormat="1" applyFont="1" applyFill="1" applyBorder="1" applyAlignment="1" applyProtection="1">
      <alignment horizontal="center"/>
    </xf>
    <xf numFmtId="0" fontId="15" fillId="2" borderId="5" xfId="65" applyFont="1" applyFill="1" applyBorder="1" applyAlignment="1">
      <alignment vertical="center"/>
    </xf>
    <xf numFmtId="0" fontId="21" fillId="2" borderId="0" xfId="65" applyFont="1" applyFill="1" applyAlignment="1">
      <alignment horizontal="left" vertical="center" indent="5"/>
    </xf>
    <xf numFmtId="165" fontId="7" fillId="2" borderId="3" xfId="68" applyNumberFormat="1" applyFont="1" applyFill="1" applyBorder="1" applyAlignment="1" applyProtection="1">
      <alignment horizontal="center"/>
    </xf>
    <xf numFmtId="165" fontId="15" fillId="2" borderId="2" xfId="65" applyNumberFormat="1" applyFont="1" applyFill="1" applyBorder="1" applyAlignment="1">
      <alignment horizontal="center" vertical="center"/>
    </xf>
    <xf numFmtId="43" fontId="15" fillId="2" borderId="0" xfId="65" applyNumberFormat="1" applyFont="1" applyFill="1" applyAlignment="1">
      <alignment vertical="center"/>
    </xf>
    <xf numFmtId="0" fontId="15" fillId="2" borderId="2" xfId="65" applyFont="1" applyFill="1" applyBorder="1" applyAlignment="1">
      <alignment vertical="center"/>
    </xf>
    <xf numFmtId="165" fontId="15" fillId="2" borderId="5" xfId="65" applyNumberFormat="1" applyFont="1" applyFill="1" applyBorder="1" applyAlignment="1">
      <alignment horizontal="center" vertical="center"/>
    </xf>
    <xf numFmtId="165" fontId="7" fillId="2" borderId="0" xfId="68" applyNumberFormat="1" applyFont="1" applyFill="1" applyBorder="1" applyAlignment="1" applyProtection="1">
      <alignment horizontal="center"/>
    </xf>
    <xf numFmtId="165" fontId="15" fillId="2" borderId="13" xfId="65" applyNumberFormat="1" applyFont="1" applyFill="1" applyBorder="1" applyAlignment="1">
      <alignment horizontal="center" vertical="center"/>
    </xf>
    <xf numFmtId="0" fontId="15" fillId="2" borderId="30" xfId="65" applyFont="1" applyFill="1" applyBorder="1" applyAlignment="1">
      <alignment horizontal="center" vertical="center" wrapText="1"/>
    </xf>
    <xf numFmtId="0" fontId="15" fillId="2" borderId="0" xfId="65" applyFont="1" applyFill="1" applyBorder="1" applyAlignment="1">
      <alignment vertical="center"/>
    </xf>
    <xf numFmtId="165" fontId="7" fillId="2" borderId="2" xfId="68" applyNumberFormat="1" applyFont="1" applyFill="1" applyBorder="1" applyAlignment="1" applyProtection="1">
      <alignment horizontal="center"/>
    </xf>
    <xf numFmtId="17" fontId="26" fillId="2" borderId="2" xfId="71" applyNumberFormat="1" applyFont="1" applyFill="1" applyBorder="1" applyAlignment="1">
      <alignment horizontal="left" vertical="center" wrapText="1"/>
    </xf>
    <xf numFmtId="165" fontId="15" fillId="2" borderId="16" xfId="65" applyNumberFormat="1" applyFont="1" applyFill="1" applyBorder="1" applyAlignment="1">
      <alignment horizontal="center" vertical="center"/>
    </xf>
    <xf numFmtId="0" fontId="26" fillId="2" borderId="16" xfId="71" applyFont="1" applyFill="1" applyBorder="1" applyAlignment="1">
      <alignment horizontal="left" vertical="center" wrapText="1"/>
    </xf>
    <xf numFmtId="165" fontId="15" fillId="2" borderId="60" xfId="65" applyNumberFormat="1" applyFont="1" applyFill="1" applyBorder="1" applyAlignment="1">
      <alignment horizontal="center" vertical="center"/>
    </xf>
    <xf numFmtId="165" fontId="15" fillId="2" borderId="61" xfId="65" applyNumberFormat="1" applyFont="1" applyFill="1" applyBorder="1" applyAlignment="1">
      <alignment horizontal="center" vertical="center"/>
    </xf>
    <xf numFmtId="0" fontId="15" fillId="2" borderId="16" xfId="65" applyFont="1" applyFill="1" applyBorder="1" applyAlignment="1">
      <alignment vertical="center"/>
    </xf>
    <xf numFmtId="0" fontId="26" fillId="2" borderId="2" xfId="71" applyFont="1" applyFill="1" applyBorder="1" applyAlignment="1">
      <alignment horizontal="left" vertical="center" wrapText="1"/>
    </xf>
    <xf numFmtId="165" fontId="15" fillId="2" borderId="59" xfId="65" applyNumberFormat="1" applyFont="1" applyFill="1" applyBorder="1" applyAlignment="1">
      <alignment horizontal="center" vertical="center"/>
    </xf>
    <xf numFmtId="165" fontId="15" fillId="2" borderId="30" xfId="65" applyNumberFormat="1" applyFont="1" applyFill="1" applyBorder="1" applyAlignment="1">
      <alignment horizontal="center" vertical="center"/>
    </xf>
    <xf numFmtId="165" fontId="7" fillId="2" borderId="63" xfId="68" applyNumberFormat="1" applyFont="1" applyFill="1" applyBorder="1" applyAlignment="1" applyProtection="1">
      <alignment horizontal="center" vertical="center"/>
    </xf>
    <xf numFmtId="165" fontId="15" fillId="2" borderId="62" xfId="65" applyNumberFormat="1" applyFont="1" applyFill="1" applyBorder="1" applyAlignment="1">
      <alignment horizontal="center" vertical="center"/>
    </xf>
    <xf numFmtId="165" fontId="7" fillId="2" borderId="62" xfId="68" applyNumberFormat="1" applyFont="1" applyFill="1" applyBorder="1" applyAlignment="1" applyProtection="1">
      <alignment horizontal="center" vertical="center"/>
    </xf>
    <xf numFmtId="0" fontId="21" fillId="2" borderId="0" xfId="65" applyFont="1" applyFill="1" applyAlignment="1">
      <alignment horizontal="left" vertical="center" indent="1"/>
    </xf>
    <xf numFmtId="0" fontId="24" fillId="2" borderId="0" xfId="65" applyFont="1" applyFill="1" applyAlignment="1">
      <alignment horizontal="left" vertical="center" indent="1"/>
    </xf>
    <xf numFmtId="0" fontId="21" fillId="2" borderId="0" xfId="65" applyFont="1" applyFill="1" applyBorder="1" applyAlignment="1">
      <alignment vertical="center"/>
    </xf>
    <xf numFmtId="0" fontId="15" fillId="2" borderId="6" xfId="65" applyFont="1" applyFill="1" applyBorder="1" applyAlignment="1">
      <alignment horizontal="center" vertical="center"/>
    </xf>
    <xf numFmtId="0" fontId="59" fillId="2" borderId="0" xfId="65" applyFont="1" applyFill="1" applyBorder="1" applyAlignment="1">
      <alignment vertical="center"/>
    </xf>
    <xf numFmtId="171" fontId="7" fillId="2" borderId="16" xfId="65" applyNumberFormat="1" applyFont="1" applyFill="1" applyBorder="1" applyAlignment="1" applyProtection="1">
      <alignment horizontal="center" vertical="center"/>
    </xf>
    <xf numFmtId="0" fontId="53" fillId="2" borderId="0" xfId="65" applyFont="1" applyFill="1" applyAlignment="1">
      <alignment vertical="center" wrapText="1"/>
    </xf>
    <xf numFmtId="171" fontId="7" fillId="2" borderId="62" xfId="65" applyNumberFormat="1" applyFont="1" applyFill="1" applyBorder="1" applyAlignment="1" applyProtection="1">
      <alignment horizontal="center" vertical="center"/>
    </xf>
    <xf numFmtId="171" fontId="7" fillId="2" borderId="10" xfId="65" applyNumberFormat="1" applyFont="1" applyFill="1" applyBorder="1" applyAlignment="1" applyProtection="1">
      <alignment horizontal="right" vertical="center"/>
    </xf>
    <xf numFmtId="0" fontId="53" fillId="2" borderId="0" xfId="65" applyFont="1" applyFill="1" applyAlignment="1">
      <alignment vertical="center"/>
    </xf>
    <xf numFmtId="171" fontId="7" fillId="2" borderId="27" xfId="65" applyNumberFormat="1" applyFont="1" applyFill="1" applyBorder="1" applyAlignment="1" applyProtection="1">
      <alignment horizontal="right" vertical="center"/>
    </xf>
    <xf numFmtId="0" fontId="16" fillId="2" borderId="0" xfId="65" applyFont="1" applyFill="1" applyBorder="1" applyAlignment="1">
      <alignment horizontal="center" vertical="center"/>
    </xf>
    <xf numFmtId="0" fontId="15" fillId="2" borderId="9" xfId="65" applyFont="1" applyFill="1" applyBorder="1" applyAlignment="1">
      <alignment horizontal="center" vertical="center" wrapText="1"/>
    </xf>
    <xf numFmtId="171" fontId="7" fillId="2" borderId="0" xfId="65" applyNumberFormat="1" applyFont="1" applyFill="1" applyBorder="1" applyAlignment="1" applyProtection="1">
      <alignment horizontal="center" vertical="center"/>
    </xf>
    <xf numFmtId="171" fontId="7" fillId="2" borderId="11" xfId="65" applyNumberFormat="1" applyFont="1" applyFill="1" applyBorder="1" applyAlignment="1" applyProtection="1">
      <alignment horizontal="center" vertical="center"/>
    </xf>
    <xf numFmtId="171" fontId="7" fillId="2" borderId="63" xfId="65" applyNumberFormat="1" applyFont="1" applyFill="1" applyBorder="1" applyAlignment="1" applyProtection="1">
      <alignment horizontal="center" vertical="center"/>
    </xf>
    <xf numFmtId="0" fontId="14" fillId="2" borderId="0" xfId="65" applyFont="1" applyFill="1" applyAlignment="1">
      <alignment horizontal="left" vertical="center"/>
    </xf>
    <xf numFmtId="171" fontId="7" fillId="2" borderId="2" xfId="65" applyNumberFormat="1" applyFont="1" applyFill="1" applyBorder="1" applyAlignment="1" applyProtection="1">
      <alignment horizontal="center" vertical="center"/>
    </xf>
    <xf numFmtId="171" fontId="7" fillId="2" borderId="28" xfId="65" applyNumberFormat="1" applyFont="1" applyFill="1" applyBorder="1" applyAlignment="1" applyProtection="1">
      <alignment horizontal="right" vertical="center"/>
    </xf>
    <xf numFmtId="171" fontId="7" fillId="2" borderId="13" xfId="65" applyNumberFormat="1" applyFont="1" applyFill="1" applyBorder="1" applyAlignment="1" applyProtection="1">
      <alignment horizontal="right" vertical="center"/>
    </xf>
    <xf numFmtId="171" fontId="15" fillId="2" borderId="10" xfId="65" applyNumberFormat="1" applyFont="1" applyFill="1" applyBorder="1" applyAlignment="1">
      <alignment horizontal="right" vertical="center" wrapText="1"/>
    </xf>
    <xf numFmtId="0" fontId="16" fillId="2" borderId="0" xfId="65" applyFont="1" applyFill="1" applyBorder="1" applyAlignment="1">
      <alignment horizontal="center" vertical="center" wrapText="1"/>
    </xf>
    <xf numFmtId="171" fontId="7" fillId="2" borderId="5" xfId="65" applyNumberFormat="1" applyFont="1" applyFill="1" applyBorder="1" applyAlignment="1" applyProtection="1">
      <alignment horizontal="right" vertical="center"/>
    </xf>
    <xf numFmtId="171" fontId="7" fillId="2" borderId="2" xfId="65" applyNumberFormat="1" applyFont="1" applyFill="1" applyBorder="1" applyAlignment="1" applyProtection="1">
      <alignment horizontal="right" vertical="center"/>
    </xf>
    <xf numFmtId="0" fontId="15" fillId="2" borderId="8" xfId="65" applyFont="1" applyFill="1" applyBorder="1" applyAlignment="1">
      <alignment horizontal="center" vertical="center" wrapText="1"/>
    </xf>
    <xf numFmtId="3" fontId="53" fillId="2" borderId="0" xfId="65" applyNumberFormat="1" applyFont="1" applyFill="1" applyAlignment="1">
      <alignment vertical="center"/>
    </xf>
    <xf numFmtId="0" fontId="15" fillId="2" borderId="0" xfId="65" applyFont="1" applyFill="1" applyAlignment="1">
      <alignment vertical="center"/>
    </xf>
    <xf numFmtId="171" fontId="7" fillId="2" borderId="0" xfId="65" applyNumberFormat="1" applyFont="1" applyFill="1" applyBorder="1" applyAlignment="1" applyProtection="1">
      <alignment horizontal="right" vertical="center"/>
    </xf>
    <xf numFmtId="0" fontId="26" fillId="2" borderId="5" xfId="71" applyFont="1" applyFill="1" applyBorder="1" applyAlignment="1">
      <alignment horizontal="left" vertical="center" indent="1"/>
    </xf>
    <xf numFmtId="171" fontId="7" fillId="2" borderId="28" xfId="65" applyNumberFormat="1" applyFont="1" applyFill="1" applyBorder="1" applyAlignment="1" applyProtection="1">
      <alignment horizontal="right"/>
    </xf>
    <xf numFmtId="0" fontId="26" fillId="2" borderId="8" xfId="67" applyNumberFormat="1" applyFont="1" applyFill="1" applyBorder="1" applyAlignment="1">
      <alignment horizontal="left" vertical="center" wrapText="1" indent="1"/>
    </xf>
    <xf numFmtId="0" fontId="26" fillId="2" borderId="5" xfId="71" applyFont="1" applyFill="1" applyBorder="1" applyAlignment="1">
      <alignment horizontal="left" vertical="center" wrapText="1" indent="1"/>
    </xf>
    <xf numFmtId="165" fontId="15" fillId="2" borderId="29" xfId="65" applyNumberFormat="1" applyFont="1" applyFill="1" applyBorder="1" applyAlignment="1">
      <alignment horizontal="right" wrapText="1"/>
    </xf>
    <xf numFmtId="0" fontId="15" fillId="2" borderId="10" xfId="65" applyFont="1" applyFill="1" applyBorder="1" applyAlignment="1">
      <alignment horizontal="left" wrapText="1"/>
    </xf>
    <xf numFmtId="0" fontId="26" fillId="2" borderId="2" xfId="71" applyFont="1" applyFill="1" applyBorder="1" applyAlignment="1">
      <alignment horizontal="left" vertical="center" wrapText="1" indent="1"/>
    </xf>
    <xf numFmtId="165" fontId="15" fillId="2" borderId="2" xfId="65" applyNumberFormat="1" applyFont="1" applyFill="1" applyBorder="1" applyAlignment="1">
      <alignment horizontal="right" vertical="center" wrapText="1"/>
    </xf>
    <xf numFmtId="165" fontId="15" fillId="2" borderId="10" xfId="65" applyNumberFormat="1" applyFont="1" applyFill="1" applyBorder="1" applyAlignment="1">
      <alignment horizontal="right" wrapText="1"/>
    </xf>
    <xf numFmtId="171" fontId="15" fillId="2" borderId="3" xfId="65" applyNumberFormat="1" applyFont="1" applyFill="1" applyBorder="1" applyAlignment="1">
      <alignment horizontal="right" vertical="center"/>
    </xf>
    <xf numFmtId="171" fontId="15" fillId="2" borderId="0" xfId="65" applyNumberFormat="1" applyFont="1" applyFill="1" applyBorder="1" applyAlignment="1">
      <alignment horizontal="right" vertical="center"/>
    </xf>
    <xf numFmtId="165" fontId="15" fillId="2" borderId="0" xfId="65" applyNumberFormat="1" applyFont="1" applyFill="1" applyBorder="1" applyAlignment="1">
      <alignment horizontal="right" vertical="center" wrapText="1"/>
    </xf>
    <xf numFmtId="165" fontId="15" fillId="2" borderId="28" xfId="65" applyNumberFormat="1" applyFont="1" applyFill="1" applyBorder="1" applyAlignment="1">
      <alignment horizontal="right" wrapText="1"/>
    </xf>
    <xf numFmtId="171" fontId="7" fillId="2" borderId="8" xfId="65" applyNumberFormat="1" applyFont="1" applyFill="1" applyBorder="1" applyAlignment="1" applyProtection="1">
      <alignment horizontal="right" vertical="center"/>
    </xf>
    <xf numFmtId="171" fontId="7" fillId="2" borderId="1" xfId="65" applyNumberFormat="1" applyFont="1" applyFill="1" applyBorder="1" applyAlignment="1" applyProtection="1">
      <alignment horizontal="right" vertical="center"/>
    </xf>
    <xf numFmtId="165" fontId="15" fillId="2" borderId="1" xfId="65" applyNumberFormat="1" applyFont="1" applyFill="1" applyBorder="1" applyAlignment="1">
      <alignment horizontal="right" vertical="center" wrapText="1"/>
    </xf>
    <xf numFmtId="171" fontId="7" fillId="2" borderId="8" xfId="65" applyNumberFormat="1" applyFont="1" applyFill="1" applyBorder="1" applyAlignment="1" applyProtection="1">
      <alignment horizontal="right"/>
    </xf>
    <xf numFmtId="171" fontId="7" fillId="2" borderId="3" xfId="65" applyNumberFormat="1" applyFont="1" applyFill="1" applyBorder="1" applyAlignment="1" applyProtection="1">
      <alignment horizontal="right" vertical="center"/>
    </xf>
    <xf numFmtId="0" fontId="26" fillId="2" borderId="2" xfId="67" applyNumberFormat="1" applyFont="1" applyFill="1" applyBorder="1" applyAlignment="1">
      <alignment horizontal="left" vertical="center" wrapText="1" indent="1"/>
    </xf>
    <xf numFmtId="171" fontId="7" fillId="2" borderId="29" xfId="65" applyNumberFormat="1" applyFont="1" applyFill="1" applyBorder="1" applyAlignment="1" applyProtection="1">
      <alignment horizontal="right" vertical="center"/>
    </xf>
    <xf numFmtId="171" fontId="7" fillId="2" borderId="3" xfId="65" applyNumberFormat="1" applyFont="1" applyFill="1" applyBorder="1" applyAlignment="1" applyProtection="1">
      <alignment horizontal="right"/>
    </xf>
    <xf numFmtId="171" fontId="7" fillId="2" borderId="9" xfId="65" applyNumberFormat="1" applyFont="1" applyFill="1" applyBorder="1" applyAlignment="1" applyProtection="1">
      <alignment horizontal="right" vertical="center"/>
    </xf>
    <xf numFmtId="0" fontId="15" fillId="2" borderId="0" xfId="65" applyFont="1" applyFill="1" applyBorder="1" applyAlignment="1">
      <alignment vertical="center" wrapText="1"/>
    </xf>
    <xf numFmtId="0" fontId="26" fillId="2" borderId="2" xfId="67" applyNumberFormat="1" applyFont="1" applyFill="1" applyBorder="1" applyAlignment="1">
      <alignment horizontal="left" vertical="center" indent="1"/>
    </xf>
    <xf numFmtId="0" fontId="15" fillId="2" borderId="27" xfId="65" applyFont="1" applyFill="1" applyBorder="1" applyAlignment="1">
      <alignment wrapText="1"/>
    </xf>
    <xf numFmtId="165" fontId="15" fillId="2" borderId="27" xfId="65" applyNumberFormat="1" applyFont="1" applyFill="1" applyBorder="1" applyAlignment="1">
      <alignment horizontal="right" wrapText="1"/>
    </xf>
    <xf numFmtId="0" fontId="26" fillId="2" borderId="8" xfId="71" applyFont="1" applyFill="1" applyBorder="1" applyAlignment="1">
      <alignment horizontal="left" vertical="center" wrapText="1" indent="1"/>
    </xf>
    <xf numFmtId="171" fontId="15" fillId="2" borderId="10" xfId="65" applyNumberFormat="1" applyFont="1" applyFill="1" applyBorder="1" applyAlignment="1">
      <alignment horizontal="right"/>
    </xf>
    <xf numFmtId="167" fontId="15" fillId="2" borderId="0" xfId="65" applyNumberFormat="1" applyFont="1" applyFill="1" applyBorder="1" applyAlignment="1">
      <alignment horizontal="right"/>
    </xf>
    <xf numFmtId="0" fontId="14" fillId="2" borderId="3" xfId="65" applyFont="1" applyFill="1" applyBorder="1"/>
    <xf numFmtId="0" fontId="14" fillId="2" borderId="0" xfId="65" applyFont="1" applyFill="1" applyBorder="1"/>
    <xf numFmtId="0" fontId="14" fillId="2" borderId="0" xfId="65" applyFont="1" applyFill="1" applyBorder="1" applyAlignment="1">
      <alignment wrapText="1"/>
    </xf>
    <xf numFmtId="0" fontId="14" fillId="2" borderId="0" xfId="65" applyFont="1" applyFill="1" applyBorder="1" applyAlignment="1"/>
    <xf numFmtId="167" fontId="15" fillId="2" borderId="3" xfId="65" applyNumberFormat="1" applyFont="1" applyFill="1" applyBorder="1" applyAlignment="1">
      <alignment horizontal="right"/>
    </xf>
    <xf numFmtId="0" fontId="14" fillId="2" borderId="0" xfId="65" applyFont="1" applyFill="1"/>
    <xf numFmtId="171" fontId="15" fillId="2" borderId="0" xfId="65" applyNumberFormat="1" applyFont="1" applyFill="1" applyBorder="1" applyAlignment="1">
      <alignment horizontal="right"/>
    </xf>
    <xf numFmtId="167" fontId="7" fillId="2" borderId="0" xfId="65" applyNumberFormat="1" applyFont="1" applyFill="1" applyBorder="1" applyAlignment="1" applyProtection="1">
      <alignment horizontal="right" vertical="center"/>
    </xf>
    <xf numFmtId="167" fontId="7" fillId="2" borderId="11" xfId="65" applyNumberFormat="1" applyFont="1" applyFill="1" applyBorder="1" applyAlignment="1" applyProtection="1">
      <alignment horizontal="right" vertical="center"/>
    </xf>
    <xf numFmtId="0" fontId="15" fillId="2" borderId="3" xfId="65" applyFont="1" applyFill="1" applyBorder="1" applyAlignment="1">
      <alignment wrapText="1"/>
    </xf>
    <xf numFmtId="171" fontId="15" fillId="2" borderId="3" xfId="65" applyNumberFormat="1" applyFont="1" applyFill="1" applyBorder="1" applyAlignment="1">
      <alignment horizontal="right"/>
    </xf>
    <xf numFmtId="166" fontId="26" fillId="2" borderId="3" xfId="67" applyNumberFormat="1" applyFont="1" applyFill="1" applyBorder="1" applyAlignment="1">
      <alignment horizontal="left" vertical="center" wrapText="1"/>
    </xf>
    <xf numFmtId="167" fontId="7" fillId="2" borderId="10" xfId="65" applyNumberFormat="1" applyFont="1" applyFill="1" applyBorder="1" applyAlignment="1" applyProtection="1">
      <alignment horizontal="right" vertical="center"/>
    </xf>
    <xf numFmtId="0" fontId="14" fillId="2" borderId="3" xfId="65" applyFont="1" applyFill="1" applyBorder="1" applyAlignment="1">
      <alignment wrapText="1"/>
    </xf>
    <xf numFmtId="167" fontId="7" fillId="2" borderId="3" xfId="65" applyNumberFormat="1" applyFont="1" applyFill="1" applyBorder="1" applyAlignment="1" applyProtection="1">
      <alignment horizontal="right" vertical="center"/>
    </xf>
    <xf numFmtId="170" fontId="15" fillId="2" borderId="60" xfId="65" applyNumberFormat="1" applyFont="1" applyFill="1" applyBorder="1" applyAlignment="1">
      <alignment horizontal="center" vertical="center"/>
    </xf>
    <xf numFmtId="0" fontId="53" fillId="2" borderId="10" xfId="65" applyFont="1" applyFill="1" applyBorder="1" applyAlignment="1">
      <alignment vertical="center"/>
    </xf>
    <xf numFmtId="171" fontId="15" fillId="2" borderId="31" xfId="65" applyNumberFormat="1" applyFont="1" applyFill="1" applyBorder="1" applyAlignment="1">
      <alignment horizontal="right"/>
    </xf>
    <xf numFmtId="0" fontId="14" fillId="2" borderId="3" xfId="65" applyFont="1" applyFill="1" applyBorder="1" applyAlignment="1">
      <alignment horizontal="left" vertical="center"/>
    </xf>
    <xf numFmtId="167" fontId="15" fillId="2" borderId="31" xfId="65" applyNumberFormat="1" applyFont="1" applyFill="1" applyBorder="1" applyAlignment="1">
      <alignment horizontal="right"/>
    </xf>
    <xf numFmtId="167" fontId="7" fillId="2" borderId="11" xfId="65" applyNumberFormat="1" applyFont="1" applyFill="1" applyBorder="1" applyAlignment="1">
      <alignment horizontal="right"/>
    </xf>
    <xf numFmtId="169" fontId="15" fillId="2" borderId="3" xfId="65" applyNumberFormat="1" applyFont="1" applyFill="1" applyBorder="1" applyAlignment="1">
      <alignment horizontal="right"/>
    </xf>
    <xf numFmtId="169" fontId="7" fillId="2" borderId="10" xfId="65" applyNumberFormat="1" applyFont="1" applyFill="1" applyBorder="1" applyAlignment="1" applyProtection="1">
      <alignment horizontal="right" vertical="center"/>
    </xf>
    <xf numFmtId="167" fontId="7" fillId="2" borderId="31" xfId="65" applyNumberFormat="1" applyFont="1" applyFill="1" applyBorder="1" applyAlignment="1" applyProtection="1">
      <alignment horizontal="right" vertical="center"/>
    </xf>
    <xf numFmtId="169" fontId="15" fillId="2" borderId="10" xfId="65" applyNumberFormat="1" applyFont="1" applyFill="1" applyBorder="1" applyAlignment="1">
      <alignment horizontal="right"/>
    </xf>
    <xf numFmtId="171" fontId="15" fillId="2" borderId="11" xfId="65" applyNumberFormat="1" applyFont="1" applyFill="1" applyBorder="1" applyAlignment="1">
      <alignment horizontal="right"/>
    </xf>
    <xf numFmtId="169" fontId="15" fillId="2" borderId="31" xfId="65" applyNumberFormat="1" applyFont="1" applyFill="1" applyBorder="1" applyAlignment="1">
      <alignment horizontal="right"/>
    </xf>
    <xf numFmtId="166" fontId="47" fillId="2" borderId="3" xfId="67" applyNumberFormat="1" applyFont="1" applyFill="1" applyBorder="1" applyAlignment="1">
      <alignment horizontal="left" vertical="center" wrapText="1"/>
    </xf>
    <xf numFmtId="169" fontId="15" fillId="2" borderId="0" xfId="65" applyNumberFormat="1" applyFont="1" applyFill="1" applyBorder="1" applyAlignment="1">
      <alignment horizontal="right"/>
    </xf>
    <xf numFmtId="167" fontId="15" fillId="2" borderId="11" xfId="65" applyNumberFormat="1" applyFont="1" applyFill="1" applyBorder="1" applyAlignment="1">
      <alignment horizontal="right"/>
    </xf>
    <xf numFmtId="0" fontId="14" fillId="2" borderId="0" xfId="65" applyFont="1" applyFill="1" applyAlignment="1">
      <alignment wrapText="1"/>
    </xf>
    <xf numFmtId="169" fontId="15" fillId="2" borderId="11" xfId="65" applyNumberFormat="1" applyFont="1" applyFill="1" applyBorder="1" applyAlignment="1">
      <alignment horizontal="right"/>
    </xf>
    <xf numFmtId="167" fontId="15" fillId="2" borderId="10" xfId="65" applyNumberFormat="1" applyFont="1" applyFill="1" applyBorder="1" applyAlignment="1">
      <alignment horizontal="right"/>
    </xf>
    <xf numFmtId="170" fontId="15" fillId="2" borderId="10" xfId="65" applyNumberFormat="1" applyFont="1" applyFill="1" applyBorder="1" applyAlignment="1">
      <alignment horizontal="center" vertical="center" wrapText="1"/>
    </xf>
    <xf numFmtId="0" fontId="15" fillId="2" borderId="10" xfId="65" applyFont="1" applyFill="1" applyBorder="1" applyAlignment="1">
      <alignment vertical="center" wrapText="1"/>
    </xf>
    <xf numFmtId="170" fontId="15" fillId="2" borderId="31" xfId="65" applyNumberFormat="1" applyFont="1" applyFill="1" applyBorder="1" applyAlignment="1">
      <alignment horizontal="center" vertical="center"/>
    </xf>
    <xf numFmtId="165" fontId="15" fillId="2" borderId="1" xfId="67" applyNumberFormat="1" applyFont="1" applyFill="1" applyBorder="1" applyAlignment="1">
      <alignment horizontal="center" vertical="center"/>
    </xf>
    <xf numFmtId="170" fontId="15" fillId="2" borderId="11" xfId="65" applyNumberFormat="1" applyFont="1" applyFill="1" applyBorder="1" applyAlignment="1">
      <alignment horizontal="center" vertical="center"/>
    </xf>
    <xf numFmtId="0" fontId="26" fillId="2" borderId="0" xfId="71" applyFont="1" applyFill="1" applyBorder="1" applyAlignment="1">
      <alignment horizontal="left" vertical="center"/>
    </xf>
    <xf numFmtId="170" fontId="15" fillId="2" borderId="13" xfId="65" applyNumberFormat="1" applyFont="1" applyFill="1" applyBorder="1" applyAlignment="1">
      <alignment horizontal="center" vertical="center" wrapText="1"/>
    </xf>
    <xf numFmtId="0" fontId="14" fillId="2" borderId="0" xfId="65" applyFont="1" applyFill="1" applyAlignment="1"/>
    <xf numFmtId="165" fontId="15" fillId="2" borderId="4" xfId="65" applyNumberFormat="1" applyFont="1" applyFill="1" applyBorder="1" applyAlignment="1">
      <alignment horizontal="center" vertical="center"/>
    </xf>
    <xf numFmtId="0" fontId="57" fillId="2" borderId="0" xfId="71" applyFont="1" applyFill="1" applyBorder="1" applyAlignment="1">
      <alignment horizontal="left" vertical="center"/>
    </xf>
    <xf numFmtId="165" fontId="15" fillId="2" borderId="5" xfId="67" applyNumberFormat="1" applyFont="1" applyFill="1" applyBorder="1" applyAlignment="1">
      <alignment horizontal="center" vertical="center" wrapText="1"/>
    </xf>
    <xf numFmtId="170" fontId="15" fillId="2" borderId="5" xfId="65" applyNumberFormat="1" applyFont="1" applyFill="1" applyBorder="1" applyAlignment="1">
      <alignment horizontal="center" vertical="center" wrapText="1"/>
    </xf>
    <xf numFmtId="170" fontId="15" fillId="2" borderId="61" xfId="65" applyNumberFormat="1" applyFont="1" applyFill="1" applyBorder="1" applyAlignment="1">
      <alignment horizontal="center" vertical="center"/>
    </xf>
    <xf numFmtId="170" fontId="15" fillId="2" borderId="2" xfId="65" applyNumberFormat="1" applyFont="1" applyFill="1" applyBorder="1" applyAlignment="1">
      <alignment horizontal="center" vertical="center"/>
    </xf>
    <xf numFmtId="165" fontId="15" fillId="2" borderId="10" xfId="67" applyNumberFormat="1" applyFont="1" applyFill="1" applyBorder="1" applyAlignment="1">
      <alignment horizontal="center" vertical="center" wrapText="1"/>
    </xf>
    <xf numFmtId="170" fontId="15" fillId="2" borderId="59" xfId="65" applyNumberFormat="1" applyFont="1" applyFill="1" applyBorder="1" applyAlignment="1">
      <alignment horizontal="center" vertical="center"/>
    </xf>
    <xf numFmtId="165" fontId="15" fillId="2" borderId="16" xfId="67" applyNumberFormat="1" applyFont="1" applyFill="1" applyBorder="1" applyAlignment="1">
      <alignment horizontal="center" vertical="center"/>
    </xf>
    <xf numFmtId="170" fontId="15" fillId="2" borderId="0" xfId="65" applyNumberFormat="1" applyFont="1" applyFill="1" applyBorder="1" applyAlignment="1">
      <alignment horizontal="center" vertical="center"/>
    </xf>
    <xf numFmtId="165" fontId="15" fillId="2" borderId="13" xfId="67" applyNumberFormat="1" applyFont="1" applyFill="1" applyBorder="1" applyAlignment="1">
      <alignment horizontal="center" vertical="center" wrapText="1"/>
    </xf>
    <xf numFmtId="0" fontId="26" fillId="2" borderId="31" xfId="71" applyFont="1" applyFill="1" applyBorder="1" applyAlignment="1">
      <alignment horizontal="left" vertical="center"/>
    </xf>
    <xf numFmtId="165" fontId="15" fillId="2" borderId="11" xfId="67" applyNumberFormat="1" applyFont="1" applyFill="1" applyBorder="1" applyAlignment="1">
      <alignment horizontal="center" vertical="center"/>
    </xf>
    <xf numFmtId="170" fontId="15" fillId="2" borderId="1" xfId="65" applyNumberFormat="1" applyFont="1" applyFill="1" applyBorder="1" applyAlignment="1">
      <alignment horizontal="center" vertical="center"/>
    </xf>
    <xf numFmtId="0" fontId="26" fillId="2" borderId="10" xfId="71" applyFont="1" applyFill="1" applyBorder="1" applyAlignment="1">
      <alignment horizontal="left" vertical="center"/>
    </xf>
    <xf numFmtId="165" fontId="15" fillId="2" borderId="60" xfId="67" applyNumberFormat="1" applyFont="1" applyFill="1" applyBorder="1" applyAlignment="1">
      <alignment horizontal="center" vertical="center"/>
    </xf>
    <xf numFmtId="165" fontId="15" fillId="2" borderId="2" xfId="67" quotePrefix="1" applyNumberFormat="1" applyFont="1" applyFill="1" applyBorder="1" applyAlignment="1">
      <alignment horizontal="center" vertical="center"/>
    </xf>
    <xf numFmtId="170" fontId="15" fillId="2" borderId="16" xfId="65" applyNumberFormat="1" applyFont="1" applyFill="1" applyBorder="1" applyAlignment="1">
      <alignment horizontal="center" vertical="center"/>
    </xf>
    <xf numFmtId="0" fontId="26" fillId="2" borderId="11" xfId="71" applyFont="1" applyFill="1" applyBorder="1" applyAlignment="1">
      <alignment horizontal="left" vertical="center"/>
    </xf>
    <xf numFmtId="165" fontId="15" fillId="2" borderId="0" xfId="67" applyNumberFormat="1" applyFont="1" applyFill="1" applyBorder="1" applyAlignment="1">
      <alignment horizontal="center" vertical="center"/>
    </xf>
    <xf numFmtId="0" fontId="26" fillId="2" borderId="3" xfId="71" applyFont="1" applyFill="1" applyBorder="1" applyAlignment="1">
      <alignment horizontal="left" vertical="center"/>
    </xf>
    <xf numFmtId="165" fontId="15" fillId="2" borderId="9" xfId="65" applyNumberFormat="1" applyFont="1" applyFill="1" applyBorder="1" applyAlignment="1">
      <alignment horizontal="center" vertical="center"/>
    </xf>
    <xf numFmtId="43" fontId="7" fillId="2" borderId="3" xfId="67" applyFont="1" applyFill="1" applyBorder="1" applyAlignment="1">
      <alignment horizontal="center" vertical="center"/>
    </xf>
    <xf numFmtId="165" fontId="7" fillId="2" borderId="8" xfId="65" applyNumberFormat="1" applyFont="1" applyFill="1" applyBorder="1" applyAlignment="1">
      <alignment horizontal="center" vertical="center"/>
    </xf>
    <xf numFmtId="165" fontId="7" fillId="2" borderId="3" xfId="65" applyNumberFormat="1" applyFont="1" applyFill="1" applyBorder="1" applyAlignment="1">
      <alignment horizontal="center" vertical="center"/>
    </xf>
    <xf numFmtId="170" fontId="7" fillId="2" borderId="3" xfId="65" applyNumberFormat="1" applyFont="1" applyFill="1" applyBorder="1" applyAlignment="1">
      <alignment horizontal="center" vertical="center"/>
    </xf>
    <xf numFmtId="170" fontId="7" fillId="2" borderId="8" xfId="65" applyNumberFormat="1" applyFont="1" applyFill="1" applyBorder="1" applyAlignment="1">
      <alignment horizontal="center" vertical="center"/>
    </xf>
    <xf numFmtId="170" fontId="15" fillId="2" borderId="13" xfId="67" applyNumberFormat="1" applyFont="1" applyFill="1" applyBorder="1" applyAlignment="1">
      <alignment horizontal="center" vertical="center" wrapText="1"/>
    </xf>
    <xf numFmtId="170" fontId="15" fillId="2" borderId="10" xfId="67" applyNumberFormat="1" applyFont="1" applyFill="1" applyBorder="1" applyAlignment="1">
      <alignment horizontal="center" vertical="center" wrapText="1"/>
    </xf>
    <xf numFmtId="170" fontId="15" fillId="2" borderId="5" xfId="67" applyNumberFormat="1" applyFont="1" applyFill="1" applyBorder="1" applyAlignment="1">
      <alignment horizontal="center" vertical="center" wrapText="1"/>
    </xf>
    <xf numFmtId="170" fontId="15" fillId="2" borderId="1" xfId="67" applyNumberFormat="1" applyFont="1" applyFill="1" applyBorder="1" applyAlignment="1">
      <alignment horizontal="center" vertical="center"/>
    </xf>
    <xf numFmtId="170" fontId="15" fillId="2" borderId="0" xfId="67" applyNumberFormat="1" applyFont="1" applyFill="1" applyBorder="1" applyAlignment="1">
      <alignment horizontal="center" vertical="center"/>
    </xf>
    <xf numFmtId="170" fontId="15" fillId="2" borderId="2" xfId="67" quotePrefix="1" applyNumberFormat="1" applyFont="1" applyFill="1" applyBorder="1" applyAlignment="1">
      <alignment horizontal="center" vertical="center"/>
    </xf>
    <xf numFmtId="170" fontId="15" fillId="2" borderId="60" xfId="67" applyNumberFormat="1" applyFont="1" applyFill="1" applyBorder="1" applyAlignment="1">
      <alignment horizontal="center" vertical="center"/>
    </xf>
    <xf numFmtId="170" fontId="15" fillId="2" borderId="11" xfId="67" applyNumberFormat="1" applyFont="1" applyFill="1" applyBorder="1" applyAlignment="1">
      <alignment horizontal="center" vertical="center"/>
    </xf>
    <xf numFmtId="170" fontId="15" fillId="2" borderId="16" xfId="67" applyNumberFormat="1" applyFont="1" applyFill="1" applyBorder="1" applyAlignment="1">
      <alignment horizontal="center" vertical="center"/>
    </xf>
    <xf numFmtId="170" fontId="15" fillId="2" borderId="9" xfId="65" applyNumberFormat="1" applyFont="1" applyFill="1" applyBorder="1" applyAlignment="1">
      <alignment horizontal="center" vertical="center"/>
    </xf>
    <xf numFmtId="170" fontId="7" fillId="2" borderId="9" xfId="65" applyNumberFormat="1" applyFont="1" applyFill="1" applyBorder="1" applyAlignment="1">
      <alignment horizontal="center" vertical="center"/>
    </xf>
    <xf numFmtId="0" fontId="21" fillId="2" borderId="0" xfId="65" applyFont="1" applyFill="1" applyBorder="1" applyAlignment="1">
      <alignment horizontal="left" vertical="center"/>
    </xf>
    <xf numFmtId="0" fontId="21" fillId="2" borderId="0" xfId="65" applyFont="1" applyFill="1" applyAlignment="1">
      <alignment horizontal="left" vertical="center" indent="4"/>
    </xf>
    <xf numFmtId="0" fontId="26" fillId="2" borderId="62" xfId="15" applyFont="1" applyFill="1" applyBorder="1" applyAlignment="1">
      <alignment horizontal="center" vertical="center" wrapText="1"/>
    </xf>
    <xf numFmtId="0" fontId="12" fillId="2" borderId="3" xfId="65" applyFont="1" applyFill="1" applyBorder="1" applyAlignment="1">
      <alignment horizontal="left" vertical="center"/>
    </xf>
    <xf numFmtId="166" fontId="26" fillId="2" borderId="2" xfId="67" applyNumberFormat="1" applyFont="1" applyFill="1" applyBorder="1" applyAlignment="1">
      <alignment horizontal="right" vertical="center"/>
    </xf>
    <xf numFmtId="0" fontId="26" fillId="2" borderId="3" xfId="15" applyFont="1" applyFill="1" applyBorder="1" applyAlignment="1">
      <alignment horizontal="center" vertical="center" wrapText="1"/>
    </xf>
    <xf numFmtId="0" fontId="26" fillId="2" borderId="62" xfId="15" applyFont="1" applyFill="1" applyBorder="1" applyAlignment="1">
      <alignment horizontal="right" vertical="center" wrapText="1"/>
    </xf>
    <xf numFmtId="0" fontId="10" fillId="2" borderId="3" xfId="15" applyFont="1" applyFill="1" applyBorder="1" applyAlignment="1">
      <alignment horizontal="left" vertical="center"/>
    </xf>
    <xf numFmtId="172" fontId="26" fillId="2" borderId="0" xfId="67" applyNumberFormat="1" applyFont="1" applyFill="1" applyBorder="1" applyAlignment="1">
      <alignment horizontal="right" vertical="center"/>
    </xf>
    <xf numFmtId="0" fontId="26" fillId="2" borderId="3" xfId="73" applyFont="1" applyFill="1" applyBorder="1" applyAlignment="1">
      <alignment horizontal="right" vertical="center" wrapText="1"/>
    </xf>
    <xf numFmtId="0" fontId="12" fillId="2" borderId="0" xfId="65" applyFont="1" applyFill="1" applyAlignment="1">
      <alignment horizontal="left" vertical="center"/>
    </xf>
    <xf numFmtId="166" fontId="26" fillId="2" borderId="0" xfId="67" applyNumberFormat="1" applyFont="1" applyFill="1" applyBorder="1" applyAlignment="1">
      <alignment horizontal="right" vertical="center"/>
    </xf>
    <xf numFmtId="0" fontId="26" fillId="2" borderId="62" xfId="73" applyFont="1" applyFill="1" applyBorder="1" applyAlignment="1">
      <alignment horizontal="right" vertical="center" wrapText="1"/>
    </xf>
    <xf numFmtId="0" fontId="12" fillId="2" borderId="0" xfId="65" applyFont="1" applyFill="1"/>
    <xf numFmtId="172" fontId="26" fillId="2" borderId="10" xfId="67" applyNumberFormat="1" applyFont="1" applyFill="1" applyBorder="1" applyAlignment="1">
      <alignment horizontal="right" vertical="center"/>
    </xf>
    <xf numFmtId="0" fontId="26" fillId="2" borderId="63" xfId="15" applyFont="1" applyFill="1" applyBorder="1" applyAlignment="1">
      <alignment horizontal="center" vertical="center" wrapText="1"/>
    </xf>
    <xf numFmtId="0" fontId="26" fillId="2" borderId="13" xfId="15" applyFont="1" applyFill="1" applyBorder="1" applyAlignment="1">
      <alignment horizontal="left" vertical="center" wrapText="1"/>
    </xf>
    <xf numFmtId="0" fontId="26" fillId="2" borderId="3" xfId="15" applyFont="1" applyFill="1" applyBorder="1" applyAlignment="1">
      <alignment horizontal="right" vertical="center" wrapText="1"/>
    </xf>
    <xf numFmtId="0" fontId="26" fillId="2" borderId="1" xfId="15" applyFont="1" applyFill="1" applyBorder="1" applyAlignment="1">
      <alignment horizontal="left" vertical="center" wrapText="1"/>
    </xf>
    <xf numFmtId="0" fontId="26" fillId="2" borderId="60" xfId="15" applyFont="1" applyFill="1" applyBorder="1" applyAlignment="1">
      <alignment horizontal="left" vertical="center" wrapText="1"/>
    </xf>
    <xf numFmtId="172" fontId="26" fillId="2" borderId="11" xfId="67" applyNumberFormat="1" applyFont="1" applyFill="1" applyBorder="1" applyAlignment="1">
      <alignment horizontal="right" vertical="center"/>
    </xf>
    <xf numFmtId="166" fontId="26" fillId="2" borderId="11" xfId="67" applyNumberFormat="1" applyFont="1" applyFill="1" applyBorder="1" applyAlignment="1">
      <alignment horizontal="right" vertical="center"/>
    </xf>
    <xf numFmtId="166" fontId="26" fillId="2" borderId="16" xfId="67" applyNumberFormat="1" applyFont="1" applyFill="1" applyBorder="1" applyAlignment="1">
      <alignment horizontal="right" vertical="center"/>
    </xf>
    <xf numFmtId="0" fontId="26" fillId="2" borderId="59" xfId="15" applyFont="1" applyFill="1" applyBorder="1" applyAlignment="1">
      <alignment horizontal="left" vertical="center" wrapText="1"/>
    </xf>
    <xf numFmtId="0" fontId="26" fillId="2" borderId="9" xfId="15" applyFont="1" applyFill="1" applyBorder="1" applyAlignment="1">
      <alignment horizontal="left" vertical="center" wrapText="1"/>
    </xf>
    <xf numFmtId="172" fontId="26" fillId="2" borderId="3" xfId="67" applyNumberFormat="1" applyFont="1" applyFill="1" applyBorder="1" applyAlignment="1">
      <alignment horizontal="right" vertical="center"/>
    </xf>
    <xf numFmtId="166" fontId="26" fillId="2" borderId="3" xfId="67" applyNumberFormat="1" applyFont="1" applyFill="1" applyBorder="1" applyAlignment="1">
      <alignment horizontal="right" vertical="center"/>
    </xf>
    <xf numFmtId="166" fontId="26" fillId="2" borderId="8" xfId="67" applyNumberFormat="1" applyFont="1" applyFill="1" applyBorder="1" applyAlignment="1">
      <alignment horizontal="right" vertical="center"/>
    </xf>
    <xf numFmtId="0" fontId="24" fillId="2" borderId="0" xfId="71" applyFont="1" applyFill="1" applyAlignment="1">
      <alignment horizontal="left" vertical="center"/>
    </xf>
    <xf numFmtId="0" fontId="7" fillId="2" borderId="0" xfId="15" applyFont="1" applyFill="1" applyAlignment="1">
      <alignment vertical="center"/>
    </xf>
    <xf numFmtId="0" fontId="9" fillId="2" borderId="3" xfId="71" applyFont="1" applyFill="1" applyBorder="1" applyAlignment="1">
      <alignment vertical="center"/>
    </xf>
    <xf numFmtId="165" fontId="9" fillId="2" borderId="3" xfId="71" applyNumberFormat="1" applyFont="1" applyFill="1" applyBorder="1" applyAlignment="1">
      <alignment horizontal="right" vertical="center"/>
    </xf>
    <xf numFmtId="166" fontId="26" fillId="2" borderId="10" xfId="67" applyNumberFormat="1" applyFont="1" applyFill="1" applyBorder="1" applyAlignment="1">
      <alignment horizontal="right" vertical="center"/>
    </xf>
    <xf numFmtId="165" fontId="26" fillId="2" borderId="10" xfId="67" applyNumberFormat="1" applyFont="1" applyFill="1" applyBorder="1" applyAlignment="1">
      <alignment horizontal="right" vertical="center"/>
    </xf>
    <xf numFmtId="166" fontId="26" fillId="2" borderId="5" xfId="67" applyNumberFormat="1" applyFont="1" applyFill="1" applyBorder="1" applyAlignment="1">
      <alignment horizontal="right" vertical="center"/>
    </xf>
    <xf numFmtId="1" fontId="26" fillId="2" borderId="3" xfId="71" applyNumberFormat="1" applyFont="1" applyFill="1" applyBorder="1" applyAlignment="1">
      <alignment horizontal="right" vertical="center" wrapText="1"/>
    </xf>
    <xf numFmtId="0" fontId="7" fillId="2" borderId="0" xfId="71" applyFont="1" applyFill="1" applyAlignment="1">
      <alignment vertical="center"/>
    </xf>
    <xf numFmtId="166" fontId="26" fillId="2" borderId="61" xfId="67" applyNumberFormat="1" applyFont="1" applyFill="1" applyBorder="1" applyAlignment="1">
      <alignment horizontal="right" vertical="center"/>
    </xf>
    <xf numFmtId="1" fontId="26" fillId="2" borderId="8" xfId="71" applyNumberFormat="1" applyFont="1" applyFill="1" applyBorder="1" applyAlignment="1">
      <alignment horizontal="right" vertical="center" wrapText="1"/>
    </xf>
    <xf numFmtId="165" fontId="26" fillId="2" borderId="3" xfId="67" applyNumberFormat="1" applyFont="1" applyFill="1" applyBorder="1" applyAlignment="1">
      <alignment horizontal="right" vertical="center"/>
    </xf>
    <xf numFmtId="165" fontId="26" fillId="2" borderId="31" xfId="67" applyNumberFormat="1" applyFont="1" applyFill="1" applyBorder="1" applyAlignment="1">
      <alignment horizontal="right" vertical="center"/>
    </xf>
    <xf numFmtId="165" fontId="26" fillId="2" borderId="8" xfId="71" applyNumberFormat="1" applyFont="1" applyFill="1" applyBorder="1" applyAlignment="1">
      <alignment horizontal="right" vertical="center" wrapText="1"/>
    </xf>
    <xf numFmtId="165" fontId="26" fillId="2" borderId="3" xfId="67" applyNumberFormat="1" applyFont="1" applyFill="1" applyBorder="1" applyAlignment="1">
      <alignment horizontal="center" vertical="center" wrapText="1"/>
    </xf>
    <xf numFmtId="165" fontId="26" fillId="2" borderId="3" xfId="71" applyNumberFormat="1" applyFont="1" applyFill="1" applyBorder="1" applyAlignment="1">
      <alignment horizontal="right" vertical="center" wrapText="1"/>
    </xf>
    <xf numFmtId="165" fontId="26" fillId="2" borderId="11" xfId="67" applyNumberFormat="1" applyFont="1" applyFill="1" applyBorder="1" applyAlignment="1">
      <alignment horizontal="right" vertical="center"/>
    </xf>
    <xf numFmtId="1" fontId="7" fillId="2" borderId="0" xfId="71" applyNumberFormat="1" applyFont="1" applyFill="1" applyAlignment="1">
      <alignment horizontal="right" vertical="center"/>
    </xf>
    <xf numFmtId="165" fontId="7" fillId="2" borderId="0" xfId="71" applyNumberFormat="1" applyFont="1" applyFill="1" applyAlignment="1">
      <alignment horizontal="right" vertical="center"/>
    </xf>
    <xf numFmtId="166" fontId="26" fillId="2" borderId="31" xfId="67" applyNumberFormat="1" applyFont="1" applyFill="1" applyBorder="1" applyAlignment="1">
      <alignment horizontal="right" vertical="center"/>
    </xf>
    <xf numFmtId="165" fontId="26" fillId="2" borderId="0" xfId="67" applyNumberFormat="1" applyFont="1" applyFill="1" applyBorder="1" applyAlignment="1">
      <alignment horizontal="right" vertical="center"/>
    </xf>
    <xf numFmtId="165" fontId="14" fillId="2" borderId="0" xfId="65" applyNumberFormat="1" applyFont="1" applyFill="1" applyAlignment="1">
      <alignment horizontal="right" vertical="center"/>
    </xf>
    <xf numFmtId="165" fontId="26" fillId="2" borderId="11" xfId="67" applyNumberFormat="1" applyFont="1" applyFill="1" applyBorder="1" applyAlignment="1">
      <alignment horizontal="center" vertical="center"/>
    </xf>
    <xf numFmtId="165" fontId="26" fillId="2" borderId="3" xfId="67" applyNumberFormat="1" applyFont="1" applyFill="1" applyBorder="1" applyAlignment="1">
      <alignment horizontal="center" vertical="center"/>
    </xf>
    <xf numFmtId="166" fontId="26" fillId="2" borderId="8" xfId="67" applyNumberFormat="1" applyFont="1" applyFill="1" applyBorder="1" applyAlignment="1">
      <alignment horizontal="center" vertical="center" wrapText="1"/>
    </xf>
    <xf numFmtId="166" fontId="26" fillId="2" borderId="3" xfId="67" applyNumberFormat="1" applyFont="1" applyFill="1" applyBorder="1" applyAlignment="1">
      <alignment horizontal="center" vertical="center" wrapText="1"/>
    </xf>
    <xf numFmtId="0" fontId="9" fillId="2" borderId="72" xfId="72" applyFont="1" applyFill="1" applyBorder="1" applyAlignment="1">
      <alignment vertical="center"/>
    </xf>
    <xf numFmtId="0" fontId="26" fillId="2" borderId="3" xfId="72" applyFont="1" applyFill="1" applyBorder="1" applyAlignment="1">
      <alignment horizontal="left" vertical="center" wrapText="1"/>
    </xf>
    <xf numFmtId="166" fontId="26" fillId="2" borderId="16" xfId="67" applyNumberFormat="1" applyFont="1" applyFill="1" applyBorder="1" applyAlignment="1">
      <alignment horizontal="center" vertical="center"/>
    </xf>
    <xf numFmtId="166" fontId="26" fillId="2" borderId="11" xfId="67" applyNumberFormat="1" applyFont="1" applyFill="1" applyBorder="1" applyAlignment="1">
      <alignment horizontal="center" vertical="center"/>
    </xf>
    <xf numFmtId="166" fontId="14" fillId="2" borderId="0" xfId="67" applyNumberFormat="1" applyFont="1" applyFill="1" applyAlignment="1">
      <alignment horizontal="center" vertical="center"/>
    </xf>
    <xf numFmtId="165" fontId="9" fillId="2" borderId="72" xfId="67" applyNumberFormat="1" applyFont="1" applyFill="1" applyBorder="1" applyAlignment="1">
      <alignment horizontal="center" vertical="center"/>
    </xf>
    <xf numFmtId="165" fontId="14" fillId="2" borderId="0" xfId="67" applyNumberFormat="1" applyFont="1" applyFill="1" applyAlignment="1">
      <alignment horizontal="center" vertical="center"/>
    </xf>
    <xf numFmtId="0" fontId="26" fillId="2" borderId="11" xfId="72" applyFont="1" applyFill="1" applyBorder="1" applyAlignment="1">
      <alignment horizontal="left" vertical="center" wrapText="1"/>
    </xf>
    <xf numFmtId="0" fontId="26" fillId="2" borderId="1" xfId="74" applyFont="1" applyFill="1" applyBorder="1" applyAlignment="1">
      <alignment horizontal="left" vertical="center" wrapText="1"/>
    </xf>
    <xf numFmtId="0" fontId="26" fillId="2" borderId="8" xfId="15" applyFont="1" applyFill="1" applyBorder="1" applyAlignment="1">
      <alignment horizontal="center" vertical="center" wrapText="1"/>
    </xf>
    <xf numFmtId="1" fontId="14" fillId="2" borderId="0" xfId="65" applyNumberFormat="1" applyFont="1" applyFill="1" applyAlignment="1">
      <alignment vertical="center"/>
    </xf>
    <xf numFmtId="166" fontId="26" fillId="2" borderId="2" xfId="67" applyNumberFormat="1" applyFont="1" applyFill="1" applyBorder="1" applyAlignment="1">
      <alignment horizontal="center" vertical="center"/>
    </xf>
    <xf numFmtId="166" fontId="7" fillId="2" borderId="0" xfId="67" applyNumberFormat="1" applyFont="1" applyFill="1" applyAlignment="1">
      <alignment horizontal="center" vertical="center"/>
    </xf>
    <xf numFmtId="166" fontId="26" fillId="2" borderId="0" xfId="67" applyNumberFormat="1" applyFont="1" applyFill="1" applyBorder="1" applyAlignment="1">
      <alignment horizontal="center" vertical="center"/>
    </xf>
    <xf numFmtId="165" fontId="7" fillId="2" borderId="0" xfId="67" applyNumberFormat="1" applyFont="1" applyFill="1" applyAlignment="1">
      <alignment horizontal="center" vertical="center"/>
    </xf>
    <xf numFmtId="166" fontId="26" fillId="2" borderId="5" xfId="67" applyNumberFormat="1" applyFont="1" applyFill="1" applyBorder="1" applyAlignment="1">
      <alignment horizontal="center" vertical="center"/>
    </xf>
    <xf numFmtId="0" fontId="9" fillId="2" borderId="3" xfId="74" applyFont="1" applyFill="1" applyBorder="1" applyAlignment="1">
      <alignment vertical="center"/>
    </xf>
    <xf numFmtId="0" fontId="7" fillId="2" borderId="0" xfId="72" applyFont="1" applyFill="1" applyAlignment="1">
      <alignment vertical="center"/>
    </xf>
    <xf numFmtId="165" fontId="26" fillId="2" borderId="0" xfId="67" applyNumberFormat="1" applyFont="1" applyFill="1" applyBorder="1" applyAlignment="1">
      <alignment horizontal="center" vertical="center"/>
    </xf>
    <xf numFmtId="1" fontId="9" fillId="2" borderId="3" xfId="74" applyNumberFormat="1" applyFont="1" applyFill="1" applyBorder="1" applyAlignment="1">
      <alignment vertical="center"/>
    </xf>
    <xf numFmtId="166" fontId="26" fillId="2" borderId="3" xfId="67" applyNumberFormat="1" applyFont="1" applyFill="1" applyBorder="1" applyAlignment="1">
      <alignment horizontal="center" vertical="center"/>
    </xf>
    <xf numFmtId="0" fontId="26" fillId="2" borderId="0" xfId="72" applyFont="1" applyFill="1" applyBorder="1" applyAlignment="1">
      <alignment horizontal="left" vertical="center" wrapText="1"/>
    </xf>
    <xf numFmtId="0" fontId="26" fillId="2" borderId="3" xfId="74" applyFont="1" applyFill="1" applyBorder="1" applyAlignment="1">
      <alignment horizontal="left" vertical="center" wrapText="1"/>
    </xf>
    <xf numFmtId="165" fontId="9" fillId="2" borderId="3" xfId="74" applyNumberFormat="1" applyFont="1" applyFill="1" applyBorder="1" applyAlignment="1">
      <alignment vertical="center"/>
    </xf>
    <xf numFmtId="166" fontId="26" fillId="2" borderId="8" xfId="67" applyNumberFormat="1" applyFont="1" applyFill="1" applyBorder="1" applyAlignment="1">
      <alignment horizontal="center" vertical="center"/>
    </xf>
    <xf numFmtId="166" fontId="9" fillId="2" borderId="72" xfId="67" applyNumberFormat="1" applyFont="1" applyFill="1" applyBorder="1" applyAlignment="1">
      <alignment horizontal="center" vertical="center"/>
    </xf>
    <xf numFmtId="0" fontId="26" fillId="2" borderId="0" xfId="74" applyFont="1" applyFill="1" applyBorder="1" applyAlignment="1">
      <alignment horizontal="left" vertical="center" wrapText="1"/>
    </xf>
    <xf numFmtId="0" fontId="26" fillId="2" borderId="60" xfId="74" applyFont="1" applyFill="1" applyBorder="1" applyAlignment="1">
      <alignment horizontal="left" vertical="center" wrapText="1"/>
    </xf>
    <xf numFmtId="165" fontId="26" fillId="2" borderId="3" xfId="74" applyNumberFormat="1" applyFont="1" applyFill="1" applyBorder="1" applyAlignment="1">
      <alignment horizontal="right" vertical="center" wrapText="1"/>
    </xf>
    <xf numFmtId="0" fontId="26" fillId="2" borderId="11" xfId="74" applyFont="1" applyFill="1" applyBorder="1" applyAlignment="1">
      <alignment horizontal="left" vertical="center" wrapText="1"/>
    </xf>
    <xf numFmtId="165" fontId="26" fillId="2" borderId="13" xfId="67" applyNumberFormat="1" applyFont="1" applyFill="1" applyBorder="1" applyAlignment="1">
      <alignment horizontal="right" vertical="center"/>
    </xf>
    <xf numFmtId="0" fontId="7" fillId="2" borderId="3" xfId="74" applyFont="1" applyFill="1" applyBorder="1" applyAlignment="1">
      <alignment vertical="center"/>
    </xf>
    <xf numFmtId="1" fontId="26" fillId="2" borderId="0" xfId="67" applyNumberFormat="1" applyFont="1" applyFill="1" applyBorder="1" applyAlignment="1">
      <alignment horizontal="right" vertical="center"/>
    </xf>
    <xf numFmtId="165" fontId="26" fillId="2" borderId="9" xfId="74" applyNumberFormat="1" applyFont="1" applyFill="1" applyBorder="1" applyAlignment="1">
      <alignment horizontal="right" vertical="center" wrapText="1"/>
    </xf>
    <xf numFmtId="0" fontId="60" fillId="2" borderId="3" xfId="74" applyFont="1" applyFill="1" applyBorder="1" applyAlignment="1">
      <alignment vertical="center"/>
    </xf>
    <xf numFmtId="1" fontId="26" fillId="2" borderId="2" xfId="67" applyNumberFormat="1" applyFont="1" applyFill="1" applyBorder="1" applyAlignment="1">
      <alignment horizontal="right" vertical="center"/>
    </xf>
    <xf numFmtId="0" fontId="22" fillId="2" borderId="0" xfId="65" applyFont="1" applyFill="1" applyBorder="1" applyAlignment="1">
      <alignment vertical="center"/>
    </xf>
    <xf numFmtId="165" fontId="26" fillId="2" borderId="1" xfId="67" applyNumberFormat="1" applyFont="1" applyFill="1" applyBorder="1" applyAlignment="1">
      <alignment horizontal="right" vertical="center"/>
    </xf>
    <xf numFmtId="1" fontId="7" fillId="2" borderId="0" xfId="74" applyNumberFormat="1" applyFont="1" applyFill="1" applyAlignment="1">
      <alignment vertical="center"/>
    </xf>
    <xf numFmtId="1" fontId="26" fillId="2" borderId="10" xfId="67" applyNumberFormat="1" applyFont="1" applyFill="1" applyBorder="1" applyAlignment="1">
      <alignment horizontal="right" vertical="center"/>
    </xf>
    <xf numFmtId="165" fontId="7" fillId="2" borderId="0" xfId="74" applyNumberFormat="1" applyFont="1" applyFill="1" applyAlignment="1">
      <alignment vertical="center"/>
    </xf>
    <xf numFmtId="1" fontId="26" fillId="2" borderId="5" xfId="67" applyNumberFormat="1" applyFont="1" applyFill="1" applyBorder="1" applyAlignment="1">
      <alignment horizontal="right" vertical="center"/>
    </xf>
    <xf numFmtId="0" fontId="7" fillId="2" borderId="0" xfId="74" applyFont="1" applyFill="1" applyAlignment="1">
      <alignment vertical="center"/>
    </xf>
    <xf numFmtId="165" fontId="14" fillId="2" borderId="0" xfId="65" applyNumberFormat="1" applyFont="1" applyFill="1" applyAlignment="1">
      <alignment vertical="center"/>
    </xf>
    <xf numFmtId="165" fontId="26" fillId="2" borderId="60" xfId="67" applyNumberFormat="1" applyFont="1" applyFill="1" applyBorder="1" applyAlignment="1">
      <alignment horizontal="right" vertical="center"/>
    </xf>
    <xf numFmtId="1" fontId="26" fillId="2" borderId="16" xfId="67" applyNumberFormat="1" applyFont="1" applyFill="1" applyBorder="1" applyAlignment="1">
      <alignment horizontal="right" vertical="center"/>
    </xf>
    <xf numFmtId="1" fontId="26" fillId="2" borderId="11" xfId="67" applyNumberFormat="1" applyFont="1" applyFill="1" applyBorder="1" applyAlignment="1">
      <alignment horizontal="right" vertical="center"/>
    </xf>
    <xf numFmtId="165" fontId="26" fillId="2" borderId="9" xfId="67" applyNumberFormat="1" applyFont="1" applyFill="1" applyBorder="1" applyAlignment="1">
      <alignment horizontal="right" vertical="center"/>
    </xf>
    <xf numFmtId="1" fontId="26" fillId="2" borderId="8" xfId="67" applyNumberFormat="1" applyFont="1" applyFill="1" applyBorder="1" applyAlignment="1">
      <alignment horizontal="right" vertical="center"/>
    </xf>
    <xf numFmtId="1" fontId="26" fillId="2" borderId="3" xfId="67" applyNumberFormat="1" applyFont="1" applyFill="1" applyBorder="1" applyAlignment="1">
      <alignment horizontal="right" vertical="center"/>
    </xf>
    <xf numFmtId="0" fontId="15" fillId="2" borderId="3" xfId="65" applyFont="1" applyFill="1" applyBorder="1" applyAlignment="1">
      <alignment vertical="center"/>
    </xf>
    <xf numFmtId="165" fontId="15" fillId="2" borderId="0" xfId="65" applyNumberFormat="1" applyFont="1" applyFill="1" applyBorder="1" applyAlignment="1">
      <alignment vertical="center"/>
    </xf>
    <xf numFmtId="1" fontId="15" fillId="2" borderId="0" xfId="65" applyNumberFormat="1" applyFont="1" applyFill="1" applyAlignment="1">
      <alignment horizontal="center" vertical="center"/>
    </xf>
    <xf numFmtId="1" fontId="15" fillId="2" borderId="0" xfId="65" applyNumberFormat="1" applyFont="1" applyFill="1" applyBorder="1" applyAlignment="1">
      <alignment vertical="center"/>
    </xf>
    <xf numFmtId="172" fontId="14" fillId="2" borderId="0" xfId="65" applyNumberFormat="1" applyFont="1" applyFill="1" applyAlignment="1">
      <alignment horizontal="center" vertical="center"/>
    </xf>
    <xf numFmtId="172" fontId="14" fillId="2" borderId="0" xfId="65" applyNumberFormat="1" applyFont="1" applyFill="1" applyBorder="1" applyAlignment="1">
      <alignment vertical="center"/>
    </xf>
    <xf numFmtId="172" fontId="26" fillId="2" borderId="11" xfId="67" applyNumberFormat="1" applyFont="1" applyFill="1" applyBorder="1" applyAlignment="1">
      <alignment horizontal="right" vertical="center" wrapText="1"/>
    </xf>
    <xf numFmtId="172" fontId="26" fillId="2" borderId="0" xfId="67" applyNumberFormat="1" applyFont="1" applyFill="1" applyBorder="1" applyAlignment="1">
      <alignment horizontal="center" vertical="center"/>
    </xf>
    <xf numFmtId="172" fontId="26" fillId="2" borderId="31" xfId="67" applyNumberFormat="1" applyFont="1" applyFill="1" applyBorder="1" applyAlignment="1">
      <alignment horizontal="center" vertical="center"/>
    </xf>
    <xf numFmtId="172" fontId="26" fillId="2" borderId="10" xfId="67" applyNumberFormat="1" applyFont="1" applyFill="1" applyBorder="1" applyAlignment="1">
      <alignment horizontal="center" vertical="center"/>
    </xf>
    <xf numFmtId="166" fontId="26" fillId="2" borderId="2" xfId="67" applyNumberFormat="1" applyFont="1" applyFill="1" applyBorder="1" applyAlignment="1">
      <alignment horizontal="right" vertical="center" wrapText="1"/>
    </xf>
    <xf numFmtId="172" fontId="26" fillId="2" borderId="31" xfId="67" applyNumberFormat="1" applyFont="1" applyFill="1" applyBorder="1" applyAlignment="1">
      <alignment horizontal="right" vertical="center"/>
    </xf>
    <xf numFmtId="0" fontId="26" fillId="2" borderId="2" xfId="65" applyFont="1" applyFill="1" applyBorder="1" applyAlignment="1">
      <alignment horizontal="left" vertical="center" wrapText="1"/>
    </xf>
    <xf numFmtId="172" fontId="26" fillId="2" borderId="0" xfId="67" applyNumberFormat="1" applyFont="1" applyFill="1" applyBorder="1" applyAlignment="1">
      <alignment horizontal="right" vertical="center" wrapText="1"/>
    </xf>
    <xf numFmtId="172" fontId="26" fillId="2" borderId="11" xfId="67" applyNumberFormat="1" applyFont="1" applyFill="1" applyBorder="1" applyAlignment="1">
      <alignment horizontal="center" vertical="center"/>
    </xf>
    <xf numFmtId="172" fontId="14" fillId="2" borderId="3" xfId="65" applyNumberFormat="1" applyFont="1" applyFill="1" applyBorder="1" applyAlignment="1">
      <alignment vertical="center"/>
    </xf>
    <xf numFmtId="166" fontId="26" fillId="2" borderId="11" xfId="67" applyNumberFormat="1" applyFont="1" applyFill="1" applyBorder="1" applyAlignment="1">
      <alignment horizontal="right" vertical="center" wrapText="1"/>
    </xf>
    <xf numFmtId="0" fontId="26" fillId="2" borderId="16" xfId="65" applyFont="1" applyFill="1" applyBorder="1" applyAlignment="1">
      <alignment horizontal="left" vertical="center" wrapText="1"/>
    </xf>
    <xf numFmtId="0" fontId="26" fillId="2" borderId="8" xfId="15" applyFont="1" applyFill="1" applyBorder="1" applyAlignment="1">
      <alignment horizontal="right" vertical="center" wrapText="1"/>
    </xf>
    <xf numFmtId="172" fontId="14" fillId="2" borderId="3" xfId="65" applyNumberFormat="1" applyFont="1" applyFill="1" applyBorder="1" applyAlignment="1">
      <alignment horizontal="center" vertical="center"/>
    </xf>
    <xf numFmtId="166" fontId="26" fillId="2" borderId="16" xfId="67" applyNumberFormat="1" applyFont="1" applyFill="1" applyBorder="1" applyAlignment="1">
      <alignment horizontal="right" vertical="center" wrapText="1"/>
    </xf>
    <xf numFmtId="172" fontId="26" fillId="2" borderId="3" xfId="74" applyNumberFormat="1" applyFont="1" applyFill="1" applyBorder="1" applyAlignment="1">
      <alignment horizontal="right" vertical="center" wrapText="1"/>
    </xf>
    <xf numFmtId="172" fontId="26" fillId="2" borderId="62" xfId="67" applyNumberFormat="1" applyFont="1" applyFill="1" applyBorder="1" applyAlignment="1">
      <alignment horizontal="center" vertical="center"/>
    </xf>
    <xf numFmtId="172" fontId="26" fillId="2" borderId="3" xfId="67" applyNumberFormat="1" applyFont="1" applyFill="1" applyBorder="1" applyAlignment="1">
      <alignment horizontal="center" vertical="center"/>
    </xf>
    <xf numFmtId="0" fontId="24" fillId="2" borderId="0" xfId="71" applyFont="1" applyFill="1" applyAlignment="1">
      <alignment horizontal="left"/>
    </xf>
    <xf numFmtId="0" fontId="22" fillId="2" borderId="0" xfId="65" applyFont="1" applyFill="1" applyBorder="1" applyAlignment="1">
      <alignment horizontal="left"/>
    </xf>
    <xf numFmtId="0" fontId="26" fillId="2" borderId="61" xfId="65" applyFont="1" applyFill="1" applyBorder="1" applyAlignment="1">
      <alignment horizontal="left" vertical="center" wrapText="1"/>
    </xf>
    <xf numFmtId="0" fontId="22" fillId="2" borderId="0" xfId="65" applyFont="1" applyFill="1" applyBorder="1" applyAlignment="1"/>
    <xf numFmtId="0" fontId="26" fillId="2" borderId="63" xfId="65" applyFont="1" applyFill="1" applyBorder="1" applyAlignment="1">
      <alignment horizontal="left" vertical="center" wrapText="1"/>
    </xf>
    <xf numFmtId="0" fontId="26" fillId="2" borderId="3" xfId="65" applyFont="1" applyFill="1" applyBorder="1" applyAlignment="1">
      <alignment horizontal="right" vertical="center" wrapText="1"/>
    </xf>
    <xf numFmtId="0" fontId="26" fillId="2" borderId="9" xfId="65" applyFont="1" applyFill="1" applyBorder="1" applyAlignment="1">
      <alignment horizontal="right" vertical="center" wrapText="1"/>
    </xf>
    <xf numFmtId="0" fontId="26" fillId="2" borderId="5" xfId="65" applyFont="1" applyFill="1" applyBorder="1" applyAlignment="1">
      <alignment horizontal="left" vertical="center" wrapText="1"/>
    </xf>
    <xf numFmtId="49" fontId="15" fillId="0" borderId="0" xfId="0" applyNumberFormat="1" applyFont="1" applyBorder="1" applyAlignment="1">
      <alignment horizontal="center"/>
    </xf>
    <xf numFmtId="0" fontId="18" fillId="0" borderId="0" xfId="13" applyFill="1" applyBorder="1" applyAlignment="1" applyProtection="1">
      <alignment horizontal="left" vertical="center"/>
    </xf>
    <xf numFmtId="0" fontId="8" fillId="0" borderId="0" xfId="13" applyFont="1" applyFill="1" applyBorder="1" applyAlignment="1" applyProtection="1">
      <alignment horizontal="left" vertical="top" wrapText="1"/>
    </xf>
    <xf numFmtId="167" fontId="8" fillId="0" borderId="5" xfId="0" applyNumberFormat="1" applyFont="1" applyFill="1" applyBorder="1" applyAlignment="1" applyProtection="1">
      <alignment horizontal="center" vertical="center"/>
    </xf>
    <xf numFmtId="167" fontId="8" fillId="0" borderId="8" xfId="0" applyNumberFormat="1" applyFont="1" applyFill="1" applyBorder="1" applyAlignment="1" applyProtection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167" fontId="8" fillId="2" borderId="27" xfId="0" applyNumberFormat="1" applyFont="1" applyFill="1" applyBorder="1" applyAlignment="1" applyProtection="1">
      <alignment horizontal="center" vertical="center"/>
    </xf>
    <xf numFmtId="167" fontId="8" fillId="2" borderId="29" xfId="0" applyNumberFormat="1" applyFont="1" applyFill="1" applyBorder="1" applyAlignment="1" applyProtection="1">
      <alignment horizontal="center" vertical="center"/>
    </xf>
    <xf numFmtId="0" fontId="15" fillId="2" borderId="31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/>
    </xf>
    <xf numFmtId="0" fontId="21" fillId="2" borderId="0" xfId="0" applyFont="1" applyFill="1" applyAlignment="1">
      <alignment horizontal="left" vertical="top" wrapText="1" indent="4"/>
    </xf>
    <xf numFmtId="0" fontId="47" fillId="2" borderId="6" xfId="58" applyFont="1" applyFill="1" applyBorder="1" applyAlignment="1">
      <alignment horizontal="center" vertical="center" wrapText="1"/>
    </xf>
    <xf numFmtId="0" fontId="47" fillId="2" borderId="4" xfId="58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47" fillId="2" borderId="7" xfId="58" applyFont="1" applyFill="1" applyBorder="1" applyAlignment="1">
      <alignment horizontal="center" vertical="center" wrapText="1"/>
    </xf>
    <xf numFmtId="0" fontId="50" fillId="2" borderId="57" xfId="9" applyFont="1" applyFill="1" applyBorder="1" applyAlignment="1">
      <alignment horizontal="center" vertical="center" wrapText="1"/>
    </xf>
    <xf numFmtId="0" fontId="50" fillId="2" borderId="56" xfId="9" applyFont="1" applyFill="1" applyBorder="1" applyAlignment="1">
      <alignment horizontal="center" vertical="center" wrapText="1"/>
    </xf>
    <xf numFmtId="0" fontId="50" fillId="2" borderId="58" xfId="9" applyFont="1" applyFill="1" applyBorder="1" applyAlignment="1">
      <alignment horizontal="center" vertical="center" wrapText="1"/>
    </xf>
    <xf numFmtId="0" fontId="8" fillId="2" borderId="10" xfId="9" applyFont="1" applyFill="1" applyBorder="1" applyAlignment="1">
      <alignment horizontal="center" vertical="center" wrapText="1"/>
    </xf>
    <xf numFmtId="0" fontId="8" fillId="2" borderId="3" xfId="9" applyFont="1" applyFill="1" applyBorder="1" applyAlignment="1">
      <alignment horizontal="center" vertical="center" wrapText="1"/>
    </xf>
    <xf numFmtId="0" fontId="24" fillId="2" borderId="0" xfId="62" applyFont="1" applyFill="1" applyBorder="1" applyAlignment="1">
      <alignment horizontal="left" vertical="center" wrapText="1" indent="4"/>
    </xf>
    <xf numFmtId="166" fontId="26" fillId="2" borderId="5" xfId="67" applyNumberFormat="1" applyFont="1" applyFill="1" applyBorder="1" applyAlignment="1">
      <alignment horizontal="center" vertical="center" wrapText="1"/>
    </xf>
    <xf numFmtId="166" fontId="26" fillId="2" borderId="8" xfId="67" applyNumberFormat="1" applyFont="1" applyFill="1" applyBorder="1" applyAlignment="1">
      <alignment horizontal="center" vertical="center" wrapText="1"/>
    </xf>
    <xf numFmtId="0" fontId="15" fillId="2" borderId="6" xfId="65" applyFont="1" applyFill="1" applyBorder="1" applyAlignment="1">
      <alignment horizontal="center" vertical="center"/>
    </xf>
    <xf numFmtId="0" fontId="15" fillId="2" borderId="4" xfId="65" applyFont="1" applyFill="1" applyBorder="1" applyAlignment="1">
      <alignment horizontal="center" vertical="center"/>
    </xf>
    <xf numFmtId="0" fontId="15" fillId="2" borderId="7" xfId="65" applyFont="1" applyFill="1" applyBorder="1" applyAlignment="1">
      <alignment horizontal="center" vertical="center"/>
    </xf>
    <xf numFmtId="0" fontId="21" fillId="2" borderId="0" xfId="65" applyFont="1" applyFill="1" applyAlignment="1">
      <alignment horizontal="left" vertical="center" wrapText="1" indent="5"/>
    </xf>
    <xf numFmtId="166" fontId="26" fillId="2" borderId="27" xfId="67" applyNumberFormat="1" applyFont="1" applyFill="1" applyBorder="1" applyAlignment="1">
      <alignment horizontal="center" vertical="center" wrapText="1"/>
    </xf>
    <xf numFmtId="0" fontId="15" fillId="2" borderId="31" xfId="65" applyFont="1" applyFill="1" applyBorder="1" applyAlignment="1">
      <alignment horizontal="left" vertical="center" wrapText="1"/>
    </xf>
    <xf numFmtId="0" fontId="15" fillId="2" borderId="0" xfId="65" applyFont="1" applyFill="1" applyBorder="1" applyAlignment="1">
      <alignment horizontal="left" vertical="center" wrapText="1"/>
    </xf>
    <xf numFmtId="0" fontId="15" fillId="2" borderId="3" xfId="65" applyFont="1" applyFill="1" applyBorder="1" applyAlignment="1">
      <alignment horizontal="left" vertical="center"/>
    </xf>
    <xf numFmtId="0" fontId="15" fillId="2" borderId="10" xfId="65" applyFont="1" applyFill="1" applyBorder="1" applyAlignment="1">
      <alignment horizontal="left" vertical="center" wrapText="1"/>
    </xf>
    <xf numFmtId="0" fontId="15" fillId="2" borderId="11" xfId="65" applyFont="1" applyFill="1" applyBorder="1" applyAlignment="1">
      <alignment horizontal="left" vertical="center" wrapText="1"/>
    </xf>
    <xf numFmtId="166" fontId="26" fillId="2" borderId="27" xfId="67" applyNumberFormat="1" applyFont="1" applyFill="1" applyBorder="1" applyAlignment="1">
      <alignment horizontal="left" vertical="center" wrapText="1" indent="1"/>
    </xf>
    <xf numFmtId="166" fontId="26" fillId="2" borderId="27" xfId="67" applyNumberFormat="1" applyFont="1" applyFill="1" applyBorder="1" applyAlignment="1">
      <alignment vertical="center" wrapText="1"/>
    </xf>
    <xf numFmtId="0" fontId="15" fillId="2" borderId="10" xfId="65" applyFont="1" applyFill="1" applyBorder="1" applyAlignment="1">
      <alignment horizontal="left" vertical="center" wrapText="1" indent="1"/>
    </xf>
    <xf numFmtId="0" fontId="15" fillId="2" borderId="0" xfId="65" applyFont="1" applyFill="1" applyBorder="1" applyAlignment="1">
      <alignment vertical="center" wrapText="1"/>
    </xf>
    <xf numFmtId="0" fontId="15" fillId="2" borderId="11" xfId="65" applyFont="1" applyFill="1" applyBorder="1" applyAlignment="1">
      <alignment vertical="center" wrapText="1"/>
    </xf>
    <xf numFmtId="0" fontId="15" fillId="2" borderId="31" xfId="65" applyFont="1" applyFill="1" applyBorder="1" applyAlignment="1">
      <alignment vertical="center" wrapText="1"/>
    </xf>
    <xf numFmtId="0" fontId="15" fillId="2" borderId="3" xfId="65" applyFont="1" applyFill="1" applyBorder="1" applyAlignment="1">
      <alignment vertical="center" wrapText="1"/>
    </xf>
    <xf numFmtId="0" fontId="15" fillId="2" borderId="3" xfId="65" applyFont="1" applyFill="1" applyBorder="1" applyAlignment="1">
      <alignment horizontal="left" vertical="center" wrapText="1"/>
    </xf>
    <xf numFmtId="0" fontId="15" fillId="2" borderId="62" xfId="65" applyFont="1" applyFill="1" applyBorder="1" applyAlignment="1">
      <alignment horizontal="center" vertical="center" wrapText="1"/>
    </xf>
    <xf numFmtId="0" fontId="15" fillId="2" borderId="63" xfId="65" applyFont="1" applyFill="1" applyBorder="1" applyAlignment="1">
      <alignment vertical="center" wrapText="1"/>
    </xf>
    <xf numFmtId="0" fontId="15" fillId="2" borderId="31" xfId="65" applyFont="1" applyFill="1" applyBorder="1" applyAlignment="1">
      <alignment horizontal="center" vertical="center" wrapText="1"/>
    </xf>
    <xf numFmtId="0" fontId="15" fillId="2" borderId="0" xfId="65" applyFont="1" applyFill="1" applyBorder="1" applyAlignment="1">
      <alignment horizontal="center" vertical="center" wrapText="1"/>
    </xf>
    <xf numFmtId="0" fontId="15" fillId="2" borderId="11" xfId="65" applyFont="1" applyFill="1" applyBorder="1" applyAlignment="1">
      <alignment horizontal="center" vertical="center" wrapText="1"/>
    </xf>
    <xf numFmtId="0" fontId="15" fillId="2" borderId="11" xfId="65" applyFont="1" applyFill="1" applyBorder="1" applyAlignment="1">
      <alignment horizontal="left" vertical="center"/>
    </xf>
    <xf numFmtId="0" fontId="15" fillId="2" borderId="4" xfId="65" applyFont="1" applyFill="1" applyBorder="1" applyAlignment="1">
      <alignment horizontal="center" vertical="center" wrapText="1"/>
    </xf>
    <xf numFmtId="0" fontId="15" fillId="2" borderId="7" xfId="65" applyFont="1" applyFill="1" applyBorder="1" applyAlignment="1">
      <alignment horizontal="center" vertical="center" wrapText="1"/>
    </xf>
    <xf numFmtId="0" fontId="15" fillId="2" borderId="6" xfId="65" applyFont="1" applyFill="1" applyBorder="1" applyAlignment="1">
      <alignment horizontal="center" vertical="center" wrapText="1"/>
    </xf>
    <xf numFmtId="166" fontId="26" fillId="2" borderId="10" xfId="67" applyNumberFormat="1" applyFont="1" applyFill="1" applyBorder="1" applyAlignment="1">
      <alignment horizontal="center" vertical="center" wrapText="1"/>
    </xf>
    <xf numFmtId="166" fontId="26" fillId="2" borderId="3" xfId="67" applyNumberFormat="1" applyFont="1" applyFill="1" applyBorder="1" applyAlignment="1">
      <alignment horizontal="center" vertical="center" wrapText="1"/>
    </xf>
    <xf numFmtId="0" fontId="15" fillId="2" borderId="10" xfId="65" applyFont="1" applyFill="1" applyBorder="1" applyAlignment="1">
      <alignment horizontal="center" vertical="center"/>
    </xf>
    <xf numFmtId="0" fontId="15" fillId="2" borderId="11" xfId="65" applyFont="1" applyFill="1" applyBorder="1" applyAlignment="1">
      <alignment horizontal="center" vertical="center"/>
    </xf>
    <xf numFmtId="0" fontId="15" fillId="2" borderId="31" xfId="65" applyFont="1" applyFill="1" applyBorder="1" applyAlignment="1">
      <alignment horizontal="left" vertical="center"/>
    </xf>
    <xf numFmtId="0" fontId="15" fillId="2" borderId="0" xfId="65" applyFont="1" applyFill="1" applyBorder="1" applyAlignment="1">
      <alignment horizontal="left" vertical="center"/>
    </xf>
    <xf numFmtId="0" fontId="21" fillId="2" borderId="0" xfId="65" applyFont="1" applyFill="1" applyAlignment="1">
      <alignment horizontal="left" vertical="center" wrapText="1"/>
    </xf>
    <xf numFmtId="0" fontId="15" fillId="2" borderId="63" xfId="65" applyFont="1" applyFill="1" applyBorder="1" applyAlignment="1">
      <alignment horizontal="center" vertical="center" wrapText="1"/>
    </xf>
    <xf numFmtId="0" fontId="16" fillId="2" borderId="6" xfId="65" applyFont="1" applyFill="1" applyBorder="1" applyAlignment="1">
      <alignment horizontal="center" vertical="center" wrapText="1"/>
    </xf>
    <xf numFmtId="0" fontId="16" fillId="2" borderId="7" xfId="65" applyFont="1" applyFill="1" applyBorder="1" applyAlignment="1">
      <alignment horizontal="center" vertical="center" wrapText="1"/>
    </xf>
    <xf numFmtId="0" fontId="16" fillId="2" borderId="4" xfId="65" applyFont="1" applyFill="1" applyBorder="1" applyAlignment="1">
      <alignment horizontal="center" vertical="center" wrapText="1"/>
    </xf>
    <xf numFmtId="166" fontId="47" fillId="2" borderId="10" xfId="67" applyNumberFormat="1" applyFont="1" applyFill="1" applyBorder="1" applyAlignment="1">
      <alignment horizontal="center" vertical="center" wrapText="1"/>
    </xf>
    <xf numFmtId="166" fontId="47" fillId="2" borderId="5" xfId="67" applyNumberFormat="1" applyFont="1" applyFill="1" applyBorder="1" applyAlignment="1">
      <alignment horizontal="center" vertical="center" wrapText="1"/>
    </xf>
    <xf numFmtId="166" fontId="47" fillId="2" borderId="3" xfId="67" applyNumberFormat="1" applyFont="1" applyFill="1" applyBorder="1" applyAlignment="1">
      <alignment horizontal="center" vertical="center" wrapText="1"/>
    </xf>
    <xf numFmtId="166" fontId="47" fillId="2" borderId="8" xfId="67" applyNumberFormat="1" applyFont="1" applyFill="1" applyBorder="1" applyAlignment="1">
      <alignment horizontal="center" vertical="center" wrapText="1"/>
    </xf>
    <xf numFmtId="0" fontId="24" fillId="2" borderId="0" xfId="65" applyFont="1" applyFill="1" applyAlignment="1">
      <alignment horizontal="left" vertical="center" wrapText="1" indent="5"/>
    </xf>
    <xf numFmtId="0" fontId="24" fillId="2" borderId="0" xfId="65" applyFont="1" applyFill="1" applyAlignment="1">
      <alignment horizontal="left" vertical="center" wrapText="1"/>
    </xf>
    <xf numFmtId="0" fontId="26" fillId="2" borderId="5" xfId="71" applyFont="1" applyFill="1" applyBorder="1" applyAlignment="1">
      <alignment horizontal="center" vertical="center" wrapText="1"/>
    </xf>
    <xf numFmtId="0" fontId="26" fillId="2" borderId="8" xfId="71" applyFont="1" applyFill="1" applyBorder="1" applyAlignment="1">
      <alignment horizontal="center" vertical="center" wrapText="1"/>
    </xf>
    <xf numFmtId="0" fontId="21" fillId="2" borderId="0" xfId="65" applyFont="1" applyFill="1" applyAlignment="1">
      <alignment horizontal="left" vertical="center" wrapText="1" indent="1"/>
    </xf>
    <xf numFmtId="0" fontId="15" fillId="2" borderId="10" xfId="65" applyFont="1" applyFill="1" applyBorder="1" applyAlignment="1">
      <alignment horizontal="center" vertical="center" wrapText="1"/>
    </xf>
    <xf numFmtId="0" fontId="26" fillId="2" borderId="10" xfId="71" applyFont="1" applyFill="1" applyBorder="1" applyAlignment="1">
      <alignment horizontal="center" vertical="center"/>
    </xf>
    <xf numFmtId="0" fontId="26" fillId="2" borderId="3" xfId="71" applyFont="1" applyFill="1" applyBorder="1" applyAlignment="1">
      <alignment horizontal="center" vertical="center"/>
    </xf>
    <xf numFmtId="0" fontId="26" fillId="2" borderId="4" xfId="71" applyFont="1" applyFill="1" applyBorder="1" applyAlignment="1">
      <alignment horizontal="left" vertical="center" wrapText="1" indent="1"/>
    </xf>
    <xf numFmtId="0" fontId="26" fillId="2" borderId="4" xfId="71" applyFont="1" applyFill="1" applyBorder="1" applyAlignment="1">
      <alignment vertical="center" wrapText="1"/>
    </xf>
    <xf numFmtId="0" fontId="26" fillId="2" borderId="31" xfId="71" applyFont="1" applyFill="1" applyBorder="1" applyAlignment="1">
      <alignment horizontal="left" vertical="center" wrapText="1"/>
    </xf>
    <xf numFmtId="0" fontId="26" fillId="2" borderId="0" xfId="71" applyFont="1" applyFill="1" applyBorder="1" applyAlignment="1">
      <alignment horizontal="left" vertical="center" wrapText="1"/>
    </xf>
    <xf numFmtId="170" fontId="15" fillId="2" borderId="9" xfId="65" applyNumberFormat="1" applyFont="1" applyFill="1" applyBorder="1" applyAlignment="1">
      <alignment horizontal="center" vertical="center" wrapText="1"/>
    </xf>
    <xf numFmtId="170" fontId="15" fillId="2" borderId="3" xfId="65" applyNumberFormat="1" applyFont="1" applyFill="1" applyBorder="1" applyAlignment="1">
      <alignment horizontal="center" vertical="center" wrapText="1"/>
    </xf>
    <xf numFmtId="170" fontId="15" fillId="2" borderId="8" xfId="65" applyNumberFormat="1" applyFont="1" applyFill="1" applyBorder="1" applyAlignment="1">
      <alignment horizontal="center" vertical="center" wrapText="1"/>
    </xf>
    <xf numFmtId="0" fontId="15" fillId="2" borderId="3" xfId="65" applyFont="1" applyFill="1" applyBorder="1" applyAlignment="1">
      <alignment horizontal="center" vertical="center" wrapText="1"/>
    </xf>
    <xf numFmtId="0" fontId="15" fillId="2" borderId="10" xfId="65" applyFont="1" applyFill="1" applyBorder="1" applyAlignment="1">
      <alignment vertical="top" wrapText="1"/>
    </xf>
    <xf numFmtId="0" fontId="15" fillId="2" borderId="0" xfId="65" applyFont="1" applyFill="1" applyBorder="1" applyAlignment="1">
      <alignment vertical="top" wrapText="1"/>
    </xf>
    <xf numFmtId="0" fontId="15" fillId="2" borderId="11" xfId="65" applyFont="1" applyFill="1" applyBorder="1" applyAlignment="1">
      <alignment vertical="top" wrapText="1"/>
    </xf>
    <xf numFmtId="0" fontId="15" fillId="2" borderId="13" xfId="65" applyFont="1" applyFill="1" applyBorder="1" applyAlignment="1">
      <alignment horizontal="center" vertical="center" wrapText="1"/>
    </xf>
    <xf numFmtId="0" fontId="15" fillId="2" borderId="5" xfId="65" applyFont="1" applyFill="1" applyBorder="1" applyAlignment="1">
      <alignment horizontal="center" vertical="center" wrapText="1"/>
    </xf>
    <xf numFmtId="0" fontId="15" fillId="2" borderId="31" xfId="65" applyFont="1" applyFill="1" applyBorder="1" applyAlignment="1">
      <alignment vertical="top" wrapText="1"/>
    </xf>
    <xf numFmtId="0" fontId="15" fillId="2" borderId="3" xfId="65" applyFont="1" applyFill="1" applyBorder="1" applyAlignment="1">
      <alignment vertical="top" wrapText="1"/>
    </xf>
    <xf numFmtId="0" fontId="15" fillId="2" borderId="9" xfId="65" applyFont="1" applyFill="1" applyBorder="1" applyAlignment="1">
      <alignment horizontal="center" vertical="center" wrapText="1"/>
    </xf>
    <xf numFmtId="0" fontId="15" fillId="2" borderId="8" xfId="65" applyFont="1" applyFill="1" applyBorder="1" applyAlignment="1">
      <alignment horizontal="center" vertical="center" wrapText="1"/>
    </xf>
    <xf numFmtId="0" fontId="26" fillId="2" borderId="0" xfId="72" applyFont="1" applyFill="1" applyBorder="1" applyAlignment="1">
      <alignment horizontal="left" vertical="top" wrapText="1"/>
    </xf>
    <xf numFmtId="0" fontId="7" fillId="2" borderId="0" xfId="72" applyFont="1" applyFill="1" applyBorder="1" applyAlignment="1">
      <alignment horizontal="center" vertical="top"/>
    </xf>
    <xf numFmtId="0" fontId="7" fillId="2" borderId="3" xfId="72" applyFont="1" applyFill="1" applyBorder="1" applyAlignment="1">
      <alignment horizontal="center" vertical="top"/>
    </xf>
    <xf numFmtId="0" fontId="26" fillId="2" borderId="10" xfId="72" applyFont="1" applyFill="1" applyBorder="1" applyAlignment="1">
      <alignment horizontal="left" vertical="top" wrapText="1"/>
    </xf>
    <xf numFmtId="0" fontId="26" fillId="2" borderId="11" xfId="72" applyFont="1" applyFill="1" applyBorder="1" applyAlignment="1">
      <alignment horizontal="left" vertical="top" wrapText="1"/>
    </xf>
    <xf numFmtId="0" fontId="26" fillId="2" borderId="10" xfId="15" applyFont="1" applyFill="1" applyBorder="1" applyAlignment="1">
      <alignment horizontal="center" vertical="center"/>
    </xf>
    <xf numFmtId="0" fontId="26" fillId="2" borderId="0" xfId="15" applyFont="1" applyFill="1" applyBorder="1" applyAlignment="1">
      <alignment horizontal="center" vertical="center"/>
    </xf>
    <xf numFmtId="0" fontId="26" fillId="2" borderId="3" xfId="15" applyFont="1" applyFill="1" applyBorder="1" applyAlignment="1">
      <alignment horizontal="center" vertical="center"/>
    </xf>
    <xf numFmtId="0" fontId="26" fillId="2" borderId="60" xfId="15" applyFont="1" applyFill="1" applyBorder="1" applyAlignment="1">
      <alignment horizontal="center" vertical="center" wrapText="1"/>
    </xf>
    <xf numFmtId="0" fontId="26" fillId="2" borderId="11" xfId="15" applyFont="1" applyFill="1" applyBorder="1" applyAlignment="1">
      <alignment horizontal="center" vertical="center" wrapText="1"/>
    </xf>
    <xf numFmtId="0" fontId="26" fillId="2" borderId="31" xfId="72" applyFont="1" applyFill="1" applyBorder="1" applyAlignment="1">
      <alignment horizontal="left" vertical="top" wrapText="1"/>
    </xf>
    <xf numFmtId="0" fontId="7" fillId="2" borderId="11" xfId="72" applyFont="1" applyFill="1" applyBorder="1" applyAlignment="1">
      <alignment horizontal="center" vertical="top"/>
    </xf>
    <xf numFmtId="0" fontId="7" fillId="2" borderId="4" xfId="15" applyFont="1" applyFill="1" applyBorder="1" applyAlignment="1">
      <alignment horizontal="center" vertical="center"/>
    </xf>
    <xf numFmtId="0" fontId="7" fillId="2" borderId="7" xfId="15" applyFont="1" applyFill="1" applyBorder="1" applyAlignment="1">
      <alignment horizontal="center" vertical="center"/>
    </xf>
    <xf numFmtId="0" fontId="7" fillId="2" borderId="6" xfId="15" applyFont="1" applyFill="1" applyBorder="1" applyAlignment="1">
      <alignment horizontal="center" vertical="center"/>
    </xf>
    <xf numFmtId="0" fontId="26" fillId="2" borderId="76" xfId="15" applyFont="1" applyFill="1" applyBorder="1" applyAlignment="1">
      <alignment horizontal="center" vertical="center" wrapText="1"/>
    </xf>
    <xf numFmtId="0" fontId="26" fillId="2" borderId="16" xfId="15" applyFont="1" applyFill="1" applyBorder="1" applyAlignment="1">
      <alignment horizontal="center" vertical="center" wrapText="1"/>
    </xf>
    <xf numFmtId="165" fontId="26" fillId="2" borderId="11" xfId="71" applyNumberFormat="1" applyFont="1" applyFill="1" applyBorder="1" applyAlignment="1">
      <alignment horizontal="center" vertical="center" wrapText="1"/>
    </xf>
    <xf numFmtId="165" fontId="7" fillId="2" borderId="16" xfId="71" applyNumberFormat="1" applyFont="1" applyFill="1" applyBorder="1" applyAlignment="1">
      <alignment horizontal="center" vertical="center"/>
    </xf>
    <xf numFmtId="165" fontId="7" fillId="2" borderId="11" xfId="71" applyNumberFormat="1" applyFont="1" applyFill="1" applyBorder="1" applyAlignment="1">
      <alignment horizontal="center" vertical="center"/>
    </xf>
    <xf numFmtId="0" fontId="26" fillId="2" borderId="61" xfId="72" applyFont="1" applyFill="1" applyBorder="1" applyAlignment="1">
      <alignment horizontal="left" vertical="top" wrapText="1"/>
    </xf>
    <xf numFmtId="0" fontId="7" fillId="2" borderId="2" xfId="72" applyFont="1" applyFill="1" applyBorder="1" applyAlignment="1">
      <alignment horizontal="center" vertical="top"/>
    </xf>
    <xf numFmtId="0" fontId="7" fillId="2" borderId="16" xfId="72" applyFont="1" applyFill="1" applyBorder="1" applyAlignment="1">
      <alignment horizontal="center" vertical="top"/>
    </xf>
    <xf numFmtId="0" fontId="26" fillId="2" borderId="5" xfId="72" applyFont="1" applyFill="1" applyBorder="1" applyAlignment="1">
      <alignment horizontal="left" vertical="top" wrapText="1"/>
    </xf>
    <xf numFmtId="0" fontId="26" fillId="2" borderId="2" xfId="72" applyFont="1" applyFill="1" applyBorder="1" applyAlignment="1">
      <alignment horizontal="left" vertical="top" wrapText="1"/>
    </xf>
    <xf numFmtId="0" fontId="26" fillId="2" borderId="16" xfId="72" applyFont="1" applyFill="1" applyBorder="1" applyAlignment="1">
      <alignment horizontal="left" vertical="top" wrapText="1"/>
    </xf>
    <xf numFmtId="0" fontId="7" fillId="2" borderId="8" xfId="72" applyFont="1" applyFill="1" applyBorder="1" applyAlignment="1">
      <alignment horizontal="center" vertical="top"/>
    </xf>
    <xf numFmtId="0" fontId="7" fillId="2" borderId="0" xfId="71" applyFont="1" applyFill="1" applyBorder="1" applyAlignment="1">
      <alignment horizontal="center" vertical="center"/>
    </xf>
    <xf numFmtId="0" fontId="7" fillId="2" borderId="3" xfId="71" applyFont="1" applyFill="1" applyBorder="1" applyAlignment="1">
      <alignment horizontal="center" vertical="center"/>
    </xf>
    <xf numFmtId="165" fontId="26" fillId="2" borderId="4" xfId="67" applyNumberFormat="1" applyFont="1" applyFill="1" applyBorder="1" applyAlignment="1">
      <alignment horizontal="center" vertical="center" wrapText="1"/>
    </xf>
    <xf numFmtId="165" fontId="7" fillId="2" borderId="4" xfId="67" applyNumberFormat="1" applyFont="1" applyFill="1" applyBorder="1" applyAlignment="1">
      <alignment horizontal="center" vertical="center"/>
    </xf>
    <xf numFmtId="165" fontId="26" fillId="2" borderId="11" xfId="67" applyNumberFormat="1" applyFont="1" applyFill="1" applyBorder="1" applyAlignment="1">
      <alignment horizontal="center" vertical="center" wrapText="1"/>
    </xf>
    <xf numFmtId="165" fontId="7" fillId="2" borderId="16" xfId="67" applyNumberFormat="1" applyFont="1" applyFill="1" applyBorder="1" applyAlignment="1">
      <alignment horizontal="center" vertical="center"/>
    </xf>
    <xf numFmtId="165" fontId="7" fillId="2" borderId="11" xfId="67" applyNumberFormat="1" applyFont="1" applyFill="1" applyBorder="1" applyAlignment="1">
      <alignment horizontal="center" vertical="center"/>
    </xf>
    <xf numFmtId="0" fontId="7" fillId="2" borderId="0" xfId="74" applyFont="1" applyFill="1" applyBorder="1" applyAlignment="1">
      <alignment horizontal="center" vertical="center" wrapText="1"/>
    </xf>
    <xf numFmtId="0" fontId="7" fillId="2" borderId="0" xfId="74" applyFont="1" applyFill="1" applyBorder="1" applyAlignment="1">
      <alignment horizontal="center" vertical="center"/>
    </xf>
    <xf numFmtId="0" fontId="7" fillId="2" borderId="3" xfId="74" applyFont="1" applyFill="1" applyBorder="1" applyAlignment="1">
      <alignment horizontal="center" vertical="center"/>
    </xf>
    <xf numFmtId="0" fontId="26" fillId="2" borderId="77" xfId="74" applyFont="1" applyFill="1" applyBorder="1" applyAlignment="1">
      <alignment horizontal="center" vertical="center" wrapText="1"/>
    </xf>
    <xf numFmtId="0" fontId="26" fillId="2" borderId="7" xfId="74" applyFont="1" applyFill="1" applyBorder="1" applyAlignment="1">
      <alignment horizontal="center" vertical="center" wrapText="1"/>
    </xf>
    <xf numFmtId="0" fontId="26" fillId="2" borderId="4" xfId="74" applyFont="1" applyFill="1" applyBorder="1" applyAlignment="1">
      <alignment horizontal="center" vertical="center" wrapText="1"/>
    </xf>
    <xf numFmtId="0" fontId="26" fillId="2" borderId="69" xfId="74" applyFont="1" applyFill="1" applyBorder="1" applyAlignment="1">
      <alignment horizontal="center" vertical="center" wrapText="1"/>
    </xf>
    <xf numFmtId="0" fontId="26" fillId="2" borderId="79" xfId="74" applyFont="1" applyFill="1" applyBorder="1" applyAlignment="1">
      <alignment horizontal="center" vertical="center" wrapText="1"/>
    </xf>
    <xf numFmtId="0" fontId="26" fillId="2" borderId="80" xfId="74" applyFont="1" applyFill="1" applyBorder="1" applyAlignment="1">
      <alignment horizontal="center" vertical="center" wrapText="1"/>
    </xf>
    <xf numFmtId="0" fontId="26" fillId="2" borderId="78" xfId="74" applyFont="1" applyFill="1" applyBorder="1" applyAlignment="1">
      <alignment horizontal="center" vertical="center" wrapText="1"/>
    </xf>
    <xf numFmtId="0" fontId="26" fillId="2" borderId="70" xfId="74" applyFont="1" applyFill="1" applyBorder="1" applyAlignment="1">
      <alignment horizontal="center" vertical="center" wrapText="1"/>
    </xf>
    <xf numFmtId="0" fontId="26" fillId="2" borderId="71" xfId="74" applyFont="1" applyFill="1" applyBorder="1" applyAlignment="1">
      <alignment horizontal="center" vertical="center" wrapText="1"/>
    </xf>
    <xf numFmtId="0" fontId="15" fillId="2" borderId="3" xfId="65" applyFont="1" applyFill="1" applyBorder="1" applyAlignment="1">
      <alignment horizontal="center" vertical="center"/>
    </xf>
    <xf numFmtId="0" fontId="26" fillId="2" borderId="62" xfId="65" applyFont="1" applyFill="1" applyBorder="1" applyAlignment="1">
      <alignment horizontal="center" vertical="center"/>
    </xf>
    <xf numFmtId="0" fontId="26" fillId="2" borderId="8" xfId="65" applyFont="1" applyFill="1" applyBorder="1" applyAlignment="1">
      <alignment horizontal="center" vertical="center"/>
    </xf>
    <xf numFmtId="0" fontId="13" fillId="2" borderId="0" xfId="65" applyFont="1" applyFill="1" applyBorder="1" applyAlignment="1">
      <alignment horizontal="left" vertical="top" wrapText="1"/>
    </xf>
    <xf numFmtId="0" fontId="13" fillId="2" borderId="11" xfId="65" applyFont="1" applyFill="1" applyBorder="1" applyAlignment="1">
      <alignment horizontal="left" vertical="top" wrapText="1"/>
    </xf>
    <xf numFmtId="0" fontId="15" fillId="2" borderId="0" xfId="65" applyFont="1" applyFill="1" applyBorder="1" applyAlignment="1">
      <alignment horizontal="center" vertical="center"/>
    </xf>
    <xf numFmtId="0" fontId="26" fillId="2" borderId="74" xfId="65" applyFont="1" applyFill="1" applyBorder="1" applyAlignment="1">
      <alignment horizontal="center" vertical="center" wrapText="1"/>
    </xf>
    <xf numFmtId="0" fontId="15" fillId="2" borderId="73" xfId="65" applyFont="1" applyFill="1" applyBorder="1" applyAlignment="1">
      <alignment horizontal="center" vertical="center"/>
    </xf>
    <xf numFmtId="0" fontId="26" fillId="2" borderId="75" xfId="65" applyFont="1" applyFill="1" applyBorder="1" applyAlignment="1">
      <alignment horizontal="center" vertical="center" wrapText="1"/>
    </xf>
    <xf numFmtId="0" fontId="15" fillId="2" borderId="81" xfId="65" applyFont="1" applyFill="1" applyBorder="1" applyAlignment="1">
      <alignment horizontal="center" vertical="center"/>
    </xf>
    <xf numFmtId="0" fontId="26" fillId="2" borderId="11" xfId="65" applyFont="1" applyFill="1" applyBorder="1" applyAlignment="1">
      <alignment horizontal="center" vertical="center" wrapText="1"/>
    </xf>
    <xf numFmtId="0" fontId="15" fillId="2" borderId="16" xfId="65" applyFont="1" applyFill="1" applyBorder="1" applyAlignment="1">
      <alignment horizontal="center" vertical="center"/>
    </xf>
    <xf numFmtId="0" fontId="26" fillId="2" borderId="4" xfId="65" applyFont="1" applyFill="1" applyBorder="1" applyAlignment="1">
      <alignment horizontal="center" vertical="center" wrapText="1"/>
    </xf>
    <xf numFmtId="0" fontId="13" fillId="2" borderId="31" xfId="65" applyFont="1" applyFill="1" applyBorder="1" applyAlignment="1">
      <alignment horizontal="left" vertical="top" wrapText="1"/>
    </xf>
    <xf numFmtId="0" fontId="26" fillId="2" borderId="6" xfId="65" applyFont="1" applyFill="1" applyBorder="1" applyAlignment="1">
      <alignment horizontal="center" vertical="center" wrapText="1"/>
    </xf>
    <xf numFmtId="0" fontId="13" fillId="2" borderId="10" xfId="65" applyFont="1" applyFill="1" applyBorder="1" applyAlignment="1">
      <alignment horizontal="left" vertical="top" wrapText="1"/>
    </xf>
  </cellXfs>
  <cellStyles count="75">
    <cellStyle name="20% - Énfasis1" xfId="35" builtinId="30" customBuiltin="1"/>
    <cellStyle name="20% - Énfasis2" xfId="39" builtinId="34" customBuiltin="1"/>
    <cellStyle name="20% - Énfasis3" xfId="43" builtinId="38" customBuiltin="1"/>
    <cellStyle name="20% - Énfasis4" xfId="47" builtinId="42" customBuiltin="1"/>
    <cellStyle name="20% - Énfasis5" xfId="51" builtinId="46" customBuiltin="1"/>
    <cellStyle name="20% - Énfasis6" xfId="55" builtinId="50" customBuiltin="1"/>
    <cellStyle name="40% - Énfasis1" xfId="36" builtinId="31" customBuiltin="1"/>
    <cellStyle name="40% - Énfasis2" xfId="40" builtinId="35" customBuiltin="1"/>
    <cellStyle name="40% - Énfasis3" xfId="44" builtinId="39" customBuiltin="1"/>
    <cellStyle name="40% - Énfasis4" xfId="48" builtinId="43" customBuiltin="1"/>
    <cellStyle name="40% - Énfasis5" xfId="52" builtinId="47" customBuiltin="1"/>
    <cellStyle name="40% - Énfasis6" xfId="56" builtinId="51" customBuiltin="1"/>
    <cellStyle name="60% - Énfasis1" xfId="37" builtinId="32" customBuiltin="1"/>
    <cellStyle name="60% - Énfasis2" xfId="41" builtinId="36" customBuiltin="1"/>
    <cellStyle name="60% - Énfasis3" xfId="45" builtinId="40" customBuiltin="1"/>
    <cellStyle name="60% - Énfasis4" xfId="49" builtinId="44" customBuiltin="1"/>
    <cellStyle name="60% - Énfasis5" xfId="53" builtinId="48" customBuiltin="1"/>
    <cellStyle name="60% - Énfasis6" xfId="57" builtinId="52" customBuiltin="1"/>
    <cellStyle name="Buena" xfId="23" builtinId="26" customBuiltin="1"/>
    <cellStyle name="Cálculo" xfId="28" builtinId="22" customBuiltin="1"/>
    <cellStyle name="Celda de comprobación" xfId="30" builtinId="23" customBuiltin="1"/>
    <cellStyle name="Celda vinculada" xfId="29" builtinId="24" customBuiltin="1"/>
    <cellStyle name="Encabezado 4" xfId="22" builtinId="19" customBuiltin="1"/>
    <cellStyle name="Énfasis1" xfId="34" builtinId="29" customBuiltin="1"/>
    <cellStyle name="Énfasis2" xfId="38" builtinId="33" customBuiltin="1"/>
    <cellStyle name="Énfasis3" xfId="42" builtinId="37" customBuiltin="1"/>
    <cellStyle name="Énfasis4" xfId="46" builtinId="41" customBuiltin="1"/>
    <cellStyle name="Énfasis5" xfId="50" builtinId="45" customBuiltin="1"/>
    <cellStyle name="Énfasis6" xfId="54" builtinId="49" customBuiltin="1"/>
    <cellStyle name="Entrada" xfId="26" builtinId="20" customBuiltin="1"/>
    <cellStyle name="Hipervínculo" xfId="13" builtinId="8"/>
    <cellStyle name="Hipervínculo 2" xfId="66"/>
    <cellStyle name="Incorrecto" xfId="24" builtinId="27" customBuiltin="1"/>
    <cellStyle name="Millares" xfId="16" builtinId="3"/>
    <cellStyle name="Millares 2" xfId="4"/>
    <cellStyle name="Millares 3" xfId="67"/>
    <cellStyle name="Millares 4" xfId="63"/>
    <cellStyle name="Moneda 2" xfId="68"/>
    <cellStyle name="Neutral" xfId="25" builtinId="28" customBuiltin="1"/>
    <cellStyle name="Normal" xfId="0" builtinId="0"/>
    <cellStyle name="Normal 2" xfId="1"/>
    <cellStyle name="Normal 2 2" xfId="5"/>
    <cellStyle name="Normal 2 3" xfId="12"/>
    <cellStyle name="Normal 2 4" xfId="14"/>
    <cellStyle name="Normal 2 5" xfId="65"/>
    <cellStyle name="Normal 3" xfId="2"/>
    <cellStyle name="Normal 3 2" xfId="6"/>
    <cellStyle name="Normal 4" xfId="3"/>
    <cellStyle name="Normal 4 2" xfId="7"/>
    <cellStyle name="Normal 5" xfId="8"/>
    <cellStyle name="Normal 6" xfId="9"/>
    <cellStyle name="Normal 7" xfId="11"/>
    <cellStyle name="Normal_2008" xfId="58"/>
    <cellStyle name="Normal_2011" xfId="64"/>
    <cellStyle name="Normal_ANEXO SERIE DE RECURSOS 1997-2006" xfId="62"/>
    <cellStyle name="Normal_Hoja1" xfId="15"/>
    <cellStyle name="Normal_Hoja1 2" xfId="61"/>
    <cellStyle name="Normal_Hoja2" xfId="71"/>
    <cellStyle name="Normal_Hoja3" xfId="73"/>
    <cellStyle name="Normal_Hoja4" xfId="72"/>
    <cellStyle name="Normal_Hoja5" xfId="74"/>
    <cellStyle name="Normal_Hoja5 2" xfId="59"/>
    <cellStyle name="Normal_Hoja7 2" xfId="60"/>
    <cellStyle name="Notas 2" xfId="70"/>
    <cellStyle name="Porcentual" xfId="17" builtinId="5"/>
    <cellStyle name="Porcentual 2" xfId="10"/>
    <cellStyle name="Porcentual 3" xfId="69"/>
    <cellStyle name="Salida" xfId="27" builtinId="21" customBuiltin="1"/>
    <cellStyle name="Texto de advertencia" xfId="31" builtinId="11" customBuiltin="1"/>
    <cellStyle name="Texto explicativo" xfId="32" builtinId="53" customBuiltin="1"/>
    <cellStyle name="Título" xfId="18" builtinId="15" customBuiltin="1"/>
    <cellStyle name="Título 1" xfId="19" builtinId="16" customBuiltin="1"/>
    <cellStyle name="Título 2" xfId="20" builtinId="17" customBuiltin="1"/>
    <cellStyle name="Título 3" xfId="21" builtinId="18" customBuiltin="1"/>
    <cellStyle name="Total" xfId="3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9525</xdr:colOff>
      <xdr:row>31</xdr:row>
      <xdr:rowOff>85725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915525" cy="5105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showGridLines="0" tabSelected="1" zoomScaleNormal="100" workbookViewId="0">
      <selection activeCell="B4" sqref="B4:H4"/>
    </sheetView>
  </sheetViews>
  <sheetFormatPr baseColWidth="10" defaultRowHeight="12.75"/>
  <cols>
    <col min="1" max="1" width="11" customWidth="1"/>
    <col min="8" max="8" width="26.42578125" customWidth="1"/>
  </cols>
  <sheetData>
    <row r="1" spans="1:9" ht="15.75">
      <c r="A1" s="3" t="s">
        <v>39</v>
      </c>
    </row>
    <row r="2" spans="1:9" ht="15.75" customHeight="1">
      <c r="A2" s="2"/>
    </row>
    <row r="3" spans="1:9">
      <c r="A3" s="4" t="s">
        <v>40</v>
      </c>
      <c r="B3" s="5"/>
      <c r="C3" s="5"/>
      <c r="D3" s="5"/>
      <c r="E3" s="5"/>
      <c r="F3" s="5"/>
      <c r="G3" s="5"/>
      <c r="H3" s="5"/>
      <c r="I3" s="5"/>
    </row>
    <row r="4" spans="1:9" ht="15">
      <c r="A4" s="6" t="s">
        <v>41</v>
      </c>
      <c r="B4" s="571" t="s">
        <v>42</v>
      </c>
      <c r="C4" s="571"/>
      <c r="D4" s="571"/>
      <c r="E4" s="571"/>
      <c r="F4" s="571"/>
      <c r="G4" s="571"/>
      <c r="H4" s="571"/>
      <c r="I4" s="5"/>
    </row>
    <row r="5" spans="1:9" ht="15">
      <c r="A5" s="6" t="s">
        <v>43</v>
      </c>
      <c r="B5" s="571" t="s">
        <v>49</v>
      </c>
      <c r="C5" s="571"/>
      <c r="D5" s="571"/>
      <c r="E5" s="571"/>
      <c r="F5" s="571"/>
      <c r="G5" s="571"/>
      <c r="H5" s="571"/>
      <c r="I5" s="5"/>
    </row>
    <row r="6" spans="1:9" ht="15">
      <c r="A6" s="6" t="s">
        <v>44</v>
      </c>
      <c r="B6" s="571" t="s">
        <v>50</v>
      </c>
      <c r="C6" s="571"/>
      <c r="D6" s="571"/>
      <c r="E6" s="571"/>
      <c r="F6" s="571"/>
      <c r="G6" s="571"/>
      <c r="H6" s="571"/>
      <c r="I6" s="5"/>
    </row>
    <row r="7" spans="1:9" ht="15">
      <c r="A7" s="6" t="s">
        <v>45</v>
      </c>
      <c r="B7" s="571" t="s">
        <v>51</v>
      </c>
      <c r="C7" s="571"/>
      <c r="D7" s="571"/>
      <c r="E7" s="571"/>
      <c r="F7" s="571"/>
      <c r="G7" s="571"/>
      <c r="H7" s="571"/>
      <c r="I7" s="5"/>
    </row>
    <row r="8" spans="1:9" ht="15">
      <c r="A8" s="6" t="s">
        <v>46</v>
      </c>
      <c r="B8" s="571" t="s">
        <v>52</v>
      </c>
      <c r="C8" s="571"/>
      <c r="D8" s="571"/>
      <c r="E8" s="571"/>
      <c r="F8" s="571"/>
      <c r="G8" s="571"/>
      <c r="H8" s="571"/>
      <c r="I8" s="5"/>
    </row>
    <row r="9" spans="1:9" ht="15">
      <c r="A9" s="6" t="s">
        <v>47</v>
      </c>
      <c r="B9" s="571" t="s">
        <v>53</v>
      </c>
      <c r="C9" s="571"/>
      <c r="D9" s="571"/>
      <c r="E9" s="571"/>
      <c r="F9" s="571"/>
      <c r="G9" s="571"/>
      <c r="H9" s="571"/>
      <c r="I9" s="5"/>
    </row>
    <row r="10" spans="1:9" ht="15">
      <c r="A10" s="6" t="s">
        <v>48</v>
      </c>
      <c r="B10" s="571" t="s">
        <v>54</v>
      </c>
      <c r="C10" s="571"/>
      <c r="D10" s="571"/>
      <c r="E10" s="571"/>
      <c r="F10" s="571"/>
      <c r="G10" s="571"/>
      <c r="H10" s="571"/>
      <c r="I10" s="5"/>
    </row>
    <row r="11" spans="1:9">
      <c r="A11" s="10" t="s">
        <v>55</v>
      </c>
      <c r="B11" s="11"/>
      <c r="C11" s="9"/>
      <c r="D11" s="9"/>
      <c r="E11" s="9"/>
      <c r="F11" s="5"/>
      <c r="G11" s="5"/>
      <c r="H11" s="5"/>
      <c r="I11" s="5"/>
    </row>
    <row r="12" spans="1:9" ht="15">
      <c r="A12" s="6" t="s">
        <v>56</v>
      </c>
      <c r="B12" s="571" t="s">
        <v>67</v>
      </c>
      <c r="C12" s="571"/>
      <c r="D12" s="571"/>
      <c r="E12" s="571"/>
      <c r="F12" s="571"/>
      <c r="G12" s="571"/>
      <c r="H12" s="571"/>
      <c r="I12" s="5"/>
    </row>
    <row r="13" spans="1:9" ht="15">
      <c r="A13" s="6" t="s">
        <v>61</v>
      </c>
      <c r="B13" s="571" t="s">
        <v>68</v>
      </c>
      <c r="C13" s="571"/>
      <c r="D13" s="571"/>
      <c r="E13" s="571"/>
      <c r="F13" s="571"/>
      <c r="G13" s="571"/>
      <c r="H13" s="571"/>
      <c r="I13" s="5"/>
    </row>
    <row r="14" spans="1:9" ht="15">
      <c r="A14" s="6" t="s">
        <v>62</v>
      </c>
      <c r="B14" s="571" t="s">
        <v>69</v>
      </c>
      <c r="C14" s="571"/>
      <c r="D14" s="571"/>
      <c r="E14" s="571"/>
      <c r="F14" s="571"/>
      <c r="G14" s="571"/>
      <c r="H14" s="571"/>
      <c r="I14" s="5"/>
    </row>
    <row r="15" spans="1:9" ht="15">
      <c r="A15" s="6" t="s">
        <v>65</v>
      </c>
      <c r="B15" s="571" t="s">
        <v>70</v>
      </c>
      <c r="C15" s="571"/>
      <c r="D15" s="571"/>
      <c r="E15" s="571"/>
      <c r="F15" s="571"/>
      <c r="G15" s="571"/>
      <c r="H15" s="571"/>
      <c r="I15" s="5"/>
    </row>
    <row r="16" spans="1:9" ht="15">
      <c r="A16" s="6" t="s">
        <v>63</v>
      </c>
      <c r="B16" s="571" t="s">
        <v>71</v>
      </c>
      <c r="C16" s="571"/>
      <c r="D16" s="571"/>
      <c r="E16" s="571"/>
      <c r="F16" s="571"/>
      <c r="G16" s="571"/>
      <c r="H16" s="571"/>
      <c r="I16" s="5"/>
    </row>
    <row r="17" spans="1:9" ht="15">
      <c r="A17" s="6" t="s">
        <v>64</v>
      </c>
      <c r="B17" s="571" t="s">
        <v>72</v>
      </c>
      <c r="C17" s="571"/>
      <c r="D17" s="571"/>
      <c r="E17" s="571"/>
      <c r="F17" s="571"/>
      <c r="G17" s="571"/>
      <c r="H17" s="571"/>
      <c r="I17" s="5"/>
    </row>
    <row r="18" spans="1:9" ht="15">
      <c r="A18" s="6" t="s">
        <v>66</v>
      </c>
      <c r="B18" s="571" t="s">
        <v>73</v>
      </c>
      <c r="C18" s="571"/>
      <c r="D18" s="571"/>
      <c r="E18" s="571"/>
      <c r="F18" s="571"/>
      <c r="G18" s="571"/>
      <c r="H18" s="571"/>
      <c r="I18" s="5"/>
    </row>
    <row r="19" spans="1:9">
      <c r="A19" s="10" t="s">
        <v>57</v>
      </c>
      <c r="B19" s="8"/>
      <c r="C19" s="9"/>
      <c r="D19" s="9"/>
      <c r="E19" s="9"/>
      <c r="F19" s="5"/>
      <c r="G19" s="5"/>
      <c r="H19" s="5"/>
      <c r="I19" s="5"/>
    </row>
    <row r="20" spans="1:9" ht="15">
      <c r="A20" s="10"/>
      <c r="B20" s="218" t="s">
        <v>266</v>
      </c>
      <c r="C20" s="9"/>
      <c r="D20" s="9"/>
      <c r="E20" s="9"/>
      <c r="F20" s="5"/>
      <c r="G20" s="5"/>
      <c r="H20" s="5"/>
      <c r="I20" s="5"/>
    </row>
    <row r="21" spans="1:9" ht="15">
      <c r="A21" s="7" t="s">
        <v>58</v>
      </c>
      <c r="B21" s="571" t="s">
        <v>87</v>
      </c>
      <c r="C21" s="571"/>
      <c r="D21" s="571"/>
      <c r="E21" s="571"/>
      <c r="F21" s="571"/>
      <c r="G21" s="571"/>
      <c r="H21" s="571"/>
      <c r="I21" s="5"/>
    </row>
    <row r="22" spans="1:9" ht="15">
      <c r="A22" s="7" t="s">
        <v>74</v>
      </c>
      <c r="B22" s="571" t="s">
        <v>88</v>
      </c>
      <c r="C22" s="571"/>
      <c r="D22" s="571"/>
      <c r="E22" s="571"/>
      <c r="F22" s="571"/>
      <c r="G22" s="571"/>
      <c r="H22" s="571"/>
      <c r="I22" s="5"/>
    </row>
    <row r="23" spans="1:9" ht="15">
      <c r="A23" s="7" t="s">
        <v>75</v>
      </c>
      <c r="B23" s="571" t="s">
        <v>89</v>
      </c>
      <c r="C23" s="571"/>
      <c r="D23" s="571"/>
      <c r="E23" s="571"/>
      <c r="F23" s="571"/>
      <c r="G23" s="571"/>
      <c r="H23" s="571"/>
      <c r="I23" s="5"/>
    </row>
    <row r="24" spans="1:9" ht="15">
      <c r="A24" s="7" t="s">
        <v>76</v>
      </c>
      <c r="B24" s="571" t="s">
        <v>90</v>
      </c>
      <c r="C24" s="571"/>
      <c r="D24" s="571"/>
      <c r="E24" s="571"/>
      <c r="F24" s="571"/>
      <c r="G24" s="571"/>
      <c r="H24" s="571"/>
      <c r="I24" s="5"/>
    </row>
    <row r="25" spans="1:9" ht="15">
      <c r="A25" s="7" t="s">
        <v>77</v>
      </c>
      <c r="B25" s="571" t="s">
        <v>91</v>
      </c>
      <c r="C25" s="571"/>
      <c r="D25" s="571"/>
      <c r="E25" s="571"/>
      <c r="F25" s="571"/>
      <c r="G25" s="571"/>
      <c r="H25" s="571"/>
      <c r="I25" s="5"/>
    </row>
    <row r="26" spans="1:9" ht="15">
      <c r="A26" s="7" t="s">
        <v>78</v>
      </c>
      <c r="B26" s="571" t="s">
        <v>92</v>
      </c>
      <c r="C26" s="571"/>
      <c r="D26" s="571"/>
      <c r="E26" s="571"/>
      <c r="F26" s="571"/>
      <c r="G26" s="571"/>
      <c r="H26" s="571"/>
      <c r="I26" s="5"/>
    </row>
    <row r="27" spans="1:9" ht="15">
      <c r="A27" s="7" t="s">
        <v>79</v>
      </c>
      <c r="B27" s="571" t="s">
        <v>93</v>
      </c>
      <c r="C27" s="571"/>
      <c r="D27" s="571"/>
      <c r="E27" s="571"/>
      <c r="F27" s="571"/>
      <c r="G27" s="571"/>
      <c r="H27" s="571"/>
      <c r="I27" s="5"/>
    </row>
    <row r="28" spans="1:9" ht="15">
      <c r="A28" s="7" t="s">
        <v>80</v>
      </c>
      <c r="B28" s="571" t="s">
        <v>94</v>
      </c>
      <c r="C28" s="571"/>
      <c r="D28" s="571"/>
      <c r="E28" s="571"/>
      <c r="F28" s="571"/>
      <c r="G28" s="571"/>
      <c r="H28" s="571"/>
      <c r="I28" s="5"/>
    </row>
    <row r="29" spans="1:9" ht="15">
      <c r="A29" s="7" t="s">
        <v>81</v>
      </c>
      <c r="B29" s="571" t="s">
        <v>95</v>
      </c>
      <c r="C29" s="571"/>
      <c r="D29" s="571"/>
      <c r="E29" s="571"/>
      <c r="F29" s="571"/>
      <c r="G29" s="571"/>
      <c r="H29" s="571"/>
      <c r="I29" s="5"/>
    </row>
    <row r="30" spans="1:9" ht="15">
      <c r="A30" s="7" t="s">
        <v>82</v>
      </c>
      <c r="B30" s="571" t="s">
        <v>96</v>
      </c>
      <c r="C30" s="571"/>
      <c r="D30" s="571"/>
      <c r="E30" s="571"/>
      <c r="F30" s="571"/>
      <c r="G30" s="571"/>
      <c r="H30" s="571"/>
      <c r="I30" s="5"/>
    </row>
    <row r="31" spans="1:9" ht="15">
      <c r="A31" s="7" t="s">
        <v>83</v>
      </c>
      <c r="B31" s="571" t="s">
        <v>97</v>
      </c>
      <c r="C31" s="571"/>
      <c r="D31" s="571"/>
      <c r="E31" s="571"/>
      <c r="F31" s="571"/>
      <c r="G31" s="571"/>
      <c r="H31" s="571"/>
      <c r="I31" s="5"/>
    </row>
    <row r="32" spans="1:9" ht="15">
      <c r="A32" s="7" t="s">
        <v>84</v>
      </c>
      <c r="B32" s="571" t="s">
        <v>98</v>
      </c>
      <c r="C32" s="571"/>
      <c r="D32" s="571"/>
      <c r="E32" s="571"/>
      <c r="F32" s="571"/>
      <c r="G32" s="571"/>
      <c r="H32" s="571"/>
      <c r="I32" s="5"/>
    </row>
    <row r="33" spans="1:9" ht="15">
      <c r="A33" s="7" t="s">
        <v>85</v>
      </c>
      <c r="B33" s="571" t="s">
        <v>99</v>
      </c>
      <c r="C33" s="571"/>
      <c r="D33" s="571"/>
      <c r="E33" s="571"/>
      <c r="F33" s="571"/>
      <c r="G33" s="571"/>
      <c r="H33" s="571"/>
      <c r="I33" s="5"/>
    </row>
    <row r="34" spans="1:9" ht="15">
      <c r="A34" s="7" t="s">
        <v>86</v>
      </c>
      <c r="B34" s="571" t="s">
        <v>100</v>
      </c>
      <c r="C34" s="571"/>
      <c r="D34" s="571"/>
      <c r="E34" s="571"/>
      <c r="F34" s="571"/>
      <c r="G34" s="571"/>
      <c r="H34" s="571"/>
      <c r="I34" s="5"/>
    </row>
    <row r="35" spans="1:9">
      <c r="A35" s="572" t="s">
        <v>59</v>
      </c>
      <c r="B35" s="572"/>
      <c r="C35" s="572"/>
      <c r="D35" s="572"/>
      <c r="E35" s="572"/>
      <c r="F35" s="5"/>
      <c r="G35" s="5"/>
      <c r="H35" s="5"/>
      <c r="I35" s="5"/>
    </row>
    <row r="36" spans="1:9" ht="15">
      <c r="A36" s="7" t="s">
        <v>60</v>
      </c>
      <c r="B36" s="571" t="s">
        <v>106</v>
      </c>
      <c r="C36" s="571"/>
      <c r="D36" s="571"/>
      <c r="E36" s="571"/>
      <c r="F36" s="571"/>
      <c r="G36" s="571"/>
      <c r="H36" s="571"/>
      <c r="I36" s="13"/>
    </row>
    <row r="37" spans="1:9" ht="15">
      <c r="A37" s="7" t="s">
        <v>101</v>
      </c>
      <c r="B37" s="571" t="s">
        <v>107</v>
      </c>
      <c r="C37" s="571"/>
      <c r="D37" s="571"/>
      <c r="E37" s="571"/>
      <c r="F37" s="571"/>
      <c r="G37" s="571"/>
      <c r="H37" s="571"/>
      <c r="I37" s="5"/>
    </row>
    <row r="38" spans="1:9" ht="15">
      <c r="A38" s="7" t="s">
        <v>102</v>
      </c>
      <c r="B38" s="571" t="s">
        <v>108</v>
      </c>
      <c r="C38" s="571"/>
      <c r="D38" s="571"/>
      <c r="E38" s="571"/>
      <c r="F38" s="571"/>
      <c r="G38" s="571"/>
      <c r="H38" s="571"/>
    </row>
    <row r="39" spans="1:9" ht="15">
      <c r="A39" s="7" t="s">
        <v>103</v>
      </c>
      <c r="B39" s="571" t="s">
        <v>109</v>
      </c>
      <c r="C39" s="571"/>
      <c r="D39" s="571"/>
      <c r="E39" s="571"/>
      <c r="F39" s="571"/>
      <c r="G39" s="571"/>
      <c r="H39" s="571"/>
    </row>
    <row r="40" spans="1:9" ht="15">
      <c r="A40" s="7" t="s">
        <v>104</v>
      </c>
      <c r="B40" s="571" t="s">
        <v>110</v>
      </c>
      <c r="C40" s="571"/>
      <c r="D40" s="571"/>
      <c r="E40" s="571"/>
      <c r="F40" s="571"/>
      <c r="G40" s="571"/>
      <c r="H40" s="571"/>
    </row>
    <row r="41" spans="1:9" ht="15">
      <c r="A41" s="7" t="s">
        <v>105</v>
      </c>
      <c r="B41" s="571" t="s">
        <v>111</v>
      </c>
      <c r="C41" s="571"/>
      <c r="D41" s="571"/>
      <c r="E41" s="571"/>
      <c r="F41" s="571"/>
      <c r="G41" s="571"/>
      <c r="H41" s="571"/>
    </row>
  </sheetData>
  <mergeCells count="35">
    <mergeCell ref="B4:H4"/>
    <mergeCell ref="B12:H12"/>
    <mergeCell ref="B13:H13"/>
    <mergeCell ref="B21:H21"/>
    <mergeCell ref="B5:H5"/>
    <mergeCell ref="B6:H6"/>
    <mergeCell ref="B7:H7"/>
    <mergeCell ref="B8:H8"/>
    <mergeCell ref="B9:H9"/>
    <mergeCell ref="B10:H10"/>
    <mergeCell ref="B14:H14"/>
    <mergeCell ref="B15:H15"/>
    <mergeCell ref="B16:H16"/>
    <mergeCell ref="B17:H17"/>
    <mergeCell ref="B22:H22"/>
    <mergeCell ref="B23:H23"/>
    <mergeCell ref="B18:H18"/>
    <mergeCell ref="B24:H24"/>
    <mergeCell ref="B25:H25"/>
    <mergeCell ref="B26:H26"/>
    <mergeCell ref="B27:H27"/>
    <mergeCell ref="B28:H28"/>
    <mergeCell ref="B29:H29"/>
    <mergeCell ref="B30:H30"/>
    <mergeCell ref="B31:H31"/>
    <mergeCell ref="B32:H32"/>
    <mergeCell ref="B33:H33"/>
    <mergeCell ref="B41:H41"/>
    <mergeCell ref="B34:H34"/>
    <mergeCell ref="B37:H37"/>
    <mergeCell ref="B38:H38"/>
    <mergeCell ref="B39:H39"/>
    <mergeCell ref="B40:H40"/>
    <mergeCell ref="B36:H36"/>
    <mergeCell ref="A35:E35"/>
  </mergeCells>
  <hyperlinks>
    <hyperlink ref="B4:H4" location="TABLA3.1.1!A1" display="Tasa neta de matrícula por nivel de educación, periodo 2007-2013 "/>
    <hyperlink ref="B5:H5" location="TABLA3.1.2!A1" display="Tasa neta de asistencia a nivel nacional, período 2007-2013 "/>
    <hyperlink ref="B6:H6" location="TABLA3.1.3!A1" display="Tasa neta de asistencia a nivel urbano, período 2007-2013"/>
    <hyperlink ref="B7:H7" location="TABLA3.1.4!A1" display="Tasa neta de asistencia a nivel rural, período 2007-2013"/>
    <hyperlink ref="B8:H8" location="TABLA3.1.5!A1" display="Analfabetismo por grupos de edad a nivel nacional, período 2007-2013"/>
    <hyperlink ref="B9:H9" location="TABLA3.1.6!A1" display="Analfabetismo por grupos de edad a nivel urbano, período 2007-2013"/>
    <hyperlink ref="B10:H10" location="TABLA3.1.7!A1" display="Analfabetismo por grupos de edad a nivel rural, período 2007-2013 "/>
    <hyperlink ref="B12:H12" location="TABLA3.2.1!A1" display="Camas y egresos hospitalarios, periodo 2000-2012"/>
    <hyperlink ref="B13:H13" location="TABLA3.2.2!A1" display="Dotación y disponibilidad de camas hospitalarias por sector, año 2012 "/>
    <hyperlink ref="B14:H14" location="TABLA3.2.3!A1" display="Diez principales causas de morbilidad general, año 2012"/>
    <hyperlink ref="B15:H15" location="TABLA3.2.4!A1" display="Diez principales causas de morbilidad masculina, año 2012"/>
    <hyperlink ref="B16:H16" location="TABLA3.2.5!A1" display="Diez principales causas de morbilidad femenina, año 2012"/>
    <hyperlink ref="B17:H17" location="TABLA3.2.6!A1" display="Diez principales causas de morbilidad infantil, año 2012"/>
    <hyperlink ref="B18:H18" location="TABLA3.2.7!A1" display="Recursos de salud: Médicos, odontólogos, psicólogos, enfermeras, obstétricos, auxiliares de enfermería que trabajan en establecimientos de salud 2000-2012 "/>
    <hyperlink ref="B20" location="GLOSARIO!A1" display="Glosario"/>
    <hyperlink ref="B21:H21" location="TABLA3.3.1!A1" display="Pobreza y pobreza extrema por ingreso, período 2007-2013"/>
    <hyperlink ref="B22:H22" location="TABLA3.3.2!A1" display="Indicadores de pobreza por ingresos a nivel nacional, período 2007-2013"/>
    <hyperlink ref="B23:H23" location="TABLA3.3.3!A1" display="Indicadores de pobreza por ingresos a nivel urbano, período 2007-2013 "/>
    <hyperlink ref="B24:H24" location="TABLA3.3.4!A1" display="Indicadores de pobreza por ingresos a nivel rural, período 2007-2013"/>
    <hyperlink ref="B25:H25" location="TABLA3.3.5!A1" display="Ingreso per cápita promedio, período 2007-2013 "/>
    <hyperlink ref="B26:H26" location="TABLA3.3.6!A1" display="Características sociodemográficas de los individuos pobres por ingresos, 2013"/>
    <hyperlink ref="B27:H27" location="TABLA3.3.7!A1" display="Ingreso promedio del hogar, período 2007-2013"/>
    <hyperlink ref="B28:H28" location="TABLA3.3.8!A1" display="Caracterización sociodemográfica de los hogares pobres por ingresos, 2013"/>
    <hyperlink ref="B29:H29" location="TABLA3.3.9!A1" display="Características y distribución de los percentiles de ingreso per cápita a nivel nacional, urbano y rural, período 2007-2013"/>
    <hyperlink ref="B30:H30" location="TABLA3.3.10!A1" display="Indicadores de desigualdad de ingresos a nivel nacional, período 2007-2013"/>
    <hyperlink ref="B31:H31" location="TABLA3.3.11!A1" display="Indicadores de desigualdad de ingresos a nivel urbano, período 2007-2013"/>
    <hyperlink ref="B32:H32" location="TABLA3.3.12!A1" display="Indicadores de desigualdad de ingresos a nivel rural, período 2007-2013"/>
    <hyperlink ref="B33:H33" location="TABLA3.3.13!A1" display="Incidencia de pobreza por necesidades básicas insatisfechas (NBI) y sus componentes según área, 2001 y 2010"/>
    <hyperlink ref="B34:H34" location="TABLA3.3.14!A1" display="Indicadores de pobreza y desigualdad de consumo, 1995, 1999 y 2006"/>
    <hyperlink ref="B36:H36" location="TABLA3.4.1!A1" display="Ingresos y gastos de los hogares, año 2012"/>
    <hyperlink ref="B37:H37" location="TABLA3.4.2!A1" display="Promedio del ingreso per cápita y número de hogares por quintiles, año 2012"/>
    <hyperlink ref="B38:H38" location="TABLA3.4.3!A1" display="Promedio del gasto per cápita y número de hogares por quintiles, año 2012"/>
    <hyperlink ref="B39:H39" location="TABLA3.4.4!A1" display="Promedio y total del gasto de consumo de los hogares, según divisiones del gasto, año 2012"/>
    <hyperlink ref="B40:H40" location="TABLA3.4.5!A1" display="Gasto de consumo de los hogares según divisiones y grupos de consumo por ciudad auto-representada, año 2012"/>
    <hyperlink ref="B41:H41" location="TABLA3.4.6!A1" display="Gasto de consumo de los hogares según divisiones y grupos de consumo por área, año 2012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showGridLines="0" zoomScaleNormal="100" workbookViewId="0">
      <selection activeCell="D19" sqref="D19"/>
    </sheetView>
  </sheetViews>
  <sheetFormatPr baseColWidth="10" defaultColWidth="11.42578125" defaultRowHeight="12.75"/>
  <cols>
    <col min="1" max="1" width="12.5703125" style="30" customWidth="1"/>
    <col min="2" max="10" width="19.42578125" style="31" customWidth="1"/>
    <col min="11" max="16384" width="11.42578125" style="30"/>
  </cols>
  <sheetData>
    <row r="1" spans="1:10" ht="15.75">
      <c r="A1" s="36" t="s">
        <v>41</v>
      </c>
    </row>
    <row r="2" spans="1:10" ht="16.5" thickBot="1">
      <c r="A2" s="48" t="s">
        <v>135</v>
      </c>
      <c r="B2" s="47"/>
      <c r="C2" s="47"/>
      <c r="D2" s="47"/>
      <c r="E2" s="47"/>
      <c r="F2" s="47"/>
      <c r="G2" s="47"/>
      <c r="H2" s="47"/>
      <c r="I2" s="47"/>
      <c r="J2" s="47"/>
    </row>
    <row r="3" spans="1:10">
      <c r="A3" s="573" t="s">
        <v>124</v>
      </c>
      <c r="B3" s="575" t="s">
        <v>134</v>
      </c>
      <c r="C3" s="576"/>
      <c r="D3" s="577"/>
      <c r="E3" s="578" t="s">
        <v>133</v>
      </c>
      <c r="F3" s="579"/>
      <c r="G3" s="580"/>
      <c r="H3" s="575" t="s">
        <v>132</v>
      </c>
      <c r="I3" s="576"/>
      <c r="J3" s="576"/>
    </row>
    <row r="4" spans="1:10" s="31" customFormat="1" ht="13.5" thickBot="1">
      <c r="A4" s="574"/>
      <c r="B4" s="46" t="s">
        <v>1</v>
      </c>
      <c r="C4" s="44" t="s">
        <v>131</v>
      </c>
      <c r="D4" s="45" t="s">
        <v>130</v>
      </c>
      <c r="E4" s="46" t="s">
        <v>1</v>
      </c>
      <c r="F4" s="44" t="s">
        <v>131</v>
      </c>
      <c r="G4" s="45" t="s">
        <v>130</v>
      </c>
      <c r="H4" s="44" t="s">
        <v>1</v>
      </c>
      <c r="I4" s="44" t="s">
        <v>131</v>
      </c>
      <c r="J4" s="44" t="s">
        <v>130</v>
      </c>
    </row>
    <row r="5" spans="1:10">
      <c r="A5" s="43">
        <v>39417</v>
      </c>
      <c r="B5" s="42">
        <v>91.587073063182515</v>
      </c>
      <c r="C5" s="35">
        <v>93.729404656066052</v>
      </c>
      <c r="D5" s="41">
        <v>88.037721072324231</v>
      </c>
      <c r="E5" s="42">
        <v>51.733743853233285</v>
      </c>
      <c r="F5" s="35">
        <v>61.612968879925802</v>
      </c>
      <c r="G5" s="41">
        <v>34.549387868203823</v>
      </c>
      <c r="H5" s="35">
        <v>25.073971843694249</v>
      </c>
      <c r="I5" s="35">
        <v>32.036083844981853</v>
      </c>
      <c r="J5" s="35">
        <v>8.8910820036673233</v>
      </c>
    </row>
    <row r="6" spans="1:10">
      <c r="A6" s="43">
        <v>39783</v>
      </c>
      <c r="B6" s="42">
        <v>93.186719016025634</v>
      </c>
      <c r="C6" s="35">
        <v>94.926981902709358</v>
      </c>
      <c r="D6" s="41">
        <v>90.360910562668366</v>
      </c>
      <c r="E6" s="42">
        <v>53.173639811450748</v>
      </c>
      <c r="F6" s="35">
        <v>62.319139827314238</v>
      </c>
      <c r="G6" s="41">
        <v>37.301832163072042</v>
      </c>
      <c r="H6" s="35">
        <v>27.464907253543704</v>
      </c>
      <c r="I6" s="35">
        <v>34.493138489505014</v>
      </c>
      <c r="J6" s="35">
        <v>11.730315913473847</v>
      </c>
    </row>
    <row r="7" spans="1:10">
      <c r="A7" s="43">
        <v>40148</v>
      </c>
      <c r="B7" s="42">
        <v>93.52070762016902</v>
      </c>
      <c r="C7" s="35">
        <v>95.259748290003586</v>
      </c>
      <c r="D7" s="41">
        <v>90.718446036347643</v>
      </c>
      <c r="E7" s="42">
        <v>54.374249894323846</v>
      </c>
      <c r="F7" s="35">
        <v>62.462648521099226</v>
      </c>
      <c r="G7" s="41">
        <v>40.33330170268971</v>
      </c>
      <c r="H7" s="35">
        <v>27.880695091248302</v>
      </c>
      <c r="I7" s="35">
        <v>34.727697137655362</v>
      </c>
      <c r="J7" s="35">
        <v>12.156180030726853</v>
      </c>
    </row>
    <row r="8" spans="1:10">
      <c r="A8" s="43">
        <v>40513</v>
      </c>
      <c r="B8" s="42">
        <v>94.614012815801544</v>
      </c>
      <c r="C8" s="35">
        <v>96.152558990339898</v>
      </c>
      <c r="D8" s="41">
        <v>92.148294296146418</v>
      </c>
      <c r="E8" s="42">
        <v>59.750746087140541</v>
      </c>
      <c r="F8" s="35">
        <v>68.497410915244103</v>
      </c>
      <c r="G8" s="41">
        <v>45.462123696476233</v>
      </c>
      <c r="H8" s="35">
        <v>28.340085419374102</v>
      </c>
      <c r="I8" s="35">
        <v>35.248406945480149</v>
      </c>
      <c r="J8" s="35">
        <v>12.946072540181497</v>
      </c>
    </row>
    <row r="9" spans="1:10">
      <c r="A9" s="43">
        <v>40878</v>
      </c>
      <c r="B9" s="42">
        <v>95.437443545849689</v>
      </c>
      <c r="C9" s="35">
        <v>96.52013651001505</v>
      </c>
      <c r="D9" s="41">
        <v>93.618688892526364</v>
      </c>
      <c r="E9" s="42">
        <v>62.519427802709146</v>
      </c>
      <c r="F9" s="35">
        <v>69.83681120407725</v>
      </c>
      <c r="G9" s="41">
        <v>49.398339652609415</v>
      </c>
      <c r="H9" s="35">
        <v>30.104465417242761</v>
      </c>
      <c r="I9" s="35">
        <v>35.811329719456126</v>
      </c>
      <c r="J9" s="35">
        <v>16.244538703106524</v>
      </c>
    </row>
    <row r="10" spans="1:10">
      <c r="A10" s="43">
        <v>41244</v>
      </c>
      <c r="B10" s="42">
        <v>95.07473272623136</v>
      </c>
      <c r="C10" s="35">
        <v>96.278979445177001</v>
      </c>
      <c r="D10" s="41">
        <v>93.061213311370352</v>
      </c>
      <c r="E10" s="42">
        <v>63.762035264343666</v>
      </c>
      <c r="F10" s="35">
        <v>69.839142785298023</v>
      </c>
      <c r="G10" s="41">
        <v>54.040783542929091</v>
      </c>
      <c r="H10" s="570" t="s">
        <v>523</v>
      </c>
      <c r="I10" s="35" t="s">
        <v>525</v>
      </c>
      <c r="J10" s="35" t="s">
        <v>527</v>
      </c>
    </row>
    <row r="11" spans="1:10" ht="13.5" thickBot="1">
      <c r="A11" s="40">
        <v>41609</v>
      </c>
      <c r="B11" s="39">
        <v>96.028004249903503</v>
      </c>
      <c r="C11" s="37">
        <v>96.791185246403046</v>
      </c>
      <c r="D11" s="38">
        <v>94.716645949154397</v>
      </c>
      <c r="E11" s="39">
        <v>65.982580217966287</v>
      </c>
      <c r="F11" s="37">
        <v>71.078372829860839</v>
      </c>
      <c r="G11" s="38">
        <v>56.929954139644501</v>
      </c>
      <c r="H11" s="37" t="s">
        <v>524</v>
      </c>
      <c r="I11" s="37" t="s">
        <v>526</v>
      </c>
      <c r="J11" s="37" t="s">
        <v>528</v>
      </c>
    </row>
    <row r="12" spans="1:10">
      <c r="A12" s="34" t="s">
        <v>129</v>
      </c>
      <c r="B12" s="35"/>
      <c r="C12" s="35"/>
      <c r="D12" s="35"/>
      <c r="E12" s="35"/>
      <c r="F12" s="35"/>
      <c r="G12" s="35"/>
      <c r="H12" s="35"/>
      <c r="I12" s="35"/>
      <c r="J12" s="35"/>
    </row>
    <row r="13" spans="1:10">
      <c r="A13" s="33" t="s">
        <v>128</v>
      </c>
      <c r="B13" s="35"/>
      <c r="C13" s="35"/>
      <c r="D13" s="35"/>
      <c r="E13" s="35"/>
      <c r="F13" s="35"/>
      <c r="G13" s="35"/>
      <c r="H13" s="35"/>
      <c r="I13" s="35"/>
      <c r="J13" s="35"/>
    </row>
    <row r="14" spans="1:10">
      <c r="A14" s="32" t="s">
        <v>127</v>
      </c>
      <c r="B14" s="35"/>
      <c r="C14" s="35"/>
      <c r="D14" s="35"/>
      <c r="E14" s="35"/>
      <c r="F14" s="35"/>
      <c r="G14" s="35"/>
      <c r="H14" s="35"/>
      <c r="I14" s="35"/>
      <c r="J14" s="35"/>
    </row>
    <row r="15" spans="1:10">
      <c r="A15" s="32" t="s">
        <v>126</v>
      </c>
      <c r="B15" s="35"/>
      <c r="C15" s="35"/>
      <c r="D15" s="35"/>
      <c r="E15" s="35"/>
      <c r="F15" s="35"/>
      <c r="G15" s="35"/>
      <c r="H15" s="35"/>
      <c r="I15" s="35"/>
      <c r="J15" s="35"/>
    </row>
    <row r="16" spans="1:10" ht="13.5" thickBot="1">
      <c r="A16" s="32" t="s">
        <v>529</v>
      </c>
      <c r="B16" s="35"/>
      <c r="C16" s="35"/>
      <c r="D16" s="35"/>
      <c r="E16" s="35"/>
      <c r="F16" s="35"/>
      <c r="G16" s="35"/>
      <c r="H16" s="35"/>
      <c r="I16" s="35"/>
      <c r="J16" s="35"/>
    </row>
    <row r="17" spans="1:10" ht="15.75" thickBot="1">
      <c r="A17" s="28" t="s">
        <v>38</v>
      </c>
      <c r="B17" s="30"/>
      <c r="C17" s="30"/>
      <c r="D17" s="30"/>
      <c r="E17" s="35"/>
      <c r="F17" s="35"/>
      <c r="G17" s="35"/>
      <c r="H17" s="35"/>
      <c r="I17" s="35"/>
      <c r="J17" s="35"/>
    </row>
  </sheetData>
  <mergeCells count="4">
    <mergeCell ref="A3:A4"/>
    <mergeCell ref="B3:D3"/>
    <mergeCell ref="E3:G3"/>
    <mergeCell ref="H3:J3"/>
  </mergeCells>
  <hyperlinks>
    <hyperlink ref="A17" location="Índice!A1" display="ÍNDICE"/>
  </hyperlinks>
  <printOptions horizontalCentered="1"/>
  <pageMargins left="0.31496062992125984" right="0.31496062992125984" top="0.78740157480314965" bottom="0.35433070866141736" header="0.31496062992125984" footer="0"/>
  <pageSetup paperSize="9" scale="62" orientation="landscape" r:id="rId1"/>
  <headerFooter scaleWithDoc="0" alignWithMargins="0">
    <oddHeader>&amp;R&amp;"Arial,Negrita"Compendio estadístico 2013 - Población y migración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J24"/>
  <sheetViews>
    <sheetView workbookViewId="0"/>
  </sheetViews>
  <sheetFormatPr baseColWidth="10" defaultColWidth="11.42578125" defaultRowHeight="12.75"/>
  <cols>
    <col min="1" max="16384" width="11.42578125" style="29"/>
  </cols>
  <sheetData>
    <row r="1" spans="1:10" s="21" customFormat="1" ht="15.75">
      <c r="A1" s="14" t="s">
        <v>43</v>
      </c>
      <c r="F1" s="49"/>
      <c r="G1" s="49"/>
      <c r="H1" s="49"/>
      <c r="I1" s="49"/>
      <c r="J1" s="49"/>
    </row>
    <row r="2" spans="1:10" s="21" customFormat="1" ht="16.5" thickBot="1">
      <c r="A2" s="15" t="s">
        <v>125</v>
      </c>
      <c r="B2" s="50"/>
      <c r="C2" s="50"/>
      <c r="D2" s="50"/>
      <c r="E2" s="50"/>
      <c r="F2" s="49"/>
      <c r="G2" s="49"/>
      <c r="H2" s="49"/>
      <c r="I2" s="49"/>
      <c r="J2" s="49"/>
    </row>
    <row r="3" spans="1:10" s="21" customFormat="1" ht="29.25" thickBot="1">
      <c r="A3" s="584" t="s">
        <v>124</v>
      </c>
      <c r="B3" s="585"/>
      <c r="C3" s="51" t="s">
        <v>123</v>
      </c>
      <c r="D3" s="52" t="s">
        <v>122</v>
      </c>
      <c r="E3" s="52" t="s">
        <v>121</v>
      </c>
      <c r="F3" s="20"/>
      <c r="G3" s="20"/>
      <c r="H3" s="20"/>
      <c r="I3" s="20"/>
      <c r="J3" s="20"/>
    </row>
    <row r="4" spans="1:10" s="21" customFormat="1" ht="15.75">
      <c r="A4" s="581" t="s">
        <v>120</v>
      </c>
      <c r="B4" s="53" t="s">
        <v>119</v>
      </c>
      <c r="C4" s="54" t="s">
        <v>29</v>
      </c>
      <c r="D4" s="55" t="s">
        <v>29</v>
      </c>
      <c r="E4" s="54" t="s">
        <v>29</v>
      </c>
      <c r="F4" s="20"/>
      <c r="G4" s="20"/>
      <c r="H4" s="20"/>
      <c r="I4" s="20"/>
      <c r="J4" s="20"/>
    </row>
    <row r="5" spans="1:10" s="21" customFormat="1">
      <c r="A5" s="581"/>
      <c r="B5" s="53">
        <v>2008</v>
      </c>
      <c r="C5" s="56">
        <v>74.569888074143478</v>
      </c>
      <c r="D5" s="57">
        <v>61.762141494746899</v>
      </c>
      <c r="E5" s="56">
        <v>51.341928036272144</v>
      </c>
      <c r="F5" s="20"/>
      <c r="G5" s="20"/>
      <c r="H5" s="20"/>
      <c r="I5" s="20"/>
      <c r="J5" s="20"/>
    </row>
    <row r="6" spans="1:10" s="21" customFormat="1" ht="15.75">
      <c r="A6" s="581"/>
      <c r="B6" s="53" t="s">
        <v>118</v>
      </c>
      <c r="C6" s="56" t="s">
        <v>29</v>
      </c>
      <c r="D6" s="57" t="s">
        <v>29</v>
      </c>
      <c r="E6" s="56" t="s">
        <v>29</v>
      </c>
      <c r="F6" s="20"/>
      <c r="G6" s="20"/>
      <c r="H6" s="20"/>
      <c r="I6" s="20"/>
      <c r="J6" s="20"/>
    </row>
    <row r="7" spans="1:10" s="21" customFormat="1">
      <c r="A7" s="581"/>
      <c r="B7" s="53">
        <v>2010</v>
      </c>
      <c r="C7" s="56">
        <v>75.187081876651916</v>
      </c>
      <c r="D7" s="57">
        <v>67.092367164798659</v>
      </c>
      <c r="E7" s="56">
        <v>56.828879188611261</v>
      </c>
      <c r="F7" s="20"/>
      <c r="G7" s="20"/>
      <c r="H7" s="20"/>
      <c r="I7" s="20"/>
      <c r="J7" s="20"/>
    </row>
    <row r="8" spans="1:10" s="21" customFormat="1">
      <c r="A8" s="581"/>
      <c r="B8" s="53">
        <v>2011</v>
      </c>
      <c r="C8" s="56">
        <v>75.831669822284638</v>
      </c>
      <c r="D8" s="57">
        <v>69.444343624288777</v>
      </c>
      <c r="E8" s="56">
        <v>57.278169238318199</v>
      </c>
      <c r="F8" s="20"/>
      <c r="G8" s="20"/>
      <c r="H8" s="20"/>
      <c r="I8" s="20"/>
      <c r="J8" s="20"/>
    </row>
    <row r="9" spans="1:10" s="21" customFormat="1">
      <c r="A9" s="581"/>
      <c r="B9" s="53">
        <v>2012</v>
      </c>
      <c r="C9" s="56">
        <v>78.183383444212424</v>
      </c>
      <c r="D9" s="57">
        <v>72.315168118945834</v>
      </c>
      <c r="E9" s="56">
        <v>59.663998449820369</v>
      </c>
      <c r="F9" s="20"/>
      <c r="G9" s="20"/>
      <c r="H9" s="20"/>
      <c r="I9" s="20"/>
      <c r="J9" s="20"/>
    </row>
    <row r="10" spans="1:10" s="21" customFormat="1">
      <c r="A10" s="582"/>
      <c r="B10" s="58">
        <v>2013</v>
      </c>
      <c r="C10" s="59">
        <v>79.751434694871065</v>
      </c>
      <c r="D10" s="60">
        <v>73.276606620173524</v>
      </c>
      <c r="E10" s="59">
        <v>61.879384178093609</v>
      </c>
      <c r="F10" s="20"/>
      <c r="G10" s="20"/>
      <c r="H10" s="20"/>
      <c r="I10" s="20"/>
      <c r="J10" s="20"/>
    </row>
    <row r="11" spans="1:10" s="21" customFormat="1">
      <c r="A11" s="581" t="s">
        <v>117</v>
      </c>
      <c r="B11" s="53">
        <v>2007</v>
      </c>
      <c r="C11" s="56">
        <v>72.64612360109281</v>
      </c>
      <c r="D11" s="57">
        <v>63.337936933004194</v>
      </c>
      <c r="E11" s="56">
        <v>51.182154703349006</v>
      </c>
      <c r="F11" s="20"/>
      <c r="G11" s="20"/>
      <c r="H11" s="20"/>
      <c r="I11" s="20"/>
      <c r="J11" s="20"/>
    </row>
    <row r="12" spans="1:10" s="21" customFormat="1">
      <c r="A12" s="581"/>
      <c r="B12" s="53">
        <v>2008</v>
      </c>
      <c r="C12" s="56">
        <v>76.28530841157307</v>
      </c>
      <c r="D12" s="57">
        <v>67.599117225197716</v>
      </c>
      <c r="E12" s="56">
        <v>53.624178432190241</v>
      </c>
      <c r="F12" s="20"/>
      <c r="G12" s="20"/>
      <c r="H12" s="20"/>
      <c r="I12" s="20"/>
      <c r="J12" s="20"/>
    </row>
    <row r="13" spans="1:10" s="21" customFormat="1">
      <c r="A13" s="581"/>
      <c r="B13" s="53">
        <v>2009</v>
      </c>
      <c r="C13" s="56">
        <v>76.403078920789611</v>
      </c>
      <c r="D13" s="57">
        <v>68.022541992097956</v>
      </c>
      <c r="E13" s="56">
        <v>54.828901797229321</v>
      </c>
      <c r="F13" s="20"/>
      <c r="G13" s="20"/>
      <c r="H13" s="20"/>
      <c r="I13" s="20"/>
      <c r="J13" s="20"/>
    </row>
    <row r="14" spans="1:10" s="21" customFormat="1">
      <c r="A14" s="581"/>
      <c r="B14" s="53">
        <v>2010</v>
      </c>
      <c r="C14" s="56">
        <v>79.607413546084004</v>
      </c>
      <c r="D14" s="57">
        <v>72.182715836683087</v>
      </c>
      <c r="E14" s="56">
        <v>59.387237933405181</v>
      </c>
      <c r="F14" s="20"/>
      <c r="G14" s="20"/>
      <c r="H14" s="20"/>
      <c r="I14" s="20"/>
      <c r="J14" s="20"/>
    </row>
    <row r="15" spans="1:10" s="21" customFormat="1">
      <c r="A15" s="581"/>
      <c r="B15" s="53">
        <v>2011</v>
      </c>
      <c r="C15" s="56">
        <v>80.607842413178787</v>
      </c>
      <c r="D15" s="57">
        <v>76.116646375651342</v>
      </c>
      <c r="E15" s="56">
        <v>62.121256136765169</v>
      </c>
      <c r="F15" s="20"/>
      <c r="G15" s="20"/>
      <c r="H15" s="20"/>
      <c r="I15" s="20"/>
      <c r="J15" s="20"/>
    </row>
    <row r="16" spans="1:10" s="21" customFormat="1">
      <c r="A16" s="581"/>
      <c r="B16" s="53">
        <v>2012</v>
      </c>
      <c r="C16" s="56">
        <v>83.192628848215932</v>
      </c>
      <c r="D16" s="57">
        <v>74.461674113399837</v>
      </c>
      <c r="E16" s="56">
        <v>63.865472560483653</v>
      </c>
      <c r="F16" s="20"/>
      <c r="G16" s="20"/>
      <c r="H16" s="20"/>
      <c r="I16" s="20"/>
      <c r="J16" s="20"/>
    </row>
    <row r="17" spans="1:10" s="21" customFormat="1" ht="13.5" thickBot="1">
      <c r="A17" s="583"/>
      <c r="B17" s="61">
        <v>2013</v>
      </c>
      <c r="C17" s="62">
        <v>82.881402259048002</v>
      </c>
      <c r="D17" s="63">
        <v>77.297486923231745</v>
      </c>
      <c r="E17" s="62">
        <v>65.804166258142345</v>
      </c>
      <c r="F17" s="20"/>
      <c r="G17" s="20"/>
      <c r="H17" s="20"/>
      <c r="I17" s="20"/>
      <c r="J17" s="20"/>
    </row>
    <row r="18" spans="1:10" s="21" customFormat="1">
      <c r="A18" s="64" t="s">
        <v>116</v>
      </c>
      <c r="B18" s="16"/>
      <c r="C18" s="16"/>
      <c r="D18" s="16"/>
      <c r="E18" s="16"/>
      <c r="F18" s="20"/>
      <c r="G18" s="20"/>
      <c r="H18" s="20"/>
      <c r="I18" s="20"/>
      <c r="J18" s="20"/>
    </row>
    <row r="19" spans="1:10" s="21" customFormat="1">
      <c r="A19" s="65" t="s">
        <v>115</v>
      </c>
      <c r="B19" s="16"/>
      <c r="C19" s="16"/>
      <c r="D19" s="16"/>
      <c r="E19" s="16"/>
      <c r="F19" s="20"/>
      <c r="G19" s="20"/>
      <c r="H19" s="20"/>
      <c r="I19" s="20"/>
      <c r="J19" s="20"/>
    </row>
    <row r="20" spans="1:10" s="21" customFormat="1">
      <c r="A20" s="66" t="s">
        <v>114</v>
      </c>
      <c r="B20" s="16"/>
      <c r="C20" s="16"/>
      <c r="D20" s="16"/>
      <c r="E20" s="16"/>
      <c r="F20" s="20"/>
      <c r="G20" s="20"/>
      <c r="H20" s="20"/>
      <c r="I20" s="20"/>
      <c r="J20" s="20"/>
    </row>
    <row r="21" spans="1:10" s="21" customFormat="1">
      <c r="A21" s="66" t="s">
        <v>113</v>
      </c>
      <c r="B21" s="16"/>
      <c r="C21" s="16"/>
      <c r="D21" s="16"/>
      <c r="E21" s="16"/>
      <c r="F21" s="20"/>
      <c r="G21" s="20"/>
      <c r="H21" s="20"/>
      <c r="I21" s="20"/>
      <c r="J21" s="20"/>
    </row>
    <row r="22" spans="1:10" s="21" customFormat="1">
      <c r="A22" s="67" t="s">
        <v>112</v>
      </c>
      <c r="B22" s="16"/>
      <c r="C22" s="16"/>
      <c r="D22" s="16"/>
      <c r="E22" s="16"/>
      <c r="F22" s="20"/>
      <c r="G22" s="20"/>
      <c r="H22" s="20"/>
      <c r="I22" s="20"/>
      <c r="J22" s="20"/>
    </row>
    <row r="23" spans="1:10" s="21" customFormat="1" ht="13.5" thickBot="1">
      <c r="B23" s="20"/>
      <c r="C23" s="20"/>
      <c r="D23" s="20"/>
      <c r="E23" s="20"/>
      <c r="F23" s="20"/>
      <c r="G23" s="20"/>
      <c r="H23" s="20"/>
      <c r="I23" s="20"/>
      <c r="J23" s="20"/>
    </row>
    <row r="24" spans="1:10" ht="15.75" thickBot="1">
      <c r="A24" s="28" t="s">
        <v>38</v>
      </c>
    </row>
  </sheetData>
  <mergeCells count="3">
    <mergeCell ref="A4:A10"/>
    <mergeCell ref="A11:A17"/>
    <mergeCell ref="A3:B3"/>
  </mergeCells>
  <hyperlinks>
    <hyperlink ref="A24" location="Índice!A1" display="ÍNDIC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8"/>
  <sheetViews>
    <sheetView topLeftCell="A14" workbookViewId="0">
      <selection activeCell="A38" sqref="A38"/>
    </sheetView>
  </sheetViews>
  <sheetFormatPr baseColWidth="10" defaultColWidth="11.42578125" defaultRowHeight="12.75"/>
  <cols>
    <col min="1" max="1" width="11.42578125" style="16"/>
    <col min="2" max="5" width="23.42578125" style="16" customWidth="1"/>
    <col min="6" max="16384" width="11.42578125" style="16"/>
  </cols>
  <sheetData>
    <row r="1" spans="1:5" ht="15.75">
      <c r="A1" s="14" t="s">
        <v>44</v>
      </c>
      <c r="B1" s="21"/>
      <c r="C1" s="21"/>
      <c r="D1" s="21"/>
      <c r="E1" s="21"/>
    </row>
    <row r="2" spans="1:5" ht="16.5" thickBot="1">
      <c r="A2" s="15" t="s">
        <v>141</v>
      </c>
      <c r="B2" s="50"/>
      <c r="C2" s="50"/>
      <c r="D2" s="50"/>
      <c r="E2" s="50"/>
    </row>
    <row r="3" spans="1:5" ht="16.5" thickBot="1">
      <c r="A3" s="584" t="s">
        <v>124</v>
      </c>
      <c r="B3" s="584"/>
      <c r="C3" s="51" t="s">
        <v>123</v>
      </c>
      <c r="D3" s="52" t="s">
        <v>122</v>
      </c>
      <c r="E3" s="52" t="s">
        <v>121</v>
      </c>
    </row>
    <row r="4" spans="1:5" ht="15.75">
      <c r="A4" s="581" t="s">
        <v>140</v>
      </c>
      <c r="B4" s="53" t="s">
        <v>139</v>
      </c>
      <c r="C4" s="20" t="s">
        <v>138</v>
      </c>
      <c r="D4" s="20" t="s">
        <v>138</v>
      </c>
      <c r="E4" s="20" t="s">
        <v>138</v>
      </c>
    </row>
    <row r="5" spans="1:5">
      <c r="A5" s="581"/>
      <c r="B5" s="53">
        <v>2008</v>
      </c>
      <c r="C5" s="56">
        <v>77.028060331073291</v>
      </c>
      <c r="D5" s="57">
        <v>69.840457432981921</v>
      </c>
      <c r="E5" s="56">
        <v>59.789455470160924</v>
      </c>
    </row>
    <row r="6" spans="1:5">
      <c r="A6" s="581"/>
      <c r="B6" s="53">
        <v>2009</v>
      </c>
      <c r="C6" s="56">
        <v>77.387075156520112</v>
      </c>
      <c r="D6" s="57">
        <v>75.399007331700702</v>
      </c>
      <c r="E6" s="56">
        <v>64.800679134981948</v>
      </c>
    </row>
    <row r="7" spans="1:5">
      <c r="A7" s="581"/>
      <c r="B7" s="53">
        <v>2010</v>
      </c>
      <c r="C7" s="56">
        <v>79.212383016689117</v>
      </c>
      <c r="D7" s="57">
        <v>72.347454021603383</v>
      </c>
      <c r="E7" s="56">
        <v>63.925272164482791</v>
      </c>
    </row>
    <row r="8" spans="1:5">
      <c r="A8" s="581"/>
      <c r="B8" s="53">
        <v>2011</v>
      </c>
      <c r="C8" s="56">
        <v>77.473037083951354</v>
      </c>
      <c r="D8" s="57">
        <v>77.323466405418785</v>
      </c>
      <c r="E8" s="56">
        <v>65.686576484769517</v>
      </c>
    </row>
    <row r="9" spans="1:5">
      <c r="A9" s="581"/>
      <c r="B9" s="53">
        <v>2012</v>
      </c>
      <c r="C9" s="56">
        <v>78.57867364389557</v>
      </c>
      <c r="D9" s="57">
        <v>77.080774318253688</v>
      </c>
      <c r="E9" s="56">
        <v>66.176534865253942</v>
      </c>
    </row>
    <row r="10" spans="1:5">
      <c r="A10" s="582"/>
      <c r="B10" s="58">
        <v>2013</v>
      </c>
      <c r="C10" s="59">
        <v>79.734067566265011</v>
      </c>
      <c r="D10" s="60">
        <v>78.966024412326334</v>
      </c>
      <c r="E10" s="59">
        <v>70.420033880598766</v>
      </c>
    </row>
    <row r="11" spans="1:5">
      <c r="A11" s="586" t="s">
        <v>120</v>
      </c>
      <c r="B11" s="53">
        <v>2007</v>
      </c>
      <c r="C11" s="68">
        <v>75.838978309929544</v>
      </c>
      <c r="D11" s="69">
        <v>69.986011994786054</v>
      </c>
      <c r="E11" s="68">
        <v>60.692046239179334</v>
      </c>
    </row>
    <row r="12" spans="1:5">
      <c r="A12" s="581"/>
      <c r="B12" s="53">
        <v>2008</v>
      </c>
      <c r="C12" s="56">
        <v>75.836011000162145</v>
      </c>
      <c r="D12" s="57">
        <v>67.864917716832679</v>
      </c>
      <c r="E12" s="56">
        <v>59.056719755257816</v>
      </c>
    </row>
    <row r="13" spans="1:5">
      <c r="A13" s="581"/>
      <c r="B13" s="53">
        <v>2009</v>
      </c>
      <c r="C13" s="56">
        <v>79.781379287701895</v>
      </c>
      <c r="D13" s="57">
        <v>72.922414670607964</v>
      </c>
      <c r="E13" s="56">
        <v>63.963464700440397</v>
      </c>
    </row>
    <row r="14" spans="1:5">
      <c r="A14" s="581"/>
      <c r="B14" s="53">
        <v>2010</v>
      </c>
      <c r="C14" s="56">
        <v>78.427133792430425</v>
      </c>
      <c r="D14" s="57">
        <v>73.725304550290048</v>
      </c>
      <c r="E14" s="56">
        <v>64.705610779263282</v>
      </c>
    </row>
    <row r="15" spans="1:5">
      <c r="A15" s="581"/>
      <c r="B15" s="53">
        <v>2011</v>
      </c>
      <c r="C15" s="56">
        <v>79.100808862690329</v>
      </c>
      <c r="D15" s="57">
        <v>75.472908169838064</v>
      </c>
      <c r="E15" s="56">
        <v>65.945989118163098</v>
      </c>
    </row>
    <row r="16" spans="1:5">
      <c r="A16" s="581"/>
      <c r="B16" s="53">
        <v>2012</v>
      </c>
      <c r="C16" s="56">
        <v>80.213576722190979</v>
      </c>
      <c r="D16" s="57">
        <v>77.560466813455065</v>
      </c>
      <c r="E16" s="56">
        <v>67.855840136420611</v>
      </c>
    </row>
    <row r="17" spans="1:5">
      <c r="A17" s="582"/>
      <c r="B17" s="58">
        <v>2013</v>
      </c>
      <c r="C17" s="59">
        <v>81.329888709431529</v>
      </c>
      <c r="D17" s="60">
        <v>78.870828407649512</v>
      </c>
      <c r="E17" s="59">
        <v>69.26782103697515</v>
      </c>
    </row>
    <row r="18" spans="1:5">
      <c r="A18" s="586" t="s">
        <v>137</v>
      </c>
      <c r="B18" s="53">
        <v>2007</v>
      </c>
      <c r="C18" s="68">
        <v>78.037495946230379</v>
      </c>
      <c r="D18" s="69">
        <v>75.207404818839251</v>
      </c>
      <c r="E18" s="68">
        <v>63.712164117054556</v>
      </c>
    </row>
    <row r="19" spans="1:5">
      <c r="A19" s="581"/>
      <c r="B19" s="53">
        <v>2008</v>
      </c>
      <c r="C19" s="56">
        <v>78.349424064718249</v>
      </c>
      <c r="D19" s="57">
        <v>76.210475886494166</v>
      </c>
      <c r="E19" s="56">
        <v>64.733300897755441</v>
      </c>
    </row>
    <row r="20" spans="1:5">
      <c r="A20" s="581"/>
      <c r="B20" s="53">
        <v>2009</v>
      </c>
      <c r="C20" s="56">
        <v>79.502005593004327</v>
      </c>
      <c r="D20" s="57">
        <v>77.021489092661383</v>
      </c>
      <c r="E20" s="56">
        <v>66.338581153897451</v>
      </c>
    </row>
    <row r="21" spans="1:5">
      <c r="A21" s="581"/>
      <c r="B21" s="53">
        <v>2010</v>
      </c>
      <c r="C21" s="56">
        <v>83.013550063583736</v>
      </c>
      <c r="D21" s="57">
        <v>81.058636184137995</v>
      </c>
      <c r="E21" s="56">
        <v>66.075975005328971</v>
      </c>
    </row>
    <row r="22" spans="1:5">
      <c r="A22" s="581"/>
      <c r="B22" s="53">
        <v>2011</v>
      </c>
      <c r="C22" s="56">
        <v>82.477977826677645</v>
      </c>
      <c r="D22" s="57">
        <v>79.993541077165901</v>
      </c>
      <c r="E22" s="56">
        <v>67.386386484336214</v>
      </c>
    </row>
    <row r="23" spans="1:5">
      <c r="A23" s="581"/>
      <c r="B23" s="53">
        <v>2012</v>
      </c>
      <c r="C23" s="56">
        <v>84.410147118446261</v>
      </c>
      <c r="D23" s="57">
        <v>79.798584245068511</v>
      </c>
      <c r="E23" s="56">
        <v>69.602222565373822</v>
      </c>
    </row>
    <row r="24" spans="1:5">
      <c r="A24" s="582"/>
      <c r="B24" s="58">
        <v>2013</v>
      </c>
      <c r="C24" s="59">
        <v>83.981629497593204</v>
      </c>
      <c r="D24" s="60">
        <v>81.14139647518931</v>
      </c>
      <c r="E24" s="59">
        <v>70.894295285798421</v>
      </c>
    </row>
    <row r="25" spans="1:5">
      <c r="A25" s="581" t="s">
        <v>117</v>
      </c>
      <c r="B25" s="53">
        <v>2007</v>
      </c>
      <c r="C25" s="56">
        <v>76.337185402609762</v>
      </c>
      <c r="D25" s="57">
        <v>72.393521135916757</v>
      </c>
      <c r="E25" s="56">
        <v>60.931657197974275</v>
      </c>
    </row>
    <row r="26" spans="1:5">
      <c r="A26" s="581"/>
      <c r="B26" s="53">
        <v>2008</v>
      </c>
      <c r="C26" s="56">
        <v>78.692974959130837</v>
      </c>
      <c r="D26" s="57">
        <v>75.171955739263026</v>
      </c>
      <c r="E26" s="56">
        <v>62.588986295520101</v>
      </c>
    </row>
    <row r="27" spans="1:5">
      <c r="A27" s="581"/>
      <c r="B27" s="53">
        <v>2009</v>
      </c>
      <c r="C27" s="56">
        <v>80.054384063046186</v>
      </c>
      <c r="D27" s="57">
        <v>75.562755911290253</v>
      </c>
      <c r="E27" s="56">
        <v>63.105780532025669</v>
      </c>
    </row>
    <row r="28" spans="1:5">
      <c r="A28" s="581"/>
      <c r="B28" s="53">
        <v>2010</v>
      </c>
      <c r="C28" s="56">
        <v>82.470054607715426</v>
      </c>
      <c r="D28" s="57">
        <v>78.811128976611116</v>
      </c>
      <c r="E28" s="56">
        <v>68.118777921397836</v>
      </c>
    </row>
    <row r="29" spans="1:5">
      <c r="A29" s="581"/>
      <c r="B29" s="53">
        <v>2011</v>
      </c>
      <c r="C29" s="56">
        <v>82.662452084844034</v>
      </c>
      <c r="D29" s="57">
        <v>82.038336418316064</v>
      </c>
      <c r="E29" s="56">
        <v>69.334475381930744</v>
      </c>
    </row>
    <row r="30" spans="1:5">
      <c r="A30" s="581"/>
      <c r="B30" s="53">
        <v>2012</v>
      </c>
      <c r="C30" s="56">
        <v>86.104911901672381</v>
      </c>
      <c r="D30" s="57">
        <v>80.038026017782215</v>
      </c>
      <c r="E30" s="56">
        <v>70.037547864247045</v>
      </c>
    </row>
    <row r="31" spans="1:5" ht="13.5" thickBot="1">
      <c r="A31" s="583"/>
      <c r="B31" s="61">
        <v>2013</v>
      </c>
      <c r="C31" s="62">
        <v>84.312811464769055</v>
      </c>
      <c r="D31" s="63">
        <v>81.01114543250732</v>
      </c>
      <c r="E31" s="62">
        <v>70.999567764570386</v>
      </c>
    </row>
    <row r="32" spans="1:5">
      <c r="A32" s="64" t="s">
        <v>129</v>
      </c>
      <c r="B32" s="21"/>
      <c r="C32" s="21"/>
      <c r="D32" s="21"/>
      <c r="E32" s="21"/>
    </row>
    <row r="33" spans="1:1">
      <c r="A33" s="65" t="s">
        <v>115</v>
      </c>
    </row>
    <row r="34" spans="1:1">
      <c r="A34" s="66" t="s">
        <v>114</v>
      </c>
    </row>
    <row r="35" spans="1:1">
      <c r="A35" s="66" t="s">
        <v>113</v>
      </c>
    </row>
    <row r="36" spans="1:1">
      <c r="A36" s="67" t="s">
        <v>136</v>
      </c>
    </row>
    <row r="37" spans="1:1" ht="13.5" thickBot="1"/>
    <row r="38" spans="1:1" ht="15.75" thickBot="1">
      <c r="A38" s="28" t="s">
        <v>38</v>
      </c>
    </row>
  </sheetData>
  <mergeCells count="5">
    <mergeCell ref="A3:B3"/>
    <mergeCell ref="A4:A10"/>
    <mergeCell ref="A11:A17"/>
    <mergeCell ref="A18:A24"/>
    <mergeCell ref="A25:A31"/>
  </mergeCells>
  <hyperlinks>
    <hyperlink ref="A38" location="Índice!A1" display="ÍNDICE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78"/>
  <sheetViews>
    <sheetView workbookViewId="0">
      <selection activeCell="A24" sqref="A24"/>
    </sheetView>
  </sheetViews>
  <sheetFormatPr baseColWidth="10" defaultColWidth="11.42578125" defaultRowHeight="12.75"/>
  <cols>
    <col min="1" max="2" width="11.42578125" style="16"/>
    <col min="3" max="3" width="17.7109375" style="16" customWidth="1"/>
    <col min="4" max="4" width="19.85546875" style="16" customWidth="1"/>
    <col min="5" max="5" width="19.7109375" style="16" customWidth="1"/>
    <col min="6" max="16384" width="11.42578125" style="16"/>
  </cols>
  <sheetData>
    <row r="1" spans="1:5" ht="15.75">
      <c r="A1" s="14" t="s">
        <v>45</v>
      </c>
      <c r="B1" s="21"/>
      <c r="C1" s="21"/>
      <c r="D1" s="21"/>
      <c r="E1" s="21"/>
    </row>
    <row r="2" spans="1:5" ht="16.5" thickBot="1">
      <c r="A2" s="15" t="s">
        <v>157</v>
      </c>
      <c r="B2" s="50"/>
      <c r="C2" s="50"/>
      <c r="D2" s="50"/>
      <c r="E2" s="50"/>
    </row>
    <row r="3" spans="1:5" ht="16.5" thickBot="1">
      <c r="A3" s="584" t="s">
        <v>124</v>
      </c>
      <c r="B3" s="584"/>
      <c r="C3" s="51" t="s">
        <v>123</v>
      </c>
      <c r="D3" s="52" t="s">
        <v>122</v>
      </c>
      <c r="E3" s="52" t="s">
        <v>121</v>
      </c>
    </row>
    <row r="4" spans="1:5" ht="15.75">
      <c r="A4" s="581" t="s">
        <v>120</v>
      </c>
      <c r="B4" s="76" t="s">
        <v>139</v>
      </c>
      <c r="C4" s="77" t="s">
        <v>138</v>
      </c>
      <c r="D4" s="55" t="s">
        <v>138</v>
      </c>
      <c r="E4" s="54" t="s">
        <v>138</v>
      </c>
    </row>
    <row r="5" spans="1:5">
      <c r="A5" s="581"/>
      <c r="B5" s="53">
        <v>2008</v>
      </c>
      <c r="C5" s="56">
        <v>72.661174431348115</v>
      </c>
      <c r="D5" s="57">
        <v>51.562933098320805</v>
      </c>
      <c r="E5" s="56">
        <v>37.840520241342652</v>
      </c>
    </row>
    <row r="6" spans="1:5" ht="15.75">
      <c r="A6" s="581"/>
      <c r="B6" s="53" t="s">
        <v>156</v>
      </c>
      <c r="C6" s="56" t="s">
        <v>138</v>
      </c>
      <c r="D6" s="57" t="s">
        <v>138</v>
      </c>
      <c r="E6" s="56" t="s">
        <v>138</v>
      </c>
    </row>
    <row r="7" spans="1:5">
      <c r="A7" s="581"/>
      <c r="B7" s="53">
        <v>2010</v>
      </c>
      <c r="C7" s="56">
        <v>70.480503801365728</v>
      </c>
      <c r="D7" s="57">
        <v>56.488846006077623</v>
      </c>
      <c r="E7" s="56">
        <v>43.688966409590144</v>
      </c>
    </row>
    <row r="8" spans="1:5">
      <c r="A8" s="581"/>
      <c r="B8" s="53">
        <v>2011</v>
      </c>
      <c r="C8" s="56">
        <v>70.556319556003203</v>
      </c>
      <c r="D8" s="57">
        <v>60.128803563514779</v>
      </c>
      <c r="E8" s="56">
        <v>42.447350931889176</v>
      </c>
    </row>
    <row r="9" spans="1:5">
      <c r="A9" s="581"/>
      <c r="B9" s="53">
        <v>2012</v>
      </c>
      <c r="C9" s="56">
        <v>75.082374265579986</v>
      </c>
      <c r="D9" s="57">
        <v>64.394533580785577</v>
      </c>
      <c r="E9" s="56">
        <v>46.852604655720825</v>
      </c>
    </row>
    <row r="10" spans="1:5">
      <c r="A10" s="582"/>
      <c r="B10" s="58">
        <v>2013</v>
      </c>
      <c r="C10" s="59">
        <v>77.32131289846005</v>
      </c>
      <c r="D10" s="60">
        <v>64.8900197341394</v>
      </c>
      <c r="E10" s="59">
        <v>50.176479008830796</v>
      </c>
    </row>
    <row r="11" spans="1:5">
      <c r="A11" s="581" t="s">
        <v>117</v>
      </c>
      <c r="B11" s="53">
        <v>2007</v>
      </c>
      <c r="C11" s="56">
        <v>66.896764717390042</v>
      </c>
      <c r="D11" s="57">
        <v>48.122441296239707</v>
      </c>
      <c r="E11" s="56">
        <v>34.22344376277389</v>
      </c>
    </row>
    <row r="12" spans="1:5">
      <c r="A12" s="581"/>
      <c r="B12" s="53">
        <v>2008</v>
      </c>
      <c r="C12" s="56">
        <v>72.449914003651159</v>
      </c>
      <c r="D12" s="57">
        <v>55.891210438649473</v>
      </c>
      <c r="E12" s="56">
        <v>38.065957912302174</v>
      </c>
    </row>
    <row r="13" spans="1:5">
      <c r="A13" s="581"/>
      <c r="B13" s="53">
        <v>2009</v>
      </c>
      <c r="C13" s="56">
        <v>70.634627644489541</v>
      </c>
      <c r="D13" s="57">
        <v>55.960760538964593</v>
      </c>
      <c r="E13" s="56">
        <v>40.460764064872556</v>
      </c>
    </row>
    <row r="14" spans="1:5">
      <c r="A14" s="581"/>
      <c r="B14" s="53">
        <v>2010</v>
      </c>
      <c r="C14" s="56">
        <v>75.128282004975858</v>
      </c>
      <c r="D14" s="57">
        <v>61.364755314895532</v>
      </c>
      <c r="E14" s="56">
        <v>45.123323603848966</v>
      </c>
    </row>
    <row r="15" spans="1:5">
      <c r="A15" s="581"/>
      <c r="B15" s="53">
        <v>2011</v>
      </c>
      <c r="C15" s="56">
        <v>77.235028386739884</v>
      </c>
      <c r="D15" s="57">
        <v>66.334748338001731</v>
      </c>
      <c r="E15" s="56">
        <v>49.186948834496683</v>
      </c>
    </row>
    <row r="16" spans="1:5">
      <c r="A16" s="581"/>
      <c r="B16" s="53">
        <v>2012</v>
      </c>
      <c r="C16" s="56">
        <v>78.449052346819329</v>
      </c>
      <c r="D16" s="57">
        <v>65.520033756911573</v>
      </c>
      <c r="E16" s="56">
        <v>53.992305520979315</v>
      </c>
    </row>
    <row r="17" spans="1:5" ht="13.5" thickBot="1">
      <c r="A17" s="583"/>
      <c r="B17" s="61">
        <v>2013</v>
      </c>
      <c r="C17" s="62">
        <v>80.524618929101592</v>
      </c>
      <c r="D17" s="63">
        <v>70.994150852994224</v>
      </c>
      <c r="E17" s="62">
        <v>56.574585946207847</v>
      </c>
    </row>
    <row r="18" spans="1:5">
      <c r="A18" s="64" t="s">
        <v>116</v>
      </c>
    </row>
    <row r="19" spans="1:5">
      <c r="A19" s="65" t="s">
        <v>115</v>
      </c>
    </row>
    <row r="20" spans="1:5">
      <c r="A20" s="66" t="s">
        <v>114</v>
      </c>
    </row>
    <row r="21" spans="1:5">
      <c r="A21" s="66" t="s">
        <v>113</v>
      </c>
    </row>
    <row r="22" spans="1:5">
      <c r="A22" s="67" t="s">
        <v>112</v>
      </c>
    </row>
    <row r="23" spans="1:5" ht="13.5" thickBot="1">
      <c r="A23" s="67"/>
    </row>
    <row r="24" spans="1:5" ht="15.75" thickBot="1">
      <c r="A24" s="28" t="s">
        <v>38</v>
      </c>
    </row>
    <row r="44" spans="1:1">
      <c r="A44" s="65"/>
    </row>
    <row r="78" spans="1:1">
      <c r="A78" s="65"/>
    </row>
  </sheetData>
  <mergeCells count="3">
    <mergeCell ref="A3:B3"/>
    <mergeCell ref="A4:A10"/>
    <mergeCell ref="A11:A17"/>
  </mergeCells>
  <hyperlinks>
    <hyperlink ref="A24" location="Índice!A1" display="ÍNDICE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A21" sqref="A21"/>
    </sheetView>
  </sheetViews>
  <sheetFormatPr baseColWidth="10" defaultColWidth="11.42578125" defaultRowHeight="12.75"/>
  <cols>
    <col min="1" max="16384" width="11.42578125" style="29"/>
  </cols>
  <sheetData>
    <row r="1" spans="1:5" s="16" customFormat="1" ht="15.75">
      <c r="A1" s="14" t="s">
        <v>46</v>
      </c>
    </row>
    <row r="2" spans="1:5" s="16" customFormat="1" ht="16.5" thickBot="1">
      <c r="A2" s="15" t="s">
        <v>155</v>
      </c>
      <c r="B2" s="50"/>
      <c r="C2" s="50"/>
      <c r="D2" s="50"/>
      <c r="E2" s="50"/>
    </row>
    <row r="3" spans="1:5" s="16" customFormat="1" ht="26.25" thickBot="1">
      <c r="A3" s="584" t="s">
        <v>124</v>
      </c>
      <c r="B3" s="584"/>
      <c r="C3" s="51" t="s">
        <v>147</v>
      </c>
      <c r="D3" s="52" t="s">
        <v>146</v>
      </c>
      <c r="E3" s="52" t="s">
        <v>145</v>
      </c>
    </row>
    <row r="4" spans="1:5" s="16" customFormat="1" ht="15.75">
      <c r="A4" s="581" t="s">
        <v>120</v>
      </c>
      <c r="B4" s="53" t="s">
        <v>154</v>
      </c>
      <c r="C4" s="75" t="s">
        <v>29</v>
      </c>
      <c r="D4" s="75" t="s">
        <v>29</v>
      </c>
      <c r="E4" s="75" t="s">
        <v>29</v>
      </c>
    </row>
    <row r="5" spans="1:5" s="16" customFormat="1">
      <c r="A5" s="581"/>
      <c r="B5" s="53">
        <v>2008</v>
      </c>
      <c r="C5" s="56">
        <v>7.9666716495119205</v>
      </c>
      <c r="D5" s="56">
        <v>3.3056969203483098</v>
      </c>
      <c r="E5" s="56">
        <v>20.334859300336056</v>
      </c>
    </row>
    <row r="6" spans="1:5" s="16" customFormat="1" ht="15.75">
      <c r="A6" s="581"/>
      <c r="B6" s="53" t="s">
        <v>153</v>
      </c>
      <c r="C6" s="56" t="s">
        <v>29</v>
      </c>
      <c r="D6" s="56" t="s">
        <v>29</v>
      </c>
      <c r="E6" s="56" t="s">
        <v>29</v>
      </c>
    </row>
    <row r="7" spans="1:5" s="16" customFormat="1">
      <c r="A7" s="581"/>
      <c r="B7" s="53">
        <v>2010</v>
      </c>
      <c r="C7" s="56">
        <v>8.1637161305933592</v>
      </c>
      <c r="D7" s="56">
        <v>3.4119490844208205</v>
      </c>
      <c r="E7" s="56">
        <v>18.706901851347006</v>
      </c>
    </row>
    <row r="8" spans="1:5" s="16" customFormat="1">
      <c r="A8" s="581"/>
      <c r="B8" s="53">
        <v>2011</v>
      </c>
      <c r="C8" s="56">
        <v>8.100518446550959</v>
      </c>
      <c r="D8" s="56">
        <v>2.8197284656080295</v>
      </c>
      <c r="E8" s="56">
        <v>18.687180898009402</v>
      </c>
    </row>
    <row r="9" spans="1:5" s="16" customFormat="1">
      <c r="A9" s="581"/>
      <c r="B9" s="53">
        <v>2012</v>
      </c>
      <c r="C9" s="56">
        <v>7.6075664923925217</v>
      </c>
      <c r="D9" s="56">
        <v>2.6250008393152244</v>
      </c>
      <c r="E9" s="56">
        <v>17.554396207118028</v>
      </c>
    </row>
    <row r="10" spans="1:5" s="16" customFormat="1">
      <c r="A10" s="582"/>
      <c r="B10" s="58">
        <v>2013</v>
      </c>
      <c r="C10" s="59">
        <v>8.268313782393248</v>
      </c>
      <c r="D10" s="59">
        <v>2.8542028476812362</v>
      </c>
      <c r="E10" s="59">
        <v>18.391764082024771</v>
      </c>
    </row>
    <row r="11" spans="1:5" s="16" customFormat="1">
      <c r="A11" s="581" t="s">
        <v>117</v>
      </c>
      <c r="B11" s="53">
        <v>2007</v>
      </c>
      <c r="C11" s="56">
        <v>7.9174386999639523</v>
      </c>
      <c r="D11" s="56">
        <v>3.415643820662488</v>
      </c>
      <c r="E11" s="56">
        <v>19.860140626824499</v>
      </c>
    </row>
    <row r="12" spans="1:5" s="16" customFormat="1">
      <c r="A12" s="581"/>
      <c r="B12" s="53">
        <v>2008</v>
      </c>
      <c r="C12" s="56">
        <v>7.622973219886835</v>
      </c>
      <c r="D12" s="56">
        <v>3.2061331081511932</v>
      </c>
      <c r="E12" s="56">
        <v>18.726359784042916</v>
      </c>
    </row>
    <row r="13" spans="1:5" s="16" customFormat="1">
      <c r="A13" s="581"/>
      <c r="B13" s="53">
        <v>2009</v>
      </c>
      <c r="C13" s="56">
        <v>7.7587443292466363</v>
      </c>
      <c r="D13" s="56">
        <v>2.8620478220837771</v>
      </c>
      <c r="E13" s="56">
        <v>19.049366521214623</v>
      </c>
    </row>
    <row r="14" spans="1:5" s="16" customFormat="1">
      <c r="A14" s="581"/>
      <c r="B14" s="53">
        <v>2010</v>
      </c>
      <c r="C14" s="56">
        <v>8.1498163987461965</v>
      </c>
      <c r="D14" s="56">
        <v>3.0477226274654265</v>
      </c>
      <c r="E14" s="56">
        <v>19.037735684079525</v>
      </c>
    </row>
    <row r="15" spans="1:5" s="16" customFormat="1">
      <c r="A15" s="581"/>
      <c r="B15" s="53">
        <v>2011</v>
      </c>
      <c r="C15" s="56">
        <v>8.4144805854327576</v>
      </c>
      <c r="D15" s="56">
        <v>2.735354832560402</v>
      </c>
      <c r="E15" s="56">
        <v>19.977590281830718</v>
      </c>
    </row>
    <row r="16" spans="1:5" s="16" customFormat="1">
      <c r="A16" s="581"/>
      <c r="B16" s="53">
        <v>2012</v>
      </c>
      <c r="C16" s="56">
        <v>7.9539877936875056</v>
      </c>
      <c r="D16" s="56">
        <v>2.6970895130346317</v>
      </c>
      <c r="E16" s="56">
        <v>17.690323485145129</v>
      </c>
    </row>
    <row r="17" spans="1:5" s="16" customFormat="1" ht="13.5" thickBot="1">
      <c r="A17" s="583"/>
      <c r="B17" s="61">
        <v>2013</v>
      </c>
      <c r="C17" s="62">
        <v>6.7118591376483145</v>
      </c>
      <c r="D17" s="62">
        <v>2.6242841676256874</v>
      </c>
      <c r="E17" s="62">
        <v>16.410223443803549</v>
      </c>
    </row>
    <row r="18" spans="1:5" s="16" customFormat="1">
      <c r="A18" s="64" t="s">
        <v>116</v>
      </c>
    </row>
    <row r="19" spans="1:5" s="16" customFormat="1">
      <c r="A19" s="65" t="s">
        <v>142</v>
      </c>
    </row>
    <row r="20" spans="1:5" ht="13.5" thickBot="1"/>
    <row r="21" spans="1:5" ht="15.75" thickBot="1">
      <c r="A21" s="28" t="s">
        <v>38</v>
      </c>
    </row>
  </sheetData>
  <mergeCells count="3">
    <mergeCell ref="A3:B3"/>
    <mergeCell ref="A4:A10"/>
    <mergeCell ref="A11:A17"/>
  </mergeCells>
  <hyperlinks>
    <hyperlink ref="A21" location="Índice!A1" display="ÍNDICE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5"/>
  <sheetViews>
    <sheetView workbookViewId="0">
      <selection activeCell="A35" sqref="A35"/>
    </sheetView>
  </sheetViews>
  <sheetFormatPr baseColWidth="10" defaultColWidth="11.42578125" defaultRowHeight="12.75"/>
  <cols>
    <col min="1" max="16384" width="11.42578125" style="29"/>
  </cols>
  <sheetData>
    <row r="1" spans="1:5" s="16" customFormat="1" ht="15.75">
      <c r="A1" s="14" t="s">
        <v>47</v>
      </c>
    </row>
    <row r="2" spans="1:5" s="16" customFormat="1" ht="16.5" thickBot="1">
      <c r="A2" s="15" t="s">
        <v>152</v>
      </c>
      <c r="B2" s="50"/>
      <c r="C2" s="50"/>
      <c r="D2" s="50"/>
      <c r="E2" s="50"/>
    </row>
    <row r="3" spans="1:5" s="16" customFormat="1" ht="26.25" thickBot="1">
      <c r="A3" s="584" t="s">
        <v>124</v>
      </c>
      <c r="B3" s="584"/>
      <c r="C3" s="51" t="s">
        <v>151</v>
      </c>
      <c r="D3" s="52" t="s">
        <v>150</v>
      </c>
      <c r="E3" s="52" t="s">
        <v>145</v>
      </c>
    </row>
    <row r="4" spans="1:5" s="16" customFormat="1" ht="15.75">
      <c r="A4" s="587" t="s">
        <v>140</v>
      </c>
      <c r="B4" s="71" t="s">
        <v>144</v>
      </c>
      <c r="C4" s="72" t="s">
        <v>29</v>
      </c>
      <c r="D4" s="73" t="s">
        <v>29</v>
      </c>
      <c r="E4" s="74" t="s">
        <v>29</v>
      </c>
    </row>
    <row r="5" spans="1:5" s="16" customFormat="1">
      <c r="A5" s="581"/>
      <c r="B5" s="53">
        <v>2008</v>
      </c>
      <c r="C5" s="56">
        <v>4.2605268119630129</v>
      </c>
      <c r="D5" s="56">
        <v>1.9291544804553666</v>
      </c>
      <c r="E5" s="56">
        <v>10.931247921447493</v>
      </c>
    </row>
    <row r="6" spans="1:5" s="16" customFormat="1">
      <c r="A6" s="581"/>
      <c r="B6" s="53">
        <v>2009</v>
      </c>
      <c r="C6" s="56">
        <v>4.4697108223981159</v>
      </c>
      <c r="D6" s="56">
        <v>2.0233578712328688</v>
      </c>
      <c r="E6" s="56">
        <v>10.861980525586839</v>
      </c>
    </row>
    <row r="7" spans="1:5" s="16" customFormat="1">
      <c r="A7" s="581"/>
      <c r="B7" s="53">
        <v>2010</v>
      </c>
      <c r="C7" s="56">
        <v>3.7902103832826946</v>
      </c>
      <c r="D7" s="56">
        <v>1.4716460264368791</v>
      </c>
      <c r="E7" s="56">
        <v>9.2785713857485383</v>
      </c>
    </row>
    <row r="8" spans="1:5" s="16" customFormat="1">
      <c r="A8" s="581"/>
      <c r="B8" s="53">
        <v>2011</v>
      </c>
      <c r="C8" s="56">
        <v>4.2226101257505997</v>
      </c>
      <c r="D8" s="56">
        <v>1.4032208681917782</v>
      </c>
      <c r="E8" s="56">
        <v>10.348687940768407</v>
      </c>
    </row>
    <row r="9" spans="1:5" s="16" customFormat="1">
      <c r="A9" s="581"/>
      <c r="B9" s="53">
        <v>2012</v>
      </c>
      <c r="C9" s="56">
        <v>3.8931780192097545</v>
      </c>
      <c r="D9" s="56">
        <v>1.3738767936833429</v>
      </c>
      <c r="E9" s="56">
        <v>9.3850906466273329</v>
      </c>
    </row>
    <row r="10" spans="1:5" s="16" customFormat="1">
      <c r="A10" s="582"/>
      <c r="B10" s="58">
        <v>2013</v>
      </c>
      <c r="C10" s="59">
        <v>3.5463200672352495</v>
      </c>
      <c r="D10" s="59">
        <v>1.3272266126071519</v>
      </c>
      <c r="E10" s="59">
        <v>7.9067855364016975</v>
      </c>
    </row>
    <row r="11" spans="1:5" s="16" customFormat="1">
      <c r="A11" s="581" t="s">
        <v>120</v>
      </c>
      <c r="B11" s="53">
        <v>2007</v>
      </c>
      <c r="C11" s="56">
        <v>4.5544839118815448</v>
      </c>
      <c r="D11" s="56">
        <v>1.9331019285672626</v>
      </c>
      <c r="E11" s="56">
        <v>11.804479526343336</v>
      </c>
    </row>
    <row r="12" spans="1:5" s="16" customFormat="1">
      <c r="A12" s="581"/>
      <c r="B12" s="53">
        <v>2008</v>
      </c>
      <c r="C12" s="56">
        <v>4.4175813278340472</v>
      </c>
      <c r="D12" s="56">
        <v>2.0131689035540909</v>
      </c>
      <c r="E12" s="56">
        <v>11.279342283548759</v>
      </c>
    </row>
    <row r="13" spans="1:5" s="16" customFormat="1">
      <c r="A13" s="581"/>
      <c r="B13" s="53">
        <v>2009</v>
      </c>
      <c r="C13" s="56">
        <v>4.4959451004341418</v>
      </c>
      <c r="D13" s="56">
        <v>1.7626585510658421</v>
      </c>
      <c r="E13" s="56">
        <v>11.702790766476291</v>
      </c>
    </row>
    <row r="14" spans="1:5" s="16" customFormat="1">
      <c r="A14" s="581"/>
      <c r="B14" s="53">
        <v>2010</v>
      </c>
      <c r="C14" s="56">
        <v>4.1253874821003444</v>
      </c>
      <c r="D14" s="56">
        <v>1.7724642970581534</v>
      </c>
      <c r="E14" s="56">
        <v>9.6528891073696581</v>
      </c>
    </row>
    <row r="15" spans="1:5" s="16" customFormat="1">
      <c r="A15" s="581"/>
      <c r="B15" s="53">
        <v>2011</v>
      </c>
      <c r="C15" s="56">
        <v>4.0971316782292373</v>
      </c>
      <c r="D15" s="56">
        <v>1.5006015891724038</v>
      </c>
      <c r="E15" s="56">
        <v>9.5937703436557733</v>
      </c>
    </row>
    <row r="16" spans="1:5" s="16" customFormat="1">
      <c r="A16" s="581"/>
      <c r="B16" s="53">
        <v>2012</v>
      </c>
      <c r="C16" s="56">
        <v>3.6812170214494397</v>
      </c>
      <c r="D16" s="56">
        <v>1.3840811762799203</v>
      </c>
      <c r="E16" s="56">
        <v>8.6459980004048038</v>
      </c>
    </row>
    <row r="17" spans="1:5" s="16" customFormat="1">
      <c r="A17" s="582"/>
      <c r="B17" s="58">
        <v>2013</v>
      </c>
      <c r="C17" s="59">
        <v>4.0264071831887973</v>
      </c>
      <c r="D17" s="59">
        <v>1.5641392775867193</v>
      </c>
      <c r="E17" s="59">
        <v>9.0177094935244977</v>
      </c>
    </row>
    <row r="18" spans="1:5" s="16" customFormat="1">
      <c r="A18" s="581" t="s">
        <v>137</v>
      </c>
      <c r="B18" s="53">
        <v>2007</v>
      </c>
      <c r="C18" s="56">
        <v>4.3553533096610346</v>
      </c>
      <c r="D18" s="56">
        <v>1.8055967038642846</v>
      </c>
      <c r="E18" s="56">
        <v>11.605360422481697</v>
      </c>
    </row>
    <row r="19" spans="1:5" s="16" customFormat="1">
      <c r="A19" s="581"/>
      <c r="B19" s="53">
        <v>2008</v>
      </c>
      <c r="C19" s="56">
        <v>4.3048567320883988</v>
      </c>
      <c r="D19" s="56">
        <v>1.8413653603672648</v>
      </c>
      <c r="E19" s="56">
        <v>10.801784779559867</v>
      </c>
    </row>
    <row r="20" spans="1:5" s="16" customFormat="1">
      <c r="A20" s="581"/>
      <c r="B20" s="53">
        <v>2009</v>
      </c>
      <c r="C20" s="56">
        <v>4.4617205591499989</v>
      </c>
      <c r="D20" s="56">
        <v>1.924591974171133</v>
      </c>
      <c r="E20" s="56">
        <v>11.002108764262335</v>
      </c>
    </row>
    <row r="21" spans="1:5" s="16" customFormat="1">
      <c r="A21" s="581"/>
      <c r="B21" s="53">
        <v>2010</v>
      </c>
      <c r="C21" s="56">
        <v>4.2950597657125611</v>
      </c>
      <c r="D21" s="56">
        <v>1.7602672918319753</v>
      </c>
      <c r="E21" s="56">
        <v>10.22798775065954</v>
      </c>
    </row>
    <row r="22" spans="1:5" s="16" customFormat="1">
      <c r="A22" s="581"/>
      <c r="B22" s="53">
        <v>2011</v>
      </c>
      <c r="C22" s="56">
        <v>3.8249561972093948</v>
      </c>
      <c r="D22" s="56">
        <v>1.5063218395995217</v>
      </c>
      <c r="E22" s="56">
        <v>8.9989214869408301</v>
      </c>
    </row>
    <row r="23" spans="1:5" s="16" customFormat="1">
      <c r="A23" s="581"/>
      <c r="B23" s="53">
        <v>2012</v>
      </c>
      <c r="C23" s="56">
        <v>4.1788020469389711</v>
      </c>
      <c r="D23" s="56">
        <v>1.7559041775528181</v>
      </c>
      <c r="E23" s="56">
        <v>9.3680747903561326</v>
      </c>
    </row>
    <row r="24" spans="1:5" s="16" customFormat="1">
      <c r="A24" s="582"/>
      <c r="B24" s="58">
        <v>2013</v>
      </c>
      <c r="C24" s="59">
        <v>3.905180333563806</v>
      </c>
      <c r="D24" s="59">
        <v>1.5626886545305732</v>
      </c>
      <c r="E24" s="59">
        <v>9.243867494502048</v>
      </c>
    </row>
    <row r="25" spans="1:5" s="16" customFormat="1">
      <c r="A25" s="581" t="s">
        <v>117</v>
      </c>
      <c r="B25" s="53">
        <v>2007</v>
      </c>
      <c r="C25" s="56">
        <v>3.9746523219032555</v>
      </c>
      <c r="D25" s="56">
        <v>1.7631246329766661</v>
      </c>
      <c r="E25" s="56">
        <v>10.237164318504059</v>
      </c>
    </row>
    <row r="26" spans="1:5" s="16" customFormat="1">
      <c r="A26" s="581"/>
      <c r="B26" s="53">
        <v>2008</v>
      </c>
      <c r="C26" s="56">
        <v>3.9929363939356151</v>
      </c>
      <c r="D26" s="56">
        <v>1.8328170513727464</v>
      </c>
      <c r="E26" s="56">
        <v>9.7869084519122076</v>
      </c>
    </row>
    <row r="27" spans="1:5" s="16" customFormat="1">
      <c r="A27" s="581"/>
      <c r="B27" s="53">
        <v>2009</v>
      </c>
      <c r="C27" s="56">
        <v>4.081073793150777</v>
      </c>
      <c r="D27" s="56">
        <v>1.5453153727626812</v>
      </c>
      <c r="E27" s="56">
        <v>10.394291224912616</v>
      </c>
    </row>
    <row r="28" spans="1:5" s="16" customFormat="1">
      <c r="A28" s="581"/>
      <c r="B28" s="53">
        <v>2010</v>
      </c>
      <c r="C28" s="56">
        <v>4.3417998393487327</v>
      </c>
      <c r="D28" s="56">
        <v>1.6796843816045373</v>
      </c>
      <c r="E28" s="56">
        <v>10.395608387327268</v>
      </c>
    </row>
    <row r="29" spans="1:5" s="16" customFormat="1">
      <c r="A29" s="581"/>
      <c r="B29" s="53">
        <v>2011</v>
      </c>
      <c r="C29" s="56">
        <v>3.8172432804365544</v>
      </c>
      <c r="D29" s="56">
        <v>1.4801413741494234</v>
      </c>
      <c r="E29" s="56">
        <v>9.1183819401259374</v>
      </c>
    </row>
    <row r="30" spans="1:5" s="16" customFormat="1">
      <c r="A30" s="581"/>
      <c r="B30" s="53">
        <v>2012</v>
      </c>
      <c r="C30" s="56">
        <v>3.8135430068823792</v>
      </c>
      <c r="D30" s="56">
        <v>1.5688833575258292</v>
      </c>
      <c r="E30" s="56">
        <v>8.325980401336647</v>
      </c>
    </row>
    <row r="31" spans="1:5" s="16" customFormat="1" ht="13.5" thickBot="1">
      <c r="A31" s="583"/>
      <c r="B31" s="61">
        <v>2013</v>
      </c>
      <c r="C31" s="62">
        <v>3.9198925572405283</v>
      </c>
      <c r="D31" s="62">
        <v>1.7773106796467202</v>
      </c>
      <c r="E31" s="62">
        <v>9.2055094618581474</v>
      </c>
    </row>
    <row r="32" spans="1:5" s="16" customFormat="1">
      <c r="A32" s="64" t="s">
        <v>129</v>
      </c>
    </row>
    <row r="33" spans="1:1" s="16" customFormat="1">
      <c r="A33" s="65" t="s">
        <v>149</v>
      </c>
    </row>
    <row r="34" spans="1:1" ht="13.5" thickBot="1"/>
    <row r="35" spans="1:1" ht="15.75" thickBot="1">
      <c r="A35" s="28" t="s">
        <v>38</v>
      </c>
    </row>
  </sheetData>
  <mergeCells count="5">
    <mergeCell ref="A4:A10"/>
    <mergeCell ref="A11:A17"/>
    <mergeCell ref="A18:A24"/>
    <mergeCell ref="A25:A31"/>
    <mergeCell ref="A3:B3"/>
  </mergeCells>
  <hyperlinks>
    <hyperlink ref="A35" location="Índice!A1" display="ÍNDICE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A21" sqref="A21"/>
    </sheetView>
  </sheetViews>
  <sheetFormatPr baseColWidth="10" defaultColWidth="11.42578125" defaultRowHeight="12.75"/>
  <cols>
    <col min="1" max="16384" width="11.42578125" style="29"/>
  </cols>
  <sheetData>
    <row r="1" spans="1:5" s="16" customFormat="1" ht="15.75">
      <c r="A1" s="14" t="s">
        <v>48</v>
      </c>
    </row>
    <row r="2" spans="1:5" s="16" customFormat="1" ht="16.5" thickBot="1">
      <c r="A2" s="15" t="s">
        <v>148</v>
      </c>
      <c r="B2" s="50"/>
      <c r="C2" s="50"/>
      <c r="D2" s="50"/>
      <c r="E2" s="50"/>
    </row>
    <row r="3" spans="1:5" s="16" customFormat="1" ht="26.25" thickBot="1">
      <c r="A3" s="584" t="s">
        <v>124</v>
      </c>
      <c r="B3" s="584"/>
      <c r="C3" s="51" t="s">
        <v>147</v>
      </c>
      <c r="D3" s="52" t="s">
        <v>146</v>
      </c>
      <c r="E3" s="52" t="s">
        <v>145</v>
      </c>
    </row>
    <row r="4" spans="1:5" s="16" customFormat="1" ht="15.75">
      <c r="A4" s="586" t="s">
        <v>120</v>
      </c>
      <c r="B4" s="70" t="s">
        <v>144</v>
      </c>
      <c r="C4" s="54" t="s">
        <v>138</v>
      </c>
      <c r="D4" s="54" t="s">
        <v>138</v>
      </c>
      <c r="E4" s="54" t="s">
        <v>138</v>
      </c>
    </row>
    <row r="5" spans="1:5" s="16" customFormat="1">
      <c r="A5" s="581"/>
      <c r="B5" s="53">
        <v>2008</v>
      </c>
      <c r="C5" s="56">
        <v>15.527034793898526</v>
      </c>
      <c r="D5" s="56">
        <v>6.238971582807082</v>
      </c>
      <c r="E5" s="56">
        <v>36.74244362302364</v>
      </c>
    </row>
    <row r="6" spans="1:5" s="16" customFormat="1" ht="15.75">
      <c r="A6" s="581"/>
      <c r="B6" s="53" t="s">
        <v>143</v>
      </c>
      <c r="C6" s="56" t="s">
        <v>138</v>
      </c>
      <c r="D6" s="56" t="s">
        <v>138</v>
      </c>
      <c r="E6" s="56" t="s">
        <v>138</v>
      </c>
    </row>
    <row r="7" spans="1:5" s="16" customFormat="1">
      <c r="A7" s="581"/>
      <c r="B7" s="53">
        <v>2010</v>
      </c>
      <c r="C7" s="56">
        <v>16.745516459246907</v>
      </c>
      <c r="D7" s="56">
        <v>7.0950027935646327</v>
      </c>
      <c r="E7" s="56">
        <v>35.778223772158185</v>
      </c>
    </row>
    <row r="8" spans="1:5" s="16" customFormat="1">
      <c r="A8" s="581"/>
      <c r="B8" s="53">
        <v>2011</v>
      </c>
      <c r="C8" s="56">
        <v>16.56010686258811</v>
      </c>
      <c r="D8" s="56">
        <v>5.7672700619251405</v>
      </c>
      <c r="E8" s="56">
        <v>35.923916411653607</v>
      </c>
    </row>
    <row r="9" spans="1:5" s="16" customFormat="1">
      <c r="A9" s="581"/>
      <c r="B9" s="53">
        <v>2012</v>
      </c>
      <c r="C9" s="56">
        <v>15.771187813301211</v>
      </c>
      <c r="D9" s="56">
        <v>5.4213636021067311</v>
      </c>
      <c r="E9" s="56">
        <v>33.426686318797479</v>
      </c>
    </row>
    <row r="10" spans="1:5" s="16" customFormat="1">
      <c r="A10" s="582"/>
      <c r="B10" s="58">
        <v>2013</v>
      </c>
      <c r="C10" s="59">
        <v>16.979863115754867</v>
      </c>
      <c r="D10" s="59">
        <v>5.7440947245835954</v>
      </c>
      <c r="E10" s="59">
        <v>34.864117690313925</v>
      </c>
    </row>
    <row r="11" spans="1:5" s="16" customFormat="1">
      <c r="A11" s="581" t="s">
        <v>117</v>
      </c>
      <c r="B11" s="53">
        <v>2007</v>
      </c>
      <c r="C11" s="56">
        <v>16.348329036709025</v>
      </c>
      <c r="D11" s="56">
        <v>7.1558256704058003</v>
      </c>
      <c r="E11" s="56">
        <v>37.65082612263587</v>
      </c>
    </row>
    <row r="12" spans="1:5" s="16" customFormat="1">
      <c r="A12" s="581"/>
      <c r="B12" s="53">
        <v>2008</v>
      </c>
      <c r="C12" s="56">
        <v>15.364719649598465</v>
      </c>
      <c r="D12" s="56">
        <v>6.3106973588081257</v>
      </c>
      <c r="E12" s="56">
        <v>35.273792980761463</v>
      </c>
    </row>
    <row r="13" spans="1:5" s="16" customFormat="1">
      <c r="A13" s="581"/>
      <c r="B13" s="53">
        <v>2009</v>
      </c>
      <c r="C13" s="56">
        <v>15.525268555336128</v>
      </c>
      <c r="D13" s="56">
        <v>5.8498203733490222</v>
      </c>
      <c r="E13" s="56">
        <v>34.642041509035174</v>
      </c>
    </row>
    <row r="14" spans="1:5" s="16" customFormat="1">
      <c r="A14" s="581"/>
      <c r="B14" s="53">
        <v>2010</v>
      </c>
      <c r="C14" s="56">
        <v>16.165427302911915</v>
      </c>
      <c r="D14" s="56">
        <v>6.1124774750933604</v>
      </c>
      <c r="E14" s="56">
        <v>35.041072560834046</v>
      </c>
    </row>
    <row r="15" spans="1:5" s="16" customFormat="1">
      <c r="A15" s="581"/>
      <c r="B15" s="53">
        <v>2011</v>
      </c>
      <c r="C15" s="56">
        <v>17.939514733556468</v>
      </c>
      <c r="D15" s="56">
        <v>5.6346053744679452</v>
      </c>
      <c r="E15" s="56">
        <v>38.219822387977374</v>
      </c>
    </row>
    <row r="16" spans="1:5" s="16" customFormat="1">
      <c r="A16" s="581"/>
      <c r="B16" s="53">
        <v>2012</v>
      </c>
      <c r="C16" s="56">
        <v>16.514704248941182</v>
      </c>
      <c r="D16" s="56">
        <v>5.2426460287917571</v>
      </c>
      <c r="E16" s="56">
        <v>34.279289272158927</v>
      </c>
    </row>
    <row r="17" spans="1:5" s="16" customFormat="1" ht="13.5" thickBot="1">
      <c r="A17" s="583"/>
      <c r="B17" s="61">
        <v>2013</v>
      </c>
      <c r="C17" s="62">
        <v>12.898999410298368</v>
      </c>
      <c r="D17" s="62">
        <v>4.5735128731696131</v>
      </c>
      <c r="E17" s="62">
        <v>31.02876882891119</v>
      </c>
    </row>
    <row r="18" spans="1:5" s="16" customFormat="1">
      <c r="A18" s="64" t="s">
        <v>116</v>
      </c>
      <c r="C18" s="21"/>
      <c r="D18" s="21"/>
      <c r="E18" s="21"/>
    </row>
    <row r="19" spans="1:5" s="16" customFormat="1">
      <c r="A19" s="65" t="s">
        <v>142</v>
      </c>
    </row>
    <row r="20" spans="1:5" ht="13.5" thickBot="1"/>
    <row r="21" spans="1:5" ht="15.75" thickBot="1">
      <c r="A21" s="28" t="s">
        <v>38</v>
      </c>
    </row>
  </sheetData>
  <mergeCells count="3">
    <mergeCell ref="A11:A17"/>
    <mergeCell ref="A3:B3"/>
    <mergeCell ref="A4:A10"/>
  </mergeCells>
  <hyperlinks>
    <hyperlink ref="A21" location="Índice!A1" display="ÍNDIC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7"/>
  <sheetViews>
    <sheetView workbookViewId="0">
      <selection activeCell="A47" sqref="A47"/>
    </sheetView>
  </sheetViews>
  <sheetFormatPr baseColWidth="10" defaultColWidth="11.42578125" defaultRowHeight="12.75"/>
  <cols>
    <col min="1" max="16384" width="11.42578125" style="29"/>
  </cols>
  <sheetData>
    <row r="1" spans="1:7" ht="15.75">
      <c r="A1" s="588" t="s">
        <v>56</v>
      </c>
      <c r="B1" s="588"/>
      <c r="C1" s="588"/>
      <c r="D1" s="588"/>
      <c r="E1" s="588"/>
      <c r="F1" s="588"/>
      <c r="G1" s="588"/>
    </row>
    <row r="2" spans="1:7" ht="19.5" thickBot="1">
      <c r="A2" s="15" t="s">
        <v>170</v>
      </c>
      <c r="B2" s="18"/>
      <c r="C2" s="18"/>
      <c r="D2" s="18"/>
      <c r="E2" s="18"/>
      <c r="F2" s="19"/>
      <c r="G2" s="19"/>
    </row>
    <row r="3" spans="1:7" ht="57.75" thickBot="1">
      <c r="A3" s="78" t="s">
        <v>36</v>
      </c>
      <c r="B3" s="79" t="s">
        <v>169</v>
      </c>
      <c r="C3" s="80" t="s">
        <v>168</v>
      </c>
      <c r="D3" s="81" t="s">
        <v>167</v>
      </c>
      <c r="E3" s="82" t="s">
        <v>166</v>
      </c>
      <c r="F3" s="83" t="s">
        <v>165</v>
      </c>
      <c r="G3" s="79" t="s">
        <v>164</v>
      </c>
    </row>
    <row r="4" spans="1:7">
      <c r="A4" s="84">
        <v>2000</v>
      </c>
      <c r="B4" s="85">
        <v>590</v>
      </c>
      <c r="C4" s="86">
        <v>671909</v>
      </c>
      <c r="D4" s="85">
        <v>10454</v>
      </c>
      <c r="E4" s="87">
        <v>0.8</v>
      </c>
      <c r="F4" s="88">
        <v>20586</v>
      </c>
      <c r="G4" s="85">
        <v>19564</v>
      </c>
    </row>
    <row r="5" spans="1:7">
      <c r="A5" s="84">
        <v>2001</v>
      </c>
      <c r="B5" s="89">
        <v>634</v>
      </c>
      <c r="C5" s="90">
        <v>681711</v>
      </c>
      <c r="D5" s="89">
        <v>9990</v>
      </c>
      <c r="E5" s="91">
        <v>0.80048564398308797</v>
      </c>
      <c r="F5" s="92">
        <v>21177</v>
      </c>
      <c r="G5" s="89">
        <v>20171</v>
      </c>
    </row>
    <row r="6" spans="1:7">
      <c r="A6" s="84">
        <v>2002</v>
      </c>
      <c r="B6" s="89">
        <v>665</v>
      </c>
      <c r="C6" s="90">
        <v>707825</v>
      </c>
      <c r="D6" s="89">
        <v>10337</v>
      </c>
      <c r="E6" s="91">
        <v>0.80048564398308797</v>
      </c>
      <c r="F6" s="92">
        <v>20455</v>
      </c>
      <c r="G6" s="89">
        <v>19653</v>
      </c>
    </row>
    <row r="7" spans="1:7">
      <c r="A7" s="84">
        <v>2003</v>
      </c>
      <c r="B7" s="89">
        <v>696</v>
      </c>
      <c r="C7" s="90">
        <v>723494</v>
      </c>
      <c r="D7" s="89">
        <v>10442</v>
      </c>
      <c r="E7" s="91">
        <v>0.80048564398308797</v>
      </c>
      <c r="F7" s="92">
        <v>19975</v>
      </c>
      <c r="G7" s="89">
        <v>18544</v>
      </c>
    </row>
    <row r="8" spans="1:7">
      <c r="A8" s="84">
        <v>2004</v>
      </c>
      <c r="B8" s="89">
        <v>691</v>
      </c>
      <c r="C8" s="90">
        <v>763643</v>
      </c>
      <c r="D8" s="89">
        <v>10507</v>
      </c>
      <c r="E8" s="91">
        <v>0.80048564398308797</v>
      </c>
      <c r="F8" s="92">
        <v>22981</v>
      </c>
      <c r="G8" s="89">
        <v>21200</v>
      </c>
    </row>
    <row r="9" spans="1:7">
      <c r="A9" s="84">
        <v>2005</v>
      </c>
      <c r="B9" s="89">
        <v>721</v>
      </c>
      <c r="C9" s="90">
        <v>802943</v>
      </c>
      <c r="D9" s="89">
        <v>11092</v>
      </c>
      <c r="E9" s="91">
        <v>0.80048564398308797</v>
      </c>
      <c r="F9" s="92">
        <v>23195</v>
      </c>
      <c r="G9" s="89">
        <v>21368</v>
      </c>
    </row>
    <row r="10" spans="1:7">
      <c r="A10" s="84">
        <v>2006</v>
      </c>
      <c r="B10" s="89">
        <v>753</v>
      </c>
      <c r="C10" s="90">
        <v>863037</v>
      </c>
      <c r="D10" s="89">
        <v>10839</v>
      </c>
      <c r="E10" s="91">
        <v>0.80048564398308797</v>
      </c>
      <c r="F10" s="92">
        <v>21513</v>
      </c>
      <c r="G10" s="89">
        <v>19945</v>
      </c>
    </row>
    <row r="11" spans="1:7">
      <c r="A11" s="84">
        <v>2007</v>
      </c>
      <c r="B11" s="89">
        <v>766</v>
      </c>
      <c r="C11" s="90">
        <v>920047</v>
      </c>
      <c r="D11" s="89">
        <v>12132</v>
      </c>
      <c r="E11" s="91">
        <v>0.80048564398308797</v>
      </c>
      <c r="F11" s="92">
        <v>21862</v>
      </c>
      <c r="G11" s="89">
        <v>20523</v>
      </c>
    </row>
    <row r="12" spans="1:7">
      <c r="A12" s="93">
        <v>2008</v>
      </c>
      <c r="B12" s="94">
        <v>771</v>
      </c>
      <c r="C12" s="95">
        <v>983286</v>
      </c>
      <c r="D12" s="89">
        <v>13550</v>
      </c>
      <c r="E12" s="96">
        <v>0.93623390342723101</v>
      </c>
      <c r="F12" s="92">
        <v>25844.000000000007</v>
      </c>
      <c r="G12" s="94">
        <v>23636.999999999993</v>
      </c>
    </row>
    <row r="13" spans="1:7">
      <c r="A13" s="93">
        <v>2009</v>
      </c>
      <c r="B13" s="94">
        <v>778</v>
      </c>
      <c r="C13" s="95">
        <v>1031957</v>
      </c>
      <c r="D13" s="89">
        <v>14085</v>
      </c>
      <c r="E13" s="96">
        <v>0.95566254995601307</v>
      </c>
      <c r="F13" s="92">
        <v>25113</v>
      </c>
      <c r="G13" s="94">
        <v>22363.999999999993</v>
      </c>
    </row>
    <row r="14" spans="1:7">
      <c r="A14" s="93">
        <v>2010</v>
      </c>
      <c r="B14" s="94">
        <v>780</v>
      </c>
      <c r="C14" s="95">
        <v>1090263</v>
      </c>
      <c r="D14" s="89">
        <v>15299</v>
      </c>
      <c r="E14" s="96">
        <v>1.0191025609256668</v>
      </c>
      <c r="F14" s="92">
        <v>26177</v>
      </c>
      <c r="G14" s="94">
        <v>23783.999999999993</v>
      </c>
    </row>
    <row r="15" spans="1:7">
      <c r="A15" s="97">
        <v>2011</v>
      </c>
      <c r="B15" s="98">
        <v>792</v>
      </c>
      <c r="C15" s="99">
        <v>1133556</v>
      </c>
      <c r="D15" s="100">
        <v>15221</v>
      </c>
      <c r="E15" s="101">
        <v>0.99702412436803345</v>
      </c>
      <c r="F15" s="102">
        <v>26942.999999999993</v>
      </c>
      <c r="G15" s="98">
        <v>24544.999999999993</v>
      </c>
    </row>
    <row r="16" spans="1:7">
      <c r="A16" s="93">
        <v>2012</v>
      </c>
      <c r="B16" s="103">
        <v>785</v>
      </c>
      <c r="C16" s="104">
        <v>1156237</v>
      </c>
      <c r="D16" s="103">
        <v>14983</v>
      </c>
      <c r="E16" s="105">
        <v>0.96533896425179011</v>
      </c>
      <c r="F16" s="106">
        <v>25688</v>
      </c>
      <c r="G16" s="103">
        <v>23138</v>
      </c>
    </row>
    <row r="17" spans="1:7">
      <c r="A17" s="23" t="s">
        <v>2</v>
      </c>
      <c r="B17" s="103">
        <v>42</v>
      </c>
      <c r="C17" s="104">
        <v>74507</v>
      </c>
      <c r="D17" s="103">
        <v>1049</v>
      </c>
      <c r="E17" s="105">
        <v>1.3664280736490402</v>
      </c>
      <c r="F17" s="106">
        <v>1471.9999999999998</v>
      </c>
      <c r="G17" s="103">
        <v>1340.0000000000002</v>
      </c>
    </row>
    <row r="18" spans="1:7">
      <c r="A18" s="23" t="s">
        <v>37</v>
      </c>
      <c r="B18" s="103">
        <v>7</v>
      </c>
      <c r="C18" s="104">
        <v>9501</v>
      </c>
      <c r="D18" s="103">
        <v>37</v>
      </c>
      <c r="E18" s="105">
        <v>0.18904654121470066</v>
      </c>
      <c r="F18" s="106">
        <v>189</v>
      </c>
      <c r="G18" s="103">
        <v>187</v>
      </c>
    </row>
    <row r="19" spans="1:7">
      <c r="A19" s="23" t="s">
        <v>3</v>
      </c>
      <c r="B19" s="103">
        <v>8</v>
      </c>
      <c r="C19" s="104">
        <v>19651</v>
      </c>
      <c r="D19" s="103">
        <v>185</v>
      </c>
      <c r="E19" s="105">
        <v>0.75586098695016224</v>
      </c>
      <c r="F19" s="106">
        <v>302</v>
      </c>
      <c r="G19" s="103">
        <v>282</v>
      </c>
    </row>
    <row r="20" spans="1:7">
      <c r="A20" s="23" t="s">
        <v>4</v>
      </c>
      <c r="B20" s="103">
        <v>7</v>
      </c>
      <c r="C20" s="104">
        <v>8557</v>
      </c>
      <c r="D20" s="103">
        <v>55</v>
      </c>
      <c r="E20" s="105">
        <v>0.31419594401599543</v>
      </c>
      <c r="F20" s="106">
        <v>188</v>
      </c>
      <c r="G20" s="103">
        <v>155</v>
      </c>
    </row>
    <row r="21" spans="1:7">
      <c r="A21" s="23" t="s">
        <v>5</v>
      </c>
      <c r="B21" s="103">
        <v>22</v>
      </c>
      <c r="C21" s="104">
        <v>24025</v>
      </c>
      <c r="D21" s="103">
        <v>157</v>
      </c>
      <c r="E21" s="105">
        <v>0.35858994212312656</v>
      </c>
      <c r="F21" s="106">
        <v>538</v>
      </c>
      <c r="G21" s="103">
        <v>445</v>
      </c>
    </row>
    <row r="22" spans="1:7">
      <c r="A22" s="23" t="s">
        <v>6</v>
      </c>
      <c r="B22" s="103">
        <v>21</v>
      </c>
      <c r="C22" s="104">
        <v>32470</v>
      </c>
      <c r="D22" s="103">
        <v>435</v>
      </c>
      <c r="E22" s="105">
        <v>0.89381112846223387</v>
      </c>
      <c r="F22" s="106">
        <v>717.00000000000011</v>
      </c>
      <c r="G22" s="103">
        <v>665</v>
      </c>
    </row>
    <row r="23" spans="1:7">
      <c r="A23" s="23" t="s">
        <v>10</v>
      </c>
      <c r="B23" s="103">
        <v>15</v>
      </c>
      <c r="C23" s="104">
        <v>33126</v>
      </c>
      <c r="D23" s="103">
        <v>255</v>
      </c>
      <c r="E23" s="105">
        <v>0.59827836601966577</v>
      </c>
      <c r="F23" s="106">
        <v>592</v>
      </c>
      <c r="G23" s="103">
        <v>569</v>
      </c>
    </row>
    <row r="24" spans="1:7">
      <c r="A24" s="23" t="s">
        <v>11</v>
      </c>
      <c r="B24" s="103">
        <v>33</v>
      </c>
      <c r="C24" s="104">
        <v>38547</v>
      </c>
      <c r="D24" s="103">
        <v>468</v>
      </c>
      <c r="E24" s="105">
        <v>0.9771089267669385</v>
      </c>
      <c r="F24" s="106">
        <v>917</v>
      </c>
      <c r="G24" s="103">
        <v>848</v>
      </c>
    </row>
    <row r="25" spans="1:7">
      <c r="A25" s="23" t="s">
        <v>17</v>
      </c>
      <c r="B25" s="103">
        <v>127</v>
      </c>
      <c r="C25" s="104">
        <v>227102</v>
      </c>
      <c r="D25" s="103">
        <v>3201</v>
      </c>
      <c r="E25" s="105">
        <v>1.1516998456484744</v>
      </c>
      <c r="F25" s="106">
        <v>5685.9999999999991</v>
      </c>
      <c r="G25" s="103">
        <v>4923.0000000000009</v>
      </c>
    </row>
    <row r="26" spans="1:7">
      <c r="A26" s="23" t="s">
        <v>18</v>
      </c>
      <c r="B26" s="103">
        <v>38</v>
      </c>
      <c r="C26" s="104">
        <v>46793</v>
      </c>
      <c r="D26" s="103">
        <v>561</v>
      </c>
      <c r="E26" s="105">
        <v>1.0440103396104221</v>
      </c>
      <c r="F26" s="106">
        <v>1005</v>
      </c>
      <c r="G26" s="103">
        <v>949</v>
      </c>
    </row>
    <row r="27" spans="1:7" ht="63.75">
      <c r="A27" s="24" t="s">
        <v>163</v>
      </c>
      <c r="B27" s="103">
        <v>31</v>
      </c>
      <c r="C27" s="104">
        <v>29843</v>
      </c>
      <c r="D27" s="103">
        <v>204</v>
      </c>
      <c r="E27" s="105">
        <v>0.51628185952577987</v>
      </c>
      <c r="F27" s="106">
        <v>547</v>
      </c>
      <c r="G27" s="103">
        <v>492.00000000000006</v>
      </c>
    </row>
    <row r="28" spans="1:7">
      <c r="A28" s="23" t="s">
        <v>7</v>
      </c>
      <c r="B28" s="103">
        <v>48</v>
      </c>
      <c r="C28" s="104">
        <v>47830</v>
      </c>
      <c r="D28" s="103">
        <v>519</v>
      </c>
      <c r="E28" s="105">
        <v>0.80590062111801242</v>
      </c>
      <c r="F28" s="106">
        <v>985</v>
      </c>
      <c r="G28" s="103">
        <v>938</v>
      </c>
    </row>
    <row r="29" spans="1:7">
      <c r="A29" s="23" t="s">
        <v>8</v>
      </c>
      <c r="B29" s="103">
        <v>26</v>
      </c>
      <c r="C29" s="104">
        <v>28390</v>
      </c>
      <c r="D29" s="103">
        <v>225</v>
      </c>
      <c r="E29" s="105">
        <v>0.39378209324059915</v>
      </c>
      <c r="F29" s="106">
        <v>489</v>
      </c>
      <c r="G29" s="103">
        <v>408.99999999999994</v>
      </c>
    </row>
    <row r="30" spans="1:7">
      <c r="A30" s="23" t="s">
        <v>9</v>
      </c>
      <c r="B30" s="103">
        <v>147</v>
      </c>
      <c r="C30" s="104">
        <v>303457</v>
      </c>
      <c r="D30" s="103">
        <v>6039</v>
      </c>
      <c r="E30" s="105">
        <v>1.5476753987269543</v>
      </c>
      <c r="F30" s="106">
        <v>7612</v>
      </c>
      <c r="G30" s="103">
        <v>6790</v>
      </c>
    </row>
    <row r="31" spans="1:7">
      <c r="A31" s="23" t="s">
        <v>12</v>
      </c>
      <c r="B31" s="103">
        <v>97</v>
      </c>
      <c r="C31" s="104">
        <v>49377</v>
      </c>
      <c r="D31" s="103">
        <v>137</v>
      </c>
      <c r="E31" s="105">
        <v>0.16510420244426527</v>
      </c>
      <c r="F31" s="106">
        <v>1195</v>
      </c>
      <c r="G31" s="103">
        <v>1101</v>
      </c>
    </row>
    <row r="32" spans="1:7">
      <c r="A32" s="23" t="s">
        <v>13</v>
      </c>
      <c r="B32" s="103">
        <v>66</v>
      </c>
      <c r="C32" s="104">
        <v>103329</v>
      </c>
      <c r="D32" s="103">
        <v>1073</v>
      </c>
      <c r="E32" s="105">
        <v>0.7390453572729847</v>
      </c>
      <c r="F32" s="106">
        <v>1986.0000000000002</v>
      </c>
      <c r="G32" s="103">
        <v>1816</v>
      </c>
    </row>
    <row r="33" spans="1:7">
      <c r="A33" s="23" t="s">
        <v>24</v>
      </c>
      <c r="B33" s="103">
        <v>11</v>
      </c>
      <c r="C33" s="104">
        <v>22943</v>
      </c>
      <c r="D33" s="103">
        <v>153</v>
      </c>
      <c r="E33" s="105">
        <v>0.45770560853905157</v>
      </c>
      <c r="F33" s="106">
        <v>339</v>
      </c>
      <c r="G33" s="103">
        <v>329</v>
      </c>
    </row>
    <row r="34" spans="1:7">
      <c r="A34" s="23" t="s">
        <v>14</v>
      </c>
      <c r="B34" s="103">
        <v>11</v>
      </c>
      <c r="C34" s="104">
        <v>14986</v>
      </c>
      <c r="D34" s="103">
        <v>70</v>
      </c>
      <c r="E34" s="105">
        <v>0.4322375083360091</v>
      </c>
      <c r="F34" s="106">
        <v>233.00000000000003</v>
      </c>
      <c r="G34" s="103">
        <v>224</v>
      </c>
    </row>
    <row r="35" spans="1:7">
      <c r="A35" s="23" t="s">
        <v>15</v>
      </c>
      <c r="B35" s="103">
        <v>4</v>
      </c>
      <c r="C35" s="104">
        <v>10903</v>
      </c>
      <c r="D35" s="103">
        <v>72</v>
      </c>
      <c r="E35" s="105">
        <v>0.64199160060989202</v>
      </c>
      <c r="F35" s="106">
        <v>225</v>
      </c>
      <c r="G35" s="103">
        <v>225</v>
      </c>
    </row>
    <row r="36" spans="1:7">
      <c r="A36" s="23" t="s">
        <v>16</v>
      </c>
      <c r="B36" s="103">
        <v>4</v>
      </c>
      <c r="C36" s="104">
        <v>8055</v>
      </c>
      <c r="D36" s="103">
        <v>12</v>
      </c>
      <c r="E36" s="105">
        <v>0.1308629319839911</v>
      </c>
      <c r="F36" s="106">
        <v>105</v>
      </c>
      <c r="G36" s="103">
        <v>103</v>
      </c>
    </row>
    <row r="37" spans="1:7">
      <c r="A37" s="23" t="s">
        <v>19</v>
      </c>
      <c r="B37" s="103">
        <v>3</v>
      </c>
      <c r="C37" s="104">
        <v>6319</v>
      </c>
      <c r="D37" s="103">
        <v>17</v>
      </c>
      <c r="E37" s="105">
        <v>0.16971149046620745</v>
      </c>
      <c r="F37" s="106">
        <v>89</v>
      </c>
      <c r="G37" s="103">
        <v>87</v>
      </c>
    </row>
    <row r="38" spans="1:7">
      <c r="A38" s="23" t="s">
        <v>21</v>
      </c>
      <c r="B38" s="103">
        <v>8</v>
      </c>
      <c r="C38" s="104">
        <v>8823</v>
      </c>
      <c r="D38" s="103">
        <v>34</v>
      </c>
      <c r="E38" s="105">
        <v>0.17810745117760454</v>
      </c>
      <c r="F38" s="106">
        <v>125</v>
      </c>
      <c r="G38" s="103">
        <v>119</v>
      </c>
    </row>
    <row r="39" spans="1:7">
      <c r="A39" s="23" t="s">
        <v>22</v>
      </c>
      <c r="B39" s="103">
        <v>7</v>
      </c>
      <c r="C39" s="104">
        <v>6077</v>
      </c>
      <c r="D39" s="103">
        <v>22</v>
      </c>
      <c r="E39" s="105">
        <v>0.15339455170442265</v>
      </c>
      <c r="F39" s="106">
        <v>121</v>
      </c>
      <c r="G39" s="103">
        <v>113</v>
      </c>
    </row>
    <row r="40" spans="1:7" ht="13.5" thickBot="1">
      <c r="A40" s="22" t="s">
        <v>20</v>
      </c>
      <c r="B40" s="107">
        <v>2</v>
      </c>
      <c r="C40" s="108">
        <v>1626</v>
      </c>
      <c r="D40" s="107">
        <v>3</v>
      </c>
      <c r="E40" s="109">
        <v>0.10995455211845771</v>
      </c>
      <c r="F40" s="110">
        <v>31</v>
      </c>
      <c r="G40" s="107">
        <v>29</v>
      </c>
    </row>
    <row r="41" spans="1:7">
      <c r="A41" s="12" t="s">
        <v>162</v>
      </c>
      <c r="B41" s="17"/>
      <c r="C41" s="17"/>
      <c r="D41" s="17"/>
      <c r="E41" s="17"/>
      <c r="F41" s="17"/>
      <c r="G41" s="17"/>
    </row>
    <row r="42" spans="1:7">
      <c r="A42" s="17" t="s">
        <v>161</v>
      </c>
      <c r="B42" s="17"/>
      <c r="C42" s="17"/>
      <c r="D42" s="17"/>
      <c r="E42" s="17"/>
      <c r="F42" s="17"/>
      <c r="G42" s="17"/>
    </row>
    <row r="43" spans="1:7">
      <c r="A43" s="111" t="s">
        <v>160</v>
      </c>
      <c r="B43" s="112"/>
      <c r="C43" s="112"/>
      <c r="D43" s="112"/>
      <c r="E43" s="112"/>
      <c r="F43" s="112"/>
      <c r="G43" s="112"/>
    </row>
    <row r="44" spans="1:7">
      <c r="A44" s="589" t="s">
        <v>159</v>
      </c>
      <c r="B44" s="589"/>
      <c r="C44" s="589"/>
      <c r="D44" s="589"/>
      <c r="E44" s="589"/>
      <c r="F44" s="589"/>
      <c r="G44" s="589"/>
    </row>
    <row r="45" spans="1:7">
      <c r="A45" s="589" t="s">
        <v>158</v>
      </c>
      <c r="B45" s="589"/>
      <c r="C45" s="589"/>
      <c r="D45" s="589"/>
      <c r="E45" s="589"/>
      <c r="F45" s="589"/>
      <c r="G45" s="589"/>
    </row>
    <row r="46" spans="1:7" ht="13.5" thickBot="1"/>
    <row r="47" spans="1:7" ht="15.75" thickBot="1">
      <c r="A47" s="28" t="s">
        <v>38</v>
      </c>
    </row>
  </sheetData>
  <mergeCells count="3">
    <mergeCell ref="A1:G1"/>
    <mergeCell ref="A44:G44"/>
    <mergeCell ref="A45:G45"/>
  </mergeCells>
  <hyperlinks>
    <hyperlink ref="A47" location="Índice!A1" display="ÍNDICE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33"/>
  <sheetViews>
    <sheetView workbookViewId="0">
      <selection activeCell="A33" sqref="A33"/>
    </sheetView>
  </sheetViews>
  <sheetFormatPr baseColWidth="10" defaultColWidth="11.42578125" defaultRowHeight="12.75"/>
  <cols>
    <col min="1" max="16384" width="11.42578125" style="29"/>
  </cols>
  <sheetData>
    <row r="1" spans="1:7" ht="15.75">
      <c r="A1" s="1" t="s">
        <v>61</v>
      </c>
      <c r="B1" s="113"/>
      <c r="C1" s="113"/>
      <c r="D1" s="113"/>
      <c r="E1" s="113"/>
      <c r="F1" s="113"/>
      <c r="G1" s="113"/>
    </row>
    <row r="2" spans="1:7" ht="19.5" thickBot="1">
      <c r="A2" s="114" t="s">
        <v>180</v>
      </c>
      <c r="B2" s="19"/>
      <c r="C2" s="19"/>
      <c r="D2" s="19"/>
      <c r="E2" s="19"/>
      <c r="F2" s="19"/>
      <c r="G2" s="19"/>
    </row>
    <row r="3" spans="1:7">
      <c r="A3" s="592" t="s">
        <v>179</v>
      </c>
      <c r="B3" s="591" t="s">
        <v>178</v>
      </c>
      <c r="C3" s="594"/>
      <c r="D3" s="590" t="s">
        <v>177</v>
      </c>
      <c r="E3" s="594"/>
      <c r="F3" s="590" t="s">
        <v>176</v>
      </c>
      <c r="G3" s="591"/>
    </row>
    <row r="4" spans="1:7" ht="51.75" thickBot="1">
      <c r="A4" s="593"/>
      <c r="B4" s="115" t="s">
        <v>175</v>
      </c>
      <c r="C4" s="116" t="s">
        <v>174</v>
      </c>
      <c r="D4" s="117" t="s">
        <v>175</v>
      </c>
      <c r="E4" s="118" t="s">
        <v>174</v>
      </c>
      <c r="F4" s="119" t="s">
        <v>175</v>
      </c>
      <c r="G4" s="119" t="s">
        <v>174</v>
      </c>
    </row>
    <row r="5" spans="1:7">
      <c r="A5" s="120" t="s">
        <v>25</v>
      </c>
      <c r="B5" s="121">
        <f t="shared" ref="B5:G5" si="0">SUM(B6:B29)</f>
        <v>16432</v>
      </c>
      <c r="C5" s="122">
        <f t="shared" si="0"/>
        <v>14845</v>
      </c>
      <c r="D5" s="123">
        <f t="shared" si="0"/>
        <v>8601.9999999999982</v>
      </c>
      <c r="E5" s="122">
        <f t="shared" si="0"/>
        <v>7676</v>
      </c>
      <c r="F5" s="121">
        <f t="shared" si="0"/>
        <v>654</v>
      </c>
      <c r="G5" s="121">
        <f t="shared" si="0"/>
        <v>617</v>
      </c>
    </row>
    <row r="6" spans="1:7">
      <c r="A6" s="124" t="s">
        <v>2</v>
      </c>
      <c r="B6" s="121">
        <v>761.99999999999989</v>
      </c>
      <c r="C6" s="122">
        <v>706.99999999999989</v>
      </c>
      <c r="D6" s="123">
        <v>541.99999999999989</v>
      </c>
      <c r="E6" s="122">
        <v>470.00000000000011</v>
      </c>
      <c r="F6" s="121">
        <v>168</v>
      </c>
      <c r="G6" s="121">
        <v>163</v>
      </c>
    </row>
    <row r="7" spans="1:7">
      <c r="A7" s="124" t="s">
        <v>37</v>
      </c>
      <c r="B7" s="121">
        <v>155</v>
      </c>
      <c r="C7" s="122">
        <v>155</v>
      </c>
      <c r="D7" s="123">
        <v>34</v>
      </c>
      <c r="E7" s="122">
        <v>32</v>
      </c>
      <c r="F7" s="121" t="s">
        <v>29</v>
      </c>
      <c r="G7" s="121" t="s">
        <v>29</v>
      </c>
    </row>
    <row r="8" spans="1:7">
      <c r="A8" s="124" t="s">
        <v>3</v>
      </c>
      <c r="B8" s="121">
        <v>246</v>
      </c>
      <c r="C8" s="122">
        <v>228</v>
      </c>
      <c r="D8" s="123">
        <v>56</v>
      </c>
      <c r="E8" s="122">
        <v>54</v>
      </c>
      <c r="F8" s="121" t="s">
        <v>29</v>
      </c>
      <c r="G8" s="121" t="s">
        <v>29</v>
      </c>
    </row>
    <row r="9" spans="1:7">
      <c r="A9" s="124" t="s">
        <v>4</v>
      </c>
      <c r="B9" s="121">
        <v>160</v>
      </c>
      <c r="C9" s="122">
        <v>128</v>
      </c>
      <c r="D9" s="123">
        <v>28</v>
      </c>
      <c r="E9" s="122">
        <v>27</v>
      </c>
      <c r="F9" s="121" t="s">
        <v>29</v>
      </c>
      <c r="G9" s="121" t="s">
        <v>29</v>
      </c>
    </row>
    <row r="10" spans="1:7">
      <c r="A10" s="124" t="s">
        <v>5</v>
      </c>
      <c r="B10" s="121">
        <v>342</v>
      </c>
      <c r="C10" s="122">
        <v>252</v>
      </c>
      <c r="D10" s="123">
        <v>152.00000000000003</v>
      </c>
      <c r="E10" s="122">
        <v>149</v>
      </c>
      <c r="F10" s="121">
        <v>44</v>
      </c>
      <c r="G10" s="121">
        <v>44</v>
      </c>
    </row>
    <row r="11" spans="1:7">
      <c r="A11" s="124" t="s">
        <v>6</v>
      </c>
      <c r="B11" s="121">
        <v>552</v>
      </c>
      <c r="C11" s="122">
        <v>520</v>
      </c>
      <c r="D11" s="123">
        <v>165</v>
      </c>
      <c r="E11" s="122">
        <v>145</v>
      </c>
      <c r="F11" s="121" t="s">
        <v>29</v>
      </c>
      <c r="G11" s="121" t="s">
        <v>29</v>
      </c>
    </row>
    <row r="12" spans="1:7">
      <c r="A12" s="124" t="s">
        <v>10</v>
      </c>
      <c r="B12" s="121">
        <v>452.00000000000006</v>
      </c>
      <c r="C12" s="122">
        <v>442</v>
      </c>
      <c r="D12" s="123">
        <v>140</v>
      </c>
      <c r="E12" s="122">
        <v>127</v>
      </c>
      <c r="F12" s="121" t="s">
        <v>29</v>
      </c>
      <c r="G12" s="121" t="s">
        <v>29</v>
      </c>
    </row>
    <row r="13" spans="1:7">
      <c r="A13" s="124" t="s">
        <v>11</v>
      </c>
      <c r="B13" s="121">
        <v>652</v>
      </c>
      <c r="C13" s="122">
        <v>614</v>
      </c>
      <c r="D13" s="123">
        <v>265</v>
      </c>
      <c r="E13" s="122">
        <v>234</v>
      </c>
      <c r="F13" s="121" t="s">
        <v>29</v>
      </c>
      <c r="G13" s="121" t="s">
        <v>29</v>
      </c>
    </row>
    <row r="14" spans="1:7">
      <c r="A14" s="124" t="s">
        <v>17</v>
      </c>
      <c r="B14" s="121">
        <v>3350.9999999999995</v>
      </c>
      <c r="C14" s="122">
        <v>2840.9999999999995</v>
      </c>
      <c r="D14" s="123">
        <v>2238.9999999999991</v>
      </c>
      <c r="E14" s="122">
        <v>1990.0000000000005</v>
      </c>
      <c r="F14" s="121">
        <v>96</v>
      </c>
      <c r="G14" s="121">
        <v>92</v>
      </c>
    </row>
    <row r="15" spans="1:7">
      <c r="A15" s="124" t="s">
        <v>18</v>
      </c>
      <c r="B15" s="121">
        <v>636</v>
      </c>
      <c r="C15" s="122">
        <v>611</v>
      </c>
      <c r="D15" s="123">
        <v>329</v>
      </c>
      <c r="E15" s="122">
        <v>301.99999999999994</v>
      </c>
      <c r="F15" s="121">
        <v>40</v>
      </c>
      <c r="G15" s="121">
        <v>36</v>
      </c>
    </row>
    <row r="16" spans="1:7" ht="51">
      <c r="A16" s="125" t="s">
        <v>173</v>
      </c>
      <c r="B16" s="121">
        <v>153</v>
      </c>
      <c r="C16" s="122">
        <v>143</v>
      </c>
      <c r="D16" s="123">
        <v>393.99999999999994</v>
      </c>
      <c r="E16" s="122">
        <v>349.00000000000006</v>
      </c>
      <c r="F16" s="121" t="s">
        <v>29</v>
      </c>
      <c r="G16" s="121" t="s">
        <v>29</v>
      </c>
    </row>
    <row r="17" spans="1:7">
      <c r="A17" s="124" t="s">
        <v>7</v>
      </c>
      <c r="B17" s="121">
        <v>585</v>
      </c>
      <c r="C17" s="122">
        <v>566</v>
      </c>
      <c r="D17" s="123">
        <v>400</v>
      </c>
      <c r="E17" s="122">
        <v>372</v>
      </c>
      <c r="F17" s="121" t="s">
        <v>29</v>
      </c>
      <c r="G17" s="121" t="s">
        <v>29</v>
      </c>
    </row>
    <row r="18" spans="1:7">
      <c r="A18" s="124" t="s">
        <v>8</v>
      </c>
      <c r="B18" s="121">
        <v>324</v>
      </c>
      <c r="C18" s="122">
        <v>273</v>
      </c>
      <c r="D18" s="123">
        <v>125.00000000000001</v>
      </c>
      <c r="E18" s="122">
        <v>107</v>
      </c>
      <c r="F18" s="121">
        <v>40</v>
      </c>
      <c r="G18" s="121">
        <v>29</v>
      </c>
    </row>
    <row r="19" spans="1:7">
      <c r="A19" s="124" t="s">
        <v>9</v>
      </c>
      <c r="B19" s="121">
        <v>5344.9999999999991</v>
      </c>
      <c r="C19" s="122">
        <v>4809.0000000000009</v>
      </c>
      <c r="D19" s="123">
        <v>2123</v>
      </c>
      <c r="E19" s="122">
        <v>1843.9999999999995</v>
      </c>
      <c r="F19" s="121">
        <v>144</v>
      </c>
      <c r="G19" s="121">
        <v>137</v>
      </c>
    </row>
    <row r="20" spans="1:7">
      <c r="A20" s="124" t="s">
        <v>12</v>
      </c>
      <c r="B20" s="121">
        <v>361</v>
      </c>
      <c r="C20" s="122">
        <v>329</v>
      </c>
      <c r="D20" s="123">
        <v>783.99999999999989</v>
      </c>
      <c r="E20" s="122">
        <v>725</v>
      </c>
      <c r="F20" s="121">
        <v>50</v>
      </c>
      <c r="G20" s="121">
        <v>47</v>
      </c>
    </row>
    <row r="21" spans="1:7">
      <c r="A21" s="124" t="s">
        <v>13</v>
      </c>
      <c r="B21" s="121">
        <v>1394</v>
      </c>
      <c r="C21" s="122">
        <v>1288</v>
      </c>
      <c r="D21" s="123">
        <v>591.99999999999989</v>
      </c>
      <c r="E21" s="122">
        <v>528</v>
      </c>
      <c r="F21" s="121" t="s">
        <v>29</v>
      </c>
      <c r="G21" s="121" t="s">
        <v>29</v>
      </c>
    </row>
    <row r="22" spans="1:7">
      <c r="A22" s="124" t="s">
        <v>24</v>
      </c>
      <c r="B22" s="121">
        <v>208</v>
      </c>
      <c r="C22" s="122">
        <v>207</v>
      </c>
      <c r="D22" s="123">
        <v>91</v>
      </c>
      <c r="E22" s="122">
        <v>85</v>
      </c>
      <c r="F22" s="121">
        <v>40</v>
      </c>
      <c r="G22" s="121">
        <v>37</v>
      </c>
    </row>
    <row r="23" spans="1:7">
      <c r="A23" s="124" t="s">
        <v>14</v>
      </c>
      <c r="B23" s="121">
        <v>191</v>
      </c>
      <c r="C23" s="122">
        <v>183</v>
      </c>
      <c r="D23" s="123">
        <v>34</v>
      </c>
      <c r="E23" s="122">
        <v>33</v>
      </c>
      <c r="F23" s="121">
        <v>8</v>
      </c>
      <c r="G23" s="121">
        <v>8</v>
      </c>
    </row>
    <row r="24" spans="1:7">
      <c r="A24" s="124" t="s">
        <v>15</v>
      </c>
      <c r="B24" s="121">
        <v>225</v>
      </c>
      <c r="C24" s="122">
        <v>225</v>
      </c>
      <c r="D24" s="123">
        <v>0</v>
      </c>
      <c r="E24" s="122" t="s">
        <v>29</v>
      </c>
      <c r="F24" s="121" t="s">
        <v>29</v>
      </c>
      <c r="G24" s="121" t="s">
        <v>29</v>
      </c>
    </row>
    <row r="25" spans="1:7">
      <c r="A25" s="124" t="s">
        <v>16</v>
      </c>
      <c r="B25" s="121">
        <v>81</v>
      </c>
      <c r="C25" s="122">
        <v>79</v>
      </c>
      <c r="D25" s="123">
        <v>0</v>
      </c>
      <c r="E25" s="122" t="s">
        <v>29</v>
      </c>
      <c r="F25" s="121">
        <v>24</v>
      </c>
      <c r="G25" s="121">
        <v>24</v>
      </c>
    </row>
    <row r="26" spans="1:7">
      <c r="A26" s="124" t="s">
        <v>19</v>
      </c>
      <c r="B26" s="121">
        <v>89</v>
      </c>
      <c r="C26" s="122">
        <v>87</v>
      </c>
      <c r="D26" s="123">
        <v>0</v>
      </c>
      <c r="E26" s="122" t="s">
        <v>29</v>
      </c>
      <c r="F26" s="121" t="s">
        <v>29</v>
      </c>
      <c r="G26" s="121" t="s">
        <v>29</v>
      </c>
    </row>
    <row r="27" spans="1:7">
      <c r="A27" s="124" t="s">
        <v>21</v>
      </c>
      <c r="B27" s="121">
        <v>40</v>
      </c>
      <c r="C27" s="122">
        <v>40</v>
      </c>
      <c r="D27" s="123">
        <v>85</v>
      </c>
      <c r="E27" s="122">
        <v>79</v>
      </c>
      <c r="F27" s="121" t="s">
        <v>29</v>
      </c>
      <c r="G27" s="121" t="s">
        <v>29</v>
      </c>
    </row>
    <row r="28" spans="1:7">
      <c r="A28" s="124" t="s">
        <v>22</v>
      </c>
      <c r="B28" s="121">
        <v>97</v>
      </c>
      <c r="C28" s="122">
        <v>89</v>
      </c>
      <c r="D28" s="123">
        <v>24</v>
      </c>
      <c r="E28" s="122">
        <v>24</v>
      </c>
      <c r="F28" s="121" t="s">
        <v>29</v>
      </c>
      <c r="G28" s="121" t="s">
        <v>29</v>
      </c>
    </row>
    <row r="29" spans="1:7" ht="13.5" thickBot="1">
      <c r="A29" s="126" t="s">
        <v>20</v>
      </c>
      <c r="B29" s="127">
        <v>31</v>
      </c>
      <c r="C29" s="128">
        <v>29</v>
      </c>
      <c r="D29" s="129">
        <v>0</v>
      </c>
      <c r="E29" s="128" t="s">
        <v>29</v>
      </c>
      <c r="F29" s="127" t="s">
        <v>29</v>
      </c>
      <c r="G29" s="127" t="s">
        <v>29</v>
      </c>
    </row>
    <row r="30" spans="1:7">
      <c r="A30" s="12" t="s">
        <v>172</v>
      </c>
      <c r="B30" s="130"/>
      <c r="C30" s="130"/>
      <c r="D30" s="130"/>
      <c r="E30" s="130"/>
      <c r="F30" s="130"/>
      <c r="G30" s="130"/>
    </row>
    <row r="31" spans="1:7">
      <c r="A31" s="112" t="s">
        <v>171</v>
      </c>
      <c r="B31" s="131"/>
      <c r="C31" s="131"/>
      <c r="D31" s="131"/>
      <c r="E31" s="131"/>
      <c r="F31" s="131"/>
      <c r="G31" s="131"/>
    </row>
    <row r="32" spans="1:7" ht="13.5" thickBot="1"/>
    <row r="33" spans="1:1" ht="15.75" thickBot="1">
      <c r="A33" s="28" t="s">
        <v>38</v>
      </c>
    </row>
  </sheetData>
  <mergeCells count="4">
    <mergeCell ref="F3:G3"/>
    <mergeCell ref="A3:A4"/>
    <mergeCell ref="B3:C3"/>
    <mergeCell ref="D3:E3"/>
  </mergeCells>
  <hyperlinks>
    <hyperlink ref="A33" location="Índice!A1" display="ÍNDICE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54"/>
  <sheetViews>
    <sheetView topLeftCell="A7" workbookViewId="0">
      <selection activeCell="A19" sqref="A19"/>
    </sheetView>
  </sheetViews>
  <sheetFormatPr baseColWidth="10" defaultColWidth="26.85546875" defaultRowHeight="12.75"/>
  <cols>
    <col min="1" max="16384" width="26.85546875" style="29"/>
  </cols>
  <sheetData>
    <row r="1" spans="1:5" ht="15.75">
      <c r="A1" s="1" t="s">
        <v>62</v>
      </c>
      <c r="B1" s="26"/>
      <c r="C1" s="26"/>
      <c r="D1" s="26"/>
      <c r="E1" s="26"/>
    </row>
    <row r="2" spans="1:5" ht="19.5" thickBot="1">
      <c r="A2" s="114" t="s">
        <v>233</v>
      </c>
      <c r="B2" s="132"/>
      <c r="C2" s="132"/>
      <c r="D2" s="25"/>
      <c r="E2" s="25"/>
    </row>
    <row r="3" spans="1:5" ht="16.5" thickBot="1">
      <c r="A3" s="133" t="s">
        <v>208</v>
      </c>
      <c r="B3" s="134" t="s">
        <v>207</v>
      </c>
      <c r="C3" s="135" t="s">
        <v>222</v>
      </c>
      <c r="D3" s="136" t="s">
        <v>35</v>
      </c>
      <c r="E3" s="137" t="s">
        <v>221</v>
      </c>
    </row>
    <row r="4" spans="1:5" ht="25.5">
      <c r="A4" s="138" t="s">
        <v>204</v>
      </c>
      <c r="B4" s="139" t="s">
        <v>203</v>
      </c>
      <c r="C4" s="140">
        <v>34925</v>
      </c>
      <c r="D4" s="141">
        <v>3.02</v>
      </c>
      <c r="E4" s="141">
        <v>22.501810936724134</v>
      </c>
    </row>
    <row r="5" spans="1:5">
      <c r="A5" s="138" t="s">
        <v>202</v>
      </c>
      <c r="B5" s="142" t="s">
        <v>220</v>
      </c>
      <c r="C5" s="143">
        <v>33868</v>
      </c>
      <c r="D5" s="141">
        <v>2.93</v>
      </c>
      <c r="E5" s="141">
        <v>21.820796930707886</v>
      </c>
    </row>
    <row r="6" spans="1:5" ht="25.5">
      <c r="A6" s="138" t="s">
        <v>200</v>
      </c>
      <c r="B6" s="142" t="s">
        <v>197</v>
      </c>
      <c r="C6" s="143">
        <v>30732</v>
      </c>
      <c r="D6" s="141">
        <v>2.66</v>
      </c>
      <c r="E6" s="141">
        <v>19.80030504530869</v>
      </c>
    </row>
    <row r="7" spans="1:5">
      <c r="A7" s="138" t="s">
        <v>198</v>
      </c>
      <c r="B7" s="142" t="s">
        <v>215</v>
      </c>
      <c r="C7" s="143">
        <v>29604</v>
      </c>
      <c r="D7" s="141">
        <v>2.56</v>
      </c>
      <c r="E7" s="141">
        <v>19.073546484489086</v>
      </c>
    </row>
    <row r="8" spans="1:5">
      <c r="A8" s="138" t="s">
        <v>196</v>
      </c>
      <c r="B8" s="142" t="s">
        <v>219</v>
      </c>
      <c r="C8" s="143">
        <v>20725</v>
      </c>
      <c r="D8" s="141">
        <v>1.79</v>
      </c>
      <c r="E8" s="141">
        <v>13.352899976051759</v>
      </c>
    </row>
    <row r="9" spans="1:5">
      <c r="A9" s="138" t="s">
        <v>194</v>
      </c>
      <c r="B9" s="142" t="s">
        <v>230</v>
      </c>
      <c r="C9" s="143">
        <v>14832</v>
      </c>
      <c r="D9" s="141">
        <v>1.28</v>
      </c>
      <c r="E9" s="141">
        <v>9.5561019273727226</v>
      </c>
    </row>
    <row r="10" spans="1:5">
      <c r="A10" s="138" t="s">
        <v>192</v>
      </c>
      <c r="B10" s="142" t="s">
        <v>217</v>
      </c>
      <c r="C10" s="143">
        <v>14373</v>
      </c>
      <c r="D10" s="141">
        <v>1.24</v>
      </c>
      <c r="E10" s="141">
        <v>9.2603730449115531</v>
      </c>
    </row>
    <row r="11" spans="1:5" ht="51">
      <c r="A11" s="138" t="s">
        <v>190</v>
      </c>
      <c r="B11" s="142" t="s">
        <v>216</v>
      </c>
      <c r="C11" s="143">
        <v>14296</v>
      </c>
      <c r="D11" s="141">
        <v>1.24</v>
      </c>
      <c r="E11" s="141">
        <v>9.2107627530825553</v>
      </c>
    </row>
    <row r="12" spans="1:5" ht="25.5">
      <c r="A12" s="138" t="s">
        <v>188</v>
      </c>
      <c r="B12" s="142" t="s">
        <v>213</v>
      </c>
      <c r="C12" s="143">
        <v>12576</v>
      </c>
      <c r="D12" s="141">
        <v>1.0900000000000001</v>
      </c>
      <c r="E12" s="141">
        <v>8.1025848057335068</v>
      </c>
    </row>
    <row r="13" spans="1:5" ht="26.25" thickBot="1">
      <c r="A13" s="144" t="s">
        <v>186</v>
      </c>
      <c r="B13" s="145" t="s">
        <v>214</v>
      </c>
      <c r="C13" s="146">
        <v>11325</v>
      </c>
      <c r="D13" s="147">
        <v>0.98</v>
      </c>
      <c r="E13" s="147">
        <v>7.2965786358883555</v>
      </c>
    </row>
    <row r="14" spans="1:5">
      <c r="A14" s="148" t="s">
        <v>184</v>
      </c>
      <c r="B14" s="149"/>
      <c r="C14" s="150"/>
      <c r="D14" s="27"/>
      <c r="E14" s="27"/>
    </row>
    <row r="15" spans="1:5">
      <c r="A15" s="151" t="s">
        <v>171</v>
      </c>
      <c r="B15" s="152"/>
      <c r="C15" s="153"/>
      <c r="D15" s="153"/>
      <c r="E15" s="153"/>
    </row>
    <row r="16" spans="1:5">
      <c r="A16" s="154" t="s">
        <v>232</v>
      </c>
      <c r="B16" s="152"/>
      <c r="C16" s="153"/>
      <c r="D16" s="153"/>
      <c r="E16" s="153"/>
    </row>
    <row r="17" spans="1:5">
      <c r="A17" s="154" t="s">
        <v>181</v>
      </c>
      <c r="B17" s="66"/>
      <c r="C17" s="66"/>
      <c r="D17" s="66"/>
      <c r="E17" s="66"/>
    </row>
    <row r="18" spans="1:5" ht="13.5" thickBot="1">
      <c r="A18" s="154"/>
      <c r="B18" s="66"/>
      <c r="C18" s="66"/>
      <c r="D18" s="66"/>
      <c r="E18" s="66"/>
    </row>
    <row r="19" spans="1:5" ht="15.75" thickBot="1">
      <c r="A19" s="28" t="s">
        <v>38</v>
      </c>
    </row>
    <row r="36" spans="1:5">
      <c r="A36" s="154"/>
      <c r="B36" s="66"/>
      <c r="C36" s="66"/>
      <c r="D36" s="66"/>
      <c r="E36" s="66"/>
    </row>
    <row r="54" spans="1:5">
      <c r="A54" s="21"/>
      <c r="B54" s="21"/>
      <c r="C54" s="21"/>
      <c r="D54" s="21"/>
      <c r="E54" s="21"/>
    </row>
  </sheetData>
  <hyperlinks>
    <hyperlink ref="A19" location="Índice!A1" display="ÍNDICE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A19" sqref="A19"/>
    </sheetView>
  </sheetViews>
  <sheetFormatPr baseColWidth="10" defaultColWidth="11.42578125" defaultRowHeight="12.75"/>
  <cols>
    <col min="1" max="16384" width="11.42578125" style="29"/>
  </cols>
  <sheetData>
    <row r="1" spans="1:5" ht="15.75">
      <c r="A1" s="1" t="s">
        <v>65</v>
      </c>
      <c r="B1" s="66"/>
      <c r="C1" s="66"/>
      <c r="D1" s="66"/>
      <c r="E1" s="66"/>
    </row>
    <row r="2" spans="1:5" ht="19.5" thickBot="1">
      <c r="A2" s="114" t="s">
        <v>231</v>
      </c>
      <c r="B2" s="66"/>
      <c r="C2" s="66"/>
      <c r="D2" s="66"/>
      <c r="E2" s="66"/>
    </row>
    <row r="3" spans="1:5" ht="26.25" thickBot="1">
      <c r="A3" s="133" t="s">
        <v>208</v>
      </c>
      <c r="B3" s="133" t="s">
        <v>207</v>
      </c>
      <c r="C3" s="155" t="s">
        <v>222</v>
      </c>
      <c r="D3" s="136" t="s">
        <v>35</v>
      </c>
      <c r="E3" s="137" t="s">
        <v>221</v>
      </c>
    </row>
    <row r="4" spans="1:5" ht="38.25">
      <c r="A4" s="138" t="s">
        <v>204</v>
      </c>
      <c r="B4" s="156" t="s">
        <v>218</v>
      </c>
      <c r="C4" s="157">
        <v>17923</v>
      </c>
      <c r="D4" s="141">
        <v>4.5975625710232695</v>
      </c>
      <c r="E4" s="141">
        <v>23.301098608512422</v>
      </c>
    </row>
    <row r="5" spans="1:5" ht="25.5">
      <c r="A5" s="138" t="s">
        <v>202</v>
      </c>
      <c r="B5" s="156" t="s">
        <v>215</v>
      </c>
      <c r="C5" s="157">
        <v>15997</v>
      </c>
      <c r="D5" s="141">
        <v>4.1035099285085819</v>
      </c>
      <c r="E5" s="141">
        <v>20.797169806414843</v>
      </c>
    </row>
    <row r="6" spans="1:5" ht="63.75">
      <c r="A6" s="138" t="s">
        <v>200</v>
      </c>
      <c r="B6" s="156" t="s">
        <v>197</v>
      </c>
      <c r="C6" s="157">
        <v>14895</v>
      </c>
      <c r="D6" s="141">
        <v>3.8208276792608196</v>
      </c>
      <c r="E6" s="141">
        <v>19.364496109679884</v>
      </c>
    </row>
    <row r="7" spans="1:5" ht="25.5">
      <c r="A7" s="138" t="s">
        <v>198</v>
      </c>
      <c r="B7" s="156" t="s">
        <v>230</v>
      </c>
      <c r="C7" s="157">
        <v>10797</v>
      </c>
      <c r="D7" s="141">
        <v>2.7696190972124248</v>
      </c>
      <c r="E7" s="141">
        <v>14.036822054126464</v>
      </c>
    </row>
    <row r="8" spans="1:5">
      <c r="A8" s="138" t="s">
        <v>196</v>
      </c>
      <c r="B8" s="156" t="s">
        <v>220</v>
      </c>
      <c r="C8" s="157">
        <v>9172</v>
      </c>
      <c r="D8" s="141">
        <v>2.3527782124323755</v>
      </c>
      <c r="E8" s="141">
        <v>11.924213381536346</v>
      </c>
    </row>
    <row r="9" spans="1:5" ht="25.5">
      <c r="A9" s="138" t="s">
        <v>194</v>
      </c>
      <c r="B9" s="156" t="s">
        <v>229</v>
      </c>
      <c r="C9" s="157">
        <v>7325</v>
      </c>
      <c r="D9" s="141">
        <v>1.8789904498546828</v>
      </c>
      <c r="E9" s="141">
        <v>9.5229898625985321</v>
      </c>
    </row>
    <row r="10" spans="1:5" ht="25.5">
      <c r="A10" s="138" t="s">
        <v>192</v>
      </c>
      <c r="B10" s="156" t="s">
        <v>228</v>
      </c>
      <c r="C10" s="157">
        <v>6683</v>
      </c>
      <c r="D10" s="141">
        <v>1.7143062356831187</v>
      </c>
      <c r="E10" s="141">
        <v>8.6883469285660055</v>
      </c>
    </row>
    <row r="11" spans="1:5" ht="51">
      <c r="A11" s="138" t="s">
        <v>190</v>
      </c>
      <c r="B11" s="156" t="s">
        <v>227</v>
      </c>
      <c r="C11" s="157">
        <v>5901</v>
      </c>
      <c r="D11" s="141">
        <v>1.5137095760535813</v>
      </c>
      <c r="E11" s="141">
        <v>7.6716946319718682</v>
      </c>
    </row>
    <row r="12" spans="1:5" ht="63.75">
      <c r="A12" s="138" t="s">
        <v>188</v>
      </c>
      <c r="B12" s="156" t="s">
        <v>226</v>
      </c>
      <c r="C12" s="157">
        <v>5131</v>
      </c>
      <c r="D12" s="141">
        <v>1.3161911260347274</v>
      </c>
      <c r="E12" s="141">
        <v>6.6706431378830136</v>
      </c>
    </row>
    <row r="13" spans="1:5" ht="39" thickBot="1">
      <c r="A13" s="144" t="s">
        <v>186</v>
      </c>
      <c r="B13" s="158" t="s">
        <v>225</v>
      </c>
      <c r="C13" s="159">
        <v>5018</v>
      </c>
      <c r="D13" s="147">
        <v>1.2872046522007916</v>
      </c>
      <c r="E13" s="147">
        <v>6.5237355809582844</v>
      </c>
    </row>
    <row r="14" spans="1:5">
      <c r="A14" s="148" t="s">
        <v>184</v>
      </c>
      <c r="B14" s="149"/>
      <c r="C14" s="150"/>
      <c r="D14" s="27"/>
      <c r="E14" s="27"/>
    </row>
    <row r="15" spans="1:5">
      <c r="A15" s="151" t="s">
        <v>211</v>
      </c>
      <c r="B15" s="152"/>
      <c r="C15" s="153"/>
      <c r="D15" s="153"/>
      <c r="E15" s="153"/>
    </row>
    <row r="16" spans="1:5">
      <c r="A16" s="160" t="s">
        <v>224</v>
      </c>
      <c r="B16" s="152"/>
      <c r="C16" s="153"/>
      <c r="D16" s="153"/>
      <c r="E16" s="153"/>
    </row>
    <row r="17" spans="1:5">
      <c r="A17" s="160" t="s">
        <v>181</v>
      </c>
      <c r="B17" s="66"/>
      <c r="C17" s="66"/>
      <c r="D17" s="66"/>
      <c r="E17" s="66"/>
    </row>
    <row r="18" spans="1:5" ht="13.5" thickBot="1"/>
    <row r="19" spans="1:5" ht="15.75" thickBot="1">
      <c r="A19" s="28" t="s">
        <v>38</v>
      </c>
    </row>
  </sheetData>
  <hyperlinks>
    <hyperlink ref="A19" location="Índice!A1" display="ÍNDICE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19"/>
  <sheetViews>
    <sheetView topLeftCell="A4" workbookViewId="0">
      <selection activeCell="A19" sqref="A19"/>
    </sheetView>
  </sheetViews>
  <sheetFormatPr baseColWidth="10" defaultColWidth="11.42578125" defaultRowHeight="12.75"/>
  <cols>
    <col min="1" max="16384" width="11.42578125" style="29"/>
  </cols>
  <sheetData>
    <row r="1" spans="1:5" ht="15.75">
      <c r="A1" s="1" t="s">
        <v>63</v>
      </c>
      <c r="B1" s="66"/>
      <c r="C1" s="66"/>
      <c r="D1" s="66"/>
      <c r="E1" s="66"/>
    </row>
    <row r="2" spans="1:5" ht="19.5" thickBot="1">
      <c r="A2" s="114" t="s">
        <v>223</v>
      </c>
      <c r="B2" s="66"/>
      <c r="C2" s="66"/>
      <c r="D2" s="66"/>
      <c r="E2" s="66"/>
    </row>
    <row r="3" spans="1:5" ht="26.25" thickBot="1">
      <c r="A3" s="133" t="s">
        <v>208</v>
      </c>
      <c r="B3" s="133" t="s">
        <v>207</v>
      </c>
      <c r="C3" s="137" t="s">
        <v>222</v>
      </c>
      <c r="D3" s="136" t="s">
        <v>35</v>
      </c>
      <c r="E3" s="137" t="s">
        <v>221</v>
      </c>
    </row>
    <row r="4" spans="1:5">
      <c r="A4" s="138" t="s">
        <v>204</v>
      </c>
      <c r="B4" s="156" t="s">
        <v>220</v>
      </c>
      <c r="C4" s="143">
        <v>24696</v>
      </c>
      <c r="D4" s="141">
        <v>3.2223382045929019</v>
      </c>
      <c r="E4" s="141">
        <v>31.544012749421675</v>
      </c>
    </row>
    <row r="5" spans="1:5" ht="25.5">
      <c r="A5" s="138" t="s">
        <v>202</v>
      </c>
      <c r="B5" s="156" t="s">
        <v>219</v>
      </c>
      <c r="C5" s="143">
        <v>20725</v>
      </c>
      <c r="D5" s="141">
        <v>2.7042014613778704</v>
      </c>
      <c r="E5" s="141">
        <v>26.47188468706528</v>
      </c>
    </row>
    <row r="6" spans="1:5" ht="38.25">
      <c r="A6" s="138" t="s">
        <v>200</v>
      </c>
      <c r="B6" s="156" t="s">
        <v>218</v>
      </c>
      <c r="C6" s="143">
        <v>17002</v>
      </c>
      <c r="D6" s="141">
        <v>2.2184237995824634</v>
      </c>
      <c r="E6" s="141">
        <v>21.716525136283902</v>
      </c>
    </row>
    <row r="7" spans="1:5" ht="63.75">
      <c r="A7" s="138" t="s">
        <v>198</v>
      </c>
      <c r="B7" s="156" t="s">
        <v>197</v>
      </c>
      <c r="C7" s="143">
        <v>15837</v>
      </c>
      <c r="D7" s="141">
        <v>2.0664144050104385</v>
      </c>
      <c r="E7" s="141">
        <v>20.228479507312564</v>
      </c>
    </row>
    <row r="8" spans="1:5" ht="25.5">
      <c r="A8" s="138" t="s">
        <v>196</v>
      </c>
      <c r="B8" s="156" t="s">
        <v>217</v>
      </c>
      <c r="C8" s="143">
        <v>14373</v>
      </c>
      <c r="D8" s="141">
        <v>1.8753914405010439</v>
      </c>
      <c r="E8" s="141">
        <v>18.358523455111666</v>
      </c>
    </row>
    <row r="9" spans="1:5" ht="114.75">
      <c r="A9" s="138" t="s">
        <v>194</v>
      </c>
      <c r="B9" s="156" t="s">
        <v>216</v>
      </c>
      <c r="C9" s="143">
        <v>14296</v>
      </c>
      <c r="D9" s="141">
        <v>1.8653444676409188</v>
      </c>
      <c r="E9" s="141">
        <v>18.260171941437164</v>
      </c>
    </row>
    <row r="10" spans="1:5" ht="25.5">
      <c r="A10" s="138" t="s">
        <v>192</v>
      </c>
      <c r="B10" s="156" t="s">
        <v>215</v>
      </c>
      <c r="C10" s="143">
        <v>13607</v>
      </c>
      <c r="D10" s="141">
        <v>1.7754436325678498</v>
      </c>
      <c r="E10" s="141">
        <v>17.380117487908194</v>
      </c>
    </row>
    <row r="11" spans="1:5" ht="63.75">
      <c r="A11" s="138" t="s">
        <v>190</v>
      </c>
      <c r="B11" s="156" t="s">
        <v>214</v>
      </c>
      <c r="C11" s="143">
        <v>11325</v>
      </c>
      <c r="D11" s="141">
        <v>1.4776878914405009</v>
      </c>
      <c r="E11" s="141">
        <v>14.465336264463899</v>
      </c>
    </row>
    <row r="12" spans="1:5" ht="51">
      <c r="A12" s="138" t="s">
        <v>188</v>
      </c>
      <c r="B12" s="156" t="s">
        <v>213</v>
      </c>
      <c r="C12" s="143">
        <v>9844</v>
      </c>
      <c r="D12" s="141">
        <v>1.284446764091858</v>
      </c>
      <c r="E12" s="141">
        <v>12.573666241711489</v>
      </c>
    </row>
    <row r="13" spans="1:5" ht="26.25" thickBot="1">
      <c r="A13" s="144" t="s">
        <v>186</v>
      </c>
      <c r="B13" s="158" t="s">
        <v>212</v>
      </c>
      <c r="C13" s="146">
        <v>9661</v>
      </c>
      <c r="D13" s="147">
        <v>1.2605688935281836</v>
      </c>
      <c r="E13" s="147">
        <v>12.339921735186378</v>
      </c>
    </row>
    <row r="14" spans="1:5">
      <c r="A14" s="148" t="s">
        <v>184</v>
      </c>
      <c r="B14" s="149"/>
      <c r="C14" s="150"/>
      <c r="D14" s="27"/>
      <c r="E14" s="27"/>
    </row>
    <row r="15" spans="1:5">
      <c r="A15" s="151" t="s">
        <v>211</v>
      </c>
      <c r="B15" s="152"/>
      <c r="C15" s="153"/>
      <c r="D15" s="153"/>
      <c r="E15" s="153"/>
    </row>
    <row r="16" spans="1:5">
      <c r="A16" s="160" t="s">
        <v>210</v>
      </c>
      <c r="B16" s="152"/>
      <c r="C16" s="153"/>
      <c r="D16" s="153"/>
      <c r="E16" s="153"/>
    </row>
    <row r="17" spans="1:5">
      <c r="A17" s="160" t="s">
        <v>181</v>
      </c>
      <c r="B17" s="66"/>
      <c r="C17" s="66"/>
      <c r="D17" s="66"/>
      <c r="E17" s="66"/>
    </row>
    <row r="18" spans="1:5" ht="13.5" thickBot="1"/>
    <row r="19" spans="1:5" ht="15.75" thickBot="1">
      <c r="A19" s="28" t="s">
        <v>38</v>
      </c>
    </row>
  </sheetData>
  <hyperlinks>
    <hyperlink ref="A19" location="Índice!A1" display="ÍNDICE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A19" sqref="A19"/>
    </sheetView>
  </sheetViews>
  <sheetFormatPr baseColWidth="10" defaultColWidth="30" defaultRowHeight="12.75"/>
  <cols>
    <col min="1" max="16384" width="30" style="29"/>
  </cols>
  <sheetData>
    <row r="1" spans="1:5" ht="15.75">
      <c r="A1" s="14" t="s">
        <v>64</v>
      </c>
      <c r="B1" s="26"/>
      <c r="C1" s="26"/>
      <c r="D1" s="26"/>
      <c r="E1" s="26"/>
    </row>
    <row r="2" spans="1:5" ht="19.5" thickBot="1">
      <c r="A2" s="114" t="s">
        <v>209</v>
      </c>
      <c r="B2" s="18"/>
      <c r="C2" s="18"/>
      <c r="D2" s="18"/>
      <c r="E2" s="18"/>
    </row>
    <row r="3" spans="1:5" ht="26.25" thickBot="1">
      <c r="A3" s="161" t="s">
        <v>208</v>
      </c>
      <c r="B3" s="162" t="s">
        <v>207</v>
      </c>
      <c r="C3" s="163" t="s">
        <v>206</v>
      </c>
      <c r="D3" s="164" t="s">
        <v>35</v>
      </c>
      <c r="E3" s="163" t="s">
        <v>205</v>
      </c>
    </row>
    <row r="4" spans="1:5" ht="25.5">
      <c r="A4" s="138" t="s">
        <v>204</v>
      </c>
      <c r="B4" s="165" t="s">
        <v>203</v>
      </c>
      <c r="C4" s="143">
        <v>8756</v>
      </c>
      <c r="D4" s="141">
        <v>11.03</v>
      </c>
      <c r="E4" s="141">
        <v>258.38131014314843</v>
      </c>
    </row>
    <row r="5" spans="1:5" ht="25.5">
      <c r="A5" s="138" t="s">
        <v>202</v>
      </c>
      <c r="B5" s="165" t="s">
        <v>201</v>
      </c>
      <c r="C5" s="143">
        <v>8302</v>
      </c>
      <c r="D5" s="141">
        <v>10.46</v>
      </c>
      <c r="E5" s="141">
        <v>244.98419789954525</v>
      </c>
    </row>
    <row r="6" spans="1:5" ht="25.5">
      <c r="A6" s="138" t="s">
        <v>200</v>
      </c>
      <c r="B6" s="165" t="s">
        <v>199</v>
      </c>
      <c r="C6" s="143">
        <v>5510</v>
      </c>
      <c r="D6" s="141">
        <v>6.94</v>
      </c>
      <c r="E6" s="141">
        <v>162.59490850716628</v>
      </c>
    </row>
    <row r="7" spans="1:5" ht="25.5">
      <c r="A7" s="138" t="s">
        <v>198</v>
      </c>
      <c r="B7" s="165" t="s">
        <v>197</v>
      </c>
      <c r="C7" s="143">
        <v>4182</v>
      </c>
      <c r="D7" s="141">
        <v>5.27</v>
      </c>
      <c r="E7" s="141">
        <v>123.40687974173672</v>
      </c>
    </row>
    <row r="8" spans="1:5">
      <c r="A8" s="138" t="s">
        <v>196</v>
      </c>
      <c r="B8" s="165" t="s">
        <v>195</v>
      </c>
      <c r="C8" s="143">
        <v>4042</v>
      </c>
      <c r="D8" s="141">
        <v>5.09</v>
      </c>
      <c r="E8" s="141">
        <v>119.27561164899566</v>
      </c>
    </row>
    <row r="9" spans="1:5" ht="51">
      <c r="A9" s="138" t="s">
        <v>194</v>
      </c>
      <c r="B9" s="165" t="s">
        <v>193</v>
      </c>
      <c r="C9" s="143">
        <v>3506</v>
      </c>
      <c r="D9" s="141">
        <v>4.42</v>
      </c>
      <c r="E9" s="141">
        <v>103.45875666535844</v>
      </c>
    </row>
    <row r="10" spans="1:5" ht="38.25">
      <c r="A10" s="138" t="s">
        <v>192</v>
      </c>
      <c r="B10" s="165" t="s">
        <v>191</v>
      </c>
      <c r="C10" s="143">
        <v>2674</v>
      </c>
      <c r="D10" s="141">
        <v>3.37</v>
      </c>
      <c r="E10" s="141">
        <v>78.907220571354387</v>
      </c>
    </row>
    <row r="11" spans="1:5" ht="38.25">
      <c r="A11" s="138" t="s">
        <v>190</v>
      </c>
      <c r="B11" s="165" t="s">
        <v>189</v>
      </c>
      <c r="C11" s="143">
        <v>2588</v>
      </c>
      <c r="D11" s="141">
        <v>3.26</v>
      </c>
      <c r="E11" s="141">
        <v>76.369441600099151</v>
      </c>
    </row>
    <row r="12" spans="1:5">
      <c r="A12" s="138" t="s">
        <v>188</v>
      </c>
      <c r="B12" s="165" t="s">
        <v>187</v>
      </c>
      <c r="C12" s="143">
        <v>2155</v>
      </c>
      <c r="D12" s="141">
        <v>2.72</v>
      </c>
      <c r="E12" s="141">
        <v>63.592019570407132</v>
      </c>
    </row>
    <row r="13" spans="1:5" ht="51.75" thickBot="1">
      <c r="A13" s="144" t="s">
        <v>186</v>
      </c>
      <c r="B13" s="166" t="s">
        <v>185</v>
      </c>
      <c r="C13" s="146">
        <v>2101</v>
      </c>
      <c r="D13" s="147">
        <v>2.65</v>
      </c>
      <c r="E13" s="147">
        <v>61.998530448921301</v>
      </c>
    </row>
    <row r="14" spans="1:5">
      <c r="A14" s="167" t="s">
        <v>184</v>
      </c>
      <c r="B14" s="168"/>
      <c r="C14" s="168"/>
      <c r="D14" s="168"/>
      <c r="E14" s="168"/>
    </row>
    <row r="15" spans="1:5">
      <c r="A15" s="169" t="s">
        <v>183</v>
      </c>
      <c r="B15" s="168"/>
      <c r="C15" s="168"/>
      <c r="D15" s="168"/>
      <c r="E15" s="168"/>
    </row>
    <row r="16" spans="1:5">
      <c r="A16" s="170" t="s">
        <v>182</v>
      </c>
      <c r="B16" s="168"/>
      <c r="C16" s="168"/>
      <c r="D16" s="168"/>
      <c r="E16" s="168"/>
    </row>
    <row r="17" spans="1:5">
      <c r="A17" s="170" t="s">
        <v>181</v>
      </c>
      <c r="B17" s="66"/>
      <c r="C17" s="66"/>
      <c r="D17" s="66"/>
      <c r="E17" s="66"/>
    </row>
    <row r="18" spans="1:5" ht="13.5" thickBot="1"/>
    <row r="19" spans="1:5" ht="15.75" thickBot="1">
      <c r="A19" s="28" t="s">
        <v>38</v>
      </c>
    </row>
  </sheetData>
  <hyperlinks>
    <hyperlink ref="A19" location="Índice!A1" display="ÍNDICE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52"/>
  <sheetViews>
    <sheetView topLeftCell="A22" workbookViewId="0">
      <selection activeCell="A52" sqref="A52"/>
    </sheetView>
  </sheetViews>
  <sheetFormatPr baseColWidth="10" defaultColWidth="11.42578125" defaultRowHeight="12.75"/>
  <cols>
    <col min="1" max="1" width="22.28515625" style="184" customWidth="1"/>
    <col min="2" max="2" width="11" style="184" customWidth="1"/>
    <col min="3" max="3" width="12.42578125" style="184" bestFit="1" customWidth="1"/>
    <col min="4" max="6" width="12.42578125" style="184" customWidth="1"/>
    <col min="7" max="7" width="13.28515625" style="184" customWidth="1"/>
    <col min="8" max="8" width="10.140625" style="184" customWidth="1"/>
    <col min="9" max="12" width="12.42578125" style="184" customWidth="1"/>
    <col min="13" max="13" width="13.28515625" style="184" customWidth="1"/>
    <col min="14" max="16384" width="11.42578125" style="184"/>
  </cols>
  <sheetData>
    <row r="1" spans="1:14" s="173" customFormat="1" ht="15.75">
      <c r="A1" s="14" t="s">
        <v>66</v>
      </c>
    </row>
    <row r="2" spans="1:14" s="173" customFormat="1" ht="19.5" thickBot="1">
      <c r="A2" s="172" t="s">
        <v>265</v>
      </c>
      <c r="B2" s="172"/>
      <c r="C2" s="172"/>
      <c r="D2" s="172"/>
      <c r="E2" s="172"/>
      <c r="F2" s="171"/>
      <c r="G2" s="171"/>
      <c r="H2" s="171"/>
      <c r="I2" s="171"/>
      <c r="J2" s="171"/>
      <c r="K2" s="171"/>
      <c r="L2" s="171"/>
      <c r="M2" s="171"/>
    </row>
    <row r="3" spans="1:14" s="173" customFormat="1" ht="15.75">
      <c r="A3" s="598" t="s">
        <v>36</v>
      </c>
      <c r="B3" s="596" t="s">
        <v>264</v>
      </c>
      <c r="C3" s="596"/>
      <c r="D3" s="596"/>
      <c r="E3" s="596"/>
      <c r="F3" s="596"/>
      <c r="G3" s="597"/>
      <c r="H3" s="595" t="s">
        <v>263</v>
      </c>
      <c r="I3" s="596"/>
      <c r="J3" s="596"/>
      <c r="K3" s="596"/>
      <c r="L3" s="596"/>
      <c r="M3" s="596"/>
      <c r="N3" s="174"/>
    </row>
    <row r="4" spans="1:14" s="177" customFormat="1" ht="26.25" thickBot="1">
      <c r="A4" s="599"/>
      <c r="B4" s="175" t="s">
        <v>259</v>
      </c>
      <c r="C4" s="175" t="s">
        <v>258</v>
      </c>
      <c r="D4" s="175" t="s">
        <v>257</v>
      </c>
      <c r="E4" s="175" t="s">
        <v>262</v>
      </c>
      <c r="F4" s="175" t="s">
        <v>261</v>
      </c>
      <c r="G4" s="176" t="s">
        <v>260</v>
      </c>
      <c r="H4" s="175" t="s">
        <v>259</v>
      </c>
      <c r="I4" s="175" t="s">
        <v>258</v>
      </c>
      <c r="J4" s="175" t="s">
        <v>257</v>
      </c>
      <c r="K4" s="175" t="s">
        <v>256</v>
      </c>
      <c r="L4" s="175" t="s">
        <v>255</v>
      </c>
      <c r="M4" s="175" t="s">
        <v>254</v>
      </c>
    </row>
    <row r="5" spans="1:14">
      <c r="A5" s="178">
        <v>2000</v>
      </c>
      <c r="B5" s="179">
        <v>18335</v>
      </c>
      <c r="C5" s="179">
        <v>2062</v>
      </c>
      <c r="D5" s="179" t="s">
        <v>138</v>
      </c>
      <c r="E5" s="179">
        <v>6320</v>
      </c>
      <c r="F5" s="179">
        <v>1037</v>
      </c>
      <c r="G5" s="180">
        <v>13229</v>
      </c>
      <c r="H5" s="181">
        <v>14.9</v>
      </c>
      <c r="I5" s="182">
        <v>1.7</v>
      </c>
      <c r="J5" s="182" t="s">
        <v>138</v>
      </c>
      <c r="K5" s="182">
        <v>5.0999999999999996</v>
      </c>
      <c r="L5" s="183">
        <v>0.8</v>
      </c>
      <c r="M5" s="183">
        <v>10.8</v>
      </c>
    </row>
    <row r="6" spans="1:14">
      <c r="A6" s="185">
        <v>2001</v>
      </c>
      <c r="B6" s="179">
        <v>19939</v>
      </c>
      <c r="C6" s="179">
        <v>2118</v>
      </c>
      <c r="D6" s="179" t="s">
        <v>138</v>
      </c>
      <c r="E6" s="179">
        <v>6406</v>
      </c>
      <c r="F6" s="179">
        <v>1057</v>
      </c>
      <c r="G6" s="180">
        <v>12984</v>
      </c>
      <c r="H6" s="181">
        <v>15.976860115494292</v>
      </c>
      <c r="I6" s="182">
        <v>1.6971257196758571</v>
      </c>
      <c r="J6" s="182" t="s">
        <v>138</v>
      </c>
      <c r="K6" s="182">
        <v>5.1330440794350993</v>
      </c>
      <c r="L6" s="182">
        <v>0.84535771211427257</v>
      </c>
      <c r="M6" s="183">
        <v>10.403909510987408</v>
      </c>
    </row>
    <row r="7" spans="1:14">
      <c r="A7" s="185">
        <v>2002</v>
      </c>
      <c r="B7" s="179">
        <v>20592</v>
      </c>
      <c r="C7" s="179">
        <v>2230</v>
      </c>
      <c r="D7" s="179" t="s">
        <v>138</v>
      </c>
      <c r="E7" s="179">
        <v>6875</v>
      </c>
      <c r="F7" s="179">
        <v>1090</v>
      </c>
      <c r="G7" s="180">
        <v>13424</v>
      </c>
      <c r="H7" s="181">
        <v>15.228135245759223</v>
      </c>
      <c r="I7" s="182">
        <v>1.6175931817301785</v>
      </c>
      <c r="J7" s="182" t="s">
        <v>138</v>
      </c>
      <c r="K7" s="182">
        <v>4.8924938253840997</v>
      </c>
      <c r="L7" s="183">
        <v>0.8072691185499522</v>
      </c>
      <c r="M7" s="183">
        <v>9.9163502698699908</v>
      </c>
    </row>
    <row r="8" spans="1:14">
      <c r="A8" s="185">
        <v>2003</v>
      </c>
      <c r="B8" s="179">
        <v>20020</v>
      </c>
      <c r="C8" s="179">
        <v>2213</v>
      </c>
      <c r="D8" s="179" t="s">
        <v>138</v>
      </c>
      <c r="E8" s="179">
        <v>6767</v>
      </c>
      <c r="F8" s="179">
        <v>1021</v>
      </c>
      <c r="G8" s="180">
        <v>12581</v>
      </c>
      <c r="H8" s="182">
        <v>15.030509607100829</v>
      </c>
      <c r="I8" s="182">
        <v>1.6614644236021043</v>
      </c>
      <c r="J8" s="182" t="s">
        <v>138</v>
      </c>
      <c r="K8" s="182">
        <v>5.0804924331294359</v>
      </c>
      <c r="L8" s="182">
        <v>0.76654097446802916</v>
      </c>
      <c r="M8" s="182">
        <v>9.445496571775001</v>
      </c>
    </row>
    <row r="9" spans="1:14">
      <c r="A9" s="185">
        <v>2004</v>
      </c>
      <c r="B9" s="179">
        <v>22167</v>
      </c>
      <c r="C9" s="179">
        <v>2281</v>
      </c>
      <c r="D9" s="179" t="s">
        <v>138</v>
      </c>
      <c r="E9" s="179">
        <v>7176</v>
      </c>
      <c r="F9" s="179">
        <v>1056</v>
      </c>
      <c r="G9" s="180">
        <v>13623</v>
      </c>
      <c r="H9" s="182">
        <v>16.357146151362819</v>
      </c>
      <c r="I9" s="182">
        <v>1.6831619240879951</v>
      </c>
      <c r="J9" s="182" t="s">
        <v>138</v>
      </c>
      <c r="K9" s="182">
        <v>5.2952082276437755</v>
      </c>
      <c r="L9" s="182">
        <v>0.77922796660978644</v>
      </c>
      <c r="M9" s="182">
        <v>10.052483512429092</v>
      </c>
    </row>
    <row r="10" spans="1:14">
      <c r="A10" s="185">
        <v>2005</v>
      </c>
      <c r="B10" s="179">
        <v>18984</v>
      </c>
      <c r="C10" s="179">
        <v>2377</v>
      </c>
      <c r="D10" s="179" t="s">
        <v>138</v>
      </c>
      <c r="E10" s="179">
        <v>7714</v>
      </c>
      <c r="F10" s="179">
        <v>1237</v>
      </c>
      <c r="G10" s="180">
        <v>14785</v>
      </c>
      <c r="H10" s="182">
        <v>13.83542678217664</v>
      </c>
      <c r="I10" s="182">
        <v>1.7323435240852232</v>
      </c>
      <c r="J10" s="182" t="s">
        <v>138</v>
      </c>
      <c r="K10" s="182">
        <v>5.6219175198962601</v>
      </c>
      <c r="L10" s="182">
        <v>0.90151827483947033</v>
      </c>
      <c r="M10" s="182">
        <v>10.775220447454783</v>
      </c>
    </row>
    <row r="11" spans="1:14">
      <c r="A11" s="185">
        <v>2006</v>
      </c>
      <c r="B11" s="179">
        <v>19299</v>
      </c>
      <c r="C11" s="179">
        <v>2636</v>
      </c>
      <c r="D11" s="179">
        <v>374</v>
      </c>
      <c r="E11" s="179">
        <v>7499</v>
      </c>
      <c r="F11" s="179">
        <v>1487</v>
      </c>
      <c r="G11" s="180">
        <v>13923</v>
      </c>
      <c r="H11" s="182">
        <v>13.819938779511572</v>
      </c>
      <c r="I11" s="182">
        <v>1.8876293394887045</v>
      </c>
      <c r="J11" s="182">
        <v>0.26781994422184197</v>
      </c>
      <c r="K11" s="182">
        <v>5.3700047104801953</v>
      </c>
      <c r="L11" s="182">
        <v>1.0648349119194627</v>
      </c>
      <c r="M11" s="182">
        <v>9.9702061053494813</v>
      </c>
    </row>
    <row r="12" spans="1:14">
      <c r="A12" s="185">
        <v>2007</v>
      </c>
      <c r="B12" s="179">
        <v>21170</v>
      </c>
      <c r="C12" s="179">
        <v>2936</v>
      </c>
      <c r="D12" s="179">
        <v>391</v>
      </c>
      <c r="E12" s="179">
        <v>8686</v>
      </c>
      <c r="F12" s="179">
        <v>1351</v>
      </c>
      <c r="G12" s="180">
        <v>13858</v>
      </c>
      <c r="H12" s="181">
        <v>16.2</v>
      </c>
      <c r="I12" s="182">
        <v>2.1169336753915431</v>
      </c>
      <c r="J12" s="182">
        <v>0.27930298076784399</v>
      </c>
      <c r="K12" s="182">
        <v>6.2023553613332814</v>
      </c>
      <c r="L12" s="183">
        <v>0.99550054858060266</v>
      </c>
      <c r="M12" s="183">
        <v>10.014805872116522</v>
      </c>
    </row>
    <row r="13" spans="1:14">
      <c r="A13" s="185">
        <v>2008</v>
      </c>
      <c r="B13" s="179">
        <v>22158</v>
      </c>
      <c r="C13" s="179">
        <v>3145</v>
      </c>
      <c r="D13" s="179">
        <v>494</v>
      </c>
      <c r="E13" s="179">
        <v>9037</v>
      </c>
      <c r="F13" s="179">
        <v>1586</v>
      </c>
      <c r="G13" s="180">
        <v>14891</v>
      </c>
      <c r="H13" s="183">
        <v>15.310015374273496</v>
      </c>
      <c r="I13" s="186">
        <v>2.1730299824934627</v>
      </c>
      <c r="J13" s="181">
        <v>0.34132807992107167</v>
      </c>
      <c r="K13" s="182">
        <v>6.2440928304589569</v>
      </c>
      <c r="L13" s="182">
        <v>1.0958427829044932</v>
      </c>
      <c r="M13" s="182">
        <v>10.288899672276676</v>
      </c>
    </row>
    <row r="14" spans="1:14">
      <c r="A14" s="185">
        <v>2009</v>
      </c>
      <c r="B14" s="179">
        <v>23614</v>
      </c>
      <c r="C14" s="179">
        <v>3363</v>
      </c>
      <c r="D14" s="179">
        <v>528</v>
      </c>
      <c r="E14" s="179">
        <v>10757</v>
      </c>
      <c r="F14" s="179">
        <v>1556</v>
      </c>
      <c r="G14" s="180">
        <v>15451</v>
      </c>
      <c r="H14" s="183">
        <v>16.022020202102443</v>
      </c>
      <c r="I14" s="186">
        <v>2.2817842779567425</v>
      </c>
      <c r="J14" s="181">
        <v>0.35824623810917638</v>
      </c>
      <c r="K14" s="182">
        <v>7.2985886048113828</v>
      </c>
      <c r="L14" s="182">
        <v>1.0557408077611334</v>
      </c>
      <c r="M14" s="182">
        <v>10.483451941335007</v>
      </c>
    </row>
    <row r="15" spans="1:14">
      <c r="A15" s="185">
        <v>2010</v>
      </c>
      <c r="B15" s="179">
        <v>24960</v>
      </c>
      <c r="C15" s="179">
        <v>3534</v>
      </c>
      <c r="D15" s="179">
        <v>523</v>
      </c>
      <c r="E15" s="179">
        <v>11634</v>
      </c>
      <c r="F15" s="179">
        <v>1861</v>
      </c>
      <c r="G15" s="180">
        <v>16270</v>
      </c>
      <c r="H15" s="183">
        <v>16.626446121122061</v>
      </c>
      <c r="I15" s="186">
        <v>2.354080953206946</v>
      </c>
      <c r="J15" s="181">
        <v>0.34838266511806243</v>
      </c>
      <c r="K15" s="183">
        <v>7.7496824588595379</v>
      </c>
      <c r="L15" s="183">
        <v>1.23965609901475</v>
      </c>
      <c r="M15" s="183">
        <v>10.837831666292304</v>
      </c>
    </row>
    <row r="16" spans="1:14">
      <c r="A16" s="187">
        <v>2011</v>
      </c>
      <c r="B16" s="188">
        <v>25227</v>
      </c>
      <c r="C16" s="188">
        <v>4183</v>
      </c>
      <c r="D16" s="188">
        <v>561</v>
      </c>
      <c r="E16" s="188">
        <v>12668</v>
      </c>
      <c r="F16" s="188">
        <v>2098</v>
      </c>
      <c r="G16" s="189">
        <v>16869</v>
      </c>
      <c r="H16" s="190">
        <v>16.524490891158518</v>
      </c>
      <c r="I16" s="191">
        <v>2.7399986283631055</v>
      </c>
      <c r="J16" s="192">
        <v>0.36747292147064364</v>
      </c>
      <c r="K16" s="190">
        <v>8.297944686613393</v>
      </c>
      <c r="L16" s="190">
        <v>1.3742570218278261</v>
      </c>
      <c r="M16" s="190">
        <v>11.049733889996949</v>
      </c>
    </row>
    <row r="17" spans="1:13">
      <c r="A17" s="193">
        <v>2012</v>
      </c>
      <c r="B17" s="194">
        <v>26538.999999999982</v>
      </c>
      <c r="C17" s="194">
        <v>3870.0000000000009</v>
      </c>
      <c r="D17" s="194">
        <v>739.00000000000011</v>
      </c>
      <c r="E17" s="194">
        <v>14071.000000000009</v>
      </c>
      <c r="F17" s="194">
        <v>2239.0000000000009</v>
      </c>
      <c r="G17" s="195">
        <v>17648</v>
      </c>
      <c r="H17" s="196">
        <v>17.098799153893239</v>
      </c>
      <c r="I17" s="196">
        <v>2.4934003815353591</v>
      </c>
      <c r="J17" s="196">
        <v>0.4761299436575272</v>
      </c>
      <c r="K17" s="196">
        <v>9.0657976146212018</v>
      </c>
      <c r="L17" s="196">
        <v>1.4425642000665815</v>
      </c>
      <c r="M17" s="196">
        <v>11.370421171404653</v>
      </c>
    </row>
    <row r="18" spans="1:13">
      <c r="A18" s="197" t="s">
        <v>34</v>
      </c>
      <c r="B18" s="198">
        <f t="shared" ref="B18:G18" si="0">SUM(B19:B29)</f>
        <v>13998.999999999987</v>
      </c>
      <c r="C18" s="199">
        <f t="shared" si="0"/>
        <v>1857.0000000000009</v>
      </c>
      <c r="D18" s="199">
        <f t="shared" si="0"/>
        <v>445.00000000000011</v>
      </c>
      <c r="E18" s="199">
        <f t="shared" si="0"/>
        <v>8038.0000000000091</v>
      </c>
      <c r="F18" s="199">
        <f t="shared" si="0"/>
        <v>864.00000000000045</v>
      </c>
      <c r="G18" s="200">
        <f t="shared" si="0"/>
        <v>7793.9999999999982</v>
      </c>
      <c r="H18" s="183">
        <v>20.215848480056703</v>
      </c>
      <c r="I18" s="183">
        <v>2.6816794504939891</v>
      </c>
      <c r="J18" s="183">
        <v>0.64262108533647011</v>
      </c>
      <c r="K18" s="183">
        <v>11.607614121201237</v>
      </c>
      <c r="L18" s="183">
        <v>1.2476957701813716</v>
      </c>
      <c r="M18" s="183">
        <v>11.255255593511112</v>
      </c>
    </row>
    <row r="19" spans="1:13">
      <c r="A19" s="201" t="s">
        <v>253</v>
      </c>
      <c r="B19" s="199">
        <v>1884.9999999999998</v>
      </c>
      <c r="C19" s="199">
        <v>256.00000000000034</v>
      </c>
      <c r="D19" s="199">
        <v>65.999999999999901</v>
      </c>
      <c r="E19" s="199">
        <v>841.00000000000136</v>
      </c>
      <c r="F19" s="199">
        <v>111.99999999999993</v>
      </c>
      <c r="G19" s="200">
        <v>866.00000000000057</v>
      </c>
      <c r="H19" s="183">
        <v>24.554022105132894</v>
      </c>
      <c r="I19" s="183">
        <v>3.3346576439862226</v>
      </c>
      <c r="J19" s="183">
        <v>0.85971642384019564</v>
      </c>
      <c r="K19" s="183">
        <v>10.954871400751617</v>
      </c>
      <c r="L19" s="183">
        <v>1.4589127192439697</v>
      </c>
      <c r="M19" s="183">
        <v>11.280521561297139</v>
      </c>
    </row>
    <row r="20" spans="1:13">
      <c r="A20" s="201" t="s">
        <v>252</v>
      </c>
      <c r="B20" s="199">
        <v>193.99999999999997</v>
      </c>
      <c r="C20" s="199">
        <v>81.999999999999972</v>
      </c>
      <c r="D20" s="199">
        <v>13.000000000000002</v>
      </c>
      <c r="E20" s="199">
        <v>233.00000000000031</v>
      </c>
      <c r="F20" s="199">
        <v>22.000000000000004</v>
      </c>
      <c r="G20" s="200">
        <v>180</v>
      </c>
      <c r="H20" s="183">
        <v>9.9121699988248437</v>
      </c>
      <c r="I20" s="183">
        <v>4.1896801025960668</v>
      </c>
      <c r="J20" s="183">
        <v>0.6642175772408403</v>
      </c>
      <c r="K20" s="183">
        <v>11.904822730547382</v>
      </c>
      <c r="L20" s="183">
        <v>1.1240605153306529</v>
      </c>
      <c r="M20" s="183">
        <v>9.1968587617962481</v>
      </c>
    </row>
    <row r="21" spans="1:13">
      <c r="A21" s="201" t="s">
        <v>251</v>
      </c>
      <c r="B21" s="199">
        <v>354</v>
      </c>
      <c r="C21" s="199">
        <v>98.999999999999972</v>
      </c>
      <c r="D21" s="199">
        <v>15.000000000000004</v>
      </c>
      <c r="E21" s="199">
        <v>244.00000000000009</v>
      </c>
      <c r="F21" s="199">
        <v>9.0000000000000036</v>
      </c>
      <c r="G21" s="200">
        <v>324.00000000000011</v>
      </c>
      <c r="H21" s="183">
        <v>14.463502128667967</v>
      </c>
      <c r="I21" s="183">
        <v>4.0448777139495151</v>
      </c>
      <c r="J21" s="183">
        <v>0.61286025968932079</v>
      </c>
      <c r="K21" s="183">
        <v>9.9691935576129538</v>
      </c>
      <c r="L21" s="183">
        <v>0.36771615581359252</v>
      </c>
      <c r="M21" s="183">
        <v>13.237781609289332</v>
      </c>
    </row>
    <row r="22" spans="1:13">
      <c r="A22" s="201" t="s">
        <v>250</v>
      </c>
      <c r="B22" s="199">
        <v>135.00000000000006</v>
      </c>
      <c r="C22" s="199">
        <v>78.000000000000028</v>
      </c>
      <c r="D22" s="199">
        <v>10</v>
      </c>
      <c r="E22" s="199">
        <v>168.00000000000006</v>
      </c>
      <c r="F22" s="199">
        <v>40.999999999999986</v>
      </c>
      <c r="G22" s="200">
        <v>145.00000000000006</v>
      </c>
      <c r="H22" s="183">
        <v>7.7120822622108003</v>
      </c>
      <c r="I22" s="183">
        <v>4.4558697514995727</v>
      </c>
      <c r="J22" s="183">
        <v>0.57126535275635526</v>
      </c>
      <c r="K22" s="183">
        <v>9.5972579263067725</v>
      </c>
      <c r="L22" s="183">
        <v>2.3421879463010562</v>
      </c>
      <c r="M22" s="183">
        <v>8.2833476149671554</v>
      </c>
    </row>
    <row r="23" spans="1:13">
      <c r="A23" s="201" t="s">
        <v>249</v>
      </c>
      <c r="B23" s="199">
        <v>453.9999999999996</v>
      </c>
      <c r="C23" s="199">
        <v>96</v>
      </c>
      <c r="D23" s="199">
        <v>14.000000000000007</v>
      </c>
      <c r="E23" s="199">
        <v>201.00000000000009</v>
      </c>
      <c r="F23" s="199">
        <v>49.999999999999979</v>
      </c>
      <c r="G23" s="200">
        <v>334.00000000000017</v>
      </c>
      <c r="H23" s="183">
        <v>10.369416160757917</v>
      </c>
      <c r="I23" s="183">
        <v>2.1926518754025572</v>
      </c>
      <c r="J23" s="183">
        <v>0.31976173182953971</v>
      </c>
      <c r="K23" s="183">
        <v>4.5908648641241063</v>
      </c>
      <c r="L23" s="183">
        <v>1.1420061851054981</v>
      </c>
      <c r="M23" s="183">
        <v>7.6286013165047333</v>
      </c>
    </row>
    <row r="24" spans="1:13">
      <c r="A24" s="201" t="s">
        <v>248</v>
      </c>
      <c r="B24" s="199">
        <v>626.99999999999955</v>
      </c>
      <c r="C24" s="199">
        <v>130.00000000000006</v>
      </c>
      <c r="D24" s="199">
        <v>17.999999999999996</v>
      </c>
      <c r="E24" s="199">
        <v>431.00000000000034</v>
      </c>
      <c r="F24" s="199">
        <v>41.000000000000014</v>
      </c>
      <c r="G24" s="200">
        <v>471.99999999999989</v>
      </c>
      <c r="H24" s="183">
        <v>12.883208679214258</v>
      </c>
      <c r="I24" s="183">
        <v>2.6711596942549529</v>
      </c>
      <c r="J24" s="183">
        <v>0.36985288074299327</v>
      </c>
      <c r="K24" s="183">
        <v>8.8559217555683478</v>
      </c>
      <c r="L24" s="183">
        <v>0.84244267280348517</v>
      </c>
      <c r="M24" s="183">
        <v>9.6983644283718231</v>
      </c>
    </row>
    <row r="25" spans="1:13">
      <c r="A25" s="201" t="s">
        <v>247</v>
      </c>
      <c r="B25" s="199">
        <v>488.99999999999972</v>
      </c>
      <c r="C25" s="199">
        <v>95.999999999999957</v>
      </c>
      <c r="D25" s="199">
        <v>18.999999999999996</v>
      </c>
      <c r="E25" s="199">
        <v>538.00000000000045</v>
      </c>
      <c r="F25" s="199">
        <v>34.999999999999986</v>
      </c>
      <c r="G25" s="200">
        <v>387.00000000000028</v>
      </c>
      <c r="H25" s="183">
        <v>11.472867489553584</v>
      </c>
      <c r="I25" s="183">
        <v>2.2523420838387405</v>
      </c>
      <c r="J25" s="183">
        <v>0.44577603742641753</v>
      </c>
      <c r="K25" s="183">
        <v>12.622500428179626</v>
      </c>
      <c r="L25" s="183">
        <v>0.82116638473287418</v>
      </c>
      <c r="M25" s="183">
        <v>9.0797540254749336</v>
      </c>
    </row>
    <row r="26" spans="1:13">
      <c r="A26" s="201" t="s">
        <v>246</v>
      </c>
      <c r="B26" s="199">
        <v>981.00000000000023</v>
      </c>
      <c r="C26" s="199">
        <v>148.00000000000011</v>
      </c>
      <c r="D26" s="199">
        <v>18.000000000000007</v>
      </c>
      <c r="E26" s="199">
        <v>517</v>
      </c>
      <c r="F26" s="199">
        <v>22.000000000000007</v>
      </c>
      <c r="G26" s="200">
        <v>588.0000000000008</v>
      </c>
      <c r="H26" s="183">
        <v>20.481706349537756</v>
      </c>
      <c r="I26" s="183">
        <v>3.0900025889210907</v>
      </c>
      <c r="J26" s="183">
        <v>0.37581112567959191</v>
      </c>
      <c r="K26" s="183">
        <v>10.794130665352718</v>
      </c>
      <c r="L26" s="183">
        <v>0.45932470916394563</v>
      </c>
      <c r="M26" s="183">
        <v>12.276496772200016</v>
      </c>
    </row>
    <row r="27" spans="1:13">
      <c r="A27" s="201" t="s">
        <v>245</v>
      </c>
      <c r="B27" s="199">
        <v>7253.9999999999891</v>
      </c>
      <c r="C27" s="199">
        <v>709.00000000000023</v>
      </c>
      <c r="D27" s="199">
        <v>233.00000000000017</v>
      </c>
      <c r="E27" s="199">
        <v>4121.0000000000064</v>
      </c>
      <c r="F27" s="199">
        <v>430.00000000000045</v>
      </c>
      <c r="G27" s="200">
        <v>3681.9999999999959</v>
      </c>
      <c r="H27" s="183">
        <v>26.099439801105969</v>
      </c>
      <c r="I27" s="183">
        <v>2.5509378024516352</v>
      </c>
      <c r="J27" s="183">
        <v>0.83831947527677197</v>
      </c>
      <c r="K27" s="183">
        <v>14.827101105646266</v>
      </c>
      <c r="L27" s="183">
        <v>1.5471131947167898</v>
      </c>
      <c r="M27" s="183">
        <v>13.247606471970252</v>
      </c>
    </row>
    <row r="28" spans="1:13">
      <c r="A28" s="201" t="s">
        <v>244</v>
      </c>
      <c r="B28" s="199">
        <v>996</v>
      </c>
      <c r="C28" s="199">
        <v>123.00000000000004</v>
      </c>
      <c r="D28" s="199">
        <v>28</v>
      </c>
      <c r="E28" s="199">
        <v>493.9999999999996</v>
      </c>
      <c r="F28" s="199">
        <v>56.00000000000005</v>
      </c>
      <c r="G28" s="200">
        <v>491</v>
      </c>
      <c r="H28" s="183">
        <v>18.535370735329423</v>
      </c>
      <c r="I28" s="183">
        <v>2.2890066269533329</v>
      </c>
      <c r="J28" s="183">
        <v>0.52107467930644957</v>
      </c>
      <c r="K28" s="183">
        <v>9.193246127763782</v>
      </c>
      <c r="L28" s="183">
        <v>1.0421493586129</v>
      </c>
      <c r="M28" s="183">
        <v>9.1374166978380984</v>
      </c>
    </row>
    <row r="29" spans="1:13" ht="25.5">
      <c r="A29" s="202" t="s">
        <v>243</v>
      </c>
      <c r="B29" s="203">
        <v>630</v>
      </c>
      <c r="C29" s="203">
        <v>40.000000000000007</v>
      </c>
      <c r="D29" s="203">
        <v>11.000000000000011</v>
      </c>
      <c r="E29" s="203">
        <v>249.99999999999994</v>
      </c>
      <c r="F29" s="203">
        <v>46.000000000000014</v>
      </c>
      <c r="G29" s="204">
        <v>325.00000000000006</v>
      </c>
      <c r="H29" s="190">
        <v>15.943998603002026</v>
      </c>
      <c r="I29" s="190">
        <v>1.0123173716191765</v>
      </c>
      <c r="J29" s="190">
        <v>0.27838727719527373</v>
      </c>
      <c r="K29" s="190">
        <v>6.3269835726198504</v>
      </c>
      <c r="L29" s="190">
        <v>1.164164977362053</v>
      </c>
      <c r="M29" s="190">
        <v>8.2250786444058104</v>
      </c>
    </row>
    <row r="30" spans="1:13">
      <c r="A30" s="197" t="s">
        <v>33</v>
      </c>
      <c r="B30" s="198">
        <f t="shared" ref="B30:G30" si="1">SUM(B31:B36)</f>
        <v>11749.999999999995</v>
      </c>
      <c r="C30" s="199">
        <f t="shared" si="1"/>
        <v>1584</v>
      </c>
      <c r="D30" s="199">
        <f t="shared" si="1"/>
        <v>252</v>
      </c>
      <c r="E30" s="199">
        <f t="shared" si="1"/>
        <v>5136</v>
      </c>
      <c r="F30" s="199">
        <f t="shared" si="1"/>
        <v>1259.0000000000005</v>
      </c>
      <c r="G30" s="200">
        <f t="shared" si="1"/>
        <v>8983.0000000000018</v>
      </c>
      <c r="H30" s="183">
        <v>15.19404869155964</v>
      </c>
      <c r="I30" s="183">
        <v>2.0482870746749349</v>
      </c>
      <c r="J30" s="183">
        <v>0.32586385278919416</v>
      </c>
      <c r="K30" s="183">
        <v>6.6414156663702419</v>
      </c>
      <c r="L30" s="183">
        <v>1.6280261534190301</v>
      </c>
      <c r="M30" s="183">
        <v>11.616011863513222</v>
      </c>
    </row>
    <row r="31" spans="1:13">
      <c r="A31" s="201" t="s">
        <v>242</v>
      </c>
      <c r="B31" s="199">
        <v>1146</v>
      </c>
      <c r="C31" s="199">
        <v>171.00000000000011</v>
      </c>
      <c r="D31" s="199">
        <v>31.999999999999982</v>
      </c>
      <c r="E31" s="199">
        <v>391.99999999999994</v>
      </c>
      <c r="F31" s="199">
        <v>94</v>
      </c>
      <c r="G31" s="200">
        <v>561.00000000000023</v>
      </c>
      <c r="H31" s="183">
        <v>17.795031055900619</v>
      </c>
      <c r="I31" s="183">
        <v>2.655279503105592</v>
      </c>
      <c r="J31" s="183">
        <v>0.49689440993788792</v>
      </c>
      <c r="K31" s="183">
        <v>6.0869565217391299</v>
      </c>
      <c r="L31" s="183">
        <v>1.4596273291925466</v>
      </c>
      <c r="M31" s="183">
        <v>8.7111801242236062</v>
      </c>
    </row>
    <row r="32" spans="1:13">
      <c r="A32" s="201" t="s">
        <v>241</v>
      </c>
      <c r="B32" s="199">
        <v>488.00000000000017</v>
      </c>
      <c r="C32" s="199">
        <v>137.99999999999994</v>
      </c>
      <c r="D32" s="199">
        <v>9</v>
      </c>
      <c r="E32" s="199">
        <v>332.99999999999972</v>
      </c>
      <c r="F32" s="199">
        <v>139.00000000000003</v>
      </c>
      <c r="G32" s="200">
        <v>459.00000000000006</v>
      </c>
      <c r="H32" s="183">
        <v>8.540696066729442</v>
      </c>
      <c r="I32" s="183">
        <v>2.4151968385423404</v>
      </c>
      <c r="J32" s="183">
        <v>0.15751283729623966</v>
      </c>
      <c r="K32" s="183">
        <v>5.827974979960862</v>
      </c>
      <c r="L32" s="183">
        <v>2.4326982649085904</v>
      </c>
      <c r="M32" s="183">
        <v>8.0331547021082237</v>
      </c>
    </row>
    <row r="33" spans="1:13">
      <c r="A33" s="201" t="s">
        <v>240</v>
      </c>
      <c r="B33" s="199">
        <v>6924.9999999999964</v>
      </c>
      <c r="C33" s="199">
        <v>745.99999999999989</v>
      </c>
      <c r="D33" s="199">
        <v>165</v>
      </c>
      <c r="E33" s="199">
        <v>2968.0000000000018</v>
      </c>
      <c r="F33" s="199">
        <v>562.00000000000034</v>
      </c>
      <c r="G33" s="200">
        <v>5822</v>
      </c>
      <c r="H33" s="183">
        <v>17.747395489624363</v>
      </c>
      <c r="I33" s="183">
        <v>1.9118493913732535</v>
      </c>
      <c r="J33" s="183">
        <v>0.4228621307997143</v>
      </c>
      <c r="K33" s="183">
        <v>7.6063927528094109</v>
      </c>
      <c r="L33" s="183">
        <v>1.440294045511755</v>
      </c>
      <c r="M33" s="183">
        <v>14.920626215248101</v>
      </c>
    </row>
    <row r="34" spans="1:13">
      <c r="A34" s="201" t="s">
        <v>239</v>
      </c>
      <c r="B34" s="199">
        <v>1048.9999999999998</v>
      </c>
      <c r="C34" s="199">
        <v>193.00000000000009</v>
      </c>
      <c r="D34" s="199">
        <v>19.000000000000007</v>
      </c>
      <c r="E34" s="199">
        <v>343</v>
      </c>
      <c r="F34" s="199">
        <v>157.00000000000006</v>
      </c>
      <c r="G34" s="200">
        <v>632</v>
      </c>
      <c r="H34" s="183">
        <v>12.641920318542645</v>
      </c>
      <c r="I34" s="183">
        <v>2.325920516185636</v>
      </c>
      <c r="J34" s="183">
        <v>0.22897663112708333</v>
      </c>
      <c r="K34" s="183">
        <v>4.1336307619257662</v>
      </c>
      <c r="L34" s="183">
        <v>1.8920700572080043</v>
      </c>
      <c r="M34" s="183">
        <v>7.6164858353850846</v>
      </c>
    </row>
    <row r="35" spans="1:13">
      <c r="A35" s="201" t="s">
        <v>238</v>
      </c>
      <c r="B35" s="199">
        <v>1847.9999999999977</v>
      </c>
      <c r="C35" s="199">
        <v>272.00000000000006</v>
      </c>
      <c r="D35" s="199">
        <v>22.000000000000011</v>
      </c>
      <c r="E35" s="199">
        <v>1008.9999999999989</v>
      </c>
      <c r="F35" s="199">
        <v>247.99999999999991</v>
      </c>
      <c r="G35" s="200">
        <v>1321.0000000000011</v>
      </c>
      <c r="H35" s="183">
        <v>12.728386022744399</v>
      </c>
      <c r="I35" s="183">
        <v>1.8734420985857583</v>
      </c>
      <c r="J35" s="183">
        <v>0.15152840503267165</v>
      </c>
      <c r="K35" s="183">
        <v>6.949643667180248</v>
      </c>
      <c r="L35" s="183">
        <v>1.7081383840046609</v>
      </c>
      <c r="M35" s="183">
        <v>9.0985919567345164</v>
      </c>
    </row>
    <row r="36" spans="1:13">
      <c r="A36" s="202" t="s">
        <v>24</v>
      </c>
      <c r="B36" s="203">
        <v>294.00000000000006</v>
      </c>
      <c r="C36" s="203">
        <v>63.999999999999986</v>
      </c>
      <c r="D36" s="203">
        <v>5.0000000000000009</v>
      </c>
      <c r="E36" s="203">
        <v>90.999999999999986</v>
      </c>
      <c r="F36" s="203">
        <v>58.999999999999972</v>
      </c>
      <c r="G36" s="204">
        <v>187.99999999999991</v>
      </c>
      <c r="H36" s="190">
        <v>8.7951273797700118</v>
      </c>
      <c r="I36" s="190">
        <v>1.9145855520587773</v>
      </c>
      <c r="J36" s="190">
        <v>0.14957699625459203</v>
      </c>
      <c r="K36" s="190">
        <v>2.7223013318335738</v>
      </c>
      <c r="L36" s="190">
        <v>1.7650085558041848</v>
      </c>
      <c r="M36" s="190">
        <v>5.6240950591726566</v>
      </c>
    </row>
    <row r="37" spans="1:13">
      <c r="A37" s="197" t="s">
        <v>32</v>
      </c>
      <c r="B37" s="198">
        <f t="shared" ref="B37:G37" si="2">SUM(B38:B43)</f>
        <v>762</v>
      </c>
      <c r="C37" s="199">
        <f t="shared" si="2"/>
        <v>409</v>
      </c>
      <c r="D37" s="199">
        <f t="shared" si="2"/>
        <v>41.000000000000007</v>
      </c>
      <c r="E37" s="199">
        <f t="shared" si="2"/>
        <v>865.00000000000011</v>
      </c>
      <c r="F37" s="199">
        <f t="shared" si="2"/>
        <v>113</v>
      </c>
      <c r="G37" s="200">
        <f t="shared" si="2"/>
        <v>853</v>
      </c>
      <c r="H37" s="183">
        <v>9.5216079271759426</v>
      </c>
      <c r="I37" s="183">
        <v>5.1106793204920749</v>
      </c>
      <c r="J37" s="183">
        <v>0.51231748689529366</v>
      </c>
      <c r="K37" s="183">
        <v>10.80864941864461</v>
      </c>
      <c r="L37" s="183">
        <v>1.4119969760772726</v>
      </c>
      <c r="M37" s="183">
        <v>10.658702837114278</v>
      </c>
    </row>
    <row r="38" spans="1:13">
      <c r="A38" s="205" t="s">
        <v>14</v>
      </c>
      <c r="B38" s="199">
        <v>203.00000000000003</v>
      </c>
      <c r="C38" s="199">
        <v>100.99999999999999</v>
      </c>
      <c r="D38" s="199">
        <v>7.9999999999999982</v>
      </c>
      <c r="E38" s="199">
        <v>210.00000000000011</v>
      </c>
      <c r="F38" s="199">
        <v>7.9999999999999982</v>
      </c>
      <c r="G38" s="200">
        <v>253.00000000000003</v>
      </c>
      <c r="H38" s="183">
        <v>12.534887741744265</v>
      </c>
      <c r="I38" s="183">
        <v>6.2365697631338444</v>
      </c>
      <c r="J38" s="183">
        <v>0.49398572381258171</v>
      </c>
      <c r="K38" s="183">
        <v>12.967125250080279</v>
      </c>
      <c r="L38" s="183">
        <v>0.49398572381258171</v>
      </c>
      <c r="M38" s="183">
        <v>15.622298515572902</v>
      </c>
    </row>
    <row r="39" spans="1:13">
      <c r="A39" s="205" t="s">
        <v>15</v>
      </c>
      <c r="B39" s="199">
        <v>133.99999999999997</v>
      </c>
      <c r="C39" s="199">
        <v>64.999999999999986</v>
      </c>
      <c r="D39" s="199">
        <v>5.0000000000000009</v>
      </c>
      <c r="E39" s="199">
        <v>153.99999999999994</v>
      </c>
      <c r="F39" s="199">
        <v>25.999999999999996</v>
      </c>
      <c r="G39" s="200">
        <v>131.99999999999994</v>
      </c>
      <c r="H39" s="183">
        <v>11.948177011350765</v>
      </c>
      <c r="I39" s="183">
        <v>5.7957575055059687</v>
      </c>
      <c r="J39" s="183">
        <v>0.44582750042353619</v>
      </c>
      <c r="K39" s="183">
        <v>13.731487013044909</v>
      </c>
      <c r="L39" s="183">
        <v>2.3183030022023874</v>
      </c>
      <c r="M39" s="183">
        <v>11.769846011181349</v>
      </c>
    </row>
    <row r="40" spans="1:13">
      <c r="A40" s="205" t="s">
        <v>16</v>
      </c>
      <c r="B40" s="199">
        <v>85.000000000000014</v>
      </c>
      <c r="C40" s="199">
        <v>68.000000000000014</v>
      </c>
      <c r="D40" s="199">
        <v>6.0000000000000027</v>
      </c>
      <c r="E40" s="199">
        <v>123.99999999999997</v>
      </c>
      <c r="F40" s="199">
        <v>38.000000000000014</v>
      </c>
      <c r="G40" s="200">
        <v>120</v>
      </c>
      <c r="H40" s="183">
        <v>9.2694576821993699</v>
      </c>
      <c r="I40" s="183">
        <v>7.415566145759497</v>
      </c>
      <c r="J40" s="183">
        <v>0.65431465991995574</v>
      </c>
      <c r="K40" s="183">
        <v>13.522502971679078</v>
      </c>
      <c r="L40" s="183">
        <v>4.14399284615972</v>
      </c>
      <c r="M40" s="183">
        <v>13.08629319839911</v>
      </c>
    </row>
    <row r="41" spans="1:13">
      <c r="A41" s="205" t="s">
        <v>19</v>
      </c>
      <c r="B41" s="199">
        <v>116.99999999999999</v>
      </c>
      <c r="C41" s="199">
        <v>59.000000000000014</v>
      </c>
      <c r="D41" s="199">
        <v>3.0000000000000009</v>
      </c>
      <c r="E41" s="199">
        <v>114.00000000000004</v>
      </c>
      <c r="F41" s="199">
        <v>4.0000000000000009</v>
      </c>
      <c r="G41" s="200">
        <v>113</v>
      </c>
      <c r="H41" s="183">
        <v>11.680143755615452</v>
      </c>
      <c r="I41" s="183">
        <v>5.8899870220624946</v>
      </c>
      <c r="J41" s="183">
        <v>0.29949086552860144</v>
      </c>
      <c r="K41" s="183">
        <v>11.380652890086857</v>
      </c>
      <c r="L41" s="183">
        <v>0.39932115403813523</v>
      </c>
      <c r="M41" s="183">
        <v>11.280822601577318</v>
      </c>
    </row>
    <row r="42" spans="1:13">
      <c r="A42" s="205" t="s">
        <v>21</v>
      </c>
      <c r="B42" s="199">
        <v>133.99999999999994</v>
      </c>
      <c r="C42" s="199">
        <v>51.999999999999993</v>
      </c>
      <c r="D42" s="199">
        <v>6.0000000000000027</v>
      </c>
      <c r="E42" s="199">
        <v>122.00000000000007</v>
      </c>
      <c r="F42" s="199">
        <v>20</v>
      </c>
      <c r="G42" s="200">
        <v>142.00000000000006</v>
      </c>
      <c r="H42" s="183">
        <v>7.0195289581761768</v>
      </c>
      <c r="I42" s="183">
        <v>2.7239963121280697</v>
      </c>
      <c r="J42" s="183">
        <v>0.31430726678400817</v>
      </c>
      <c r="K42" s="183">
        <v>6.3909144246081677</v>
      </c>
      <c r="L42" s="183">
        <v>1.0476908892800267</v>
      </c>
      <c r="M42" s="183">
        <v>7.4386053138881936</v>
      </c>
    </row>
    <row r="43" spans="1:13">
      <c r="A43" s="206" t="s">
        <v>22</v>
      </c>
      <c r="B43" s="203">
        <v>89</v>
      </c>
      <c r="C43" s="203">
        <v>64.000000000000014</v>
      </c>
      <c r="D43" s="203">
        <v>13.000000000000002</v>
      </c>
      <c r="E43" s="203">
        <v>141.00000000000003</v>
      </c>
      <c r="F43" s="203">
        <v>17.000000000000007</v>
      </c>
      <c r="G43" s="204">
        <v>93.000000000000014</v>
      </c>
      <c r="H43" s="190">
        <v>6.2055068644061881</v>
      </c>
      <c r="I43" s="190">
        <v>4.4623869586741147</v>
      </c>
      <c r="J43" s="190">
        <v>0.90642235098067947</v>
      </c>
      <c r="K43" s="190">
        <v>9.831196268328906</v>
      </c>
      <c r="L43" s="190">
        <v>1.185321535897812</v>
      </c>
      <c r="M43" s="190">
        <v>6.4844060493233222</v>
      </c>
    </row>
    <row r="44" spans="1:13">
      <c r="A44" s="207" t="s">
        <v>31</v>
      </c>
      <c r="B44" s="198">
        <f t="shared" ref="B44:G44" si="3">SUM(B45)</f>
        <v>28</v>
      </c>
      <c r="C44" s="199">
        <f t="shared" si="3"/>
        <v>19</v>
      </c>
      <c r="D44" s="199">
        <f t="shared" si="3"/>
        <v>1.0000000000000002</v>
      </c>
      <c r="E44" s="199">
        <f t="shared" si="3"/>
        <v>31</v>
      </c>
      <c r="F44" s="199">
        <f t="shared" si="3"/>
        <v>3</v>
      </c>
      <c r="G44" s="200">
        <f t="shared" si="3"/>
        <v>17</v>
      </c>
      <c r="H44" s="183">
        <v>10.262424864389386</v>
      </c>
      <c r="I44" s="183">
        <v>6.9637883008356543</v>
      </c>
      <c r="J44" s="183">
        <v>0.36651517372819242</v>
      </c>
      <c r="K44" s="183">
        <v>11.361970385573962</v>
      </c>
      <c r="L44" s="183">
        <v>1.099545521184577</v>
      </c>
      <c r="M44" s="183">
        <v>6.2307579533792694</v>
      </c>
    </row>
    <row r="45" spans="1:13">
      <c r="A45" s="206" t="s">
        <v>20</v>
      </c>
      <c r="B45" s="203">
        <v>28</v>
      </c>
      <c r="C45" s="203">
        <v>19</v>
      </c>
      <c r="D45" s="203">
        <v>1.0000000000000002</v>
      </c>
      <c r="E45" s="203">
        <v>31</v>
      </c>
      <c r="F45" s="203">
        <v>3</v>
      </c>
      <c r="G45" s="204">
        <v>17</v>
      </c>
      <c r="H45" s="190">
        <v>10.262424864389386</v>
      </c>
      <c r="I45" s="190">
        <v>6.9637883008356543</v>
      </c>
      <c r="J45" s="190">
        <v>0.36651517372819242</v>
      </c>
      <c r="K45" s="190">
        <v>11.361970385573962</v>
      </c>
      <c r="L45" s="190">
        <v>1.099545521184577</v>
      </c>
      <c r="M45" s="190">
        <v>6.2307579533792694</v>
      </c>
    </row>
    <row r="46" spans="1:13" ht="13.5" thickBot="1">
      <c r="A46" s="208" t="s">
        <v>30</v>
      </c>
      <c r="B46" s="209" t="s">
        <v>138</v>
      </c>
      <c r="C46" s="209">
        <v>1</v>
      </c>
      <c r="D46" s="209" t="s">
        <v>138</v>
      </c>
      <c r="E46" s="209">
        <v>1</v>
      </c>
      <c r="F46" s="209" t="s">
        <v>138</v>
      </c>
      <c r="G46" s="210">
        <v>1</v>
      </c>
      <c r="H46" s="211" t="s">
        <v>138</v>
      </c>
      <c r="I46" s="211">
        <v>0.28290143713930066</v>
      </c>
      <c r="J46" s="211" t="s">
        <v>138</v>
      </c>
      <c r="K46" s="211">
        <v>0.28290143713930066</v>
      </c>
      <c r="L46" s="211" t="s">
        <v>138</v>
      </c>
      <c r="M46" s="211">
        <v>0.28290143713930066</v>
      </c>
    </row>
    <row r="47" spans="1:13">
      <c r="A47" s="212" t="s">
        <v>237</v>
      </c>
      <c r="B47" s="199"/>
      <c r="C47" s="199"/>
      <c r="D47" s="199"/>
      <c r="E47" s="199"/>
      <c r="F47" s="199"/>
      <c r="G47" s="199"/>
      <c r="H47" s="183"/>
      <c r="I47" s="183"/>
      <c r="J47" s="183"/>
      <c r="K47" s="183"/>
      <c r="L47" s="183"/>
      <c r="M47" s="183"/>
    </row>
    <row r="48" spans="1:13">
      <c r="A48" s="213" t="s">
        <v>236</v>
      </c>
      <c r="B48" s="214"/>
      <c r="C48" s="214"/>
      <c r="D48" s="214"/>
      <c r="E48" s="214"/>
      <c r="F48" s="214"/>
      <c r="G48" s="214"/>
      <c r="H48" s="214"/>
    </row>
    <row r="49" spans="1:13" ht="12.75" customHeight="1">
      <c r="A49" s="600" t="s">
        <v>235</v>
      </c>
      <c r="B49" s="600"/>
      <c r="C49" s="600"/>
      <c r="D49" s="600"/>
      <c r="E49" s="600"/>
      <c r="F49" s="600"/>
      <c r="G49" s="600"/>
      <c r="H49" s="600"/>
      <c r="I49" s="600"/>
      <c r="J49" s="600"/>
      <c r="K49" s="600"/>
      <c r="L49" s="600"/>
      <c r="M49" s="600"/>
    </row>
    <row r="50" spans="1:13">
      <c r="A50" s="215" t="s">
        <v>234</v>
      </c>
      <c r="B50" s="216"/>
      <c r="C50" s="216"/>
      <c r="D50" s="216"/>
      <c r="E50" s="216"/>
      <c r="F50" s="216"/>
      <c r="G50" s="216"/>
      <c r="H50" s="216"/>
      <c r="I50" s="217"/>
      <c r="J50" s="217"/>
      <c r="K50" s="217"/>
      <c r="L50" s="217"/>
      <c r="M50" s="217"/>
    </row>
    <row r="51" spans="1:13" ht="13.5" thickBot="1"/>
    <row r="52" spans="1:13" ht="15.75" thickBot="1">
      <c r="A52" s="28" t="s">
        <v>38</v>
      </c>
    </row>
  </sheetData>
  <mergeCells count="4">
    <mergeCell ref="H3:M3"/>
    <mergeCell ref="B3:G3"/>
    <mergeCell ref="A3:A4"/>
    <mergeCell ref="A49:M49"/>
  </mergeCells>
  <hyperlinks>
    <hyperlink ref="A52" location="Índice!A1" display="ÍNDICE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34:A35"/>
  <sheetViews>
    <sheetView workbookViewId="0">
      <selection activeCell="A35" sqref="A35"/>
    </sheetView>
  </sheetViews>
  <sheetFormatPr baseColWidth="10" defaultColWidth="11.42578125" defaultRowHeight="12.75"/>
  <cols>
    <col min="1" max="16384" width="11.42578125" style="29"/>
  </cols>
  <sheetData>
    <row r="34" spans="1:1" ht="13.5" thickBot="1"/>
    <row r="35" spans="1:1" ht="15.75" thickBot="1">
      <c r="A35" s="28" t="s">
        <v>38</v>
      </c>
    </row>
  </sheetData>
  <hyperlinks>
    <hyperlink ref="A35" location="Índice!A1" display="ÍNDICE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activeCell="A15" sqref="A15"/>
    </sheetView>
  </sheetViews>
  <sheetFormatPr baseColWidth="10" defaultColWidth="11.42578125" defaultRowHeight="12.75"/>
  <cols>
    <col min="1" max="16384" width="11.42578125" style="29"/>
  </cols>
  <sheetData>
    <row r="1" spans="1:7" ht="15.75">
      <c r="A1" s="230" t="s">
        <v>58</v>
      </c>
      <c r="B1" s="228"/>
      <c r="C1" s="228"/>
      <c r="D1" s="224"/>
      <c r="E1" s="224"/>
      <c r="F1" s="224"/>
      <c r="G1" s="224"/>
    </row>
    <row r="2" spans="1:7" ht="19.5" thickBot="1">
      <c r="A2" s="220" t="s">
        <v>269</v>
      </c>
      <c r="B2" s="220"/>
      <c r="C2" s="220"/>
      <c r="D2" s="220"/>
      <c r="E2" s="229"/>
      <c r="F2" s="229"/>
      <c r="G2" s="229"/>
    </row>
    <row r="3" spans="1:7">
      <c r="A3" s="601" t="s">
        <v>270</v>
      </c>
      <c r="B3" s="603" t="s">
        <v>271</v>
      </c>
      <c r="C3" s="604"/>
      <c r="D3" s="605"/>
      <c r="E3" s="603" t="s">
        <v>272</v>
      </c>
      <c r="F3" s="604"/>
      <c r="G3" s="604"/>
    </row>
    <row r="4" spans="1:7" ht="13.5" thickBot="1">
      <c r="A4" s="602"/>
      <c r="B4" s="222" t="s">
        <v>1</v>
      </c>
      <c r="C4" s="222" t="s">
        <v>273</v>
      </c>
      <c r="D4" s="223" t="s">
        <v>130</v>
      </c>
      <c r="E4" s="222" t="s">
        <v>1</v>
      </c>
      <c r="F4" s="222" t="s">
        <v>273</v>
      </c>
      <c r="G4" s="222" t="s">
        <v>130</v>
      </c>
    </row>
    <row r="5" spans="1:7">
      <c r="A5" s="244">
        <v>2007</v>
      </c>
      <c r="B5" s="241">
        <v>36.740069173357298</v>
      </c>
      <c r="C5" s="241">
        <v>24.327437242661304</v>
      </c>
      <c r="D5" s="237">
        <v>61.34283241056864</v>
      </c>
      <c r="E5" s="241">
        <v>16.454748809337616</v>
      </c>
      <c r="F5" s="241">
        <v>7.9361364245414707</v>
      </c>
      <c r="G5" s="241">
        <v>33.339273929595947</v>
      </c>
    </row>
    <row r="6" spans="1:7">
      <c r="A6" s="235">
        <v>2008</v>
      </c>
      <c r="B6" s="233">
        <v>35.0910068250679</v>
      </c>
      <c r="C6" s="233">
        <v>22.617871293357517</v>
      </c>
      <c r="D6" s="231">
        <v>59.72254816994046</v>
      </c>
      <c r="E6" s="233">
        <v>15.694087743759155</v>
      </c>
      <c r="F6" s="233">
        <v>7.5733602046966597</v>
      </c>
      <c r="G6" s="233">
        <v>31.730636954307563</v>
      </c>
    </row>
    <row r="7" spans="1:7">
      <c r="A7" s="235">
        <v>2009</v>
      </c>
      <c r="B7" s="233">
        <v>36.027823354741209</v>
      </c>
      <c r="C7" s="233">
        <v>25.002121005099287</v>
      </c>
      <c r="D7" s="231">
        <v>57.49834662907157</v>
      </c>
      <c r="E7" s="233">
        <v>15.404273569583893</v>
      </c>
      <c r="F7" s="233">
        <v>8.295882493257519</v>
      </c>
      <c r="G7" s="233">
        <v>29.246553778648384</v>
      </c>
    </row>
    <row r="8" spans="1:7">
      <c r="A8" s="235">
        <v>2010</v>
      </c>
      <c r="B8" s="233">
        <v>32.761587648742221</v>
      </c>
      <c r="C8" s="233">
        <v>22.453511333040339</v>
      </c>
      <c r="D8" s="231">
        <v>52.95829041536637</v>
      </c>
      <c r="E8" s="233">
        <v>13.094861805438995</v>
      </c>
      <c r="F8" s="233">
        <v>6.9551169872283891</v>
      </c>
      <c r="G8" s="233">
        <v>25.12451708316803</v>
      </c>
    </row>
    <row r="9" spans="1:7">
      <c r="A9" s="235">
        <v>2011</v>
      </c>
      <c r="B9" s="233">
        <v>28.635565674069564</v>
      </c>
      <c r="C9" s="233">
        <v>17.363300304144207</v>
      </c>
      <c r="D9" s="231">
        <v>50.888109893056253</v>
      </c>
      <c r="E9" s="233">
        <v>11.612267792224884</v>
      </c>
      <c r="F9" s="233">
        <v>5.0345242023468</v>
      </c>
      <c r="G9" s="233">
        <v>24.59737062454224</v>
      </c>
    </row>
    <row r="10" spans="1:7">
      <c r="A10" s="235">
        <v>2012</v>
      </c>
      <c r="B10" s="233">
        <v>27.310120911671859</v>
      </c>
      <c r="C10" s="233">
        <v>16.138435346152704</v>
      </c>
      <c r="D10" s="231">
        <v>49.072164369745948</v>
      </c>
      <c r="E10" s="233">
        <v>11.180620640516281</v>
      </c>
      <c r="F10" s="233">
        <v>4.9572438001632699</v>
      </c>
      <c r="G10" s="233">
        <v>23.303535580635071</v>
      </c>
    </row>
    <row r="11" spans="1:7" ht="13.5" thickBot="1">
      <c r="A11" s="221">
        <v>2013</v>
      </c>
      <c r="B11" s="226">
        <v>25.5525431736008</v>
      </c>
      <c r="C11" s="226">
        <v>17.630246723084401</v>
      </c>
      <c r="D11" s="227">
        <v>42.033706036063009</v>
      </c>
      <c r="E11" s="226">
        <v>8.6097531020641327</v>
      </c>
      <c r="F11" s="226">
        <v>4.3901108205318495</v>
      </c>
      <c r="G11" s="226">
        <v>17.3880934715271</v>
      </c>
    </row>
    <row r="12" spans="1:7" ht="15">
      <c r="A12" s="225" t="s">
        <v>274</v>
      </c>
      <c r="B12" s="228"/>
      <c r="C12" s="228"/>
      <c r="D12" s="224"/>
      <c r="E12" s="224"/>
      <c r="F12" s="224"/>
      <c r="G12" s="224"/>
    </row>
    <row r="13" spans="1:7" ht="15">
      <c r="A13" s="225" t="s">
        <v>275</v>
      </c>
      <c r="B13" s="228"/>
      <c r="C13" s="228"/>
      <c r="D13" s="224"/>
      <c r="E13" s="224"/>
      <c r="F13" s="224"/>
      <c r="G13" s="224"/>
    </row>
    <row r="14" spans="1:7" ht="15.75" thickBot="1">
      <c r="A14" s="225"/>
      <c r="B14" s="228"/>
      <c r="C14" s="228"/>
      <c r="D14" s="224"/>
      <c r="E14" s="224"/>
      <c r="F14" s="224"/>
      <c r="G14" s="224"/>
    </row>
    <row r="15" spans="1:7" ht="15.75" thickBot="1">
      <c r="A15" s="28" t="s">
        <v>38</v>
      </c>
    </row>
  </sheetData>
  <mergeCells count="3">
    <mergeCell ref="A3:A4"/>
    <mergeCell ref="B3:D3"/>
    <mergeCell ref="E3:G3"/>
  </mergeCells>
  <hyperlinks>
    <hyperlink ref="A15" location="Índice!A1" display="ÍNDICE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24"/>
  <sheetViews>
    <sheetView workbookViewId="0">
      <selection activeCell="A24" sqref="A24"/>
    </sheetView>
  </sheetViews>
  <sheetFormatPr baseColWidth="10" defaultColWidth="11.42578125" defaultRowHeight="12.75"/>
  <cols>
    <col min="1" max="16384" width="11.42578125" style="29"/>
  </cols>
  <sheetData>
    <row r="1" spans="1:7" ht="15.75">
      <c r="A1" s="245" t="s">
        <v>74</v>
      </c>
      <c r="B1" s="240" t="s">
        <v>268</v>
      </c>
      <c r="C1" s="240"/>
      <c r="D1" s="240"/>
      <c r="E1" s="240"/>
      <c r="F1" s="240"/>
      <c r="G1" s="240"/>
    </row>
    <row r="2" spans="1:7" ht="16.5" thickBot="1">
      <c r="A2" s="232" t="s">
        <v>88</v>
      </c>
      <c r="B2" s="258"/>
      <c r="C2" s="232"/>
      <c r="D2" s="232"/>
      <c r="E2" s="232"/>
      <c r="F2" s="232"/>
      <c r="G2" s="232"/>
    </row>
    <row r="3" spans="1:7" ht="54.75" thickBot="1">
      <c r="A3" s="607" t="s">
        <v>124</v>
      </c>
      <c r="B3" s="607"/>
      <c r="C3" s="234" t="s">
        <v>276</v>
      </c>
      <c r="D3" s="234" t="s">
        <v>277</v>
      </c>
      <c r="E3" s="234" t="s">
        <v>278</v>
      </c>
      <c r="F3" s="234" t="s">
        <v>279</v>
      </c>
      <c r="G3" s="234" t="s">
        <v>280</v>
      </c>
    </row>
    <row r="4" spans="1:7" ht="15.75">
      <c r="A4" s="611" t="s">
        <v>120</v>
      </c>
      <c r="B4" s="246" t="s">
        <v>281</v>
      </c>
      <c r="C4" s="236" t="s">
        <v>29</v>
      </c>
      <c r="D4" s="236" t="s">
        <v>29</v>
      </c>
      <c r="E4" s="236" t="s">
        <v>29</v>
      </c>
      <c r="F4" s="236" t="s">
        <v>29</v>
      </c>
      <c r="G4" s="236" t="s">
        <v>29</v>
      </c>
    </row>
    <row r="5" spans="1:7">
      <c r="A5" s="609"/>
      <c r="B5" s="256">
        <v>2008</v>
      </c>
      <c r="C5" s="253">
        <v>34.970653057098389</v>
      </c>
      <c r="D5" s="253">
        <v>14.236459136009216</v>
      </c>
      <c r="E5" s="253">
        <v>8.0169394612312317</v>
      </c>
      <c r="F5" s="253">
        <v>0.23811396956443789</v>
      </c>
      <c r="G5" s="253">
        <v>25.943124294281013</v>
      </c>
    </row>
    <row r="6" spans="1:7" ht="15.75">
      <c r="A6" s="609"/>
      <c r="B6" s="256" t="s">
        <v>282</v>
      </c>
      <c r="C6" s="253" t="s">
        <v>29</v>
      </c>
      <c r="D6" s="253" t="s">
        <v>29</v>
      </c>
      <c r="E6" s="253" t="s">
        <v>29</v>
      </c>
      <c r="F6" s="253" t="s">
        <v>29</v>
      </c>
      <c r="G6" s="253" t="s">
        <v>29</v>
      </c>
    </row>
    <row r="7" spans="1:7">
      <c r="A7" s="609"/>
      <c r="B7" s="256">
        <v>2010</v>
      </c>
      <c r="C7" s="253">
        <v>33.012357354164124</v>
      </c>
      <c r="D7" s="253">
        <v>13.678769767284393</v>
      </c>
      <c r="E7" s="253">
        <v>7.7996715903282166</v>
      </c>
      <c r="F7" s="253">
        <v>0.22659842669963839</v>
      </c>
      <c r="G7" s="253">
        <v>24.709908664226528</v>
      </c>
    </row>
    <row r="8" spans="1:7">
      <c r="A8" s="609"/>
      <c r="B8" s="256">
        <v>2011</v>
      </c>
      <c r="C8" s="253">
        <v>29.552337527275085</v>
      </c>
      <c r="D8" s="253">
        <v>11.370746791362762</v>
      </c>
      <c r="E8" s="253">
        <v>6.2140777707099915</v>
      </c>
      <c r="F8" s="253">
        <v>0.18678648769855499</v>
      </c>
      <c r="G8" s="253">
        <v>21.274201571941383</v>
      </c>
    </row>
    <row r="9" spans="1:7">
      <c r="A9" s="609"/>
      <c r="B9" s="256">
        <v>2012</v>
      </c>
      <c r="C9" s="253">
        <v>25.34390389919281</v>
      </c>
      <c r="D9" s="253">
        <v>9.3661099672317505</v>
      </c>
      <c r="E9" s="253">
        <v>4.9368854612112045</v>
      </c>
      <c r="F9" s="253">
        <v>0.15102571249008179</v>
      </c>
      <c r="G9" s="253">
        <v>17.812459170818329</v>
      </c>
    </row>
    <row r="10" spans="1:7">
      <c r="A10" s="612"/>
      <c r="B10" s="251">
        <v>2013</v>
      </c>
      <c r="C10" s="249">
        <v>23.68527352809906</v>
      </c>
      <c r="D10" s="249">
        <v>8.4043130278587341</v>
      </c>
      <c r="E10" s="249">
        <v>4.3542318046092987</v>
      </c>
      <c r="F10" s="249">
        <v>0.1318524032831192</v>
      </c>
      <c r="G10" s="249">
        <v>15.947410464286799</v>
      </c>
    </row>
    <row r="11" spans="1:7">
      <c r="A11" s="608" t="s">
        <v>117</v>
      </c>
      <c r="B11" s="243">
        <v>2007</v>
      </c>
      <c r="C11" s="238">
        <v>36.740070581436157</v>
      </c>
      <c r="D11" s="238">
        <v>15.342214703559875</v>
      </c>
      <c r="E11" s="238">
        <v>8.7372042238712311</v>
      </c>
      <c r="F11" s="238">
        <v>0.25014263391494801</v>
      </c>
      <c r="G11" s="238">
        <v>27.000570297241211</v>
      </c>
    </row>
    <row r="12" spans="1:7">
      <c r="A12" s="609"/>
      <c r="B12" s="256">
        <v>2008</v>
      </c>
      <c r="C12" s="253">
        <v>35.091006755828857</v>
      </c>
      <c r="D12" s="253">
        <v>14.49066549539566</v>
      </c>
      <c r="E12" s="253">
        <v>8.1352770328521729</v>
      </c>
      <c r="F12" s="253">
        <v>0.23563291132450101</v>
      </c>
      <c r="G12" s="253">
        <v>25.643658638000488</v>
      </c>
    </row>
    <row r="13" spans="1:7">
      <c r="A13" s="609"/>
      <c r="B13" s="256">
        <v>2009</v>
      </c>
      <c r="C13" s="253">
        <v>36.027821898460388</v>
      </c>
      <c r="D13" s="253">
        <v>14.447487890720367</v>
      </c>
      <c r="E13" s="253">
        <v>8.0040536820888519</v>
      </c>
      <c r="F13" s="253">
        <v>0.27653643488883972</v>
      </c>
      <c r="G13" s="253">
        <v>25.532695651054382</v>
      </c>
    </row>
    <row r="14" spans="1:7">
      <c r="A14" s="609"/>
      <c r="B14" s="256">
        <v>2010</v>
      </c>
      <c r="C14" s="253">
        <v>32.7615886926651</v>
      </c>
      <c r="D14" s="253">
        <v>12.645061314105988</v>
      </c>
      <c r="E14" s="253">
        <v>6.7499831318855286</v>
      </c>
      <c r="F14" s="253">
        <v>0.1964872628450394</v>
      </c>
      <c r="G14" s="253">
        <v>22.613658010959632</v>
      </c>
    </row>
    <row r="15" spans="1:7">
      <c r="A15" s="609"/>
      <c r="B15" s="256">
        <v>2011</v>
      </c>
      <c r="C15" s="253">
        <v>28.63556444644928</v>
      </c>
      <c r="D15" s="253">
        <v>10.745937377214432</v>
      </c>
      <c r="E15" s="253">
        <v>5.7377483695745468</v>
      </c>
      <c r="F15" s="253">
        <v>0.16720125079154971</v>
      </c>
      <c r="G15" s="253">
        <v>19.558672606945041</v>
      </c>
    </row>
    <row r="16" spans="1:7">
      <c r="A16" s="609"/>
      <c r="B16" s="256">
        <v>2012</v>
      </c>
      <c r="C16" s="253">
        <v>27.310121059417725</v>
      </c>
      <c r="D16" s="253">
        <v>10.540401935577393</v>
      </c>
      <c r="E16" s="253">
        <v>5.7514186948537827</v>
      </c>
      <c r="F16" s="253">
        <v>0.167614951729775</v>
      </c>
      <c r="G16" s="253">
        <v>19.261042773723599</v>
      </c>
    </row>
    <row r="17" spans="1:7" ht="13.5" thickBot="1">
      <c r="A17" s="610"/>
      <c r="B17" s="242">
        <v>2013</v>
      </c>
      <c r="C17" s="239">
        <v>25.552543997764587</v>
      </c>
      <c r="D17" s="239">
        <v>8.9773662388324738</v>
      </c>
      <c r="E17" s="239">
        <v>4.4993534684181213</v>
      </c>
      <c r="F17" s="239">
        <v>0.13350540399551389</v>
      </c>
      <c r="G17" s="239">
        <v>16.512450575828549</v>
      </c>
    </row>
    <row r="18" spans="1:7" ht="15">
      <c r="A18" s="257" t="s">
        <v>129</v>
      </c>
      <c r="B18" s="219"/>
      <c r="C18" s="219"/>
      <c r="D18" s="219"/>
      <c r="E18" s="219"/>
      <c r="F18" s="255"/>
      <c r="G18" s="255"/>
    </row>
    <row r="19" spans="1:7" ht="15">
      <c r="A19" s="257" t="s">
        <v>283</v>
      </c>
      <c r="B19" s="219"/>
      <c r="C19" s="219"/>
      <c r="D19" s="219"/>
      <c r="E19" s="219"/>
      <c r="F19" s="219"/>
      <c r="G19" s="219"/>
    </row>
    <row r="20" spans="1:7">
      <c r="A20" s="606" t="s">
        <v>284</v>
      </c>
      <c r="B20" s="606"/>
      <c r="C20" s="606"/>
      <c r="D20" s="606"/>
      <c r="E20" s="606"/>
      <c r="F20" s="606"/>
      <c r="G20" s="606"/>
    </row>
    <row r="21" spans="1:7">
      <c r="A21" s="606" t="s">
        <v>285</v>
      </c>
      <c r="B21" s="606"/>
      <c r="C21" s="606"/>
      <c r="D21" s="606"/>
      <c r="E21" s="606"/>
      <c r="F21" s="606"/>
      <c r="G21" s="606"/>
    </row>
    <row r="23" spans="1:7" ht="13.5" thickBot="1"/>
    <row r="24" spans="1:7" ht="15.75" thickBot="1">
      <c r="A24" s="28" t="s">
        <v>38</v>
      </c>
    </row>
  </sheetData>
  <mergeCells count="5">
    <mergeCell ref="A21:G21"/>
    <mergeCell ref="A3:B3"/>
    <mergeCell ref="A11:A17"/>
    <mergeCell ref="A4:A10"/>
    <mergeCell ref="A20:G20"/>
  </mergeCells>
  <hyperlinks>
    <hyperlink ref="A24" location="Índice!A1" display="ÍNDICE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38"/>
  <sheetViews>
    <sheetView workbookViewId="0">
      <selection activeCell="A38" sqref="A38"/>
    </sheetView>
  </sheetViews>
  <sheetFormatPr baseColWidth="10" defaultColWidth="11.42578125" defaultRowHeight="12.75"/>
  <cols>
    <col min="1" max="1" width="12.140625" style="29" customWidth="1"/>
    <col min="2" max="16384" width="11.42578125" style="29"/>
  </cols>
  <sheetData>
    <row r="1" spans="1:7" ht="15.75">
      <c r="A1" s="230" t="s">
        <v>75</v>
      </c>
      <c r="B1" s="240" t="s">
        <v>268</v>
      </c>
      <c r="C1" s="240"/>
      <c r="D1" s="240"/>
      <c r="E1" s="240"/>
      <c r="F1" s="240"/>
      <c r="G1" s="240"/>
    </row>
    <row r="2" spans="1:7" ht="16.5" thickBot="1">
      <c r="A2" s="252" t="s">
        <v>89</v>
      </c>
      <c r="B2" s="258"/>
      <c r="C2" s="232"/>
      <c r="D2" s="232"/>
      <c r="E2" s="232"/>
      <c r="F2" s="232"/>
      <c r="G2" s="232"/>
    </row>
    <row r="3" spans="1:7" ht="54.75" thickBot="1">
      <c r="A3" s="613" t="s">
        <v>124</v>
      </c>
      <c r="B3" s="614"/>
      <c r="C3" s="234" t="s">
        <v>276</v>
      </c>
      <c r="D3" s="234" t="s">
        <v>286</v>
      </c>
      <c r="E3" s="234" t="s">
        <v>278</v>
      </c>
      <c r="F3" s="234" t="s">
        <v>279</v>
      </c>
      <c r="G3" s="234" t="s">
        <v>280</v>
      </c>
    </row>
    <row r="4" spans="1:7" ht="15.75">
      <c r="A4" s="615" t="s">
        <v>140</v>
      </c>
      <c r="B4" s="256" t="s">
        <v>281</v>
      </c>
      <c r="C4" s="254" t="s">
        <v>29</v>
      </c>
      <c r="D4" s="254" t="s">
        <v>29</v>
      </c>
      <c r="E4" s="254" t="s">
        <v>29</v>
      </c>
      <c r="F4" s="254" t="s">
        <v>29</v>
      </c>
      <c r="G4" s="254" t="s">
        <v>29</v>
      </c>
    </row>
    <row r="5" spans="1:7">
      <c r="A5" s="616"/>
      <c r="B5" s="256">
        <v>2008</v>
      </c>
      <c r="C5" s="253">
        <v>25.160261988639832</v>
      </c>
      <c r="D5" s="253">
        <v>8.4101811051368696</v>
      </c>
      <c r="E5" s="253">
        <v>4.1564501821994799</v>
      </c>
      <c r="F5" s="253">
        <v>0.14035020768642431</v>
      </c>
      <c r="G5" s="253">
        <v>17.291893064975742</v>
      </c>
    </row>
    <row r="6" spans="1:7">
      <c r="A6" s="616"/>
      <c r="B6" s="256">
        <v>2009</v>
      </c>
      <c r="C6" s="253">
        <v>23.56276661157608</v>
      </c>
      <c r="D6" s="253">
        <v>7.9321257770061511</v>
      </c>
      <c r="E6" s="253">
        <v>3.8937978446483599</v>
      </c>
      <c r="F6" s="253">
        <v>0.1224071606993675</v>
      </c>
      <c r="G6" s="253">
        <v>15.384921431541439</v>
      </c>
    </row>
    <row r="7" spans="1:7">
      <c r="A7" s="616"/>
      <c r="B7" s="256">
        <v>2010</v>
      </c>
      <c r="C7" s="253">
        <v>22.598537802696232</v>
      </c>
      <c r="D7" s="253">
        <v>7.3900699615478498</v>
      </c>
      <c r="E7" s="253">
        <v>3.5780690610408796</v>
      </c>
      <c r="F7" s="253">
        <v>0.11215564608573909</v>
      </c>
      <c r="G7" s="253">
        <v>14.185170829296109</v>
      </c>
    </row>
    <row r="8" spans="1:7">
      <c r="A8" s="616"/>
      <c r="B8" s="256">
        <v>2011</v>
      </c>
      <c r="C8" s="253">
        <v>21.45549654960632</v>
      </c>
      <c r="D8" s="253">
        <v>6.7665517330169704</v>
      </c>
      <c r="E8" s="253">
        <v>3.2391037791967401</v>
      </c>
      <c r="F8" s="253">
        <v>0.1068864390254021</v>
      </c>
      <c r="G8" s="253">
        <v>13.620299100875849</v>
      </c>
    </row>
    <row r="9" spans="1:7">
      <c r="A9" s="616"/>
      <c r="B9" s="256">
        <v>2012</v>
      </c>
      <c r="C9" s="253">
        <v>16.03410392999649</v>
      </c>
      <c r="D9" s="253">
        <v>4.9014598131179801</v>
      </c>
      <c r="E9" s="253">
        <v>2.2178279235959102</v>
      </c>
      <c r="F9" s="253">
        <v>7.4311733245849595E-2</v>
      </c>
      <c r="G9" s="253">
        <v>9.9359974265098607</v>
      </c>
    </row>
    <row r="10" spans="1:7">
      <c r="A10" s="617"/>
      <c r="B10" s="251">
        <v>2013</v>
      </c>
      <c r="C10" s="249">
        <v>17.736338078975681</v>
      </c>
      <c r="D10" s="249">
        <v>5.1704142242670104</v>
      </c>
      <c r="E10" s="249">
        <v>2.2754374891519502</v>
      </c>
      <c r="F10" s="249">
        <v>7.4747912585735293E-2</v>
      </c>
      <c r="G10" s="249">
        <v>10.194529592990879</v>
      </c>
    </row>
    <row r="11" spans="1:7">
      <c r="A11" s="618" t="s">
        <v>120</v>
      </c>
      <c r="B11" s="243">
        <v>2007</v>
      </c>
      <c r="C11" s="238">
        <v>22.419461607933037</v>
      </c>
      <c r="D11" s="238">
        <v>7.9383037984371203</v>
      </c>
      <c r="E11" s="238">
        <v>4.0753129869699496</v>
      </c>
      <c r="F11" s="238">
        <v>0.1264975517988205</v>
      </c>
      <c r="G11" s="238">
        <v>15.333512425422672</v>
      </c>
    </row>
    <row r="12" spans="1:7">
      <c r="A12" s="616"/>
      <c r="B12" s="256">
        <v>2008</v>
      </c>
      <c r="C12" s="253">
        <v>23.28673750162125</v>
      </c>
      <c r="D12" s="253">
        <v>7.7810384333133698</v>
      </c>
      <c r="E12" s="253">
        <v>3.8278833031654398</v>
      </c>
      <c r="F12" s="253">
        <v>0.1206661239266396</v>
      </c>
      <c r="G12" s="253">
        <v>15.020363032817841</v>
      </c>
    </row>
    <row r="13" spans="1:7">
      <c r="A13" s="616"/>
      <c r="B13" s="256">
        <v>2009</v>
      </c>
      <c r="C13" s="253">
        <v>21.8219667673111</v>
      </c>
      <c r="D13" s="253">
        <v>7.2554051876068097</v>
      </c>
      <c r="E13" s="253">
        <v>3.4963563084602396</v>
      </c>
      <c r="F13" s="253">
        <v>0.107439287006855</v>
      </c>
      <c r="G13" s="253">
        <v>13.718591630458828</v>
      </c>
    </row>
    <row r="14" spans="1:7">
      <c r="A14" s="616"/>
      <c r="B14" s="256">
        <v>2010</v>
      </c>
      <c r="C14" s="253">
        <v>22.910031676292419</v>
      </c>
      <c r="D14" s="253">
        <v>8.0635145306587201</v>
      </c>
      <c r="E14" s="253">
        <v>4.1032433509826705</v>
      </c>
      <c r="F14" s="253">
        <v>0.1234507784247398</v>
      </c>
      <c r="G14" s="253">
        <v>15.212069451808929</v>
      </c>
    </row>
    <row r="15" spans="1:7">
      <c r="A15" s="616"/>
      <c r="B15" s="256">
        <v>2011</v>
      </c>
      <c r="C15" s="253">
        <v>19.268794357776638</v>
      </c>
      <c r="D15" s="253">
        <v>6.1320763081312197</v>
      </c>
      <c r="E15" s="253">
        <v>2.9294425621628801</v>
      </c>
      <c r="F15" s="253">
        <v>9.4002038240432698E-2</v>
      </c>
      <c r="G15" s="253">
        <v>12.064996361732479</v>
      </c>
    </row>
    <row r="16" spans="1:7">
      <c r="A16" s="616"/>
      <c r="B16" s="256">
        <v>2012</v>
      </c>
      <c r="C16" s="253">
        <v>15.289369225502011</v>
      </c>
      <c r="D16" s="253">
        <v>4.6494472771882993</v>
      </c>
      <c r="E16" s="253">
        <v>2.1320274099707599</v>
      </c>
      <c r="F16" s="253">
        <v>6.9993741810321794E-2</v>
      </c>
      <c r="G16" s="253">
        <v>9.2860713601112401</v>
      </c>
    </row>
    <row r="17" spans="1:7">
      <c r="A17" s="617"/>
      <c r="B17" s="251">
        <v>2013</v>
      </c>
      <c r="C17" s="249">
        <v>14.929120242595669</v>
      </c>
      <c r="D17" s="249">
        <v>4.5496992766857103</v>
      </c>
      <c r="E17" s="249">
        <v>2.1329188719391801</v>
      </c>
      <c r="F17" s="249">
        <v>6.7772582173347501E-2</v>
      </c>
      <c r="G17" s="249">
        <v>8.9599668979644811</v>
      </c>
    </row>
    <row r="18" spans="1:7">
      <c r="A18" s="618" t="s">
        <v>137</v>
      </c>
      <c r="B18" s="243">
        <v>2007</v>
      </c>
      <c r="C18" s="238">
        <v>21.962660551071171</v>
      </c>
      <c r="D18" s="238">
        <v>7.3680728673934892</v>
      </c>
      <c r="E18" s="238">
        <v>3.5126693546772003</v>
      </c>
      <c r="F18" s="238">
        <v>0.10922668874263761</v>
      </c>
      <c r="G18" s="238">
        <v>14.068344235420231</v>
      </c>
    </row>
    <row r="19" spans="1:7">
      <c r="A19" s="616"/>
      <c r="B19" s="256">
        <v>2008</v>
      </c>
      <c r="C19" s="253">
        <v>22.00579047203064</v>
      </c>
      <c r="D19" s="253">
        <v>7.7731914818286896</v>
      </c>
      <c r="E19" s="253">
        <v>3.8407307118177401</v>
      </c>
      <c r="F19" s="253">
        <v>0.1165868416428566</v>
      </c>
      <c r="G19" s="253">
        <v>14.57995027303696</v>
      </c>
    </row>
    <row r="20" spans="1:7">
      <c r="A20" s="616"/>
      <c r="B20" s="256">
        <v>2009</v>
      </c>
      <c r="C20" s="253">
        <v>25.535225868225098</v>
      </c>
      <c r="D20" s="253">
        <v>8.6279489099979401</v>
      </c>
      <c r="E20" s="253">
        <v>4.1718281805515307</v>
      </c>
      <c r="F20" s="253">
        <v>0.12830786406993869</v>
      </c>
      <c r="G20" s="253">
        <v>16.219952702522281</v>
      </c>
    </row>
    <row r="21" spans="1:7">
      <c r="A21" s="616"/>
      <c r="B21" s="256">
        <v>2010</v>
      </c>
      <c r="C21" s="253">
        <v>22.706367075443271</v>
      </c>
      <c r="D21" s="253">
        <v>7.7562525868415806</v>
      </c>
      <c r="E21" s="253">
        <v>3.8127545267343499</v>
      </c>
      <c r="F21" s="253">
        <v>0.1157553866505623</v>
      </c>
      <c r="G21" s="253">
        <v>14.61891233921051</v>
      </c>
    </row>
    <row r="22" spans="1:7">
      <c r="A22" s="616"/>
      <c r="B22" s="256">
        <v>2011</v>
      </c>
      <c r="C22" s="253">
        <v>18.175351619720459</v>
      </c>
      <c r="D22" s="253">
        <v>6.1695534735918001</v>
      </c>
      <c r="E22" s="253">
        <v>3.0080042779445599</v>
      </c>
      <c r="F22" s="253">
        <v>9.2282511293888106E-2</v>
      </c>
      <c r="G22" s="253">
        <v>11.953987926244739</v>
      </c>
    </row>
    <row r="23" spans="1:7">
      <c r="A23" s="616"/>
      <c r="B23" s="256">
        <v>2012</v>
      </c>
      <c r="C23" s="253">
        <v>16.30287766456604</v>
      </c>
      <c r="D23" s="253">
        <v>5.0845410674810401</v>
      </c>
      <c r="E23" s="253">
        <v>2.35269721597433</v>
      </c>
      <c r="F23" s="253">
        <v>7.4354425072669997E-2</v>
      </c>
      <c r="G23" s="253">
        <v>9.9419474601745605</v>
      </c>
    </row>
    <row r="24" spans="1:7">
      <c r="A24" s="617"/>
      <c r="B24" s="251">
        <v>2013</v>
      </c>
      <c r="C24" s="249">
        <v>15.73703438043594</v>
      </c>
      <c r="D24" s="249">
        <v>4.8141527920961398</v>
      </c>
      <c r="E24" s="249">
        <v>2.1663941442966501</v>
      </c>
      <c r="F24" s="249">
        <v>6.9700762629509E-2</v>
      </c>
      <c r="G24" s="249">
        <v>9.435625374317171</v>
      </c>
    </row>
    <row r="25" spans="1:7">
      <c r="A25" s="618" t="s">
        <v>117</v>
      </c>
      <c r="B25" s="243">
        <v>2007</v>
      </c>
      <c r="C25" s="238">
        <v>24.327437579631813</v>
      </c>
      <c r="D25" s="238">
        <v>8.398173004388811</v>
      </c>
      <c r="E25" s="238">
        <v>4.1824627667665499</v>
      </c>
      <c r="F25" s="238">
        <v>0.12523092329502111</v>
      </c>
      <c r="G25" s="238">
        <v>15.52267819643021</v>
      </c>
    </row>
    <row r="26" spans="1:7">
      <c r="A26" s="616"/>
      <c r="B26" s="256">
        <v>2008</v>
      </c>
      <c r="C26" s="253">
        <v>22.61787056922913</v>
      </c>
      <c r="D26" s="253">
        <v>7.88854733109474</v>
      </c>
      <c r="E26" s="253">
        <v>3.9383992552757299</v>
      </c>
      <c r="F26" s="253">
        <v>0.11927641928195951</v>
      </c>
      <c r="G26" s="253">
        <v>14.65635746717453</v>
      </c>
    </row>
    <row r="27" spans="1:7">
      <c r="A27" s="616"/>
      <c r="B27" s="256">
        <v>2009</v>
      </c>
      <c r="C27" s="253">
        <v>25.002121925353997</v>
      </c>
      <c r="D27" s="253">
        <v>8.7563857436180097</v>
      </c>
      <c r="E27" s="253">
        <v>4.3935414403677004</v>
      </c>
      <c r="F27" s="253">
        <v>0.1316678375005722</v>
      </c>
      <c r="G27" s="253">
        <v>16.139604151248928</v>
      </c>
    </row>
    <row r="28" spans="1:7">
      <c r="A28" s="616"/>
      <c r="B28" s="256">
        <v>2010</v>
      </c>
      <c r="C28" s="253">
        <v>22.45351076126099</v>
      </c>
      <c r="D28" s="253">
        <v>7.6208762824535397</v>
      </c>
      <c r="E28" s="253">
        <v>3.6826722323894501</v>
      </c>
      <c r="F28" s="253">
        <v>0.11169203370809561</v>
      </c>
      <c r="G28" s="253">
        <v>14.160251617431641</v>
      </c>
    </row>
    <row r="29" spans="1:7">
      <c r="A29" s="616"/>
      <c r="B29" s="256">
        <v>2011</v>
      </c>
      <c r="C29" s="253">
        <v>17.363300919532779</v>
      </c>
      <c r="D29" s="253">
        <v>5.4498292505741102</v>
      </c>
      <c r="E29" s="253">
        <v>2.6215454563498501</v>
      </c>
      <c r="F29" s="253">
        <v>8.0233782529830905E-2</v>
      </c>
      <c r="G29" s="253">
        <v>10.34051403403282</v>
      </c>
    </row>
    <row r="30" spans="1:7">
      <c r="A30" s="616"/>
      <c r="B30" s="256">
        <v>2012</v>
      </c>
      <c r="C30" s="253">
        <v>16.138435900211327</v>
      </c>
      <c r="D30" s="253">
        <v>5.2730944007635099</v>
      </c>
      <c r="E30" s="253">
        <v>2.5733876973390601</v>
      </c>
      <c r="F30" s="253">
        <v>7.7976547181606307E-2</v>
      </c>
      <c r="G30" s="253">
        <v>10.033164173364641</v>
      </c>
    </row>
    <row r="31" spans="1:7" ht="13.5" thickBot="1">
      <c r="A31" s="619"/>
      <c r="B31" s="242">
        <v>2013</v>
      </c>
      <c r="C31" s="239">
        <v>17.63024628162384</v>
      </c>
      <c r="D31" s="239">
        <v>5.4205384105443999</v>
      </c>
      <c r="E31" s="239">
        <v>2.4515204131603201</v>
      </c>
      <c r="F31" s="239">
        <v>7.6333552598953205E-2</v>
      </c>
      <c r="G31" s="239">
        <v>10.253439843654629</v>
      </c>
    </row>
    <row r="32" spans="1:7" ht="15">
      <c r="A32" s="225" t="s">
        <v>129</v>
      </c>
      <c r="B32" s="219"/>
      <c r="C32" s="219"/>
      <c r="D32" s="219"/>
      <c r="E32" s="219"/>
      <c r="F32" s="219"/>
      <c r="G32" s="219"/>
    </row>
    <row r="33" spans="1:7" ht="15">
      <c r="A33" s="225" t="s">
        <v>283</v>
      </c>
      <c r="B33" s="219"/>
      <c r="C33" s="219"/>
      <c r="D33" s="219"/>
      <c r="E33" s="219"/>
      <c r="F33" s="219"/>
      <c r="G33" s="219"/>
    </row>
    <row r="34" spans="1:7">
      <c r="A34" s="606" t="s">
        <v>284</v>
      </c>
      <c r="B34" s="606"/>
      <c r="C34" s="606"/>
      <c r="D34" s="606"/>
      <c r="E34" s="606"/>
      <c r="F34" s="606"/>
      <c r="G34" s="606"/>
    </row>
    <row r="35" spans="1:7" ht="15">
      <c r="A35" s="275" t="s">
        <v>287</v>
      </c>
      <c r="B35" s="272"/>
      <c r="C35" s="272"/>
      <c r="D35" s="272"/>
      <c r="E35" s="272"/>
      <c r="F35" s="272"/>
      <c r="G35" s="272"/>
    </row>
    <row r="37" spans="1:7" ht="13.5" thickBot="1"/>
    <row r="38" spans="1:7" ht="15.75" thickBot="1">
      <c r="A38" s="28" t="s">
        <v>38</v>
      </c>
    </row>
  </sheetData>
  <mergeCells count="6">
    <mergeCell ref="A34:G34"/>
    <mergeCell ref="A3:B3"/>
    <mergeCell ref="A4:A10"/>
    <mergeCell ref="A11:A17"/>
    <mergeCell ref="A18:A24"/>
    <mergeCell ref="A25:A31"/>
  </mergeCells>
  <hyperlinks>
    <hyperlink ref="A38" location="Índice!A1" display="ÍNDICE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A23" sqref="A23"/>
    </sheetView>
  </sheetViews>
  <sheetFormatPr baseColWidth="10" defaultColWidth="11.42578125" defaultRowHeight="12.75"/>
  <cols>
    <col min="1" max="16384" width="11.42578125" style="29"/>
  </cols>
  <sheetData>
    <row r="1" spans="1:9" ht="15.75">
      <c r="A1" s="230" t="s">
        <v>76</v>
      </c>
      <c r="B1" s="220" t="s">
        <v>268</v>
      </c>
      <c r="C1" s="220"/>
      <c r="D1" s="220"/>
      <c r="E1" s="220"/>
      <c r="F1" s="220"/>
      <c r="G1" s="220"/>
    </row>
    <row r="2" spans="1:9" ht="16.5" thickBot="1">
      <c r="A2" s="232" t="s">
        <v>288</v>
      </c>
      <c r="B2" s="258"/>
      <c r="C2" s="232"/>
      <c r="D2" s="232"/>
      <c r="E2" s="232"/>
      <c r="F2" s="232"/>
      <c r="G2" s="232"/>
    </row>
    <row r="3" spans="1:9" ht="54.75" thickBot="1">
      <c r="A3" s="607" t="s">
        <v>124</v>
      </c>
      <c r="B3" s="607"/>
      <c r="C3" s="234" t="s">
        <v>276</v>
      </c>
      <c r="D3" s="234" t="s">
        <v>286</v>
      </c>
      <c r="E3" s="234" t="s">
        <v>278</v>
      </c>
      <c r="F3" s="234" t="s">
        <v>279</v>
      </c>
      <c r="G3" s="234" t="s">
        <v>280</v>
      </c>
    </row>
    <row r="4" spans="1:9" ht="15.75">
      <c r="A4" s="609" t="s">
        <v>120</v>
      </c>
      <c r="B4" s="256" t="s">
        <v>281</v>
      </c>
      <c r="C4" s="259" t="s">
        <v>29</v>
      </c>
      <c r="D4" s="259" t="s">
        <v>29</v>
      </c>
      <c r="E4" s="259" t="s">
        <v>29</v>
      </c>
      <c r="F4" s="259" t="s">
        <v>29</v>
      </c>
      <c r="G4" s="259" t="s">
        <v>29</v>
      </c>
    </row>
    <row r="5" spans="1:9">
      <c r="A5" s="609"/>
      <c r="B5" s="256">
        <v>2008</v>
      </c>
      <c r="C5" s="253">
        <v>57.960128784179688</v>
      </c>
      <c r="D5" s="253">
        <v>26.938256621360779</v>
      </c>
      <c r="E5" s="253">
        <v>16.259397566318508</v>
      </c>
      <c r="F5" s="253">
        <v>0.46920636296272278</v>
      </c>
      <c r="G5" s="253">
        <v>43.992409110069282</v>
      </c>
    </row>
    <row r="6" spans="1:9" ht="15.75">
      <c r="A6" s="609"/>
      <c r="B6" s="256" t="s">
        <v>282</v>
      </c>
      <c r="C6" s="247" t="s">
        <v>29</v>
      </c>
      <c r="D6" s="247" t="s">
        <v>29</v>
      </c>
      <c r="E6" s="247" t="s">
        <v>29</v>
      </c>
      <c r="F6" s="247" t="s">
        <v>29</v>
      </c>
      <c r="G6" s="247" t="s">
        <v>29</v>
      </c>
    </row>
    <row r="7" spans="1:9">
      <c r="A7" s="609"/>
      <c r="B7" s="256">
        <v>2010</v>
      </c>
      <c r="C7" s="253">
        <v>52.892076969146729</v>
      </c>
      <c r="D7" s="253">
        <v>24.728670716285713</v>
      </c>
      <c r="E7" s="253">
        <v>15.073634684085849</v>
      </c>
      <c r="F7" s="253">
        <v>0.42957603931427002</v>
      </c>
      <c r="G7" s="253">
        <v>40.868327021598823</v>
      </c>
    </row>
    <row r="8" spans="1:9">
      <c r="A8" s="609"/>
      <c r="B8" s="256">
        <v>2011</v>
      </c>
      <c r="C8" s="253">
        <v>49.785590171813972</v>
      </c>
      <c r="D8" s="253">
        <v>21.67802453041077</v>
      </c>
      <c r="E8" s="253">
        <v>12.67671883106232</v>
      </c>
      <c r="F8" s="253">
        <v>0.36934328079223627</v>
      </c>
      <c r="G8" s="253">
        <v>37.031945586204529</v>
      </c>
    </row>
    <row r="9" spans="1:9">
      <c r="A9" s="609"/>
      <c r="B9" s="256">
        <v>2012</v>
      </c>
      <c r="C9" s="253">
        <v>44.96331512928009</v>
      </c>
      <c r="D9" s="253">
        <v>18.569734692573551</v>
      </c>
      <c r="E9" s="253">
        <v>10.41000559926033</v>
      </c>
      <c r="F9" s="253">
        <v>0.30914339423179632</v>
      </c>
      <c r="G9" s="253">
        <v>32.449209690093987</v>
      </c>
    </row>
    <row r="10" spans="1:9">
      <c r="A10" s="612"/>
      <c r="B10" s="251">
        <v>2013</v>
      </c>
      <c r="C10" s="249">
        <v>40.729612112045288</v>
      </c>
      <c r="D10" s="249">
        <v>15.907531976699829</v>
      </c>
      <c r="E10" s="249">
        <v>8.6781404912471807</v>
      </c>
      <c r="F10" s="249">
        <v>0.2565873265266419</v>
      </c>
      <c r="G10" s="249">
        <v>28.189083933830261</v>
      </c>
    </row>
    <row r="11" spans="1:9">
      <c r="A11" s="608" t="s">
        <v>117</v>
      </c>
      <c r="B11" s="243">
        <v>2007</v>
      </c>
      <c r="C11" s="238">
        <v>61.342829465866089</v>
      </c>
      <c r="D11" s="238">
        <v>29.10582423210144</v>
      </c>
      <c r="E11" s="238">
        <v>17.765043675899513</v>
      </c>
      <c r="F11" s="238">
        <v>0.49772697687149048</v>
      </c>
      <c r="G11" s="238">
        <v>45.865523815155029</v>
      </c>
    </row>
    <row r="12" spans="1:9">
      <c r="A12" s="609"/>
      <c r="B12" s="256">
        <v>2008</v>
      </c>
      <c r="C12" s="253">
        <v>59.722548723220825</v>
      </c>
      <c r="D12" s="253">
        <v>27.528312802314758</v>
      </c>
      <c r="E12" s="253">
        <v>16.423135995864872</v>
      </c>
      <c r="F12" s="253">
        <v>0.4654099047183991</v>
      </c>
      <c r="G12" s="253">
        <v>43.749770522117622</v>
      </c>
    </row>
    <row r="13" spans="1:9">
      <c r="A13" s="609"/>
      <c r="B13" s="256">
        <v>2009</v>
      </c>
      <c r="C13" s="253">
        <v>57.498347759246826</v>
      </c>
      <c r="D13" s="253">
        <v>25.529858469963067</v>
      </c>
      <c r="E13" s="253">
        <v>15.03486037254334</v>
      </c>
      <c r="F13" s="253">
        <v>0.42429029941558838</v>
      </c>
      <c r="G13" s="253">
        <v>41.212102770805359</v>
      </c>
    </row>
    <row r="14" spans="1:9" ht="15">
      <c r="A14" s="609"/>
      <c r="B14" s="256">
        <v>2010</v>
      </c>
      <c r="C14" s="253">
        <v>52.95829176902771</v>
      </c>
      <c r="D14" s="253">
        <v>22.488988935947422</v>
      </c>
      <c r="E14" s="253">
        <v>12.759791314601902</v>
      </c>
      <c r="F14" s="253">
        <v>0.36262726783752441</v>
      </c>
      <c r="G14" s="253">
        <v>37.03874945640564</v>
      </c>
      <c r="H14" s="219"/>
      <c r="I14" s="219"/>
    </row>
    <row r="15" spans="1:9" ht="15">
      <c r="A15" s="609"/>
      <c r="B15" s="256">
        <v>2011</v>
      </c>
      <c r="C15" s="253">
        <v>50.88810920715332</v>
      </c>
      <c r="D15" s="253">
        <v>21.200968325138088</v>
      </c>
      <c r="E15" s="253">
        <v>11.88943460583687</v>
      </c>
      <c r="F15" s="253">
        <v>0.33888348937034612</v>
      </c>
      <c r="G15" s="253">
        <v>35.261663794517524</v>
      </c>
      <c r="H15" s="219"/>
      <c r="I15" s="219"/>
    </row>
    <row r="16" spans="1:9" ht="15">
      <c r="A16" s="609"/>
      <c r="B16" s="256">
        <v>2012</v>
      </c>
      <c r="C16" s="253">
        <v>49.072164297103882</v>
      </c>
      <c r="D16" s="253">
        <v>20.800928771495819</v>
      </c>
      <c r="E16" s="253">
        <v>11.94210946559906</v>
      </c>
      <c r="F16" s="253">
        <v>0.34222733974456793</v>
      </c>
      <c r="G16" s="253">
        <v>34.885996580123901</v>
      </c>
      <c r="H16" s="219"/>
      <c r="I16" s="219"/>
    </row>
    <row r="17" spans="1:9" ht="15.75" thickBot="1">
      <c r="A17" s="620"/>
      <c r="B17" s="242">
        <v>2013</v>
      </c>
      <c r="C17" s="239">
        <v>42.033705115318298</v>
      </c>
      <c r="D17" s="239">
        <v>16.376820206642151</v>
      </c>
      <c r="E17" s="239">
        <v>8.75956639647484</v>
      </c>
      <c r="F17" s="239">
        <v>0.25244295597076422</v>
      </c>
      <c r="G17" s="239">
        <v>28.280022740364082</v>
      </c>
      <c r="H17" s="219"/>
      <c r="I17" s="219"/>
    </row>
    <row r="18" spans="1:9" ht="15">
      <c r="A18" s="225" t="s">
        <v>129</v>
      </c>
      <c r="B18" s="219"/>
      <c r="C18" s="219"/>
      <c r="D18" s="219"/>
      <c r="E18" s="219"/>
      <c r="F18" s="219"/>
      <c r="G18" s="219"/>
      <c r="H18" s="219"/>
      <c r="I18" s="219"/>
    </row>
    <row r="19" spans="1:9" ht="15">
      <c r="A19" s="225" t="s">
        <v>283</v>
      </c>
      <c r="B19" s="219"/>
      <c r="C19" s="219"/>
      <c r="D19" s="219"/>
      <c r="E19" s="219"/>
      <c r="F19" s="219"/>
      <c r="G19" s="219"/>
      <c r="H19" s="219"/>
      <c r="I19" s="219"/>
    </row>
    <row r="20" spans="1:9" ht="15">
      <c r="A20" s="606" t="s">
        <v>284</v>
      </c>
      <c r="B20" s="606"/>
      <c r="C20" s="606"/>
      <c r="D20" s="606"/>
      <c r="E20" s="606"/>
      <c r="F20" s="606"/>
      <c r="G20" s="606"/>
      <c r="H20" s="219"/>
      <c r="I20" s="219"/>
    </row>
    <row r="21" spans="1:9" ht="15">
      <c r="A21" s="606" t="s">
        <v>285</v>
      </c>
      <c r="B21" s="606"/>
      <c r="C21" s="606"/>
      <c r="D21" s="606"/>
      <c r="E21" s="606"/>
      <c r="F21" s="606"/>
      <c r="G21" s="606"/>
      <c r="H21" s="219"/>
      <c r="I21" s="219"/>
    </row>
    <row r="22" spans="1:9" ht="13.5" thickBot="1"/>
    <row r="23" spans="1:9" ht="15.75" thickBot="1">
      <c r="A23" s="28" t="s">
        <v>38</v>
      </c>
    </row>
  </sheetData>
  <mergeCells count="5">
    <mergeCell ref="A11:A17"/>
    <mergeCell ref="A20:G20"/>
    <mergeCell ref="A21:G21"/>
    <mergeCell ref="A3:B3"/>
    <mergeCell ref="A4:A10"/>
  </mergeCells>
  <hyperlinks>
    <hyperlink ref="A23" location="Índice!A1" display="ÍNDICE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activeCell="A15" sqref="A15"/>
    </sheetView>
  </sheetViews>
  <sheetFormatPr baseColWidth="10" defaultColWidth="11.42578125" defaultRowHeight="12.75"/>
  <cols>
    <col min="1" max="16384" width="11.42578125" style="29"/>
  </cols>
  <sheetData>
    <row r="1" spans="1:9" ht="15.75">
      <c r="A1" s="230" t="s">
        <v>77</v>
      </c>
      <c r="B1" s="230"/>
      <c r="C1" s="230"/>
      <c r="D1" s="224"/>
      <c r="E1" s="229"/>
      <c r="F1" s="229"/>
      <c r="G1" s="229"/>
      <c r="H1" s="224"/>
      <c r="I1" s="229"/>
    </row>
    <row r="2" spans="1:9" ht="19.5" thickBot="1">
      <c r="A2" s="220" t="s">
        <v>289</v>
      </c>
      <c r="B2" s="220"/>
      <c r="C2" s="220"/>
      <c r="D2" s="220"/>
      <c r="E2" s="229"/>
      <c r="F2" s="229"/>
      <c r="G2" s="229"/>
      <c r="H2" s="220"/>
      <c r="I2" s="229"/>
    </row>
    <row r="3" spans="1:9">
      <c r="A3" s="601" t="s">
        <v>270</v>
      </c>
      <c r="B3" s="263" t="s">
        <v>290</v>
      </c>
      <c r="C3" s="603" t="s">
        <v>291</v>
      </c>
      <c r="D3" s="604"/>
      <c r="E3" s="605"/>
      <c r="F3" s="263" t="s">
        <v>290</v>
      </c>
      <c r="G3" s="604" t="s">
        <v>292</v>
      </c>
      <c r="H3" s="604"/>
      <c r="I3" s="604"/>
    </row>
    <row r="4" spans="1:9" ht="26.25" thickBot="1">
      <c r="A4" s="602"/>
      <c r="B4" s="270" t="s">
        <v>267</v>
      </c>
      <c r="C4" s="283" t="s">
        <v>1</v>
      </c>
      <c r="D4" s="222" t="s">
        <v>273</v>
      </c>
      <c r="E4" s="223" t="s">
        <v>130</v>
      </c>
      <c r="F4" s="223" t="s">
        <v>293</v>
      </c>
      <c r="G4" s="222" t="s">
        <v>1</v>
      </c>
      <c r="H4" s="222" t="s">
        <v>273</v>
      </c>
      <c r="I4" s="222" t="s">
        <v>130</v>
      </c>
    </row>
    <row r="5" spans="1:9">
      <c r="A5" s="244">
        <v>2007</v>
      </c>
      <c r="B5" s="271">
        <v>58.830530077407595</v>
      </c>
      <c r="C5" s="269">
        <v>34.2636023322355</v>
      </c>
      <c r="D5" s="250">
        <v>38.521404557797467</v>
      </c>
      <c r="E5" s="267">
        <v>30.916738601155014</v>
      </c>
      <c r="F5" s="271">
        <v>33.154493645318681</v>
      </c>
      <c r="G5" s="281">
        <v>20.231635000000001</v>
      </c>
      <c r="H5" s="281">
        <v>22.203976000000001</v>
      </c>
      <c r="I5" s="281">
        <v>19.301051999999999</v>
      </c>
    </row>
    <row r="6" spans="1:9">
      <c r="A6" s="235">
        <v>2008</v>
      </c>
      <c r="B6" s="262">
        <v>59.165657911693437</v>
      </c>
      <c r="C6" s="269">
        <v>34.734640992439182</v>
      </c>
      <c r="D6" s="250">
        <v>38.531447028588538</v>
      </c>
      <c r="E6" s="285">
        <v>31.895102514611796</v>
      </c>
      <c r="F6" s="262">
        <v>33.343358060403496</v>
      </c>
      <c r="G6" s="281">
        <v>21.065738079196503</v>
      </c>
      <c r="H6" s="281">
        <v>22.851862644841951</v>
      </c>
      <c r="I6" s="281">
        <v>20.223882852463049</v>
      </c>
    </row>
    <row r="7" spans="1:9">
      <c r="A7" s="235">
        <v>2009</v>
      </c>
      <c r="B7" s="262">
        <v>59.166826826376024</v>
      </c>
      <c r="C7" s="269">
        <v>35.44238266673041</v>
      </c>
      <c r="D7" s="250">
        <v>38.4472473895663</v>
      </c>
      <c r="E7" s="285">
        <v>32.897997903548415</v>
      </c>
      <c r="F7" s="262">
        <v>33.344016813169539</v>
      </c>
      <c r="G7" s="281">
        <v>21.125323783641001</v>
      </c>
      <c r="H7" s="281">
        <v>22.43912860187768</v>
      </c>
      <c r="I7" s="281">
        <v>20.399627218849343</v>
      </c>
    </row>
    <row r="8" spans="1:9">
      <c r="A8" s="235">
        <v>2010</v>
      </c>
      <c r="B8" s="262">
        <v>59.166826826376024</v>
      </c>
      <c r="C8" s="269">
        <v>36.331756599477607</v>
      </c>
      <c r="D8" s="250">
        <v>39.087003991657213</v>
      </c>
      <c r="E8" s="285">
        <v>34.042925432465303</v>
      </c>
      <c r="F8" s="262">
        <v>33.344016813169539</v>
      </c>
      <c r="G8" s="281">
        <v>21.783141787256298</v>
      </c>
      <c r="H8" s="281">
        <v>22.961886850298001</v>
      </c>
      <c r="I8" s="281">
        <v>21.14380501644235</v>
      </c>
    </row>
    <row r="9" spans="1:9">
      <c r="A9" s="235">
        <v>2011</v>
      </c>
      <c r="B9" s="262">
        <v>59.166826826376031</v>
      </c>
      <c r="C9" s="269">
        <v>36.964925332631054</v>
      </c>
      <c r="D9" s="250">
        <v>40.597596055579118</v>
      </c>
      <c r="E9" s="285">
        <v>34.518057800111379</v>
      </c>
      <c r="F9" s="262">
        <v>33.344016813169539</v>
      </c>
      <c r="G9" s="281">
        <v>22.1306630126786</v>
      </c>
      <c r="H9" s="281">
        <v>23.003107646150802</v>
      </c>
      <c r="I9" s="281">
        <v>21.778148385085</v>
      </c>
    </row>
    <row r="10" spans="1:9">
      <c r="A10" s="235">
        <v>2012</v>
      </c>
      <c r="B10" s="262">
        <v>59.166826826376031</v>
      </c>
      <c r="C10" s="269">
        <v>36.333662839176533</v>
      </c>
      <c r="D10" s="250">
        <v>39.837213279513442</v>
      </c>
      <c r="E10" s="285">
        <v>34.089183782760941</v>
      </c>
      <c r="F10" s="262">
        <v>33.344016813169532</v>
      </c>
      <c r="G10" s="281">
        <v>21.379216611453</v>
      </c>
      <c r="H10" s="281">
        <v>22.799984988446997</v>
      </c>
      <c r="I10" s="281">
        <v>20.790477580253999</v>
      </c>
    </row>
    <row r="11" spans="1:9" ht="13.5" thickBot="1">
      <c r="A11" s="221">
        <v>2013</v>
      </c>
      <c r="B11" s="260">
        <v>59.166770182625498</v>
      </c>
      <c r="C11" s="276">
        <v>38.381089321115908</v>
      </c>
      <c r="D11" s="276">
        <v>40.97700035387647</v>
      </c>
      <c r="E11" s="273">
        <v>36.115989879760782</v>
      </c>
      <c r="F11" s="260">
        <v>33.343984891055896</v>
      </c>
      <c r="G11" s="276">
        <v>22.392411847670697</v>
      </c>
      <c r="H11" s="276">
        <v>23.29527418985445</v>
      </c>
      <c r="I11" s="276">
        <v>21.9181893257505</v>
      </c>
    </row>
    <row r="12" spans="1:9" ht="15">
      <c r="A12" s="225" t="s">
        <v>294</v>
      </c>
      <c r="B12" s="225"/>
      <c r="C12" s="225"/>
      <c r="D12" s="268"/>
      <c r="E12" s="266"/>
      <c r="F12" s="266"/>
      <c r="G12" s="266"/>
      <c r="H12" s="268"/>
      <c r="I12" s="224"/>
    </row>
    <row r="13" spans="1:9" ht="15.75">
      <c r="A13" s="225" t="s">
        <v>295</v>
      </c>
      <c r="B13" s="228"/>
      <c r="C13" s="228"/>
      <c r="D13" s="224"/>
      <c r="E13" s="224"/>
      <c r="F13" s="224"/>
      <c r="G13" s="224"/>
      <c r="H13" s="224"/>
      <c r="I13" s="240"/>
    </row>
    <row r="14" spans="1:9" ht="13.5" thickBot="1"/>
    <row r="15" spans="1:9" ht="15.75" thickBot="1">
      <c r="A15" s="28" t="s">
        <v>38</v>
      </c>
    </row>
  </sheetData>
  <mergeCells count="3">
    <mergeCell ref="A3:A4"/>
    <mergeCell ref="C3:E3"/>
    <mergeCell ref="G3:I3"/>
  </mergeCells>
  <hyperlinks>
    <hyperlink ref="A15" location="Índice!A1" display="ÍNDICE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A29" sqref="A29"/>
    </sheetView>
  </sheetViews>
  <sheetFormatPr baseColWidth="10" defaultColWidth="11.42578125" defaultRowHeight="12.75"/>
  <cols>
    <col min="1" max="16384" width="11.42578125" style="29"/>
  </cols>
  <sheetData>
    <row r="1" spans="1:9" ht="15.75">
      <c r="A1" s="230" t="s">
        <v>78</v>
      </c>
      <c r="B1" s="219"/>
      <c r="C1" s="219"/>
      <c r="D1" s="219"/>
      <c r="E1" s="219"/>
      <c r="F1" s="219"/>
      <c r="G1" s="219"/>
      <c r="H1" s="219"/>
      <c r="I1" s="219"/>
    </row>
    <row r="2" spans="1:9" ht="19.5" thickBot="1">
      <c r="A2" s="220" t="s">
        <v>296</v>
      </c>
      <c r="B2" s="219"/>
      <c r="C2" s="219"/>
      <c r="D2" s="219"/>
      <c r="E2" s="219"/>
      <c r="F2" s="219"/>
      <c r="G2" s="219"/>
      <c r="H2" s="219"/>
      <c r="I2" s="219"/>
    </row>
    <row r="3" spans="1:9" ht="15">
      <c r="A3" s="630" t="s">
        <v>297</v>
      </c>
      <c r="B3" s="601"/>
      <c r="C3" s="629" t="s">
        <v>1</v>
      </c>
      <c r="D3" s="628"/>
      <c r="E3" s="627" t="s">
        <v>131</v>
      </c>
      <c r="F3" s="628"/>
      <c r="G3" s="627" t="s">
        <v>130</v>
      </c>
      <c r="H3" s="627"/>
      <c r="I3" s="219"/>
    </row>
    <row r="4" spans="1:9" ht="50.25" thickBot="1">
      <c r="A4" s="631"/>
      <c r="B4" s="602"/>
      <c r="C4" s="283" t="s">
        <v>298</v>
      </c>
      <c r="D4" s="223" t="s">
        <v>299</v>
      </c>
      <c r="E4" s="283" t="s">
        <v>298</v>
      </c>
      <c r="F4" s="223" t="s">
        <v>299</v>
      </c>
      <c r="G4" s="283" t="s">
        <v>298</v>
      </c>
      <c r="H4" s="222" t="s">
        <v>299</v>
      </c>
      <c r="I4" s="284"/>
    </row>
    <row r="5" spans="1:9">
      <c r="A5" s="632" t="s">
        <v>300</v>
      </c>
      <c r="B5" s="274" t="s">
        <v>26</v>
      </c>
      <c r="C5" s="282">
        <v>24.822387478024176</v>
      </c>
      <c r="D5" s="280">
        <v>38.310166000000002</v>
      </c>
      <c r="E5" s="236">
        <v>16.751904417432588</v>
      </c>
      <c r="F5" s="280">
        <v>41.113439312581498</v>
      </c>
      <c r="G5" s="236">
        <v>41.014232144515098</v>
      </c>
      <c r="H5" s="264">
        <v>36.013000982785499</v>
      </c>
      <c r="I5" s="278"/>
    </row>
    <row r="6" spans="1:9">
      <c r="A6" s="633"/>
      <c r="B6" s="291" t="s">
        <v>27</v>
      </c>
      <c r="C6" s="289">
        <v>26.273903753372103</v>
      </c>
      <c r="D6" s="287">
        <v>38.447288</v>
      </c>
      <c r="E6" s="249">
        <v>18.477820757802217</v>
      </c>
      <c r="F6" s="287">
        <v>40.857643151528997</v>
      </c>
      <c r="G6" s="249">
        <v>43.091446811255075</v>
      </c>
      <c r="H6" s="264">
        <v>36.217690942076999</v>
      </c>
      <c r="I6" s="278"/>
    </row>
    <row r="7" spans="1:9">
      <c r="A7" s="623" t="s">
        <v>301</v>
      </c>
      <c r="B7" s="248" t="s">
        <v>302</v>
      </c>
      <c r="C7" s="293">
        <v>36.835820000000005</v>
      </c>
      <c r="D7" s="290">
        <v>37.843634826860999</v>
      </c>
      <c r="E7" s="238">
        <v>27.596939999999996</v>
      </c>
      <c r="F7" s="290">
        <v>40.779567178308</v>
      </c>
      <c r="G7" s="238">
        <v>53.622210000000003</v>
      </c>
      <c r="H7" s="238">
        <v>35.098271183581502</v>
      </c>
      <c r="I7" s="278"/>
    </row>
    <row r="8" spans="1:9" ht="25.5">
      <c r="A8" s="624"/>
      <c r="B8" s="286" t="s">
        <v>303</v>
      </c>
      <c r="C8" s="261">
        <v>32.121880000000004</v>
      </c>
      <c r="D8" s="277">
        <v>37.4918687037705</v>
      </c>
      <c r="E8" s="253">
        <v>22.94781</v>
      </c>
      <c r="F8" s="277">
        <v>40.204277710574999</v>
      </c>
      <c r="G8" s="253">
        <v>48.212700000000005</v>
      </c>
      <c r="H8" s="253">
        <v>35.227476085898999</v>
      </c>
      <c r="I8" s="278"/>
    </row>
    <row r="9" spans="1:9" ht="25.5">
      <c r="A9" s="624"/>
      <c r="B9" s="292" t="s">
        <v>304</v>
      </c>
      <c r="C9" s="261">
        <v>18.98555</v>
      </c>
      <c r="D9" s="277">
        <v>39.319343448211498</v>
      </c>
      <c r="E9" s="253">
        <v>12.99779</v>
      </c>
      <c r="F9" s="277">
        <v>41.860933801397998</v>
      </c>
      <c r="G9" s="253">
        <v>33.927509999999998</v>
      </c>
      <c r="H9" s="253">
        <v>36.889571585684998</v>
      </c>
      <c r="I9" s="278"/>
    </row>
    <row r="10" spans="1:9" ht="25.5">
      <c r="A10" s="624"/>
      <c r="B10" s="292" t="s">
        <v>305</v>
      </c>
      <c r="C10" s="261">
        <v>20.54505</v>
      </c>
      <c r="D10" s="277">
        <v>38.530394299443003</v>
      </c>
      <c r="E10" s="253">
        <v>13.290370000000001</v>
      </c>
      <c r="F10" s="277">
        <v>41.020870875089997</v>
      </c>
      <c r="G10" s="253">
        <v>37.088789999999996</v>
      </c>
      <c r="H10" s="253">
        <v>36.495267466317003</v>
      </c>
      <c r="I10" s="278"/>
    </row>
    <row r="11" spans="1:9" ht="25.5">
      <c r="A11" s="625"/>
      <c r="B11" s="288" t="s">
        <v>306</v>
      </c>
      <c r="C11" s="289">
        <v>20.942050000000002</v>
      </c>
      <c r="D11" s="287">
        <v>40.284012779287501</v>
      </c>
      <c r="E11" s="249">
        <v>13.69622</v>
      </c>
      <c r="F11" s="287">
        <v>41.398303735738502</v>
      </c>
      <c r="G11" s="249">
        <v>33.688980000000001</v>
      </c>
      <c r="H11" s="249">
        <v>39.487071184201504</v>
      </c>
      <c r="I11" s="278"/>
    </row>
    <row r="12" spans="1:9">
      <c r="A12" s="623" t="s">
        <v>307</v>
      </c>
      <c r="B12" s="265" t="s">
        <v>308</v>
      </c>
      <c r="C12" s="293">
        <v>49.99832</v>
      </c>
      <c r="D12" s="290">
        <v>33.987616600810497</v>
      </c>
      <c r="E12" s="238">
        <v>28.097791668657468</v>
      </c>
      <c r="F12" s="290">
        <v>44.439266680309501</v>
      </c>
      <c r="G12" s="238">
        <v>55.702085698628146</v>
      </c>
      <c r="H12" s="238">
        <v>32.614544626578002</v>
      </c>
      <c r="I12" s="278"/>
    </row>
    <row r="13" spans="1:9">
      <c r="A13" s="624"/>
      <c r="B13" s="279" t="s">
        <v>309</v>
      </c>
      <c r="C13" s="261">
        <v>34.38937</v>
      </c>
      <c r="D13" s="277">
        <v>38.244029872143003</v>
      </c>
      <c r="E13" s="253">
        <v>28.032644215587389</v>
      </c>
      <c r="F13" s="277">
        <v>38.446780432138496</v>
      </c>
      <c r="G13" s="253">
        <v>48.354603502514166</v>
      </c>
      <c r="H13" s="253">
        <v>37.985809461970497</v>
      </c>
      <c r="I13" s="278"/>
    </row>
    <row r="14" spans="1:9">
      <c r="A14" s="624"/>
      <c r="B14" s="279" t="s">
        <v>310</v>
      </c>
      <c r="C14" s="261">
        <v>43.006590000000003</v>
      </c>
      <c r="D14" s="277">
        <v>38.698296278338496</v>
      </c>
      <c r="E14" s="253">
        <v>34.434171163080848</v>
      </c>
      <c r="F14" s="277">
        <v>38.413242460718998</v>
      </c>
      <c r="G14" s="253">
        <v>47.95829822383196</v>
      </c>
      <c r="H14" s="253">
        <v>38.816523877609498</v>
      </c>
      <c r="I14" s="278"/>
    </row>
    <row r="15" spans="1:9">
      <c r="A15" s="624"/>
      <c r="B15" s="279" t="s">
        <v>311</v>
      </c>
      <c r="C15" s="261">
        <v>21.383199999999999</v>
      </c>
      <c r="D15" s="277">
        <v>39.080070060067499</v>
      </c>
      <c r="E15" s="253">
        <v>15.544944120101306</v>
      </c>
      <c r="F15" s="277">
        <v>41.104969592218495</v>
      </c>
      <c r="G15" s="253">
        <v>36.63042080125993</v>
      </c>
      <c r="H15" s="253">
        <v>36.835874467677002</v>
      </c>
      <c r="I15" s="278"/>
    </row>
    <row r="16" spans="1:9">
      <c r="A16" s="624"/>
      <c r="B16" s="279" t="s">
        <v>312</v>
      </c>
      <c r="C16" s="261">
        <v>14.227360000000001</v>
      </c>
      <c r="D16" s="277">
        <v>41.022999668848499</v>
      </c>
      <c r="E16" s="253">
        <v>10.236913475205116</v>
      </c>
      <c r="F16" s="277">
        <v>42.887459363926496</v>
      </c>
      <c r="G16" s="253">
        <v>29.738932296709468</v>
      </c>
      <c r="H16" s="253">
        <v>38.528220051013498</v>
      </c>
      <c r="I16" s="278"/>
    </row>
    <row r="17" spans="1:9">
      <c r="A17" s="626"/>
      <c r="B17" s="291" t="s">
        <v>313</v>
      </c>
      <c r="C17" s="289">
        <v>51.357799999999997</v>
      </c>
      <c r="D17" s="287">
        <v>42.174063454138498</v>
      </c>
      <c r="E17" s="249">
        <v>31.896414610198516</v>
      </c>
      <c r="F17" s="287">
        <v>40.242467209993499</v>
      </c>
      <c r="G17" s="249">
        <v>64.61693712031348</v>
      </c>
      <c r="H17" s="249">
        <v>42.823671308956499</v>
      </c>
      <c r="I17" s="278"/>
    </row>
    <row r="18" spans="1:9">
      <c r="A18" s="634" t="s">
        <v>314</v>
      </c>
      <c r="B18" s="279" t="s">
        <v>315</v>
      </c>
      <c r="C18" s="261">
        <v>17.997630000000001</v>
      </c>
      <c r="D18" s="277">
        <v>38.996138010066005</v>
      </c>
      <c r="E18" s="253">
        <v>10.093340000000001</v>
      </c>
      <c r="F18" s="277">
        <v>42.492230999581501</v>
      </c>
      <c r="G18" s="253">
        <v>34.364789999999999</v>
      </c>
      <c r="H18" s="253">
        <v>36.869882137363497</v>
      </c>
      <c r="I18" s="278"/>
    </row>
    <row r="19" spans="1:9">
      <c r="A19" s="635"/>
      <c r="B19" s="279" t="s">
        <v>316</v>
      </c>
      <c r="C19" s="261">
        <v>21.996639999999999</v>
      </c>
      <c r="D19" s="277">
        <v>40.134876003736501</v>
      </c>
      <c r="E19" s="253">
        <v>19.30621</v>
      </c>
      <c r="F19" s="277">
        <v>41.451167518111497</v>
      </c>
      <c r="G19" s="253">
        <v>32.004349999999995</v>
      </c>
      <c r="H19" s="253">
        <v>37.181284512605998</v>
      </c>
      <c r="I19" s="278"/>
    </row>
    <row r="20" spans="1:9">
      <c r="A20" s="635"/>
      <c r="B20" s="279" t="s">
        <v>317</v>
      </c>
      <c r="C20" s="261">
        <v>9.4776399999999992</v>
      </c>
      <c r="D20" s="277">
        <v>37.314125788603505</v>
      </c>
      <c r="E20" s="253">
        <v>5.9906800000000002</v>
      </c>
      <c r="F20" s="277">
        <v>34.972982958748496</v>
      </c>
      <c r="G20" s="253">
        <v>24.951499999999999</v>
      </c>
      <c r="H20" s="253">
        <v>39.808481162842497</v>
      </c>
      <c r="I20" s="278"/>
    </row>
    <row r="21" spans="1:9">
      <c r="A21" s="635"/>
      <c r="B21" s="279" t="s">
        <v>318</v>
      </c>
      <c r="C21" s="261">
        <v>19.023319999999998</v>
      </c>
      <c r="D21" s="277">
        <v>38.435181915255001</v>
      </c>
      <c r="E21" s="253">
        <v>12.765290000000002</v>
      </c>
      <c r="F21" s="277">
        <v>39.507169724562004</v>
      </c>
      <c r="G21" s="253">
        <v>30.948009999999996</v>
      </c>
      <c r="H21" s="253">
        <v>37.592626557820502</v>
      </c>
      <c r="I21" s="278"/>
    </row>
    <row r="22" spans="1:9">
      <c r="A22" s="635"/>
      <c r="B22" s="279" t="s">
        <v>319</v>
      </c>
      <c r="C22" s="261">
        <v>28.877589999999998</v>
      </c>
      <c r="D22" s="277">
        <v>39.407093690577</v>
      </c>
      <c r="E22" s="253">
        <v>21.34206</v>
      </c>
      <c r="F22" s="277">
        <v>41.638933188233999</v>
      </c>
      <c r="G22" s="253">
        <v>44.595199999999998</v>
      </c>
      <c r="H22" s="253">
        <v>37.179246628189503</v>
      </c>
      <c r="I22" s="278"/>
    </row>
    <row r="23" spans="1:9">
      <c r="A23" s="626"/>
      <c r="B23" s="279" t="s">
        <v>320</v>
      </c>
      <c r="C23" s="261">
        <v>23.851490000000002</v>
      </c>
      <c r="D23" s="277">
        <v>37.754975491075498</v>
      </c>
      <c r="E23" s="253">
        <v>15.881449999999999</v>
      </c>
      <c r="F23" s="277">
        <v>40.154724543406495</v>
      </c>
      <c r="G23" s="253">
        <v>40.463259999999998</v>
      </c>
      <c r="H23" s="253">
        <v>35.791841281034998</v>
      </c>
      <c r="I23" s="278"/>
    </row>
    <row r="24" spans="1:9" ht="13.5" thickBot="1">
      <c r="A24" s="621" t="s">
        <v>28</v>
      </c>
      <c r="B24" s="622"/>
      <c r="C24" s="294">
        <v>25.552543997764587</v>
      </c>
      <c r="D24" s="295">
        <v>38.381089321115908</v>
      </c>
      <c r="E24" s="296">
        <v>17.63024628162384</v>
      </c>
      <c r="F24" s="295">
        <v>40.97700035387647</v>
      </c>
      <c r="G24" s="296">
        <v>42.033705115318298</v>
      </c>
      <c r="H24" s="297">
        <v>36.115989879760782</v>
      </c>
      <c r="I24" s="278"/>
    </row>
    <row r="25" spans="1:9" ht="15">
      <c r="A25" s="298" t="s">
        <v>294</v>
      </c>
      <c r="B25" s="219"/>
      <c r="C25" s="219"/>
      <c r="D25" s="219"/>
      <c r="E25" s="219"/>
      <c r="F25" s="219"/>
      <c r="G25" s="219"/>
      <c r="H25" s="219"/>
      <c r="I25" s="219"/>
    </row>
    <row r="26" spans="1:9" ht="15">
      <c r="A26" s="299" t="s">
        <v>321</v>
      </c>
      <c r="B26" s="219"/>
      <c r="C26" s="219"/>
      <c r="D26" s="219"/>
      <c r="E26" s="219"/>
      <c r="F26" s="219"/>
      <c r="G26" s="219"/>
      <c r="H26" s="219"/>
      <c r="I26" s="219"/>
    </row>
    <row r="28" spans="1:9" ht="13.5" thickBot="1"/>
    <row r="29" spans="1:9" ht="15.75" thickBot="1">
      <c r="A29" s="28" t="s">
        <v>38</v>
      </c>
    </row>
  </sheetData>
  <mergeCells count="9">
    <mergeCell ref="A24:B24"/>
    <mergeCell ref="A7:A11"/>
    <mergeCell ref="A12:A17"/>
    <mergeCell ref="E3:F3"/>
    <mergeCell ref="G3:H3"/>
    <mergeCell ref="C3:D3"/>
    <mergeCell ref="A3:B4"/>
    <mergeCell ref="A5:A6"/>
    <mergeCell ref="A18:A23"/>
  </mergeCells>
  <hyperlinks>
    <hyperlink ref="A29" location="Índice!A1" display="ÍNDICE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16"/>
  <sheetViews>
    <sheetView workbookViewId="0">
      <selection activeCell="A16" sqref="A16"/>
    </sheetView>
  </sheetViews>
  <sheetFormatPr baseColWidth="10" defaultColWidth="11.42578125" defaultRowHeight="12.75"/>
  <cols>
    <col min="1" max="16384" width="11.42578125" style="29"/>
  </cols>
  <sheetData>
    <row r="1" spans="1:9" ht="15.75">
      <c r="A1" s="230" t="s">
        <v>79</v>
      </c>
      <c r="B1" s="228"/>
      <c r="C1" s="228"/>
      <c r="D1" s="224"/>
      <c r="E1" s="302"/>
      <c r="F1" s="302"/>
      <c r="G1" s="224"/>
      <c r="H1" s="224"/>
      <c r="I1" s="240"/>
    </row>
    <row r="2" spans="1:9" ht="19.5" thickBot="1">
      <c r="A2" s="220" t="s">
        <v>322</v>
      </c>
      <c r="B2" s="220"/>
      <c r="C2" s="220"/>
      <c r="D2" s="220"/>
      <c r="E2" s="229"/>
      <c r="F2" s="229"/>
      <c r="G2" s="229"/>
      <c r="H2" s="224"/>
      <c r="I2" s="240"/>
    </row>
    <row r="3" spans="1:9">
      <c r="A3" s="601" t="s">
        <v>270</v>
      </c>
      <c r="B3" s="301" t="s">
        <v>323</v>
      </c>
      <c r="C3" s="603" t="s">
        <v>291</v>
      </c>
      <c r="D3" s="604"/>
      <c r="E3" s="605"/>
      <c r="F3" s="263" t="s">
        <v>323</v>
      </c>
      <c r="G3" s="604" t="s">
        <v>292</v>
      </c>
      <c r="H3" s="604"/>
      <c r="I3" s="604"/>
    </row>
    <row r="4" spans="1:9" ht="26.25" thickBot="1">
      <c r="A4" s="602" t="s">
        <v>270</v>
      </c>
      <c r="B4" s="222" t="s">
        <v>267</v>
      </c>
      <c r="C4" s="283" t="s">
        <v>1</v>
      </c>
      <c r="D4" s="222" t="s">
        <v>273</v>
      </c>
      <c r="E4" s="223" t="s">
        <v>130</v>
      </c>
      <c r="F4" s="223" t="s">
        <v>293</v>
      </c>
      <c r="G4" s="222" t="s">
        <v>1</v>
      </c>
      <c r="H4" s="222" t="s">
        <v>273</v>
      </c>
      <c r="I4" s="222" t="s">
        <v>130</v>
      </c>
    </row>
    <row r="5" spans="1:9">
      <c r="A5" s="244">
        <v>2007</v>
      </c>
      <c r="B5" s="271">
        <v>270.62043835607494</v>
      </c>
      <c r="C5" s="269">
        <v>195.69820350063199</v>
      </c>
      <c r="D5" s="250">
        <v>213.4301940092256</v>
      </c>
      <c r="E5" s="267">
        <v>181.75989618406945</v>
      </c>
      <c r="F5" s="271">
        <v>152.51067076846593</v>
      </c>
      <c r="G5" s="281">
        <v>99.232678000000007</v>
      </c>
      <c r="H5" s="281">
        <v>106.99008000000001</v>
      </c>
      <c r="I5" s="281">
        <v>95.475285</v>
      </c>
    </row>
    <row r="6" spans="1:9">
      <c r="A6" s="235">
        <v>2008</v>
      </c>
      <c r="B6" s="262">
        <v>272.1620263937898</v>
      </c>
      <c r="C6" s="269">
        <v>214.54334784578873</v>
      </c>
      <c r="D6" s="250">
        <v>235.91578668456899</v>
      </c>
      <c r="E6" s="285">
        <v>198.55942297053218</v>
      </c>
      <c r="F6" s="262">
        <v>153.37944707785607</v>
      </c>
      <c r="G6" s="281">
        <v>103.69071522393301</v>
      </c>
      <c r="H6" s="281">
        <v>108.055325248938</v>
      </c>
      <c r="I6" s="281">
        <v>101.50709237769901</v>
      </c>
    </row>
    <row r="7" spans="1:9">
      <c r="A7" s="235">
        <v>2009</v>
      </c>
      <c r="B7" s="262">
        <v>272.16740340132969</v>
      </c>
      <c r="C7" s="269">
        <v>229.34863226541657</v>
      </c>
      <c r="D7" s="250">
        <v>245.04322635873993</v>
      </c>
      <c r="E7" s="285">
        <v>216.05915345064949</v>
      </c>
      <c r="F7" s="262">
        <v>153.38247734057987</v>
      </c>
      <c r="G7" s="281">
        <v>104.45913125789681</v>
      </c>
      <c r="H7" s="281">
        <v>107.65949569852401</v>
      </c>
      <c r="I7" s="281">
        <v>102.60590817443119</v>
      </c>
    </row>
    <row r="8" spans="1:9">
      <c r="A8" s="235">
        <v>2010</v>
      </c>
      <c r="B8" s="262">
        <v>272.16740340132969</v>
      </c>
      <c r="C8" s="269">
        <v>242.14892993842108</v>
      </c>
      <c r="D8" s="250">
        <v>254.57247266466283</v>
      </c>
      <c r="E8" s="285">
        <v>231.82848035657995</v>
      </c>
      <c r="F8" s="262">
        <v>153.38247734057987</v>
      </c>
      <c r="G8" s="281">
        <v>104.63547395204749</v>
      </c>
      <c r="H8" s="281">
        <v>106.962942345215</v>
      </c>
      <c r="I8" s="281">
        <v>103.31134363002751</v>
      </c>
    </row>
    <row r="9" spans="1:9">
      <c r="A9" s="235">
        <v>2012</v>
      </c>
      <c r="B9" s="262">
        <v>272.16740340132975</v>
      </c>
      <c r="C9" s="269">
        <v>251.91184074995408</v>
      </c>
      <c r="D9" s="250">
        <v>271.44836272265957</v>
      </c>
      <c r="E9" s="285">
        <v>239.39616125578141</v>
      </c>
      <c r="F9" s="262">
        <v>153.38247734057984</v>
      </c>
      <c r="G9" s="281">
        <v>89.673927752490002</v>
      </c>
      <c r="H9" s="281">
        <v>100.75469374445001</v>
      </c>
      <c r="I9" s="281">
        <v>85.405581983130006</v>
      </c>
    </row>
    <row r="10" spans="1:9" ht="13.5" thickBot="1">
      <c r="A10" s="221">
        <v>2013</v>
      </c>
      <c r="B10" s="260">
        <v>272.16714284007725</v>
      </c>
      <c r="C10" s="276">
        <v>278.917065586619</v>
      </c>
      <c r="D10" s="276">
        <v>299.14937578808679</v>
      </c>
      <c r="E10" s="273">
        <v>261.26307284328249</v>
      </c>
      <c r="F10" s="260">
        <v>153.3823304988571</v>
      </c>
      <c r="G10" s="276">
        <v>111.97096835386949</v>
      </c>
      <c r="H10" s="276">
        <v>109.89812929537051</v>
      </c>
      <c r="I10" s="276">
        <v>113.16247922057099</v>
      </c>
    </row>
    <row r="11" spans="1:9">
      <c r="A11" s="225" t="s">
        <v>294</v>
      </c>
      <c r="B11" s="228"/>
      <c r="C11" s="228"/>
      <c r="D11" s="228"/>
      <c r="E11" s="228"/>
      <c r="F11" s="228"/>
      <c r="G11" s="228"/>
      <c r="H11" s="228"/>
      <c r="I11" s="300"/>
    </row>
    <row r="12" spans="1:9" ht="12.75" customHeight="1">
      <c r="A12" s="636" t="s">
        <v>324</v>
      </c>
      <c r="B12" s="636"/>
      <c r="C12" s="636"/>
      <c r="D12" s="636"/>
      <c r="E12" s="636"/>
      <c r="F12" s="636"/>
      <c r="G12" s="636"/>
      <c r="H12" s="636"/>
      <c r="I12" s="636"/>
    </row>
    <row r="13" spans="1:9" ht="15.75" customHeight="1">
      <c r="A13" s="636"/>
      <c r="B13" s="636"/>
      <c r="C13" s="636"/>
      <c r="D13" s="636"/>
      <c r="E13" s="636"/>
      <c r="F13" s="636"/>
      <c r="G13" s="636"/>
      <c r="H13" s="636"/>
      <c r="I13" s="636"/>
    </row>
    <row r="14" spans="1:9">
      <c r="A14" s="636"/>
      <c r="B14" s="636"/>
      <c r="C14" s="636"/>
      <c r="D14" s="636"/>
      <c r="E14" s="636"/>
      <c r="F14" s="636"/>
      <c r="G14" s="636"/>
      <c r="H14" s="636"/>
      <c r="I14" s="636"/>
    </row>
    <row r="15" spans="1:9" ht="13.5" thickBot="1"/>
    <row r="16" spans="1:9" ht="15.75" thickBot="1">
      <c r="A16" s="28" t="s">
        <v>38</v>
      </c>
    </row>
  </sheetData>
  <mergeCells count="4">
    <mergeCell ref="A3:A4"/>
    <mergeCell ref="C3:E3"/>
    <mergeCell ref="G3:I3"/>
    <mergeCell ref="A12:I14"/>
  </mergeCells>
  <hyperlinks>
    <hyperlink ref="A16" location="Índice!A1" display="ÍNDICE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E31"/>
  <sheetViews>
    <sheetView workbookViewId="0">
      <selection activeCell="A31" sqref="A31"/>
    </sheetView>
  </sheetViews>
  <sheetFormatPr baseColWidth="10" defaultColWidth="11.42578125" defaultRowHeight="12.75"/>
  <cols>
    <col min="1" max="16384" width="11.42578125" style="29"/>
  </cols>
  <sheetData>
    <row r="1" spans="1:9" ht="15.75">
      <c r="A1" s="230" t="s">
        <v>80</v>
      </c>
      <c r="B1" s="307"/>
      <c r="C1" s="324"/>
      <c r="D1" s="324"/>
      <c r="E1" s="324"/>
      <c r="F1" s="324"/>
      <c r="G1" s="324"/>
      <c r="H1" s="324"/>
      <c r="I1" s="219"/>
    </row>
    <row r="2" spans="1:9" ht="19.5" thickBot="1">
      <c r="A2" s="314" t="s">
        <v>325</v>
      </c>
      <c r="B2" s="304"/>
      <c r="C2" s="324"/>
      <c r="D2" s="324"/>
      <c r="E2" s="324"/>
      <c r="F2" s="324"/>
      <c r="G2" s="324"/>
      <c r="H2" s="324"/>
      <c r="I2" s="219"/>
    </row>
    <row r="3" spans="1:9" ht="15">
      <c r="A3" s="641" t="s">
        <v>297</v>
      </c>
      <c r="B3" s="642"/>
      <c r="C3" s="638" t="s">
        <v>1</v>
      </c>
      <c r="D3" s="639"/>
      <c r="E3" s="638" t="s">
        <v>131</v>
      </c>
      <c r="F3" s="639"/>
      <c r="G3" s="640" t="s">
        <v>130</v>
      </c>
      <c r="H3" s="640"/>
      <c r="I3" s="219"/>
    </row>
    <row r="4" spans="1:9" ht="37.5" thickBot="1">
      <c r="A4" s="643"/>
      <c r="B4" s="644"/>
      <c r="C4" s="283" t="s">
        <v>298</v>
      </c>
      <c r="D4" s="223" t="s">
        <v>326</v>
      </c>
      <c r="E4" s="283" t="s">
        <v>298</v>
      </c>
      <c r="F4" s="223" t="s">
        <v>326</v>
      </c>
      <c r="G4" s="283" t="s">
        <v>298</v>
      </c>
      <c r="H4" s="222" t="s">
        <v>326</v>
      </c>
      <c r="I4" s="219"/>
    </row>
    <row r="5" spans="1:9" ht="15">
      <c r="A5" s="624" t="s">
        <v>327</v>
      </c>
      <c r="B5" s="292" t="s">
        <v>328</v>
      </c>
      <c r="C5" s="293">
        <v>20.83456</v>
      </c>
      <c r="D5" s="315">
        <v>188.25715440000002</v>
      </c>
      <c r="E5" s="293">
        <v>13.18356</v>
      </c>
      <c r="F5" s="315">
        <v>205.29958679999999</v>
      </c>
      <c r="G5" s="238">
        <v>35.913159999999998</v>
      </c>
      <c r="H5" s="311">
        <v>175.9273992</v>
      </c>
      <c r="I5" s="219"/>
    </row>
    <row r="6" spans="1:9" ht="15">
      <c r="A6" s="626"/>
      <c r="B6" s="288" t="s">
        <v>329</v>
      </c>
      <c r="C6" s="289">
        <v>21.782879999999999</v>
      </c>
      <c r="D6" s="303">
        <v>144.8133876</v>
      </c>
      <c r="E6" s="289">
        <v>17.164099999999998</v>
      </c>
      <c r="F6" s="303">
        <v>157.226832</v>
      </c>
      <c r="G6" s="249">
        <v>35.598020000000005</v>
      </c>
      <c r="H6" s="312">
        <v>126.9109296</v>
      </c>
      <c r="I6" s="219"/>
    </row>
    <row r="7" spans="1:9" ht="15">
      <c r="A7" s="623" t="s">
        <v>330</v>
      </c>
      <c r="B7" s="248" t="s">
        <v>331</v>
      </c>
      <c r="C7" s="293">
        <v>44.753549999999997</v>
      </c>
      <c r="D7" s="315">
        <v>162.47006999999999</v>
      </c>
      <c r="E7" s="293">
        <v>26.595029999999998</v>
      </c>
      <c r="F7" s="315">
        <v>205.50695760000002</v>
      </c>
      <c r="G7" s="238">
        <v>49.878799999999998</v>
      </c>
      <c r="H7" s="311">
        <v>155.99326680000001</v>
      </c>
      <c r="I7" s="219"/>
    </row>
    <row r="8" spans="1:9" ht="25.5">
      <c r="A8" s="624"/>
      <c r="B8" s="292" t="s">
        <v>332</v>
      </c>
      <c r="C8" s="261">
        <v>28.463939999999997</v>
      </c>
      <c r="D8" s="315">
        <v>191.66777279999999</v>
      </c>
      <c r="E8" s="261">
        <v>22.909389999999998</v>
      </c>
      <c r="F8" s="315">
        <v>193.62792960000002</v>
      </c>
      <c r="G8" s="253">
        <v>41.243110000000001</v>
      </c>
      <c r="H8" s="311">
        <v>189.16276680000001</v>
      </c>
      <c r="I8" s="219"/>
    </row>
    <row r="9" spans="1:9" ht="15">
      <c r="A9" s="624"/>
      <c r="B9" s="292" t="s">
        <v>333</v>
      </c>
      <c r="C9" s="261">
        <v>35.936479999999996</v>
      </c>
      <c r="D9" s="315">
        <v>174.14308800000001</v>
      </c>
      <c r="E9" s="261">
        <v>25.685930000000003</v>
      </c>
      <c r="F9" s="315">
        <v>179.90516879999998</v>
      </c>
      <c r="G9" s="253">
        <v>42.071339999999999</v>
      </c>
      <c r="H9" s="311">
        <v>172.03762799999998</v>
      </c>
      <c r="I9" s="219"/>
    </row>
    <row r="10" spans="1:9" ht="15">
      <c r="A10" s="624"/>
      <c r="B10" s="292" t="s">
        <v>334</v>
      </c>
      <c r="C10" s="261">
        <v>18.397289999999998</v>
      </c>
      <c r="D10" s="315">
        <v>178.31537639999999</v>
      </c>
      <c r="E10" s="261">
        <v>13.32949</v>
      </c>
      <c r="F10" s="315">
        <v>189.68365080000001</v>
      </c>
      <c r="G10" s="253">
        <v>32.094329999999999</v>
      </c>
      <c r="H10" s="311">
        <v>165.5543988</v>
      </c>
      <c r="I10" s="219"/>
    </row>
    <row r="11" spans="1:9" ht="15">
      <c r="A11" s="624"/>
      <c r="B11" s="292" t="s">
        <v>335</v>
      </c>
      <c r="C11" s="261">
        <v>13.42529</v>
      </c>
      <c r="D11" s="315">
        <v>159.3216324</v>
      </c>
      <c r="E11" s="261">
        <v>10.81944</v>
      </c>
      <c r="F11" s="315">
        <v>145.4689152</v>
      </c>
      <c r="G11" s="253">
        <v>23.32976</v>
      </c>
      <c r="H11" s="311">
        <v>183.73960080000001</v>
      </c>
      <c r="I11" s="219"/>
    </row>
    <row r="12" spans="1:9" ht="15">
      <c r="A12" s="625"/>
      <c r="B12" s="288" t="s">
        <v>336</v>
      </c>
      <c r="C12" s="289">
        <v>37.128900000000002</v>
      </c>
      <c r="D12" s="303">
        <v>196.72374960000002</v>
      </c>
      <c r="E12" s="289">
        <v>18.549910000000001</v>
      </c>
      <c r="F12" s="303">
        <v>172.35333360000001</v>
      </c>
      <c r="G12" s="249">
        <v>58.94285</v>
      </c>
      <c r="H12" s="312">
        <v>205.7288436</v>
      </c>
      <c r="I12" s="219"/>
    </row>
    <row r="13" spans="1:9" ht="15">
      <c r="A13" s="623" t="s">
        <v>337</v>
      </c>
      <c r="B13" s="265" t="s">
        <v>338</v>
      </c>
      <c r="C13" s="293">
        <v>30.527280000000001</v>
      </c>
      <c r="D13" s="315">
        <v>231.26712840000002</v>
      </c>
      <c r="E13" s="293" t="s">
        <v>29</v>
      </c>
      <c r="F13" s="315">
        <v>0</v>
      </c>
      <c r="G13" s="238">
        <v>79.2898</v>
      </c>
      <c r="H13" s="311">
        <v>231.26712840000002</v>
      </c>
      <c r="I13" s="219"/>
    </row>
    <row r="14" spans="1:9" ht="15">
      <c r="A14" s="624"/>
      <c r="B14" s="279" t="s">
        <v>339</v>
      </c>
      <c r="C14" s="261">
        <v>40.501740000000005</v>
      </c>
      <c r="D14" s="315">
        <v>151.52908680000002</v>
      </c>
      <c r="E14" s="261">
        <v>38.441470000000002</v>
      </c>
      <c r="F14" s="315">
        <v>159.36245639999999</v>
      </c>
      <c r="G14" s="253">
        <v>41.439330000000005</v>
      </c>
      <c r="H14" s="311">
        <v>148.2221916</v>
      </c>
      <c r="I14" s="219"/>
    </row>
    <row r="15" spans="1:9" ht="25.5">
      <c r="A15" s="624"/>
      <c r="B15" s="292" t="s">
        <v>340</v>
      </c>
      <c r="C15" s="261">
        <v>28.078180000000003</v>
      </c>
      <c r="D15" s="315">
        <v>178.75801440000001</v>
      </c>
      <c r="E15" s="261">
        <v>20.585930000000001</v>
      </c>
      <c r="F15" s="315">
        <v>188.89741079999999</v>
      </c>
      <c r="G15" s="253">
        <v>37.695950000000003</v>
      </c>
      <c r="H15" s="311">
        <v>170.53742159999999</v>
      </c>
      <c r="I15" s="219"/>
    </row>
    <row r="16" spans="1:9" ht="25.5">
      <c r="A16" s="624"/>
      <c r="B16" s="292" t="s">
        <v>341</v>
      </c>
      <c r="C16" s="261">
        <v>13.284930000000001</v>
      </c>
      <c r="D16" s="315">
        <v>189.4374972</v>
      </c>
      <c r="E16" s="261">
        <v>10.403980000000001</v>
      </c>
      <c r="F16" s="315">
        <v>198.85219199999997</v>
      </c>
      <c r="G16" s="253">
        <v>27.944590000000002</v>
      </c>
      <c r="H16" s="311">
        <v>171.60156720000001</v>
      </c>
      <c r="I16" s="219"/>
    </row>
    <row r="17" spans="1:31" ht="15">
      <c r="A17" s="625"/>
      <c r="B17" s="288" t="s">
        <v>342</v>
      </c>
      <c r="C17" s="289">
        <v>3.4054300000000004</v>
      </c>
      <c r="D17" s="303">
        <v>191.70784079999999</v>
      </c>
      <c r="E17" s="289">
        <v>3.0645100000000003</v>
      </c>
      <c r="F17" s="303">
        <v>184.34183040000002</v>
      </c>
      <c r="G17" s="249">
        <v>7.5059399999999998</v>
      </c>
      <c r="H17" s="312">
        <v>227.87979479999998</v>
      </c>
      <c r="I17" s="219"/>
    </row>
    <row r="18" spans="1:31" ht="15">
      <c r="A18" s="623" t="s">
        <v>343</v>
      </c>
      <c r="B18" s="265" t="s">
        <v>344</v>
      </c>
      <c r="C18" s="293">
        <v>1.6927299999999998</v>
      </c>
      <c r="D18" s="315">
        <v>289.25489879999998</v>
      </c>
      <c r="E18" s="293">
        <v>1.2436799999999999</v>
      </c>
      <c r="F18" s="315">
        <v>262.38114000000002</v>
      </c>
      <c r="G18" s="238">
        <v>4.1335199999999999</v>
      </c>
      <c r="H18" s="315">
        <v>333.20510999999999</v>
      </c>
      <c r="I18" s="219"/>
    </row>
    <row r="19" spans="1:31" ht="15">
      <c r="A19" s="624"/>
      <c r="B19" s="279" t="s">
        <v>345</v>
      </c>
      <c r="C19" s="261">
        <v>9.2644699999999993</v>
      </c>
      <c r="D19" s="315">
        <v>240.0981156</v>
      </c>
      <c r="E19" s="261">
        <v>7.8960699999999999</v>
      </c>
      <c r="F19" s="315">
        <v>234.83741400000002</v>
      </c>
      <c r="G19" s="253">
        <v>15.562989999999999</v>
      </c>
      <c r="H19" s="315">
        <v>252.38356920000001</v>
      </c>
      <c r="I19" s="219"/>
    </row>
    <row r="20" spans="1:31" ht="15">
      <c r="A20" s="624"/>
      <c r="B20" s="279" t="s">
        <v>346</v>
      </c>
      <c r="C20" s="261">
        <v>5.4177400000000002</v>
      </c>
      <c r="D20" s="315">
        <v>37.799999999999997</v>
      </c>
      <c r="E20" s="261" t="s">
        <v>29</v>
      </c>
      <c r="F20" s="315" t="s">
        <v>29</v>
      </c>
      <c r="G20" s="253">
        <v>22.530660000000001</v>
      </c>
      <c r="H20" s="315">
        <v>37.799999999999997</v>
      </c>
      <c r="I20" s="219"/>
    </row>
    <row r="21" spans="1:31" ht="15">
      <c r="A21" s="624"/>
      <c r="B21" s="279" t="s">
        <v>347</v>
      </c>
      <c r="C21" s="261">
        <v>36.258289999999995</v>
      </c>
      <c r="D21" s="315">
        <v>200.11524119999999</v>
      </c>
      <c r="E21" s="261">
        <v>28.412959999999998</v>
      </c>
      <c r="F21" s="315">
        <v>204.970122</v>
      </c>
      <c r="G21" s="253">
        <v>41.227019999999996</v>
      </c>
      <c r="H21" s="315">
        <v>197.99617319999999</v>
      </c>
      <c r="I21" s="219"/>
    </row>
    <row r="22" spans="1:31" ht="15">
      <c r="A22" s="624"/>
      <c r="B22" s="279" t="s">
        <v>348</v>
      </c>
      <c r="C22" s="261">
        <v>8.1684099999999997</v>
      </c>
      <c r="D22" s="315">
        <v>208.49398920000002</v>
      </c>
      <c r="E22" s="253">
        <v>4.7837300000000003</v>
      </c>
      <c r="F22" s="315">
        <v>229.50428759999997</v>
      </c>
      <c r="G22" s="253">
        <v>19.559579999999997</v>
      </c>
      <c r="H22" s="315">
        <v>191.20026240000001</v>
      </c>
      <c r="I22" s="219"/>
    </row>
    <row r="23" spans="1:31" ht="15">
      <c r="A23" s="624"/>
      <c r="B23" s="279" t="s">
        <v>349</v>
      </c>
      <c r="C23" s="261">
        <v>30.087540000000001</v>
      </c>
      <c r="D23" s="315">
        <v>165.7937484</v>
      </c>
      <c r="E23" s="253">
        <v>22.12238</v>
      </c>
      <c r="F23" s="315">
        <v>181.7585784</v>
      </c>
      <c r="G23" s="253">
        <v>42.280820000000006</v>
      </c>
      <c r="H23" s="315">
        <v>153.006462</v>
      </c>
      <c r="I23" s="219"/>
    </row>
    <row r="24" spans="1:31" ht="15">
      <c r="A24" s="624"/>
      <c r="B24" s="279" t="s">
        <v>350</v>
      </c>
      <c r="C24" s="261">
        <v>16.765070000000001</v>
      </c>
      <c r="D24" s="315">
        <v>150.79803480000001</v>
      </c>
      <c r="E24" s="253">
        <v>15.763849999999998</v>
      </c>
      <c r="F24" s="315">
        <v>163.4586156</v>
      </c>
      <c r="G24" s="253">
        <v>22.799209999999999</v>
      </c>
      <c r="H24" s="315">
        <v>98.041179600000007</v>
      </c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</row>
    <row r="25" spans="1:31" ht="15">
      <c r="A25" s="624"/>
      <c r="B25" s="279" t="s">
        <v>351</v>
      </c>
      <c r="C25" s="261">
        <v>42.087350000000001</v>
      </c>
      <c r="D25" s="315">
        <v>84.786760799999996</v>
      </c>
      <c r="E25" s="253">
        <v>39.967669999999998</v>
      </c>
      <c r="F25" s="315">
        <v>87.605355599999996</v>
      </c>
      <c r="G25" s="253">
        <v>56.285989999999998</v>
      </c>
      <c r="H25" s="315">
        <v>71.379909720000001</v>
      </c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</row>
    <row r="26" spans="1:31" ht="15">
      <c r="A26" s="625"/>
      <c r="B26" s="291" t="s">
        <v>352</v>
      </c>
      <c r="C26" s="289">
        <v>15.069990000000001</v>
      </c>
      <c r="D26" s="303">
        <v>194.52182399999998</v>
      </c>
      <c r="E26" s="249">
        <v>13.588510000000001</v>
      </c>
      <c r="F26" s="303">
        <v>200.15855999999999</v>
      </c>
      <c r="G26" s="249">
        <v>23.093669999999999</v>
      </c>
      <c r="H26" s="303">
        <v>176.55865920000002</v>
      </c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</row>
    <row r="27" spans="1:31" ht="15.75" thickBot="1">
      <c r="A27" s="621" t="s">
        <v>28</v>
      </c>
      <c r="B27" s="637"/>
      <c r="C27" s="296">
        <v>21.07713</v>
      </c>
      <c r="D27" s="313">
        <v>176.77260720000001</v>
      </c>
      <c r="E27" s="296">
        <v>14.29687</v>
      </c>
      <c r="F27" s="313">
        <v>189.1577016</v>
      </c>
      <c r="G27" s="296">
        <v>35.848960000000005</v>
      </c>
      <c r="H27" s="305">
        <v>166.0116276</v>
      </c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</row>
    <row r="28" spans="1:31" ht="15">
      <c r="A28" s="225" t="s">
        <v>116</v>
      </c>
      <c r="B28" s="307"/>
      <c r="C28" s="323"/>
      <c r="D28" s="307"/>
      <c r="E28" s="323"/>
      <c r="F28" s="307"/>
      <c r="G28" s="323"/>
      <c r="H28" s="307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</row>
    <row r="29" spans="1:31" ht="15">
      <c r="A29" s="225" t="s">
        <v>295</v>
      </c>
      <c r="B29" s="307"/>
      <c r="C29" s="307"/>
      <c r="D29" s="307"/>
      <c r="E29" s="307"/>
      <c r="F29" s="307"/>
      <c r="G29" s="307"/>
      <c r="H29" s="307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</row>
    <row r="30" spans="1:31" ht="13.5" thickBot="1"/>
    <row r="31" spans="1:31" ht="15.75" thickBot="1">
      <c r="A31" s="28" t="s">
        <v>38</v>
      </c>
    </row>
  </sheetData>
  <mergeCells count="9">
    <mergeCell ref="A18:A26"/>
    <mergeCell ref="A27:B27"/>
    <mergeCell ref="E3:F3"/>
    <mergeCell ref="G3:H3"/>
    <mergeCell ref="A5:A6"/>
    <mergeCell ref="A7:A12"/>
    <mergeCell ref="A13:A17"/>
    <mergeCell ref="A3:B4"/>
    <mergeCell ref="C3:D3"/>
  </mergeCells>
  <hyperlinks>
    <hyperlink ref="A31" location="Índice!A1" display="ÍNDICE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D43"/>
  <sheetViews>
    <sheetView topLeftCell="A7" workbookViewId="0">
      <selection activeCell="A43" sqref="A43"/>
    </sheetView>
  </sheetViews>
  <sheetFormatPr baseColWidth="10" defaultColWidth="11.42578125" defaultRowHeight="12.75"/>
  <cols>
    <col min="1" max="16384" width="11.42578125" style="29"/>
  </cols>
  <sheetData>
    <row r="1" spans="1:30" ht="15.75">
      <c r="A1" s="230" t="s">
        <v>81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</row>
    <row r="2" spans="1:30" ht="16.5" thickBot="1">
      <c r="A2" s="220" t="s">
        <v>95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</row>
    <row r="3" spans="1:30" ht="15.75">
      <c r="A3" s="647" t="s">
        <v>353</v>
      </c>
      <c r="B3" s="627" t="s">
        <v>354</v>
      </c>
      <c r="C3" s="627"/>
      <c r="D3" s="627"/>
      <c r="E3" s="627"/>
      <c r="F3" s="627"/>
      <c r="G3" s="627"/>
      <c r="H3" s="628"/>
      <c r="I3" s="629" t="s">
        <v>355</v>
      </c>
      <c r="J3" s="627"/>
      <c r="K3" s="627"/>
      <c r="L3" s="627"/>
      <c r="M3" s="627"/>
      <c r="N3" s="627"/>
      <c r="O3" s="628"/>
      <c r="P3" s="603" t="s">
        <v>356</v>
      </c>
      <c r="Q3" s="604"/>
      <c r="R3" s="604"/>
      <c r="S3" s="604"/>
      <c r="T3" s="604"/>
      <c r="U3" s="604"/>
      <c r="V3" s="605"/>
      <c r="W3" s="604" t="s">
        <v>357</v>
      </c>
      <c r="X3" s="604"/>
      <c r="Y3" s="604"/>
      <c r="Z3" s="604"/>
      <c r="AA3" s="604"/>
      <c r="AB3" s="604"/>
      <c r="AC3" s="604"/>
      <c r="AD3" s="309"/>
    </row>
    <row r="4" spans="1:30" ht="13.5" thickBot="1">
      <c r="A4" s="648"/>
      <c r="B4" s="234">
        <v>2007</v>
      </c>
      <c r="C4" s="234">
        <v>2008</v>
      </c>
      <c r="D4" s="234">
        <v>2009</v>
      </c>
      <c r="E4" s="234">
        <v>2010</v>
      </c>
      <c r="F4" s="234">
        <v>2011</v>
      </c>
      <c r="G4" s="234">
        <v>2012</v>
      </c>
      <c r="H4" s="322">
        <v>2013</v>
      </c>
      <c r="I4" s="310">
        <v>2007</v>
      </c>
      <c r="J4" s="234">
        <v>2008</v>
      </c>
      <c r="K4" s="234">
        <v>2009</v>
      </c>
      <c r="L4" s="234">
        <v>2010</v>
      </c>
      <c r="M4" s="234">
        <v>2011</v>
      </c>
      <c r="N4" s="234">
        <v>2012</v>
      </c>
      <c r="O4" s="322">
        <v>2013</v>
      </c>
      <c r="P4" s="310">
        <v>2007</v>
      </c>
      <c r="Q4" s="234">
        <v>2008</v>
      </c>
      <c r="R4" s="234">
        <v>2009</v>
      </c>
      <c r="S4" s="234">
        <v>2010</v>
      </c>
      <c r="T4" s="234">
        <v>2011</v>
      </c>
      <c r="U4" s="234">
        <v>2012</v>
      </c>
      <c r="V4" s="322">
        <v>2013</v>
      </c>
      <c r="W4" s="234">
        <v>2007</v>
      </c>
      <c r="X4" s="234">
        <v>2008</v>
      </c>
      <c r="Y4" s="234">
        <v>2009</v>
      </c>
      <c r="Z4" s="234">
        <v>2010</v>
      </c>
      <c r="AA4" s="234">
        <v>2011</v>
      </c>
      <c r="AB4" s="234">
        <v>2012</v>
      </c>
      <c r="AC4" s="234">
        <v>2013</v>
      </c>
      <c r="AD4" s="319"/>
    </row>
    <row r="5" spans="1:30" ht="26.25" thickBot="1">
      <c r="A5" s="292" t="s">
        <v>358</v>
      </c>
      <c r="B5" s="316">
        <v>4.0178880462025566</v>
      </c>
      <c r="C5" s="308">
        <v>4.0262064371943556</v>
      </c>
      <c r="D5" s="308">
        <v>4.0120817824661126</v>
      </c>
      <c r="E5" s="308">
        <v>3.9430656258089174</v>
      </c>
      <c r="F5" s="308">
        <v>3.7369828172078456</v>
      </c>
      <c r="G5" s="308">
        <v>3.7159096955771385</v>
      </c>
      <c r="H5" s="345">
        <v>3.7989623117754805</v>
      </c>
      <c r="I5" s="308">
        <v>2.2498083956022543</v>
      </c>
      <c r="J5" s="308">
        <v>2.2289293707897273</v>
      </c>
      <c r="K5" s="308">
        <v>2.1987846851493336</v>
      </c>
      <c r="L5" s="308">
        <v>2.1694749807905809</v>
      </c>
      <c r="M5" s="308">
        <v>2.1240607372090961</v>
      </c>
      <c r="N5" s="308">
        <v>2.0918109528697881</v>
      </c>
      <c r="O5" s="345">
        <v>2.1500532204967771</v>
      </c>
      <c r="P5" s="341">
        <v>142.35381687414556</v>
      </c>
      <c r="Q5" s="337">
        <v>134.89402213761997</v>
      </c>
      <c r="R5" s="337">
        <v>127.5905274379604</v>
      </c>
      <c r="S5" s="337">
        <v>139.09475298568296</v>
      </c>
      <c r="T5" s="337">
        <v>142.20364219408046</v>
      </c>
      <c r="U5" s="337">
        <v>147.94081866193926</v>
      </c>
      <c r="V5" s="333">
        <v>156.35776063442623</v>
      </c>
      <c r="W5" s="337">
        <v>100</v>
      </c>
      <c r="X5" s="337">
        <v>100</v>
      </c>
      <c r="Y5" s="337">
        <v>100</v>
      </c>
      <c r="Z5" s="337">
        <v>100</v>
      </c>
      <c r="AA5" s="337">
        <v>100</v>
      </c>
      <c r="AB5" s="337">
        <v>100</v>
      </c>
      <c r="AC5" s="337">
        <v>100</v>
      </c>
      <c r="AD5" s="319"/>
    </row>
    <row r="6" spans="1:30">
      <c r="A6" s="329" t="s">
        <v>359</v>
      </c>
      <c r="B6" s="325">
        <v>4.9094186246527753</v>
      </c>
      <c r="C6" s="325">
        <v>5.1774734826376498</v>
      </c>
      <c r="D6" s="325">
        <v>5.2509552631450847</v>
      </c>
      <c r="E6" s="325">
        <v>5.12781062007969</v>
      </c>
      <c r="F6" s="325">
        <v>4.6593536096568924</v>
      </c>
      <c r="G6" s="325">
        <v>4.1538858979805084</v>
      </c>
      <c r="H6" s="321">
        <v>5.0351692191835546</v>
      </c>
      <c r="I6" s="325">
        <v>3.9160337483953005</v>
      </c>
      <c r="J6" s="325">
        <v>4.0998848197163911</v>
      </c>
      <c r="K6" s="325">
        <v>3.9285453069610217</v>
      </c>
      <c r="L6" s="325">
        <v>3.7128643946445297</v>
      </c>
      <c r="M6" s="325">
        <v>3.2777612581941677</v>
      </c>
      <c r="N6" s="325">
        <v>2.9910702707677697</v>
      </c>
      <c r="O6" s="325">
        <v>3.5223058002224166</v>
      </c>
      <c r="P6" s="317">
        <v>12.983730882632994</v>
      </c>
      <c r="Q6" s="306">
        <v>14.394362634211872</v>
      </c>
      <c r="R6" s="306">
        <v>16.259488916176053</v>
      </c>
      <c r="S6" s="306">
        <v>19.539534202699762</v>
      </c>
      <c r="T6" s="306">
        <v>22.771848947596684</v>
      </c>
      <c r="U6" s="306">
        <v>23.209815565718188</v>
      </c>
      <c r="V6" s="320">
        <v>28.155833636778468</v>
      </c>
      <c r="W6" s="318">
        <v>0.72747026017292693</v>
      </c>
      <c r="X6" s="318">
        <v>0.72296794951453625</v>
      </c>
      <c r="Y6" s="318">
        <v>0.90766211687160414</v>
      </c>
      <c r="Z6" s="318">
        <v>0.95901098397157114</v>
      </c>
      <c r="AA6" s="318">
        <v>1.0599726447199138</v>
      </c>
      <c r="AB6" s="318">
        <v>0.99298826368061677</v>
      </c>
      <c r="AC6" s="318">
        <v>1.0624195185463368</v>
      </c>
      <c r="AD6" s="348"/>
    </row>
    <row r="7" spans="1:30">
      <c r="A7" s="344" t="s">
        <v>360</v>
      </c>
      <c r="B7" s="325">
        <v>4.8812792541988976</v>
      </c>
      <c r="C7" s="325">
        <v>4.7207617328491063</v>
      </c>
      <c r="D7" s="325">
        <v>4.6935228868216026</v>
      </c>
      <c r="E7" s="325">
        <v>4.5927620532533613</v>
      </c>
      <c r="F7" s="325">
        <v>3.8908967196970043</v>
      </c>
      <c r="G7" s="325">
        <v>4.4326830734977243</v>
      </c>
      <c r="H7" s="321">
        <v>4.4929287290048459</v>
      </c>
      <c r="I7" s="325">
        <v>2.9126464556288134</v>
      </c>
      <c r="J7" s="325">
        <v>2.933227532490513</v>
      </c>
      <c r="K7" s="325">
        <v>2.7137023328151533</v>
      </c>
      <c r="L7" s="325">
        <v>2.8359208109970102</v>
      </c>
      <c r="M7" s="325">
        <v>2.5545132897564864</v>
      </c>
      <c r="N7" s="325">
        <v>2.6118150885918796</v>
      </c>
      <c r="O7" s="325">
        <v>2.7516297713353293</v>
      </c>
      <c r="P7" s="340">
        <v>26.919713260128646</v>
      </c>
      <c r="Q7" s="325">
        <v>30.405320145926236</v>
      </c>
      <c r="R7" s="325">
        <v>32.941057897775337</v>
      </c>
      <c r="S7" s="325">
        <v>37.284616822238704</v>
      </c>
      <c r="T7" s="325">
        <v>42.789923817851815</v>
      </c>
      <c r="U7" s="325">
        <v>45.487010954916713</v>
      </c>
      <c r="V7" s="321">
        <v>51.125208768572925</v>
      </c>
      <c r="W7" s="336">
        <v>1.5685839685965579</v>
      </c>
      <c r="X7" s="336">
        <v>1.7580634684488097</v>
      </c>
      <c r="Y7" s="336">
        <v>1.9315865536981149</v>
      </c>
      <c r="Z7" s="336">
        <v>1.9858617909153202</v>
      </c>
      <c r="AA7" s="336">
        <v>1.9912908982892954</v>
      </c>
      <c r="AB7" s="336">
        <v>1.9700000097225345</v>
      </c>
      <c r="AC7" s="336">
        <v>2.0419530419319991</v>
      </c>
      <c r="AD7" s="284"/>
    </row>
    <row r="8" spans="1:30">
      <c r="A8" s="344" t="s">
        <v>361</v>
      </c>
      <c r="B8" s="325">
        <v>4.7961622150793719</v>
      </c>
      <c r="C8" s="325">
        <v>4.7734842276412319</v>
      </c>
      <c r="D8" s="325">
        <v>4.6360575602193785</v>
      </c>
      <c r="E8" s="325">
        <v>4.5105190465052312</v>
      </c>
      <c r="F8" s="325">
        <v>4.1753681440843868</v>
      </c>
      <c r="G8" s="325">
        <v>4.1691182234394795</v>
      </c>
      <c r="H8" s="321">
        <v>4.4024525772542926</v>
      </c>
      <c r="I8" s="325">
        <v>2.8454336626246599</v>
      </c>
      <c r="J8" s="325">
        <v>2.7237082779711348</v>
      </c>
      <c r="K8" s="325">
        <v>2.6654602103762515</v>
      </c>
      <c r="L8" s="325">
        <v>2.6578783642137789</v>
      </c>
      <c r="M8" s="325">
        <v>2.5702165798377545</v>
      </c>
      <c r="N8" s="325">
        <v>2.4044680914757399</v>
      </c>
      <c r="O8" s="325">
        <v>2.7129716329633808</v>
      </c>
      <c r="P8" s="340">
        <v>38.40270135304678</v>
      </c>
      <c r="Q8" s="325">
        <v>42.291818056846196</v>
      </c>
      <c r="R8" s="325">
        <v>45.468607802494454</v>
      </c>
      <c r="S8" s="325">
        <v>50.965589755608455</v>
      </c>
      <c r="T8" s="325">
        <v>59.61776772367454</v>
      </c>
      <c r="U8" s="325">
        <v>63.399087110245347</v>
      </c>
      <c r="V8" s="321">
        <v>68.241063156916326</v>
      </c>
      <c r="W8" s="336">
        <v>2.3865451788118777</v>
      </c>
      <c r="X8" s="336">
        <v>2.5456631793604396</v>
      </c>
      <c r="Y8" s="336">
        <v>2.8527367399137962</v>
      </c>
      <c r="Z8" s="336">
        <v>2.8068111557115842</v>
      </c>
      <c r="AA8" s="336">
        <v>3.0795575837566251</v>
      </c>
      <c r="AB8" s="336">
        <v>2.8331302591434127</v>
      </c>
      <c r="AC8" s="336">
        <v>3.0026489090429798</v>
      </c>
      <c r="AD8" s="284"/>
    </row>
    <row r="9" spans="1:30">
      <c r="A9" s="332" t="s">
        <v>362</v>
      </c>
      <c r="B9" s="325">
        <v>4.5284668942909816</v>
      </c>
      <c r="C9" s="325">
        <v>4.4255980321444452</v>
      </c>
      <c r="D9" s="325">
        <v>4.5914436778568302</v>
      </c>
      <c r="E9" s="325">
        <v>4.4877006645907089</v>
      </c>
      <c r="F9" s="325">
        <v>4.3017379780017331</v>
      </c>
      <c r="G9" s="325">
        <v>4.1628172695253687</v>
      </c>
      <c r="H9" s="321">
        <v>4.3845706744124371</v>
      </c>
      <c r="I9" s="325">
        <v>2.5955942950341702</v>
      </c>
      <c r="J9" s="325">
        <v>2.5372352405036365</v>
      </c>
      <c r="K9" s="325">
        <v>2.3893359113260981</v>
      </c>
      <c r="L9" s="325">
        <v>2.510497472128904</v>
      </c>
      <c r="M9" s="325">
        <v>2.4220176493413486</v>
      </c>
      <c r="N9" s="325">
        <v>2.3849494536303082</v>
      </c>
      <c r="O9" s="325">
        <v>2.5720214434823294</v>
      </c>
      <c r="P9" s="340">
        <v>49.482753988902317</v>
      </c>
      <c r="Q9" s="325">
        <v>55.085129675806044</v>
      </c>
      <c r="R9" s="325">
        <v>58.163884206313845</v>
      </c>
      <c r="S9" s="325">
        <v>64.758419629081772</v>
      </c>
      <c r="T9" s="325">
        <v>75.479451661341216</v>
      </c>
      <c r="U9" s="325">
        <v>80.347449116053056</v>
      </c>
      <c r="V9" s="321">
        <v>86.133272056915914</v>
      </c>
      <c r="W9" s="336">
        <v>3.272141914157435</v>
      </c>
      <c r="X9" s="336">
        <v>3.4559574489866871</v>
      </c>
      <c r="Y9" s="336">
        <v>3.7222394869037703</v>
      </c>
      <c r="Z9" s="336">
        <v>3.6354004207907971</v>
      </c>
      <c r="AA9" s="336">
        <v>4.2291925374087009</v>
      </c>
      <c r="AB9" s="336">
        <v>3.5908211406895054</v>
      </c>
      <c r="AC9" s="336">
        <v>3.8853341776737995</v>
      </c>
      <c r="AD9" s="284"/>
    </row>
    <row r="10" spans="1:30">
      <c r="A10" s="344" t="s">
        <v>363</v>
      </c>
      <c r="B10" s="325">
        <v>4.5913448668466668</v>
      </c>
      <c r="C10" s="325">
        <v>4.4711083409974552</v>
      </c>
      <c r="D10" s="325">
        <v>4.3808475997225633</v>
      </c>
      <c r="E10" s="325">
        <v>4.3065587891089665</v>
      </c>
      <c r="F10" s="325">
        <v>4.1488846567979962</v>
      </c>
      <c r="G10" s="325">
        <v>4.1000361026831964</v>
      </c>
      <c r="H10" s="321">
        <v>4.0357115963189703</v>
      </c>
      <c r="I10" s="325">
        <v>2.3799021547654484</v>
      </c>
      <c r="J10" s="325">
        <v>2.4062435016359562</v>
      </c>
      <c r="K10" s="325">
        <v>2.3418214482187718</v>
      </c>
      <c r="L10" s="325">
        <v>2.3754454190220038</v>
      </c>
      <c r="M10" s="325">
        <v>2.3659238763774728</v>
      </c>
      <c r="N10" s="325">
        <v>2.1909206257996052</v>
      </c>
      <c r="O10" s="325">
        <v>2.3741813526528119</v>
      </c>
      <c r="P10" s="340">
        <v>62.260478939605861</v>
      </c>
      <c r="Q10" s="325">
        <v>69.783344110542387</v>
      </c>
      <c r="R10" s="325">
        <v>72.368564053629882</v>
      </c>
      <c r="S10" s="325">
        <v>80.177810117499462</v>
      </c>
      <c r="T10" s="325">
        <v>94.09789513206691</v>
      </c>
      <c r="U10" s="325">
        <v>100.66926330550129</v>
      </c>
      <c r="V10" s="321">
        <v>105.58261554100982</v>
      </c>
      <c r="W10" s="336">
        <v>4.2476533376535324</v>
      </c>
      <c r="X10" s="336">
        <v>4.6575207726621173</v>
      </c>
      <c r="Y10" s="336">
        <v>4.9209076290599274</v>
      </c>
      <c r="Z10" s="336">
        <v>4.5784217429804368</v>
      </c>
      <c r="AA10" s="336">
        <v>5.292666569155795</v>
      </c>
      <c r="AB10" s="336">
        <v>5.3273475632163159</v>
      </c>
      <c r="AC10" s="336">
        <v>4.9660117229156491</v>
      </c>
      <c r="AD10" s="284"/>
    </row>
    <row r="11" spans="1:30">
      <c r="A11" s="344" t="s">
        <v>364</v>
      </c>
      <c r="B11" s="325">
        <v>4.2936271511320907</v>
      </c>
      <c r="C11" s="325">
        <v>4.2705873911069814</v>
      </c>
      <c r="D11" s="325">
        <v>4.3313633244064578</v>
      </c>
      <c r="E11" s="325">
        <v>4.1240403758389554</v>
      </c>
      <c r="F11" s="325">
        <v>3.9805218782107654</v>
      </c>
      <c r="G11" s="325">
        <v>3.9754272849798644</v>
      </c>
      <c r="H11" s="321">
        <v>3.9225176394987615</v>
      </c>
      <c r="I11" s="325">
        <v>2.269317154465142</v>
      </c>
      <c r="J11" s="325">
        <v>2.228298003225416</v>
      </c>
      <c r="K11" s="325">
        <v>2.2067750081395587</v>
      </c>
      <c r="L11" s="325">
        <v>2.1738548454113933</v>
      </c>
      <c r="M11" s="325">
        <v>2.2006340721174915</v>
      </c>
      <c r="N11" s="325">
        <v>2.1762134549794436</v>
      </c>
      <c r="O11" s="325">
        <v>2.2101163054298776</v>
      </c>
      <c r="P11" s="340">
        <v>77.782421802210422</v>
      </c>
      <c r="Q11" s="325">
        <v>87.063886328315022</v>
      </c>
      <c r="R11" s="325">
        <v>89.58465220307761</v>
      </c>
      <c r="S11" s="325">
        <v>99.057114386322056</v>
      </c>
      <c r="T11" s="325">
        <v>117.71417756657799</v>
      </c>
      <c r="U11" s="325">
        <v>125.60813353209478</v>
      </c>
      <c r="V11" s="321">
        <v>130.86855378672769</v>
      </c>
      <c r="W11" s="336">
        <v>5.5555681086545894</v>
      </c>
      <c r="X11" s="336">
        <v>6.0706845495095783</v>
      </c>
      <c r="Y11" s="336">
        <v>6.3217849177583387</v>
      </c>
      <c r="Z11" s="336">
        <v>6.1030845727123246</v>
      </c>
      <c r="AA11" s="336">
        <v>6.6886408097432817</v>
      </c>
      <c r="AB11" s="336">
        <v>6.8209670885378406</v>
      </c>
      <c r="AC11" s="336">
        <v>6.4235277418299779</v>
      </c>
      <c r="AD11" s="284"/>
    </row>
    <row r="12" spans="1:30">
      <c r="A12" s="344" t="s">
        <v>365</v>
      </c>
      <c r="B12" s="325">
        <v>3.978486593729325</v>
      </c>
      <c r="C12" s="325">
        <v>3.9667983649062912</v>
      </c>
      <c r="D12" s="325">
        <v>3.9405825646990613</v>
      </c>
      <c r="E12" s="325">
        <v>4.0040406859991071</v>
      </c>
      <c r="F12" s="325">
        <v>3.7410910003899449</v>
      </c>
      <c r="G12" s="325">
        <v>3.8242528957926871</v>
      </c>
      <c r="H12" s="321">
        <v>3.7042290101473654</v>
      </c>
      <c r="I12" s="325">
        <v>2.0690407937522473</v>
      </c>
      <c r="J12" s="325">
        <v>2.1016622180594862</v>
      </c>
      <c r="K12" s="325">
        <v>2.0651207507280205</v>
      </c>
      <c r="L12" s="325">
        <v>2.0045170474082616</v>
      </c>
      <c r="M12" s="325">
        <v>1.9924664981077826</v>
      </c>
      <c r="N12" s="325">
        <v>2.0446807556086157</v>
      </c>
      <c r="O12" s="325">
        <v>2.0287039671849025</v>
      </c>
      <c r="P12" s="340">
        <v>99.231606151297797</v>
      </c>
      <c r="Q12" s="325">
        <v>111.18449134371807</v>
      </c>
      <c r="R12" s="325">
        <v>111.71142298365461</v>
      </c>
      <c r="S12" s="325">
        <v>123.80832553099509</v>
      </c>
      <c r="T12" s="325">
        <v>146.75279123763528</v>
      </c>
      <c r="U12" s="325">
        <v>157.78980184955091</v>
      </c>
      <c r="V12" s="321">
        <v>163.50990245353128</v>
      </c>
      <c r="W12" s="336">
        <v>7.2212104490353823</v>
      </c>
      <c r="X12" s="336">
        <v>8.1695516610453751</v>
      </c>
      <c r="Y12" s="336">
        <v>8.0272746292407113</v>
      </c>
      <c r="Z12" s="336">
        <v>8.1183962899714892</v>
      </c>
      <c r="AA12" s="336">
        <v>8.9292703841242034</v>
      </c>
      <c r="AB12" s="336">
        <v>9.2375936633764741</v>
      </c>
      <c r="AC12" s="336">
        <v>8.3362487653536004</v>
      </c>
      <c r="AD12" s="284"/>
    </row>
    <row r="13" spans="1:30">
      <c r="A13" s="332" t="s">
        <v>366</v>
      </c>
      <c r="B13" s="325">
        <v>3.7477528693721327</v>
      </c>
      <c r="C13" s="325">
        <v>3.9106093657945911</v>
      </c>
      <c r="D13" s="325">
        <v>3.8071410148033098</v>
      </c>
      <c r="E13" s="325">
        <v>3.7230824875435511</v>
      </c>
      <c r="F13" s="325">
        <v>3.564400426960022</v>
      </c>
      <c r="G13" s="325">
        <v>3.6375611382483721</v>
      </c>
      <c r="H13" s="321">
        <v>3.6559613771179835</v>
      </c>
      <c r="I13" s="325">
        <v>1.9193332913026981</v>
      </c>
      <c r="J13" s="325">
        <v>1.9468257086433092</v>
      </c>
      <c r="K13" s="325">
        <v>1.9338440389738103</v>
      </c>
      <c r="L13" s="325">
        <v>1.8485830823094582</v>
      </c>
      <c r="M13" s="325">
        <v>1.892503690041107</v>
      </c>
      <c r="N13" s="325">
        <v>1.887110436090875</v>
      </c>
      <c r="O13" s="325">
        <v>1.9076118147468253</v>
      </c>
      <c r="P13" s="340">
        <v>132.33468871991107</v>
      </c>
      <c r="Q13" s="325">
        <v>145.21840925167785</v>
      </c>
      <c r="R13" s="325">
        <v>145.2764652741817</v>
      </c>
      <c r="S13" s="325">
        <v>161.04505646712113</v>
      </c>
      <c r="T13" s="325">
        <v>189.87188089567104</v>
      </c>
      <c r="U13" s="325">
        <v>203.84699315264896</v>
      </c>
      <c r="V13" s="321">
        <v>210.24703588220962</v>
      </c>
      <c r="W13" s="336">
        <v>10.278145375857651</v>
      </c>
      <c r="X13" s="336">
        <v>11.212218256848717</v>
      </c>
      <c r="Y13" s="336">
        <v>11.404827193952077</v>
      </c>
      <c r="Z13" s="336">
        <v>11.093330588202083</v>
      </c>
      <c r="AA13" s="336">
        <v>12.001208290004413</v>
      </c>
      <c r="AB13" s="336">
        <v>11.907056903557105</v>
      </c>
      <c r="AC13" s="336">
        <v>11.201724045584731</v>
      </c>
      <c r="AD13" s="284"/>
    </row>
    <row r="14" spans="1:30">
      <c r="A14" s="344" t="s">
        <v>367</v>
      </c>
      <c r="B14" s="325">
        <v>3.4035601903499502</v>
      </c>
      <c r="C14" s="325">
        <v>3.4672552898516615</v>
      </c>
      <c r="D14" s="325">
        <v>3.4991616088318525</v>
      </c>
      <c r="E14" s="325">
        <v>3.4124513762945878</v>
      </c>
      <c r="F14" s="325">
        <v>3.3526838748457815</v>
      </c>
      <c r="G14" s="325">
        <v>3.3159498753272891</v>
      </c>
      <c r="H14" s="321">
        <v>3.3027473320275722</v>
      </c>
      <c r="I14" s="325">
        <v>1.8036560179994907</v>
      </c>
      <c r="J14" s="325">
        <v>1.792545943189672</v>
      </c>
      <c r="K14" s="325">
        <v>1.7557007223257415</v>
      </c>
      <c r="L14" s="325">
        <v>1.7510713340981001</v>
      </c>
      <c r="M14" s="325">
        <v>1.7238751365155656</v>
      </c>
      <c r="N14" s="325">
        <v>1.7576159346944318</v>
      </c>
      <c r="O14" s="325">
        <v>1.7070620934595397</v>
      </c>
      <c r="P14" s="340">
        <v>197.85079947134804</v>
      </c>
      <c r="Q14" s="325">
        <v>211.87648934006256</v>
      </c>
      <c r="R14" s="325">
        <v>208.90609454587786</v>
      </c>
      <c r="S14" s="325">
        <v>230.39506324348764</v>
      </c>
      <c r="T14" s="325">
        <v>268.99590499261325</v>
      </c>
      <c r="U14" s="325">
        <v>284.62116157825881</v>
      </c>
      <c r="V14" s="321">
        <v>300.08403558449862</v>
      </c>
      <c r="W14" s="336">
        <v>15.592327858127037</v>
      </c>
      <c r="X14" s="336">
        <v>17.062936714819756</v>
      </c>
      <c r="Y14" s="336">
        <v>16.524795687918591</v>
      </c>
      <c r="Z14" s="336">
        <v>16.212941172481834</v>
      </c>
      <c r="AA14" s="336">
        <v>17.700071324284654</v>
      </c>
      <c r="AB14" s="336">
        <v>17.46786743230226</v>
      </c>
      <c r="AC14" s="336">
        <v>17.052176837551016</v>
      </c>
      <c r="AD14" s="284"/>
    </row>
    <row r="15" spans="1:30" ht="13.5" thickBot="1">
      <c r="A15" s="328" t="s">
        <v>368</v>
      </c>
      <c r="B15" s="347">
        <v>3.070891121037334</v>
      </c>
      <c r="C15" s="343">
        <v>3.0537244291324201</v>
      </c>
      <c r="D15" s="343">
        <v>2.9847751403307345</v>
      </c>
      <c r="E15" s="343">
        <v>3.02097587453301</v>
      </c>
      <c r="F15" s="343">
        <v>2.8461703421027655</v>
      </c>
      <c r="G15" s="343">
        <v>2.8093872819045109</v>
      </c>
      <c r="H15" s="339">
        <v>2.8967492927195324</v>
      </c>
      <c r="I15" s="343">
        <v>1.6104593887752225</v>
      </c>
      <c r="J15" s="343">
        <v>1.6030386098548894</v>
      </c>
      <c r="K15" s="343">
        <v>1.5623470994391575</v>
      </c>
      <c r="L15" s="343">
        <v>1.5811136264771639</v>
      </c>
      <c r="M15" s="343">
        <v>1.4989463611860618</v>
      </c>
      <c r="N15" s="343">
        <v>1.4552276544087277</v>
      </c>
      <c r="O15" s="339">
        <v>1.5423632103317537</v>
      </c>
      <c r="P15" s="347">
        <v>540.06308637852783</v>
      </c>
      <c r="Q15" s="343">
        <v>524.73487322541121</v>
      </c>
      <c r="R15" s="343">
        <v>509.34402748221953</v>
      </c>
      <c r="S15" s="343">
        <v>563.49711103558673</v>
      </c>
      <c r="T15" s="343">
        <v>579.68912509225731</v>
      </c>
      <c r="U15" s="343">
        <v>633.9642663599335</v>
      </c>
      <c r="V15" s="339">
        <v>694.35562276715825</v>
      </c>
      <c r="W15" s="335">
        <v>49.150353548933005</v>
      </c>
      <c r="X15" s="335">
        <v>44.344435998803988</v>
      </c>
      <c r="Y15" s="335">
        <v>43.38618504468306</v>
      </c>
      <c r="Z15" s="335">
        <v>44.506741282262546</v>
      </c>
      <c r="AA15" s="335">
        <v>39.028128958513122</v>
      </c>
      <c r="AB15" s="335">
        <v>39.852227675773925</v>
      </c>
      <c r="AC15" s="335">
        <v>42.027955239569913</v>
      </c>
      <c r="AD15" s="284"/>
    </row>
    <row r="16" spans="1:30" ht="13.5" thickBot="1">
      <c r="A16" s="331" t="s">
        <v>369</v>
      </c>
      <c r="B16" s="327">
        <v>3.8902240635447081</v>
      </c>
      <c r="C16" s="346">
        <v>3.9239941440805581</v>
      </c>
      <c r="D16" s="346">
        <v>3.9276984473800152</v>
      </c>
      <c r="E16" s="346">
        <v>3.8438484791842114</v>
      </c>
      <c r="F16" s="346">
        <v>3.744591467387596</v>
      </c>
      <c r="G16" s="346">
        <v>3.7011914093355434</v>
      </c>
      <c r="H16" s="342">
        <v>3.7418394301812028</v>
      </c>
      <c r="I16" s="346">
        <v>2.1742440398372467</v>
      </c>
      <c r="J16" s="346">
        <v>2.1713813930126826</v>
      </c>
      <c r="K16" s="346">
        <v>2.2120520824946523</v>
      </c>
      <c r="L16" s="346">
        <v>2.1676709652475492</v>
      </c>
      <c r="M16" s="346">
        <v>2.1472403864146901</v>
      </c>
      <c r="N16" s="346">
        <v>2.121501267556599</v>
      </c>
      <c r="O16" s="342">
        <v>2.1638205211882058</v>
      </c>
      <c r="P16" s="338">
        <v>178.04813003088381</v>
      </c>
      <c r="Q16" s="334">
        <v>166.648879859587</v>
      </c>
      <c r="R16" s="334">
        <v>155.99631734641679</v>
      </c>
      <c r="S16" s="334">
        <v>170.47076169471373</v>
      </c>
      <c r="T16" s="334">
        <v>171.66228977162038</v>
      </c>
      <c r="U16" s="334">
        <v>179.85647049907473</v>
      </c>
      <c r="V16" s="330">
        <v>185.33215536077563</v>
      </c>
      <c r="W16" s="334">
        <v>100</v>
      </c>
      <c r="X16" s="334">
        <v>100</v>
      </c>
      <c r="Y16" s="334">
        <v>100</v>
      </c>
      <c r="Z16" s="334">
        <v>100</v>
      </c>
      <c r="AA16" s="334">
        <v>100</v>
      </c>
      <c r="AB16" s="334">
        <v>100</v>
      </c>
      <c r="AC16" s="334">
        <v>100</v>
      </c>
      <c r="AD16" s="266"/>
    </row>
    <row r="17" spans="1:30">
      <c r="A17" s="326" t="s">
        <v>359</v>
      </c>
      <c r="B17" s="325">
        <v>4.4391824587548454</v>
      </c>
      <c r="C17" s="325">
        <v>4.664302277421231</v>
      </c>
      <c r="D17" s="325">
        <v>4.8712080509621458</v>
      </c>
      <c r="E17" s="325">
        <v>4.8702809486917742</v>
      </c>
      <c r="F17" s="325">
        <v>4.3531584079120265</v>
      </c>
      <c r="G17" s="325">
        <v>4.4560197445230934</v>
      </c>
      <c r="H17" s="321">
        <v>4.766263439563061</v>
      </c>
      <c r="I17" s="325">
        <v>4.2403095723711726</v>
      </c>
      <c r="J17" s="325">
        <v>4.3018856307286049</v>
      </c>
      <c r="K17" s="325">
        <v>4.1220727770526553</v>
      </c>
      <c r="L17" s="325">
        <v>4.0037184315537422</v>
      </c>
      <c r="M17" s="325">
        <v>3.3210889807133945</v>
      </c>
      <c r="N17" s="325">
        <v>3.4540965763125397</v>
      </c>
      <c r="O17" s="325">
        <v>3.8916632772697977</v>
      </c>
      <c r="P17" s="317">
        <v>14.083958781104469</v>
      </c>
      <c r="Q17" s="306">
        <v>14.769630550437734</v>
      </c>
      <c r="R17" s="306">
        <v>17.109625011932646</v>
      </c>
      <c r="S17" s="306">
        <v>20.377052048110304</v>
      </c>
      <c r="T17" s="306">
        <v>23.054376912306861</v>
      </c>
      <c r="U17" s="306">
        <v>24.570348883366819</v>
      </c>
      <c r="V17" s="320">
        <v>29.606454517845108</v>
      </c>
      <c r="W17" s="318">
        <v>0.24648106956537741</v>
      </c>
      <c r="X17" s="318">
        <v>0.22420836833726066</v>
      </c>
      <c r="Y17" s="318">
        <v>0.36983829813760655</v>
      </c>
      <c r="Z17" s="318">
        <v>0.39147191308864504</v>
      </c>
      <c r="AA17" s="318">
        <v>0.35916833344277049</v>
      </c>
      <c r="AB17" s="318">
        <v>0.35112531971356203</v>
      </c>
      <c r="AC17" s="318">
        <v>0.48631430443020868</v>
      </c>
      <c r="AD17" s="348"/>
    </row>
    <row r="18" spans="1:30">
      <c r="A18" s="349" t="s">
        <v>360</v>
      </c>
      <c r="B18" s="325">
        <v>5.0717347853226542</v>
      </c>
      <c r="C18" s="325">
        <v>4.7671079765505056</v>
      </c>
      <c r="D18" s="325">
        <v>4.7902123510926993</v>
      </c>
      <c r="E18" s="325">
        <v>4.7035546146947924</v>
      </c>
      <c r="F18" s="325">
        <v>4.1116037395992953</v>
      </c>
      <c r="G18" s="325">
        <v>4.4734888291568193</v>
      </c>
      <c r="H18" s="321">
        <v>4.7290129314377198</v>
      </c>
      <c r="I18" s="325">
        <v>3.3993931713342764</v>
      </c>
      <c r="J18" s="325">
        <v>3.2959042689695597</v>
      </c>
      <c r="K18" s="325">
        <v>3.0657559804251417</v>
      </c>
      <c r="L18" s="325">
        <v>3.29452261443044</v>
      </c>
      <c r="M18" s="325">
        <v>3.2064874207953786</v>
      </c>
      <c r="N18" s="325">
        <v>3.0896645661479942</v>
      </c>
      <c r="O18" s="325">
        <v>3.0766212957216288</v>
      </c>
      <c r="P18" s="340">
        <v>27.275403488364919</v>
      </c>
      <c r="Q18" s="325">
        <v>30.586398742438558</v>
      </c>
      <c r="R18" s="325">
        <v>33.260750251930325</v>
      </c>
      <c r="S18" s="325">
        <v>37.63016571035093</v>
      </c>
      <c r="T18" s="325">
        <v>43.717346096579142</v>
      </c>
      <c r="U18" s="325">
        <v>45.842389178826842</v>
      </c>
      <c r="V18" s="321">
        <v>51.682704065837463</v>
      </c>
      <c r="W18" s="336">
        <v>0.71505183972378328</v>
      </c>
      <c r="X18" s="336">
        <v>0.82910795871800802</v>
      </c>
      <c r="Y18" s="336">
        <v>1.0050975301636935</v>
      </c>
      <c r="Z18" s="336">
        <v>1.0750762599918635</v>
      </c>
      <c r="AA18" s="336">
        <v>1.0122158486691675</v>
      </c>
      <c r="AB18" s="336">
        <v>0.98300234371760409</v>
      </c>
      <c r="AC18" s="336">
        <v>1.2620438096408217</v>
      </c>
      <c r="AD18" s="284"/>
    </row>
    <row r="19" spans="1:30">
      <c r="A19" s="344" t="s">
        <v>361</v>
      </c>
      <c r="B19" s="325">
        <v>4.7727240523236159</v>
      </c>
      <c r="C19" s="325">
        <v>4.8984501267507241</v>
      </c>
      <c r="D19" s="325">
        <v>4.8377291652425072</v>
      </c>
      <c r="E19" s="325">
        <v>4.5339471024236957</v>
      </c>
      <c r="F19" s="325">
        <v>4.4014870379580717</v>
      </c>
      <c r="G19" s="325">
        <v>4.2648317909818081</v>
      </c>
      <c r="H19" s="321">
        <v>4.4605741848140212</v>
      </c>
      <c r="I19" s="325">
        <v>3.1416098259166132</v>
      </c>
      <c r="J19" s="325">
        <v>2.9969009497185719</v>
      </c>
      <c r="K19" s="325">
        <v>3.0659821565687895</v>
      </c>
      <c r="L19" s="325">
        <v>3.0463087061088721</v>
      </c>
      <c r="M19" s="325">
        <v>3.087727893758252</v>
      </c>
      <c r="N19" s="325">
        <v>2.7567924170137874</v>
      </c>
      <c r="O19" s="325">
        <v>3.0276387604219952</v>
      </c>
      <c r="P19" s="340">
        <v>38.560481735798106</v>
      </c>
      <c r="Q19" s="325">
        <v>42.406235017686093</v>
      </c>
      <c r="R19" s="325">
        <v>45.673181510366426</v>
      </c>
      <c r="S19" s="325">
        <v>51.176754552740476</v>
      </c>
      <c r="T19" s="325">
        <v>60.185250176774765</v>
      </c>
      <c r="U19" s="325">
        <v>63.787751995604729</v>
      </c>
      <c r="V19" s="321">
        <v>68.448418071471821</v>
      </c>
      <c r="W19" s="336">
        <v>1.3701747813646148</v>
      </c>
      <c r="X19" s="336">
        <v>1.4987690082469161</v>
      </c>
      <c r="Y19" s="336">
        <v>1.8793437744527779</v>
      </c>
      <c r="Z19" s="336">
        <v>1.8105958613790483</v>
      </c>
      <c r="AA19" s="336">
        <v>1.8742466771139901</v>
      </c>
      <c r="AB19" s="336">
        <v>1.6445589958105151</v>
      </c>
      <c r="AC19" s="336">
        <v>2.042522779309321</v>
      </c>
      <c r="AD19" s="284"/>
    </row>
    <row r="20" spans="1:30">
      <c r="A20" s="332" t="s">
        <v>362</v>
      </c>
      <c r="B20" s="325">
        <v>4.5589591383247292</v>
      </c>
      <c r="C20" s="325">
        <v>4.6348077257109122</v>
      </c>
      <c r="D20" s="325">
        <v>4.6965409407789895</v>
      </c>
      <c r="E20" s="325">
        <v>4.525971082374439</v>
      </c>
      <c r="F20" s="325">
        <v>4.6281539766181199</v>
      </c>
      <c r="G20" s="325">
        <v>4.4002774261181496</v>
      </c>
      <c r="H20" s="321">
        <v>4.5531565916068351</v>
      </c>
      <c r="I20" s="325">
        <v>2.7457763043781882</v>
      </c>
      <c r="J20" s="325">
        <v>2.8288110357202947</v>
      </c>
      <c r="K20" s="325">
        <v>2.6482181326259489</v>
      </c>
      <c r="L20" s="325">
        <v>2.8395605507697486</v>
      </c>
      <c r="M20" s="325">
        <v>2.8411744456163577</v>
      </c>
      <c r="N20" s="325">
        <v>2.8001609393697362</v>
      </c>
      <c r="O20" s="325">
        <v>2.8855805375218262</v>
      </c>
      <c r="P20" s="340">
        <v>49.629734599941969</v>
      </c>
      <c r="Q20" s="325">
        <v>55.208208988204191</v>
      </c>
      <c r="R20" s="325">
        <v>58.282593432338878</v>
      </c>
      <c r="S20" s="325">
        <v>64.675715081966487</v>
      </c>
      <c r="T20" s="325">
        <v>76.109211594507329</v>
      </c>
      <c r="U20" s="325">
        <v>80.41287066136276</v>
      </c>
      <c r="V20" s="321">
        <v>86.317691414962511</v>
      </c>
      <c r="W20" s="336">
        <v>2.298856002595175</v>
      </c>
      <c r="X20" s="336">
        <v>2.2177161700972827</v>
      </c>
      <c r="Y20" s="336">
        <v>2.4818275109346346</v>
      </c>
      <c r="Z20" s="336">
        <v>2.4543462531104643</v>
      </c>
      <c r="AA20" s="336">
        <v>3.2712573382726706</v>
      </c>
      <c r="AB20" s="336">
        <v>2.4270146751781385</v>
      </c>
      <c r="AC20" s="336">
        <v>2.9178810576071323</v>
      </c>
      <c r="AD20" s="284"/>
    </row>
    <row r="21" spans="1:30">
      <c r="A21" s="344" t="s">
        <v>363</v>
      </c>
      <c r="B21" s="325">
        <v>4.6991656595535298</v>
      </c>
      <c r="C21" s="325">
        <v>4.6314687603333669</v>
      </c>
      <c r="D21" s="325">
        <v>4.4774981929525328</v>
      </c>
      <c r="E21" s="325">
        <v>4.3710403691037403</v>
      </c>
      <c r="F21" s="325">
        <v>4.3047103962937099</v>
      </c>
      <c r="G21" s="325">
        <v>4.2683002769496206</v>
      </c>
      <c r="H21" s="321">
        <v>4.1304477589688062</v>
      </c>
      <c r="I21" s="325">
        <v>2.5204425188176591</v>
      </c>
      <c r="J21" s="325">
        <v>2.5756807345303043</v>
      </c>
      <c r="K21" s="325">
        <v>2.6265939862696093</v>
      </c>
      <c r="L21" s="325">
        <v>2.6866675481453677</v>
      </c>
      <c r="M21" s="325">
        <v>2.6218333539028249</v>
      </c>
      <c r="N21" s="325">
        <v>2.3661844215464174</v>
      </c>
      <c r="O21" s="325">
        <v>2.5975918195679677</v>
      </c>
      <c r="P21" s="340">
        <v>62.334995872124097</v>
      </c>
      <c r="Q21" s="325">
        <v>69.822412325808642</v>
      </c>
      <c r="R21" s="325">
        <v>72.564326133455396</v>
      </c>
      <c r="S21" s="325">
        <v>80.153792262338683</v>
      </c>
      <c r="T21" s="325">
        <v>94.263079730463417</v>
      </c>
      <c r="U21" s="325">
        <v>100.96717734167181</v>
      </c>
      <c r="V21" s="321">
        <v>105.33424836361489</v>
      </c>
      <c r="W21" s="336">
        <v>3.2850257954412356</v>
      </c>
      <c r="X21" s="336">
        <v>3.6239470261210114</v>
      </c>
      <c r="Y21" s="336">
        <v>3.735090924884124</v>
      </c>
      <c r="Z21" s="336">
        <v>3.420883162467045</v>
      </c>
      <c r="AA21" s="336">
        <v>3.9679713105210865</v>
      </c>
      <c r="AB21" s="336">
        <v>4.321162166717845</v>
      </c>
      <c r="AC21" s="336">
        <v>4.0556662292153716</v>
      </c>
      <c r="AD21" s="284"/>
    </row>
    <row r="22" spans="1:30">
      <c r="A22" s="349" t="s">
        <v>364</v>
      </c>
      <c r="B22" s="325">
        <v>4.3274065856938995</v>
      </c>
      <c r="C22" s="325">
        <v>4.364945960462463</v>
      </c>
      <c r="D22" s="325">
        <v>4.4679801688140621</v>
      </c>
      <c r="E22" s="325">
        <v>4.2544436997447876</v>
      </c>
      <c r="F22" s="325">
        <v>4.1873803403028784</v>
      </c>
      <c r="G22" s="325">
        <v>4.1867986830034232</v>
      </c>
      <c r="H22" s="321">
        <v>4.0051306605345438</v>
      </c>
      <c r="I22" s="325">
        <v>2.3981274277131841</v>
      </c>
      <c r="J22" s="325">
        <v>2.350524880996399</v>
      </c>
      <c r="K22" s="325">
        <v>2.4663214786766146</v>
      </c>
      <c r="L22" s="325">
        <v>2.3760048926964146</v>
      </c>
      <c r="M22" s="325">
        <v>2.4308008472714868</v>
      </c>
      <c r="N22" s="325">
        <v>2.4394068235782647</v>
      </c>
      <c r="O22" s="325">
        <v>2.4280758356659176</v>
      </c>
      <c r="P22" s="340">
        <v>78.091977515445237</v>
      </c>
      <c r="Q22" s="325">
        <v>86.988256715690895</v>
      </c>
      <c r="R22" s="325">
        <v>89.558153723767163</v>
      </c>
      <c r="S22" s="325">
        <v>99.200775913468576</v>
      </c>
      <c r="T22" s="325">
        <v>117.70074727472679</v>
      </c>
      <c r="U22" s="325">
        <v>125.66622943550686</v>
      </c>
      <c r="V22" s="321">
        <v>130.99754325576953</v>
      </c>
      <c r="W22" s="336">
        <v>4.4963835686566247</v>
      </c>
      <c r="X22" s="336">
        <v>5.1140016236812906</v>
      </c>
      <c r="Y22" s="336">
        <v>5.1913184956464926</v>
      </c>
      <c r="Z22" s="336">
        <v>5.1170771393344783</v>
      </c>
      <c r="AA22" s="336">
        <v>5.8691125196573646</v>
      </c>
      <c r="AB22" s="336">
        <v>5.948562979096172</v>
      </c>
      <c r="AC22" s="336">
        <v>5.4056126034063823</v>
      </c>
      <c r="AD22" s="284"/>
    </row>
    <row r="23" spans="1:30">
      <c r="A23" s="349" t="s">
        <v>365</v>
      </c>
      <c r="B23" s="325">
        <v>4.0352459689658957</v>
      </c>
      <c r="C23" s="325">
        <v>4.056560485980067</v>
      </c>
      <c r="D23" s="325">
        <v>4.0168025719143428</v>
      </c>
      <c r="E23" s="325">
        <v>4.0959431273242455</v>
      </c>
      <c r="F23" s="325">
        <v>3.9307181515708112</v>
      </c>
      <c r="G23" s="325">
        <v>3.965166439763097</v>
      </c>
      <c r="H23" s="321">
        <v>3.824281733632799</v>
      </c>
      <c r="I23" s="325">
        <v>2.1561814222913185</v>
      </c>
      <c r="J23" s="325">
        <v>2.2146432274312984</v>
      </c>
      <c r="K23" s="325">
        <v>2.2204332690068149</v>
      </c>
      <c r="L23" s="325">
        <v>2.1627758313128851</v>
      </c>
      <c r="M23" s="325">
        <v>2.1607789628392662</v>
      </c>
      <c r="N23" s="325">
        <v>2.204037348833201</v>
      </c>
      <c r="O23" s="325">
        <v>2.1859942046904881</v>
      </c>
      <c r="P23" s="340">
        <v>99.115730338109444</v>
      </c>
      <c r="Q23" s="325">
        <v>111.43520498320213</v>
      </c>
      <c r="R23" s="325">
        <v>111.87632746600761</v>
      </c>
      <c r="S23" s="325">
        <v>124.07116215087429</v>
      </c>
      <c r="T23" s="325">
        <v>146.8665605602053</v>
      </c>
      <c r="U23" s="325">
        <v>158.28938255963047</v>
      </c>
      <c r="V23" s="321">
        <v>163.80797504625372</v>
      </c>
      <c r="W23" s="336">
        <v>6.4601369460087712</v>
      </c>
      <c r="X23" s="336">
        <v>7.5448586579746593</v>
      </c>
      <c r="Y23" s="336">
        <v>7.3724841438348845</v>
      </c>
      <c r="Z23" s="336">
        <v>7.1245755447768078</v>
      </c>
      <c r="AA23" s="336">
        <v>8.4548299488167391</v>
      </c>
      <c r="AB23" s="336">
        <v>8.4475791184783251</v>
      </c>
      <c r="AC23" s="336">
        <v>7.5296367437530511</v>
      </c>
      <c r="AD23" s="284"/>
    </row>
    <row r="24" spans="1:30">
      <c r="A24" s="332" t="s">
        <v>366</v>
      </c>
      <c r="B24" s="325">
        <v>3.8326181636618744</v>
      </c>
      <c r="C24" s="325">
        <v>3.9755272786033213</v>
      </c>
      <c r="D24" s="325">
        <v>3.9682950065826774</v>
      </c>
      <c r="E24" s="325">
        <v>3.7830618318660476</v>
      </c>
      <c r="F24" s="325">
        <v>3.6793058755955164</v>
      </c>
      <c r="G24" s="325">
        <v>3.745635647086333</v>
      </c>
      <c r="H24" s="321">
        <v>3.7324388224560114</v>
      </c>
      <c r="I24" s="325">
        <v>1.9682878879053449</v>
      </c>
      <c r="J24" s="325">
        <v>2.0167651097696302</v>
      </c>
      <c r="K24" s="325">
        <v>2.0315940211192407</v>
      </c>
      <c r="L24" s="325">
        <v>1.9035546015442351</v>
      </c>
      <c r="M24" s="325">
        <v>1.9675112311430036</v>
      </c>
      <c r="N24" s="325">
        <v>1.9799017606380682</v>
      </c>
      <c r="O24" s="325">
        <v>1.9966844188836121</v>
      </c>
      <c r="P24" s="340">
        <v>132.4931771949999</v>
      </c>
      <c r="Q24" s="325">
        <v>145.59564742528539</v>
      </c>
      <c r="R24" s="325">
        <v>145.30901183191102</v>
      </c>
      <c r="S24" s="325">
        <v>161.42375411888949</v>
      </c>
      <c r="T24" s="325">
        <v>190.11956069921447</v>
      </c>
      <c r="U24" s="325">
        <v>204.32765965329787</v>
      </c>
      <c r="V24" s="321">
        <v>210.39278846173707</v>
      </c>
      <c r="W24" s="336">
        <v>10.170370237623944</v>
      </c>
      <c r="X24" s="336">
        <v>11.257152888369266</v>
      </c>
      <c r="Y24" s="336">
        <v>11.3017267334706</v>
      </c>
      <c r="Z24" s="336">
        <v>10.968996004510071</v>
      </c>
      <c r="AA24" s="336">
        <v>12.075193314222183</v>
      </c>
      <c r="AB24" s="336">
        <v>12.096119451594028</v>
      </c>
      <c r="AC24" s="336">
        <v>10.7080009681888</v>
      </c>
      <c r="AD24" s="284"/>
    </row>
    <row r="25" spans="1:30">
      <c r="A25" s="344" t="s">
        <v>367</v>
      </c>
      <c r="B25" s="325">
        <v>3.4579625196615438</v>
      </c>
      <c r="C25" s="325">
        <v>3.5045177981914848</v>
      </c>
      <c r="D25" s="325">
        <v>3.5781125555078606</v>
      </c>
      <c r="E25" s="325">
        <v>3.4608806504353593</v>
      </c>
      <c r="F25" s="325">
        <v>3.4518223159683807</v>
      </c>
      <c r="G25" s="325">
        <v>3.3825838470582785</v>
      </c>
      <c r="H25" s="321">
        <v>3.3717273069336535</v>
      </c>
      <c r="I25" s="325">
        <v>1.831474693177169</v>
      </c>
      <c r="J25" s="325">
        <v>1.8216486076966885</v>
      </c>
      <c r="K25" s="325">
        <v>1.7970335781906879</v>
      </c>
      <c r="L25" s="325">
        <v>1.7905707659527621</v>
      </c>
      <c r="M25" s="325">
        <v>1.7656300868284229</v>
      </c>
      <c r="N25" s="325">
        <v>1.810932630019584</v>
      </c>
      <c r="O25" s="325">
        <v>1.7567968947323735</v>
      </c>
      <c r="P25" s="340">
        <v>198.38772493892739</v>
      </c>
      <c r="Q25" s="325">
        <v>212.9803091725158</v>
      </c>
      <c r="R25" s="325">
        <v>209.61035352573356</v>
      </c>
      <c r="S25" s="325">
        <v>231.25377651723537</v>
      </c>
      <c r="T25" s="325">
        <v>269.4792029906248</v>
      </c>
      <c r="U25" s="325">
        <v>285.33045258797074</v>
      </c>
      <c r="V25" s="321">
        <v>300.7363796443363</v>
      </c>
      <c r="W25" s="336">
        <v>16.408190420011508</v>
      </c>
      <c r="X25" s="336">
        <v>17.925007282193388</v>
      </c>
      <c r="Y25" s="336">
        <v>17.381058456751969</v>
      </c>
      <c r="Z25" s="336">
        <v>16.859786393251131</v>
      </c>
      <c r="AA25" s="336">
        <v>19.165245026944081</v>
      </c>
      <c r="AB25" s="336">
        <v>18.610450498649211</v>
      </c>
      <c r="AC25" s="336">
        <v>17.742102342041584</v>
      </c>
      <c r="AD25" s="284"/>
    </row>
    <row r="26" spans="1:30" ht="13.5" thickBot="1">
      <c r="A26" s="328" t="s">
        <v>368</v>
      </c>
      <c r="B26" s="347">
        <v>3.1060021345448425</v>
      </c>
      <c r="C26" s="343">
        <v>3.0796067576765012</v>
      </c>
      <c r="D26" s="343">
        <v>3.0083202980919164</v>
      </c>
      <c r="E26" s="343">
        <v>3.0487082534718226</v>
      </c>
      <c r="F26" s="343">
        <v>2.8947123808417663</v>
      </c>
      <c r="G26" s="343">
        <v>2.833312121722781</v>
      </c>
      <c r="H26" s="339">
        <v>2.925318701862901</v>
      </c>
      <c r="I26" s="343">
        <v>1.6148952370514442</v>
      </c>
      <c r="J26" s="343">
        <v>1.6067024190105217</v>
      </c>
      <c r="K26" s="343">
        <v>1.5648690004093484</v>
      </c>
      <c r="L26" s="343">
        <v>1.5797737288077749</v>
      </c>
      <c r="M26" s="343">
        <v>1.5134514274704354</v>
      </c>
      <c r="N26" s="343">
        <v>1.4570313298792148</v>
      </c>
      <c r="O26" s="339">
        <v>1.5483211403934243</v>
      </c>
      <c r="P26" s="347">
        <v>539.28437324801644</v>
      </c>
      <c r="Q26" s="343">
        <v>522.10337698697435</v>
      </c>
      <c r="R26" s="343">
        <v>511.43630692182876</v>
      </c>
      <c r="S26" s="343">
        <v>570.31462428159944</v>
      </c>
      <c r="T26" s="343">
        <v>578.22754216061492</v>
      </c>
      <c r="U26" s="343">
        <v>633.55559546507448</v>
      </c>
      <c r="V26" s="339">
        <v>696.98226156953388</v>
      </c>
      <c r="W26" s="335">
        <v>54.549329339008956</v>
      </c>
      <c r="X26" s="335">
        <v>49.76523101626092</v>
      </c>
      <c r="Y26" s="335">
        <v>49.282214131723229</v>
      </c>
      <c r="Z26" s="335">
        <v>50.777191468090443</v>
      </c>
      <c r="AA26" s="335">
        <v>43.950759682339942</v>
      </c>
      <c r="AB26" s="335">
        <v>45.170424451044603</v>
      </c>
      <c r="AC26" s="335">
        <v>47.850219162407313</v>
      </c>
      <c r="AD26" s="284"/>
    </row>
    <row r="27" spans="1:30" ht="13.5" thickBot="1">
      <c r="A27" s="350" t="s">
        <v>370</v>
      </c>
      <c r="B27" s="327">
        <v>4.2946942260617949</v>
      </c>
      <c r="C27" s="346">
        <v>4.2437334029077851</v>
      </c>
      <c r="D27" s="346">
        <v>4.1903815591743276</v>
      </c>
      <c r="E27" s="346">
        <v>4.1545654283633908</v>
      </c>
      <c r="F27" s="346">
        <v>3.7220507791402215</v>
      </c>
      <c r="G27" s="346">
        <v>3.7453125866848</v>
      </c>
      <c r="H27" s="342">
        <v>3.9236351411035963</v>
      </c>
      <c r="I27" s="346">
        <v>2.4146285582167959</v>
      </c>
      <c r="J27" s="346">
        <v>2.3515726014849965</v>
      </c>
      <c r="K27" s="346">
        <v>2.1729731271181332</v>
      </c>
      <c r="L27" s="346">
        <v>2.1730419866282227</v>
      </c>
      <c r="M27" s="346">
        <v>2.0797340382861673</v>
      </c>
      <c r="N27" s="346">
        <v>2.0355704602512845</v>
      </c>
      <c r="O27" s="342">
        <v>2.1219521061843953</v>
      </c>
      <c r="P27" s="338">
        <v>71.605023192602161</v>
      </c>
      <c r="Q27" s="351">
        <v>72.185564517641509</v>
      </c>
      <c r="R27" s="351">
        <v>72.275486816153091</v>
      </c>
      <c r="S27" s="351">
        <v>77.619468704542953</v>
      </c>
      <c r="T27" s="351">
        <v>84.049417081600424</v>
      </c>
      <c r="U27" s="351">
        <v>85.770271684095633</v>
      </c>
      <c r="V27" s="351">
        <v>96.080829405157402</v>
      </c>
      <c r="W27" s="338">
        <v>100</v>
      </c>
      <c r="X27" s="334">
        <v>100</v>
      </c>
      <c r="Y27" s="334">
        <v>100</v>
      </c>
      <c r="Z27" s="334">
        <v>100</v>
      </c>
      <c r="AA27" s="334">
        <v>100</v>
      </c>
      <c r="AB27" s="334">
        <v>100</v>
      </c>
      <c r="AC27" s="334">
        <v>100</v>
      </c>
      <c r="AD27" s="266"/>
    </row>
    <row r="28" spans="1:30">
      <c r="A28" s="329" t="s">
        <v>359</v>
      </c>
      <c r="B28" s="325">
        <v>5.0987320394985769</v>
      </c>
      <c r="C28" s="325">
        <v>5.3722651128657155</v>
      </c>
      <c r="D28" s="325">
        <v>5.4441342570395141</v>
      </c>
      <c r="E28" s="325">
        <v>5.2572001957130565</v>
      </c>
      <c r="F28" s="325">
        <v>4.7826306169707511</v>
      </c>
      <c r="G28" s="325">
        <v>4.0530233264451008</v>
      </c>
      <c r="H28" s="321">
        <v>5.1918188684200572</v>
      </c>
      <c r="I28" s="325">
        <v>3.8138028379797189</v>
      </c>
      <c r="J28" s="325">
        <v>4.0374061706373316</v>
      </c>
      <c r="K28" s="325">
        <v>3.8463499246038078</v>
      </c>
      <c r="L28" s="325">
        <v>3.5914273767361857</v>
      </c>
      <c r="M28" s="325">
        <v>3.262165279108634</v>
      </c>
      <c r="N28" s="325">
        <v>2.8508088548233026</v>
      </c>
      <c r="O28" s="325">
        <v>3.3521587220469375</v>
      </c>
      <c r="P28" s="317">
        <v>12.597837733099373</v>
      </c>
      <c r="Q28" s="306">
        <v>14.270688712141494</v>
      </c>
      <c r="R28" s="306">
        <v>15.872532735724779</v>
      </c>
      <c r="S28" s="306">
        <v>19.149712056711138</v>
      </c>
      <c r="T28" s="306">
        <v>22.668314998107061</v>
      </c>
      <c r="U28" s="306">
        <v>22.71084912201886</v>
      </c>
      <c r="V28" s="320">
        <v>27.379956112161612</v>
      </c>
      <c r="W28" s="318">
        <v>3.0980209877147891</v>
      </c>
      <c r="X28" s="318">
        <v>2.9968044886425083</v>
      </c>
      <c r="Y28" s="318">
        <v>3.1681371644956795</v>
      </c>
      <c r="Z28" s="318">
        <v>3.4011919925917962</v>
      </c>
      <c r="AA28" s="318">
        <v>3.8855384668864068</v>
      </c>
      <c r="AB28" s="318">
        <v>3.6148667143667321</v>
      </c>
      <c r="AC28" s="318">
        <v>3.3742319799488061</v>
      </c>
      <c r="AD28" s="348"/>
    </row>
    <row r="29" spans="1:30">
      <c r="A29" s="344" t="s">
        <v>360</v>
      </c>
      <c r="B29" s="325">
        <v>4.7739442266933114</v>
      </c>
      <c r="C29" s="325">
        <v>4.6922613071920196</v>
      </c>
      <c r="D29" s="325">
        <v>4.626934927633263</v>
      </c>
      <c r="E29" s="325">
        <v>4.5105852671161379</v>
      </c>
      <c r="F29" s="325">
        <v>3.7572650732213853</v>
      </c>
      <c r="G29" s="325">
        <v>4.4061496372864948</v>
      </c>
      <c r="H29" s="321">
        <v>4.2875416211970316</v>
      </c>
      <c r="I29" s="325">
        <v>2.6826637543779528</v>
      </c>
      <c r="J29" s="325">
        <v>2.7445473521479937</v>
      </c>
      <c r="K29" s="325">
        <v>2.5083338851294137</v>
      </c>
      <c r="L29" s="325">
        <v>2.5602696454344498</v>
      </c>
      <c r="M29" s="325">
        <v>2.2512268795635713</v>
      </c>
      <c r="N29" s="325">
        <v>2.369851146394661</v>
      </c>
      <c r="O29" s="325">
        <v>2.4983933036946362</v>
      </c>
      <c r="P29" s="340">
        <v>26.707186975292231</v>
      </c>
      <c r="Q29" s="325">
        <v>30.292212163879572</v>
      </c>
      <c r="R29" s="325">
        <v>32.713051614875916</v>
      </c>
      <c r="S29" s="325">
        <v>37.018307530318559</v>
      </c>
      <c r="T29" s="325">
        <v>42.175084278046462</v>
      </c>
      <c r="U29" s="325">
        <v>45.25230934584755</v>
      </c>
      <c r="V29" s="321">
        <v>50.590806637306052</v>
      </c>
      <c r="W29" s="336">
        <v>5.7752090832357608</v>
      </c>
      <c r="X29" s="336">
        <v>5.9931560079530515</v>
      </c>
      <c r="Y29" s="336">
        <v>5.8256225681814966</v>
      </c>
      <c r="Z29" s="336">
        <v>5.905068838787737</v>
      </c>
      <c r="AA29" s="336">
        <v>5.9388136989140721</v>
      </c>
      <c r="AB29" s="336">
        <v>6.0016829970311534</v>
      </c>
      <c r="AC29" s="336">
        <v>5.1715964435106798</v>
      </c>
      <c r="AD29" s="284"/>
    </row>
    <row r="30" spans="1:30">
      <c r="A30" s="344" t="s">
        <v>361</v>
      </c>
      <c r="B30" s="325">
        <v>4.8175807100527122</v>
      </c>
      <c r="C30" s="325">
        <v>4.6631860744740132</v>
      </c>
      <c r="D30" s="325">
        <v>4.4278575192818845</v>
      </c>
      <c r="E30" s="325">
        <v>4.4853736408234983</v>
      </c>
      <c r="F30" s="325">
        <v>3.9842332751669507</v>
      </c>
      <c r="G30" s="325">
        <v>4.0898362584211494</v>
      </c>
      <c r="H30" s="321">
        <v>4.3354386111390752</v>
      </c>
      <c r="I30" s="325">
        <v>2.6216753797542416</v>
      </c>
      <c r="J30" s="325">
        <v>2.5114450929499736</v>
      </c>
      <c r="K30" s="325">
        <v>2.3231508701912307</v>
      </c>
      <c r="L30" s="325">
        <v>2.3348725598052811</v>
      </c>
      <c r="M30" s="325">
        <v>2.2223932139448532</v>
      </c>
      <c r="N30" s="325">
        <v>2.1654249060759416</v>
      </c>
      <c r="O30" s="325">
        <v>2.415196750115526</v>
      </c>
      <c r="P30" s="340">
        <v>38.259758518183553</v>
      </c>
      <c r="Q30" s="325">
        <v>42.185548516736198</v>
      </c>
      <c r="R30" s="325">
        <v>45.238116317048203</v>
      </c>
      <c r="S30" s="325">
        <v>50.735659001116041</v>
      </c>
      <c r="T30" s="325">
        <v>59.087476575360107</v>
      </c>
      <c r="U30" s="325">
        <v>63.063341748262424</v>
      </c>
      <c r="V30" s="321">
        <v>67.994795757476197</v>
      </c>
      <c r="W30" s="336">
        <v>7.3957171772038919</v>
      </c>
      <c r="X30" s="336">
        <v>7.3184360918309528</v>
      </c>
      <c r="Y30" s="336">
        <v>6.9439101563994798</v>
      </c>
      <c r="Z30" s="336">
        <v>7.0936315653284412</v>
      </c>
      <c r="AA30" s="336">
        <v>7.9392384505700502</v>
      </c>
      <c r="AB30" s="336">
        <v>7.6882000395812833</v>
      </c>
      <c r="AC30" s="336">
        <v>6.8554721379419563</v>
      </c>
      <c r="AD30" s="284"/>
    </row>
    <row r="31" spans="1:30">
      <c r="A31" s="332" t="s">
        <v>362</v>
      </c>
      <c r="B31" s="325">
        <v>4.4866880775215288</v>
      </c>
      <c r="C31" s="325">
        <v>4.2148374458164817</v>
      </c>
      <c r="D31" s="325">
        <v>4.4751573248033809</v>
      </c>
      <c r="E31" s="325">
        <v>4.4420219620648798</v>
      </c>
      <c r="F31" s="325">
        <v>3.866265404546986</v>
      </c>
      <c r="G31" s="325">
        <v>3.9124726153792748</v>
      </c>
      <c r="H31" s="321">
        <v>4.1538502654318412</v>
      </c>
      <c r="I31" s="325">
        <v>2.4119267759944485</v>
      </c>
      <c r="J31" s="325">
        <v>2.2772135812880019</v>
      </c>
      <c r="K31" s="325">
        <v>2.1457586537198137</v>
      </c>
      <c r="L31" s="325">
        <v>2.2003890526715315</v>
      </c>
      <c r="M31" s="325">
        <v>1.9601873565527828</v>
      </c>
      <c r="N31" s="325">
        <v>2.0283324913243881</v>
      </c>
      <c r="O31" s="325">
        <v>2.2115231248248048</v>
      </c>
      <c r="P31" s="340">
        <v>49.277837356813109</v>
      </c>
      <c r="Q31" s="325">
        <v>54.94904080648277</v>
      </c>
      <c r="R31" s="325">
        <v>58.025918676212804</v>
      </c>
      <c r="S31" s="325">
        <v>64.858899390252859</v>
      </c>
      <c r="T31" s="325">
        <v>74.474966712566086</v>
      </c>
      <c r="U31" s="325">
        <v>80.269864068771383</v>
      </c>
      <c r="V31" s="321">
        <v>85.856759422865338</v>
      </c>
      <c r="W31" s="336">
        <v>8.0689724268053844</v>
      </c>
      <c r="X31" s="336">
        <v>9.1010786064579285</v>
      </c>
      <c r="Y31" s="336">
        <v>8.9356945678867099</v>
      </c>
      <c r="Z31" s="336">
        <v>8.7176021694270833</v>
      </c>
      <c r="AA31" s="336">
        <v>8.0914817884497872</v>
      </c>
      <c r="AB31" s="336">
        <v>8.344731802418103</v>
      </c>
      <c r="AC31" s="336">
        <v>7.7675593754168606</v>
      </c>
      <c r="AD31" s="284"/>
    </row>
    <row r="32" spans="1:30">
      <c r="A32" s="344" t="s">
        <v>363</v>
      </c>
      <c r="B32" s="325">
        <v>4.4094518564631828</v>
      </c>
      <c r="C32" s="325">
        <v>4.214251573998915</v>
      </c>
      <c r="D32" s="325">
        <v>4.2368232865563984</v>
      </c>
      <c r="E32" s="325">
        <v>4.210853313696477</v>
      </c>
      <c r="F32" s="325">
        <v>3.9355071840167253</v>
      </c>
      <c r="G32" s="325">
        <v>3.8206392139634082</v>
      </c>
      <c r="H32" s="321">
        <v>3.8670826178478195</v>
      </c>
      <c r="I32" s="325">
        <v>2.1630600031735532</v>
      </c>
      <c r="J32" s="325">
        <v>2.1565182966325263</v>
      </c>
      <c r="K32" s="325">
        <v>2.0002949740842704</v>
      </c>
      <c r="L32" s="325">
        <v>2.0156981935823444</v>
      </c>
      <c r="M32" s="325">
        <v>2.064153044302802</v>
      </c>
      <c r="N32" s="325">
        <v>1.9262506545815352</v>
      </c>
      <c r="O32" s="325">
        <v>2.0405230234466027</v>
      </c>
      <c r="P32" s="340">
        <v>62.126757710782336</v>
      </c>
      <c r="Q32" s="325">
        <v>69.714560879947499</v>
      </c>
      <c r="R32" s="325">
        <v>72.060448802680767</v>
      </c>
      <c r="S32" s="325">
        <v>80.214823003533226</v>
      </c>
      <c r="T32" s="325">
        <v>93.850462227502902</v>
      </c>
      <c r="U32" s="325">
        <v>100.11675909193026</v>
      </c>
      <c r="V32" s="321">
        <v>106.05479524689962</v>
      </c>
      <c r="W32" s="336">
        <v>8.9919541766409701</v>
      </c>
      <c r="X32" s="336">
        <v>9.3695660936186762</v>
      </c>
      <c r="Y32" s="336">
        <v>9.9048986266231775</v>
      </c>
      <c r="Z32" s="336">
        <v>9.5594334179600828</v>
      </c>
      <c r="AA32" s="336">
        <v>10.633691998584032</v>
      </c>
      <c r="AB32" s="336">
        <v>9.4374084933108602</v>
      </c>
      <c r="AC32" s="336">
        <v>8.6190737069958328</v>
      </c>
      <c r="AD32" s="284"/>
    </row>
    <row r="33" spans="1:30">
      <c r="A33" s="344" t="s">
        <v>364</v>
      </c>
      <c r="B33" s="325">
        <v>4.2266254488192665</v>
      </c>
      <c r="C33" s="325">
        <v>4.0733792080367603</v>
      </c>
      <c r="D33" s="325">
        <v>4.0851010488243675</v>
      </c>
      <c r="E33" s="325">
        <v>3.872811364850683</v>
      </c>
      <c r="F33" s="325">
        <v>3.5632745817583502</v>
      </c>
      <c r="G33" s="325">
        <v>3.5560175848101552</v>
      </c>
      <c r="H33" s="321">
        <v>3.7628964839858305</v>
      </c>
      <c r="I33" s="325">
        <v>2.0461225884663703</v>
      </c>
      <c r="J33" s="325">
        <v>1.9958631591983869</v>
      </c>
      <c r="K33" s="325">
        <v>1.8275927989305047</v>
      </c>
      <c r="L33" s="325">
        <v>1.8421513507621703</v>
      </c>
      <c r="M33" s="325">
        <v>1.7972527612198266</v>
      </c>
      <c r="N33" s="325">
        <v>1.7381085153611269</v>
      </c>
      <c r="O33" s="325">
        <v>1.8656936751165114</v>
      </c>
      <c r="P33" s="340">
        <v>77.153469548310184</v>
      </c>
      <c r="Q33" s="325">
        <v>87.233385472193433</v>
      </c>
      <c r="R33" s="325">
        <v>89.636912194498763</v>
      </c>
      <c r="S33" s="325">
        <v>98.752740770221948</v>
      </c>
      <c r="T33" s="325">
        <v>117.74599333521272</v>
      </c>
      <c r="U33" s="325">
        <v>125.47240554462775</v>
      </c>
      <c r="V33" s="321">
        <v>130.60308716244165</v>
      </c>
      <c r="W33" s="336">
        <v>10.775749208196169</v>
      </c>
      <c r="X33" s="336">
        <v>10.432185912497902</v>
      </c>
      <c r="Y33" s="336">
        <v>11.073138521576041</v>
      </c>
      <c r="Z33" s="336">
        <v>10.345979470516644</v>
      </c>
      <c r="AA33" s="336">
        <v>9.9928886425590484</v>
      </c>
      <c r="AB33" s="336">
        <v>10.384558905660057</v>
      </c>
      <c r="AC33" s="336">
        <v>10.508248456028243</v>
      </c>
      <c r="AD33" s="284"/>
    </row>
    <row r="34" spans="1:30">
      <c r="A34" s="344" t="s">
        <v>365</v>
      </c>
      <c r="B34" s="325">
        <v>3.8212960233044022</v>
      </c>
      <c r="C34" s="325">
        <v>3.7124365349786594</v>
      </c>
      <c r="D34" s="325">
        <v>3.7377864417755458</v>
      </c>
      <c r="E34" s="325">
        <v>3.794670997833705</v>
      </c>
      <c r="F34" s="325">
        <v>3.2500459463668783</v>
      </c>
      <c r="G34" s="325">
        <v>3.486012116100397</v>
      </c>
      <c r="H34" s="321">
        <v>3.4251226152668659</v>
      </c>
      <c r="I34" s="325">
        <v>1.8503464245252907</v>
      </c>
      <c r="J34" s="325">
        <v>1.8149627106238844</v>
      </c>
      <c r="K34" s="325">
        <v>1.720936640178909</v>
      </c>
      <c r="L34" s="325">
        <v>1.6988329011233463</v>
      </c>
      <c r="M34" s="325">
        <v>1.601718894132127</v>
      </c>
      <c r="N34" s="325">
        <v>1.7075945355206841</v>
      </c>
      <c r="O34" s="325">
        <v>1.7094224138595384</v>
      </c>
      <c r="P34" s="340">
        <v>99.569390733161413</v>
      </c>
      <c r="Q34" s="325">
        <v>110.40896727850144</v>
      </c>
      <c r="R34" s="325">
        <v>111.24008105423093</v>
      </c>
      <c r="S34" s="325">
        <v>123.16297924159122</v>
      </c>
      <c r="T34" s="325">
        <v>146.39623355309121</v>
      </c>
      <c r="U34" s="325">
        <v>156.4230883774423</v>
      </c>
      <c r="V34" s="321">
        <v>162.73677720385703</v>
      </c>
      <c r="W34" s="336">
        <v>10.972154090894886</v>
      </c>
      <c r="X34" s="336">
        <v>11.017516551798757</v>
      </c>
      <c r="Y34" s="336">
        <v>10.779360911260412</v>
      </c>
      <c r="Z34" s="336">
        <v>12.394912699866211</v>
      </c>
      <c r="AA34" s="336">
        <v>10.84216198180234</v>
      </c>
      <c r="AB34" s="336">
        <v>12.464641011203078</v>
      </c>
      <c r="AC34" s="336">
        <v>11.573045929069888</v>
      </c>
      <c r="AD34" s="284"/>
    </row>
    <row r="35" spans="1:30">
      <c r="A35" s="332" t="s">
        <v>366</v>
      </c>
      <c r="B35" s="325">
        <v>3.4016898576378729</v>
      </c>
      <c r="C35" s="325">
        <v>3.6376881152746954</v>
      </c>
      <c r="D35" s="325">
        <v>3.2743082519900573</v>
      </c>
      <c r="E35" s="325">
        <v>3.5005250818396578</v>
      </c>
      <c r="F35" s="325">
        <v>3.1561096750687527</v>
      </c>
      <c r="G35" s="325">
        <v>3.2282755446155584</v>
      </c>
      <c r="H35" s="321">
        <v>3.4276685010197077</v>
      </c>
      <c r="I35" s="325">
        <v>1.7225038737437599</v>
      </c>
      <c r="J35" s="325">
        <v>1.679262199303768</v>
      </c>
      <c r="K35" s="325">
        <v>1.6212598611449254</v>
      </c>
      <c r="L35" s="325">
        <v>1.6567279139843962</v>
      </c>
      <c r="M35" s="325">
        <v>1.6344030954300819</v>
      </c>
      <c r="N35" s="325">
        <v>1.5648583568034609</v>
      </c>
      <c r="O35" s="325">
        <v>1.6660277573122919</v>
      </c>
      <c r="P35" s="340">
        <v>131.60467996750961</v>
      </c>
      <c r="Q35" s="325">
        <v>143.48505545935285</v>
      </c>
      <c r="R35" s="325">
        <v>145.14601711197199</v>
      </c>
      <c r="S35" s="325">
        <v>159.52595361243198</v>
      </c>
      <c r="T35" s="325">
        <v>188.84838524175078</v>
      </c>
      <c r="U35" s="325">
        <v>201.74105387434412</v>
      </c>
      <c r="V35" s="321">
        <v>209.77335888871431</v>
      </c>
      <c r="W35" s="336">
        <v>10.809314136694233</v>
      </c>
      <c r="X35" s="336">
        <v>11.007362027756381</v>
      </c>
      <c r="Y35" s="336">
        <v>11.838158724090777</v>
      </c>
      <c r="Z35" s="336">
        <v>11.628355531127351</v>
      </c>
      <c r="AA35" s="336">
        <v>11.702908818357372</v>
      </c>
      <c r="AB35" s="336">
        <v>11.134775180193952</v>
      </c>
      <c r="AC35" s="336">
        <v>13.182950972262084</v>
      </c>
      <c r="AD35" s="284"/>
    </row>
    <row r="36" spans="1:30">
      <c r="A36" s="344" t="s">
        <v>367</v>
      </c>
      <c r="B36" s="325">
        <v>3.0729291201967937</v>
      </c>
      <c r="C36" s="325">
        <v>3.2593722246405235</v>
      </c>
      <c r="D36" s="325">
        <v>3.1187528387621399</v>
      </c>
      <c r="E36" s="325">
        <v>3.1778213879215467</v>
      </c>
      <c r="F36" s="325">
        <v>2.8282879882732095</v>
      </c>
      <c r="G36" s="325">
        <v>2.9739463695221851</v>
      </c>
      <c r="H36" s="321">
        <v>3.0007147486979373</v>
      </c>
      <c r="I36" s="325">
        <v>1.6339254099287444</v>
      </c>
      <c r="J36" s="325">
        <v>1.6357851677903632</v>
      </c>
      <c r="K36" s="325">
        <v>1.5576504701105207</v>
      </c>
      <c r="L36" s="325">
        <v>1.5685059969901436</v>
      </c>
      <c r="M36" s="325">
        <v>1.4955505415908514</v>
      </c>
      <c r="N36" s="325">
        <v>1.4998329948804114</v>
      </c>
      <c r="O36" s="325">
        <v>1.4983655376791412</v>
      </c>
      <c r="P36" s="340">
        <v>194.17806349050048</v>
      </c>
      <c r="Q36" s="325">
        <v>205.25695316553634</v>
      </c>
      <c r="R36" s="325">
        <v>205.01317130284505</v>
      </c>
      <c r="S36" s="325">
        <v>225.86419813163681</v>
      </c>
      <c r="T36" s="325">
        <v>265.87145910213258</v>
      </c>
      <c r="U36" s="325">
        <v>280.4804588503776</v>
      </c>
      <c r="V36" s="321">
        <v>296.87421525370502</v>
      </c>
      <c r="W36" s="336">
        <v>11.571356852092</v>
      </c>
      <c r="X36" s="336">
        <v>13.132771502205784</v>
      </c>
      <c r="Y36" s="336">
        <v>12.925920822701228</v>
      </c>
      <c r="Z36" s="336">
        <v>13.429497362662987</v>
      </c>
      <c r="AA36" s="336">
        <v>11.792652275696394</v>
      </c>
      <c r="AB36" s="336">
        <v>12.800650002271533</v>
      </c>
      <c r="AC36" s="336">
        <v>14.283622865742696</v>
      </c>
      <c r="AD36" s="284"/>
    </row>
    <row r="37" spans="1:30" ht="13.5" thickBot="1">
      <c r="A37" s="352" t="s">
        <v>368</v>
      </c>
      <c r="B37" s="347">
        <v>2.6999607392234113</v>
      </c>
      <c r="C37" s="343">
        <v>2.7669873617244858</v>
      </c>
      <c r="D37" s="343">
        <v>2.7560500044487179</v>
      </c>
      <c r="E37" s="343">
        <v>2.7525332168825667</v>
      </c>
      <c r="F37" s="343">
        <v>2.4556446962722078</v>
      </c>
      <c r="G37" s="343">
        <v>2.5855597499345335</v>
      </c>
      <c r="H37" s="339">
        <v>2.6421653133285017</v>
      </c>
      <c r="I37" s="343">
        <v>1.5584323067883554</v>
      </c>
      <c r="J37" s="343">
        <v>1.5591980466380666</v>
      </c>
      <c r="K37" s="343">
        <v>1.536098586431186</v>
      </c>
      <c r="L37" s="343">
        <v>1.5956222725284712</v>
      </c>
      <c r="M37" s="343">
        <v>1.3740562130318337</v>
      </c>
      <c r="N37" s="343">
        <v>1.4369898687397262</v>
      </c>
      <c r="O37" s="339">
        <v>1.4859504521337659</v>
      </c>
      <c r="P37" s="347">
        <v>549.52694390817283</v>
      </c>
      <c r="Q37" s="343">
        <v>557.1912007017105</v>
      </c>
      <c r="R37" s="343">
        <v>487.15629179396296</v>
      </c>
      <c r="S37" s="343">
        <v>490.40422662983826</v>
      </c>
      <c r="T37" s="343">
        <v>593.55012008373967</v>
      </c>
      <c r="U37" s="343">
        <v>638.15391234629567</v>
      </c>
      <c r="V37" s="339">
        <v>668.43972420903629</v>
      </c>
      <c r="W37" s="335">
        <v>22.54155186052191</v>
      </c>
      <c r="X37" s="335">
        <v>19.631122717238057</v>
      </c>
      <c r="Y37" s="335">
        <v>18.605157936784998</v>
      </c>
      <c r="Z37" s="335">
        <v>17.524326951731656</v>
      </c>
      <c r="AA37" s="335">
        <v>19.180623878180498</v>
      </c>
      <c r="AB37" s="335">
        <v>18.128484853963258</v>
      </c>
      <c r="AC37" s="335">
        <v>18.664198133082955</v>
      </c>
      <c r="AD37" s="284"/>
    </row>
    <row r="38" spans="1:30" ht="15">
      <c r="A38" s="225" t="s">
        <v>294</v>
      </c>
      <c r="B38" s="225"/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19"/>
      <c r="AD38" s="219"/>
    </row>
    <row r="39" spans="1:30" ht="15">
      <c r="A39" s="646" t="s">
        <v>371</v>
      </c>
      <c r="B39" s="646"/>
      <c r="C39" s="646"/>
      <c r="D39" s="646"/>
      <c r="E39" s="646"/>
      <c r="F39" s="646"/>
      <c r="G39" s="646"/>
      <c r="H39" s="646"/>
      <c r="I39" s="646"/>
      <c r="J39" s="646"/>
      <c r="K39" s="646"/>
      <c r="L39" s="646"/>
      <c r="M39" s="646"/>
      <c r="N39" s="646"/>
      <c r="O39" s="646"/>
      <c r="P39" s="646"/>
      <c r="Q39" s="646"/>
      <c r="R39" s="646"/>
      <c r="S39" s="646"/>
      <c r="T39" s="646"/>
      <c r="U39" s="646"/>
      <c r="V39" s="646"/>
      <c r="W39" s="646"/>
      <c r="X39" s="646"/>
      <c r="Y39" s="646"/>
      <c r="Z39" s="646"/>
      <c r="AA39" s="646"/>
      <c r="AB39" s="646"/>
      <c r="AC39" s="219"/>
      <c r="AD39" s="219"/>
    </row>
    <row r="40" spans="1:30" ht="15">
      <c r="A40" s="645" t="s">
        <v>372</v>
      </c>
      <c r="B40" s="645"/>
      <c r="C40" s="645"/>
      <c r="D40" s="645"/>
      <c r="E40" s="645"/>
      <c r="F40" s="645"/>
      <c r="G40" s="645"/>
      <c r="H40" s="645"/>
      <c r="I40" s="645"/>
      <c r="J40" s="645"/>
      <c r="K40" s="645"/>
      <c r="L40" s="645"/>
      <c r="M40" s="645"/>
      <c r="N40" s="645"/>
      <c r="O40" s="645"/>
      <c r="P40" s="645"/>
      <c r="Q40" s="645"/>
      <c r="R40" s="645"/>
      <c r="S40" s="645"/>
      <c r="T40" s="645"/>
      <c r="U40" s="645"/>
      <c r="V40" s="645"/>
      <c r="W40" s="645"/>
      <c r="X40" s="645"/>
      <c r="Y40" s="645"/>
      <c r="Z40" s="645"/>
      <c r="AA40" s="645"/>
      <c r="AB40" s="645"/>
      <c r="AC40" s="219"/>
      <c r="AD40" s="219"/>
    </row>
    <row r="41" spans="1:30" ht="15">
      <c r="A41" s="645" t="s">
        <v>373</v>
      </c>
      <c r="B41" s="645"/>
      <c r="C41" s="645"/>
      <c r="D41" s="645"/>
      <c r="E41" s="645"/>
      <c r="F41" s="645"/>
      <c r="G41" s="645"/>
      <c r="H41" s="645"/>
      <c r="I41" s="645"/>
      <c r="J41" s="645"/>
      <c r="K41" s="645"/>
      <c r="L41" s="645"/>
      <c r="M41" s="645"/>
      <c r="N41" s="645"/>
      <c r="O41" s="645"/>
      <c r="P41" s="645"/>
      <c r="Q41" s="645"/>
      <c r="R41" s="645"/>
      <c r="S41" s="645"/>
      <c r="T41" s="645"/>
      <c r="U41" s="645"/>
      <c r="V41" s="645"/>
      <c r="W41" s="645"/>
      <c r="X41" s="645"/>
      <c r="Y41" s="645"/>
      <c r="Z41" s="645"/>
      <c r="AA41" s="645"/>
      <c r="AB41" s="645"/>
      <c r="AC41" s="219"/>
      <c r="AD41" s="219"/>
    </row>
    <row r="42" spans="1:30" ht="13.5" thickBot="1"/>
    <row r="43" spans="1:30" ht="15.75" thickBot="1">
      <c r="A43" s="28" t="s">
        <v>38</v>
      </c>
    </row>
  </sheetData>
  <mergeCells count="8">
    <mergeCell ref="A41:AB41"/>
    <mergeCell ref="A39:AB39"/>
    <mergeCell ref="B3:H3"/>
    <mergeCell ref="I3:O3"/>
    <mergeCell ref="P3:V3"/>
    <mergeCell ref="W3:AC3"/>
    <mergeCell ref="A3:A4"/>
    <mergeCell ref="A40:AB40"/>
  </mergeCells>
  <hyperlinks>
    <hyperlink ref="A43" location="Índice!A1" display="ÍNDICE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activeCell="A21" sqref="A21"/>
    </sheetView>
  </sheetViews>
  <sheetFormatPr baseColWidth="10" defaultColWidth="11.42578125" defaultRowHeight="12.75"/>
  <cols>
    <col min="1" max="1" width="16.42578125" style="29" customWidth="1"/>
    <col min="2" max="16384" width="11.42578125" style="29"/>
  </cols>
  <sheetData>
    <row r="1" spans="1:9" ht="15.75">
      <c r="A1" s="230" t="s">
        <v>82</v>
      </c>
      <c r="B1" s="358" t="s">
        <v>268</v>
      </c>
      <c r="C1" s="357"/>
      <c r="D1" s="356"/>
      <c r="E1" s="356"/>
      <c r="F1" s="356"/>
      <c r="G1" s="356"/>
      <c r="H1" s="356"/>
      <c r="I1" s="219"/>
    </row>
    <row r="2" spans="1:9" ht="16.5" thickBot="1">
      <c r="A2" s="355" t="s">
        <v>374</v>
      </c>
      <c r="B2" s="258"/>
      <c r="C2" s="368"/>
      <c r="D2" s="355"/>
      <c r="E2" s="355"/>
      <c r="F2" s="355"/>
      <c r="G2" s="355"/>
      <c r="H2" s="355"/>
      <c r="I2" s="219"/>
    </row>
    <row r="3" spans="1:9" ht="64.5" thickBot="1">
      <c r="A3" s="366"/>
      <c r="B3" s="364"/>
      <c r="C3" s="364"/>
      <c r="D3" s="234" t="s">
        <v>375</v>
      </c>
      <c r="E3" s="234" t="s">
        <v>376</v>
      </c>
      <c r="F3" s="234" t="s">
        <v>377</v>
      </c>
      <c r="G3" s="234" t="s">
        <v>378</v>
      </c>
      <c r="H3" s="234" t="s">
        <v>379</v>
      </c>
      <c r="I3" s="219"/>
    </row>
    <row r="4" spans="1:9" ht="15.75">
      <c r="A4" s="611" t="s">
        <v>120</v>
      </c>
      <c r="B4" s="246" t="s">
        <v>380</v>
      </c>
      <c r="C4" s="246"/>
      <c r="D4" s="367" t="s">
        <v>29</v>
      </c>
      <c r="E4" s="387" t="s">
        <v>29</v>
      </c>
      <c r="F4" s="367" t="s">
        <v>29</v>
      </c>
      <c r="G4" s="367" t="s">
        <v>29</v>
      </c>
      <c r="H4" s="353" t="s">
        <v>29</v>
      </c>
      <c r="I4" s="219"/>
    </row>
    <row r="5" spans="1:9" ht="15">
      <c r="A5" s="609"/>
      <c r="B5" s="256">
        <v>2008</v>
      </c>
      <c r="C5" s="256"/>
      <c r="D5" s="362">
        <v>0.52506840229034424</v>
      </c>
      <c r="E5" s="354">
        <v>0.54323900000000003</v>
      </c>
      <c r="F5" s="362">
        <v>0.39708033204078674</v>
      </c>
      <c r="G5" s="362">
        <v>0.52974396944046021</v>
      </c>
      <c r="H5" s="361">
        <v>11.24656552054252</v>
      </c>
      <c r="I5" s="219"/>
    </row>
    <row r="6" spans="1:9" ht="15.75">
      <c r="A6" s="609"/>
      <c r="B6" s="256" t="s">
        <v>381</v>
      </c>
      <c r="C6" s="256"/>
      <c r="D6" s="362" t="s">
        <v>29</v>
      </c>
      <c r="E6" s="354" t="s">
        <v>29</v>
      </c>
      <c r="F6" s="362" t="s">
        <v>29</v>
      </c>
      <c r="G6" s="362" t="s">
        <v>29</v>
      </c>
      <c r="H6" s="361" t="s">
        <v>29</v>
      </c>
    </row>
    <row r="7" spans="1:9">
      <c r="A7" s="609"/>
      <c r="B7" s="256">
        <v>2010</v>
      </c>
      <c r="C7" s="256"/>
      <c r="D7" s="362">
        <v>0.51879197359085083</v>
      </c>
      <c r="E7" s="354">
        <v>0.54162299999999997</v>
      </c>
      <c r="F7" s="362">
        <v>0.3914070725440979</v>
      </c>
      <c r="G7" s="362">
        <v>0.52639806270599365</v>
      </c>
      <c r="H7" s="361">
        <v>11.15132510946165</v>
      </c>
    </row>
    <row r="8" spans="1:9">
      <c r="A8" s="609"/>
      <c r="B8" s="256">
        <v>2011</v>
      </c>
      <c r="C8" s="256"/>
      <c r="D8" s="362">
        <v>0.49741736054420471</v>
      </c>
      <c r="E8" s="354">
        <v>0.47430299999999997</v>
      </c>
      <c r="F8" s="362">
        <v>0.36196523904800415</v>
      </c>
      <c r="G8" s="362">
        <v>0.49215111136436462</v>
      </c>
      <c r="H8" s="361">
        <v>9.8144351412709128</v>
      </c>
    </row>
    <row r="9" spans="1:9">
      <c r="A9" s="609"/>
      <c r="B9" s="256">
        <v>2012</v>
      </c>
      <c r="C9" s="256"/>
      <c r="D9" s="362">
        <v>0.47055166959762573</v>
      </c>
      <c r="E9" s="354">
        <v>0.51402899999999996</v>
      </c>
      <c r="F9" s="362">
        <v>0.33084216713905334</v>
      </c>
      <c r="G9" s="362">
        <v>0.45527452230453491</v>
      </c>
      <c r="H9" s="361">
        <v>8.9309142290684971</v>
      </c>
    </row>
    <row r="10" spans="1:9">
      <c r="A10" s="612"/>
      <c r="B10" s="251">
        <v>2013</v>
      </c>
      <c r="C10" s="251"/>
      <c r="D10" s="363">
        <v>0.46315521001815796</v>
      </c>
      <c r="E10" s="384">
        <v>0.411325</v>
      </c>
      <c r="F10" s="363">
        <v>0.31930056214332581</v>
      </c>
      <c r="G10" s="363">
        <v>0.44197720289230347</v>
      </c>
      <c r="H10" s="380">
        <v>8.7969393162325176</v>
      </c>
    </row>
    <row r="11" spans="1:9">
      <c r="A11" s="608" t="s">
        <v>117</v>
      </c>
      <c r="B11" s="243">
        <v>2007</v>
      </c>
      <c r="C11" s="243"/>
      <c r="D11" s="378">
        <v>0.55088603496551514</v>
      </c>
      <c r="E11" s="374">
        <v>0.62960899999999997</v>
      </c>
      <c r="F11" s="378">
        <v>0.42862957715988159</v>
      </c>
      <c r="G11" s="378">
        <v>0.56082791090011597</v>
      </c>
      <c r="H11" s="372">
        <v>12.232656402239479</v>
      </c>
    </row>
    <row r="12" spans="1:9">
      <c r="A12" s="609"/>
      <c r="B12" s="256">
        <v>2008</v>
      </c>
      <c r="C12" s="256"/>
      <c r="D12" s="362">
        <v>0.51457309722900391</v>
      </c>
      <c r="E12" s="354">
        <v>0.56210300000000002</v>
      </c>
      <c r="F12" s="362">
        <v>0.38617444038391113</v>
      </c>
      <c r="G12" s="362">
        <v>0.52397811412811279</v>
      </c>
      <c r="H12" s="361">
        <v>11.38390458619739</v>
      </c>
    </row>
    <row r="13" spans="1:9">
      <c r="A13" s="609"/>
      <c r="B13" s="256">
        <v>2009</v>
      </c>
      <c r="C13" s="256"/>
      <c r="D13" s="362">
        <v>0.50381767749786377</v>
      </c>
      <c r="E13" s="354">
        <v>0.49071300000000001</v>
      </c>
      <c r="F13" s="362">
        <v>0.3698679506778717</v>
      </c>
      <c r="G13" s="362">
        <v>0.49890592694282532</v>
      </c>
      <c r="H13" s="361">
        <v>10.199336257659724</v>
      </c>
    </row>
    <row r="14" spans="1:9">
      <c r="A14" s="609"/>
      <c r="B14" s="256">
        <v>2010</v>
      </c>
      <c r="C14" s="256"/>
      <c r="D14" s="362">
        <v>0.50462561845779419</v>
      </c>
      <c r="E14" s="354">
        <v>0.51242600000000005</v>
      </c>
      <c r="F14" s="362">
        <v>0.36816143989562988</v>
      </c>
      <c r="G14" s="362">
        <v>0.49308979511260986</v>
      </c>
      <c r="H14" s="361">
        <v>9.5614672747913048</v>
      </c>
    </row>
    <row r="15" spans="1:9">
      <c r="A15" s="609"/>
      <c r="B15" s="256">
        <v>2011</v>
      </c>
      <c r="C15" s="256"/>
      <c r="D15" s="362">
        <v>0.47316020727157593</v>
      </c>
      <c r="E15" s="354">
        <v>0.46140799999999998</v>
      </c>
      <c r="F15" s="362">
        <v>0.33319160342216492</v>
      </c>
      <c r="G15" s="362">
        <v>0.46036970615386963</v>
      </c>
      <c r="H15" s="361">
        <v>9.6466611440729118</v>
      </c>
    </row>
    <row r="16" spans="1:9">
      <c r="A16" s="609"/>
      <c r="B16" s="256">
        <v>2012</v>
      </c>
      <c r="C16" s="256"/>
      <c r="D16" s="362">
        <v>0.4766654372215271</v>
      </c>
      <c r="E16" s="354">
        <v>0.45549899999999999</v>
      </c>
      <c r="F16" s="362">
        <v>0.34143635630607605</v>
      </c>
      <c r="G16" s="362">
        <v>0.47366407513618469</v>
      </c>
      <c r="H16" s="361">
        <v>9.7903342379914076</v>
      </c>
    </row>
    <row r="17" spans="1:8" ht="13.5" thickBot="1">
      <c r="A17" s="610"/>
      <c r="B17" s="242">
        <v>2013</v>
      </c>
      <c r="C17" s="242"/>
      <c r="D17" s="369">
        <v>0.48503309488296509</v>
      </c>
      <c r="E17" s="359">
        <v>0.45970100000000003</v>
      </c>
      <c r="F17" s="369">
        <v>0.3408704400062561</v>
      </c>
      <c r="G17" s="369">
        <v>0.45777696371078491</v>
      </c>
      <c r="H17" s="365">
        <v>8.9670440580640456</v>
      </c>
    </row>
    <row r="18" spans="1:8">
      <c r="A18" s="257" t="s">
        <v>129</v>
      </c>
      <c r="B18" s="228"/>
      <c r="C18" s="228"/>
      <c r="D18" s="228"/>
      <c r="E18" s="228"/>
      <c r="F18" s="228"/>
      <c r="G18" s="228"/>
      <c r="H18" s="228"/>
    </row>
    <row r="19" spans="1:8">
      <c r="A19" s="649" t="s">
        <v>382</v>
      </c>
      <c r="B19" s="636"/>
      <c r="C19" s="636"/>
      <c r="D19" s="636"/>
      <c r="E19" s="636"/>
      <c r="F19" s="636"/>
      <c r="G19" s="636"/>
      <c r="H19" s="636"/>
    </row>
    <row r="20" spans="1:8" ht="13.5" thickBot="1"/>
    <row r="21" spans="1:8" ht="15.75" thickBot="1">
      <c r="A21" s="28" t="s">
        <v>38</v>
      </c>
    </row>
  </sheetData>
  <mergeCells count="3">
    <mergeCell ref="A19:H19"/>
    <mergeCell ref="A4:A10"/>
    <mergeCell ref="A11:A17"/>
  </mergeCells>
  <hyperlinks>
    <hyperlink ref="A21" location="Índice!A1" display="ÍNDICE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N35"/>
  <sheetViews>
    <sheetView workbookViewId="0">
      <selection activeCell="A35" sqref="A35"/>
    </sheetView>
  </sheetViews>
  <sheetFormatPr baseColWidth="10" defaultColWidth="11.42578125" defaultRowHeight="12.75"/>
  <cols>
    <col min="1" max="1" width="13.42578125" style="29" customWidth="1"/>
    <col min="2" max="16384" width="11.42578125" style="29"/>
  </cols>
  <sheetData>
    <row r="1" spans="1:9" ht="15.75">
      <c r="A1" s="230" t="s">
        <v>83</v>
      </c>
      <c r="B1" s="358" t="s">
        <v>268</v>
      </c>
      <c r="C1" s="357"/>
      <c r="D1" s="356"/>
      <c r="E1" s="356"/>
      <c r="F1" s="356"/>
      <c r="G1" s="356"/>
      <c r="H1" s="356"/>
      <c r="I1" s="219"/>
    </row>
    <row r="2" spans="1:9" ht="16.5" thickBot="1">
      <c r="A2" s="373" t="s">
        <v>383</v>
      </c>
      <c r="B2" s="258"/>
      <c r="C2" s="368"/>
      <c r="D2" s="355"/>
      <c r="E2" s="355"/>
      <c r="F2" s="355"/>
      <c r="G2" s="355"/>
      <c r="H2" s="355"/>
      <c r="I2" s="219"/>
    </row>
    <row r="3" spans="1:9" ht="64.5" thickBot="1">
      <c r="A3" s="364"/>
      <c r="B3" s="364"/>
      <c r="C3" s="364"/>
      <c r="D3" s="234" t="s">
        <v>375</v>
      </c>
      <c r="E3" s="234" t="s">
        <v>376</v>
      </c>
      <c r="F3" s="234" t="s">
        <v>377</v>
      </c>
      <c r="G3" s="234" t="s">
        <v>378</v>
      </c>
      <c r="H3" s="234" t="s">
        <v>379</v>
      </c>
      <c r="I3" s="219"/>
    </row>
    <row r="4" spans="1:9" ht="15.75">
      <c r="A4" s="609" t="s">
        <v>140</v>
      </c>
      <c r="B4" s="256" t="s">
        <v>380</v>
      </c>
      <c r="C4" s="246"/>
      <c r="D4" s="377" t="s">
        <v>29</v>
      </c>
      <c r="E4" s="379" t="s">
        <v>29</v>
      </c>
      <c r="F4" s="377" t="s">
        <v>29</v>
      </c>
      <c r="G4" s="377" t="s">
        <v>29</v>
      </c>
      <c r="H4" s="379" t="s">
        <v>29</v>
      </c>
    </row>
    <row r="5" spans="1:9">
      <c r="A5" s="609"/>
      <c r="B5" s="256">
        <v>2008</v>
      </c>
      <c r="C5" s="256"/>
      <c r="D5" s="362">
        <v>0.48392787575721741</v>
      </c>
      <c r="E5" s="354">
        <v>0.43635499999999999</v>
      </c>
      <c r="F5" s="362">
        <v>0.33918896317481995</v>
      </c>
      <c r="G5" s="362">
        <v>0.45782718062400818</v>
      </c>
      <c r="H5" s="383">
        <v>8.7895750958988277</v>
      </c>
    </row>
    <row r="6" spans="1:9">
      <c r="A6" s="609"/>
      <c r="B6" s="256">
        <v>2009</v>
      </c>
      <c r="C6" s="256"/>
      <c r="D6" s="362">
        <v>0.48290792107582092</v>
      </c>
      <c r="E6" s="354">
        <v>0.448048</v>
      </c>
      <c r="F6" s="362">
        <v>0.33792710304260254</v>
      </c>
      <c r="G6" s="362">
        <v>0.45670056343078613</v>
      </c>
      <c r="H6" s="383">
        <v>8.7083285322563899</v>
      </c>
    </row>
    <row r="7" spans="1:9">
      <c r="A7" s="609"/>
      <c r="B7" s="256">
        <v>2010</v>
      </c>
      <c r="C7" s="256"/>
      <c r="D7" s="362">
        <v>0.47655066847801208</v>
      </c>
      <c r="E7" s="354">
        <v>0.399447</v>
      </c>
      <c r="F7" s="362">
        <v>0.32844805717468262</v>
      </c>
      <c r="G7" s="362">
        <v>0.4436345100402832</v>
      </c>
      <c r="H7" s="383">
        <v>8.8140812573828402</v>
      </c>
    </row>
    <row r="8" spans="1:9">
      <c r="A8" s="616"/>
      <c r="B8" s="256">
        <v>2011</v>
      </c>
      <c r="C8" s="256"/>
      <c r="D8" s="362">
        <v>0.47734940052032471</v>
      </c>
      <c r="E8" s="354">
        <v>0.40122200000000002</v>
      </c>
      <c r="F8" s="362">
        <v>0.3289959728717804</v>
      </c>
      <c r="G8" s="362">
        <v>0.4431903064250946</v>
      </c>
      <c r="H8" s="383">
        <v>7.872199956046674</v>
      </c>
    </row>
    <row r="9" spans="1:9">
      <c r="A9" s="616"/>
      <c r="B9" s="256">
        <v>2012</v>
      </c>
      <c r="C9" s="256"/>
      <c r="D9" s="362">
        <v>0.44810780882835388</v>
      </c>
      <c r="E9" s="354">
        <v>0.41330899999999998</v>
      </c>
      <c r="F9" s="362">
        <v>0.29508852958679199</v>
      </c>
      <c r="G9" s="362">
        <v>0.40272542834281921</v>
      </c>
      <c r="H9" s="383">
        <v>7.4970164216159461</v>
      </c>
    </row>
    <row r="10" spans="1:9">
      <c r="A10" s="617"/>
      <c r="B10" s="251">
        <v>2013</v>
      </c>
      <c r="C10" s="251"/>
      <c r="D10" s="363">
        <v>0.45367211103439331</v>
      </c>
      <c r="E10" s="384">
        <v>0.39098300000000002</v>
      </c>
      <c r="F10" s="363">
        <v>0.30088570713996887</v>
      </c>
      <c r="G10" s="363">
        <v>0.40886303782463074</v>
      </c>
      <c r="H10" s="386">
        <v>8.3269139434075186</v>
      </c>
    </row>
    <row r="11" spans="1:9">
      <c r="A11" s="608" t="s">
        <v>120</v>
      </c>
      <c r="B11" s="256">
        <v>2007</v>
      </c>
      <c r="C11" s="256"/>
      <c r="D11" s="362">
        <v>0.52299809455871582</v>
      </c>
      <c r="E11" s="354">
        <v>0.55024600000000001</v>
      </c>
      <c r="F11" s="362">
        <v>0.38852027058601379</v>
      </c>
      <c r="G11" s="362">
        <v>0.51122647523880005</v>
      </c>
      <c r="H11" s="383">
        <v>9.8278690840604064</v>
      </c>
    </row>
    <row r="12" spans="1:9">
      <c r="A12" s="609"/>
      <c r="B12" s="256">
        <v>2008</v>
      </c>
      <c r="C12" s="256"/>
      <c r="D12" s="362">
        <v>0.49719485640525818</v>
      </c>
      <c r="E12" s="354">
        <v>0.48069699999999999</v>
      </c>
      <c r="F12" s="362">
        <v>0.35408923029899597</v>
      </c>
      <c r="G12" s="362">
        <v>0.47244757413864136</v>
      </c>
      <c r="H12" s="383">
        <v>11.212143380185083</v>
      </c>
    </row>
    <row r="13" spans="1:9">
      <c r="A13" s="609"/>
      <c r="B13" s="256">
        <v>2009</v>
      </c>
      <c r="C13" s="256"/>
      <c r="D13" s="362">
        <v>0.48946219682693481</v>
      </c>
      <c r="E13" s="354">
        <v>0.47920600000000002</v>
      </c>
      <c r="F13" s="362">
        <v>0.34537053108215332</v>
      </c>
      <c r="G13" s="362">
        <v>0.4566267728805542</v>
      </c>
      <c r="H13" s="383">
        <v>8.2460147080674666</v>
      </c>
    </row>
    <row r="14" spans="1:9">
      <c r="A14" s="609"/>
      <c r="B14" s="256">
        <v>2010</v>
      </c>
      <c r="C14" s="256"/>
      <c r="D14" s="362">
        <v>0.49761548638343811</v>
      </c>
      <c r="E14" s="354">
        <v>0.49001</v>
      </c>
      <c r="F14" s="362">
        <v>0.35672566294670105</v>
      </c>
      <c r="G14" s="362">
        <v>0.47671467065811157</v>
      </c>
      <c r="H14" s="383">
        <v>11.161913141073773</v>
      </c>
    </row>
    <row r="15" spans="1:9">
      <c r="A15" s="609"/>
      <c r="B15" s="256">
        <v>2011</v>
      </c>
      <c r="C15" s="256"/>
      <c r="D15" s="362">
        <v>0.47357630729675293</v>
      </c>
      <c r="E15" s="354">
        <v>0.42104399999999997</v>
      </c>
      <c r="F15" s="362">
        <v>0.32487151026725769</v>
      </c>
      <c r="G15" s="362">
        <v>0.44008275866508484</v>
      </c>
      <c r="H15" s="383">
        <v>9.8270882630914809</v>
      </c>
    </row>
    <row r="16" spans="1:9">
      <c r="A16" s="609"/>
      <c r="B16" s="256">
        <v>2012</v>
      </c>
      <c r="C16" s="256"/>
      <c r="D16" s="362">
        <v>0.44708302617073059</v>
      </c>
      <c r="E16" s="354">
        <v>0.50003399999999998</v>
      </c>
      <c r="F16" s="362">
        <v>0.29545584321022034</v>
      </c>
      <c r="G16" s="362">
        <v>0.40164300799369812</v>
      </c>
      <c r="H16" s="383">
        <v>8.9188092957698135</v>
      </c>
    </row>
    <row r="17" spans="1:14">
      <c r="A17" s="612"/>
      <c r="B17" s="251">
        <v>2013</v>
      </c>
      <c r="C17" s="251"/>
      <c r="D17" s="363">
        <v>0.44207644462585449</v>
      </c>
      <c r="E17" s="375">
        <v>0.372498</v>
      </c>
      <c r="F17" s="363">
        <v>0.28926211595535278</v>
      </c>
      <c r="G17" s="363">
        <v>0.39871716499328613</v>
      </c>
      <c r="H17" s="386">
        <v>8.8116828999999992</v>
      </c>
    </row>
    <row r="18" spans="1:14">
      <c r="A18" s="608" t="s">
        <v>137</v>
      </c>
      <c r="B18" s="243">
        <v>2007</v>
      </c>
      <c r="C18" s="243"/>
      <c r="D18" s="378">
        <v>0.50045579671859741</v>
      </c>
      <c r="E18" s="374">
        <v>0.47449000000000002</v>
      </c>
      <c r="F18" s="378">
        <v>0.35663056373596191</v>
      </c>
      <c r="G18" s="378">
        <v>0.47278451919555664</v>
      </c>
      <c r="H18" s="381">
        <v>9.7546734306747442</v>
      </c>
    </row>
    <row r="19" spans="1:14">
      <c r="A19" s="609"/>
      <c r="B19" s="256">
        <v>2008</v>
      </c>
      <c r="C19" s="256"/>
      <c r="D19" s="362">
        <v>0.50640815496444702</v>
      </c>
      <c r="E19" s="354">
        <v>0.50458499999999995</v>
      </c>
      <c r="F19" s="362">
        <v>0.36636343598365784</v>
      </c>
      <c r="G19" s="362">
        <v>0.48251765966415405</v>
      </c>
      <c r="H19" s="383">
        <v>8.7895750958988259</v>
      </c>
    </row>
    <row r="20" spans="1:14" ht="15">
      <c r="A20" s="609"/>
      <c r="B20" s="256">
        <v>2009</v>
      </c>
      <c r="C20" s="256"/>
      <c r="D20" s="362">
        <v>0.5015113353729248</v>
      </c>
      <c r="E20" s="354">
        <v>0.49469299999999999</v>
      </c>
      <c r="F20" s="362">
        <v>0.35777702927589417</v>
      </c>
      <c r="G20" s="362">
        <v>0.47034364938735962</v>
      </c>
      <c r="H20" s="383">
        <v>8.7083285322563917</v>
      </c>
      <c r="I20" s="219"/>
      <c r="J20" s="219"/>
      <c r="K20" s="219"/>
      <c r="L20" s="219"/>
      <c r="M20" s="219"/>
      <c r="N20" s="219"/>
    </row>
    <row r="21" spans="1:14" ht="15">
      <c r="A21" s="609"/>
      <c r="B21" s="256">
        <v>2010</v>
      </c>
      <c r="C21" s="256"/>
      <c r="D21" s="362">
        <v>0.48223060369491577</v>
      </c>
      <c r="E21" s="354">
        <v>0.42541600000000002</v>
      </c>
      <c r="F21" s="362">
        <v>0.33748877048492432</v>
      </c>
      <c r="G21" s="362">
        <v>0.45424067974090576</v>
      </c>
      <c r="H21" s="383">
        <v>8.8140812573828384</v>
      </c>
      <c r="I21" s="219"/>
      <c r="J21" s="219"/>
      <c r="K21" s="219"/>
      <c r="L21" s="219"/>
      <c r="M21" s="219"/>
      <c r="N21" s="219"/>
    </row>
    <row r="22" spans="1:14" ht="15">
      <c r="A22" s="609"/>
      <c r="B22" s="256">
        <v>2011</v>
      </c>
      <c r="C22" s="256"/>
      <c r="D22" s="362">
        <v>0.46105489134788513</v>
      </c>
      <c r="E22" s="354">
        <v>0.37210199999999999</v>
      </c>
      <c r="F22" s="362">
        <v>0.31097567081451416</v>
      </c>
      <c r="G22" s="362">
        <v>0.42380881309509277</v>
      </c>
      <c r="H22" s="383">
        <v>7.8721999560466722</v>
      </c>
      <c r="I22" s="219"/>
      <c r="J22" s="219"/>
      <c r="K22" s="219"/>
      <c r="L22" s="219"/>
      <c r="M22" s="219"/>
      <c r="N22" s="219"/>
    </row>
    <row r="23" spans="1:14" ht="15">
      <c r="A23" s="609"/>
      <c r="B23" s="256">
        <v>2012</v>
      </c>
      <c r="C23" s="256"/>
      <c r="D23" s="362">
        <v>0.43639931082725525</v>
      </c>
      <c r="E23" s="354">
        <v>0.32698100000000002</v>
      </c>
      <c r="F23" s="362">
        <v>0.28290310502052307</v>
      </c>
      <c r="G23" s="362">
        <v>0.39270886778831482</v>
      </c>
      <c r="H23" s="383">
        <v>7.4970164216159461</v>
      </c>
      <c r="I23" s="219"/>
      <c r="J23" s="219"/>
      <c r="K23" s="219"/>
      <c r="L23" s="219"/>
      <c r="M23" s="219"/>
      <c r="N23" s="219"/>
    </row>
    <row r="24" spans="1:14" ht="15">
      <c r="A24" s="612"/>
      <c r="B24" s="251">
        <v>2013</v>
      </c>
      <c r="C24" s="251"/>
      <c r="D24" s="363">
        <v>0.46342194080352783</v>
      </c>
      <c r="E24" s="384">
        <v>0.42208200000000001</v>
      </c>
      <c r="F24" s="363">
        <v>0.31144300103187561</v>
      </c>
      <c r="G24" s="363">
        <v>0.4198344349861145</v>
      </c>
      <c r="H24" s="386">
        <v>8.3269139434075186</v>
      </c>
      <c r="I24" s="219"/>
      <c r="J24" s="219"/>
      <c r="K24" s="219"/>
      <c r="L24" s="219"/>
      <c r="M24" s="219"/>
      <c r="N24" s="219"/>
    </row>
    <row r="25" spans="1:14" ht="15">
      <c r="A25" s="609" t="s">
        <v>117</v>
      </c>
      <c r="B25" s="256">
        <v>2007</v>
      </c>
      <c r="C25" s="256"/>
      <c r="D25" s="362">
        <v>0.52224326133728027</v>
      </c>
      <c r="E25" s="354">
        <v>0.54935900000000004</v>
      </c>
      <c r="F25" s="362">
        <v>0.38415217399597168</v>
      </c>
      <c r="G25" s="362">
        <v>0.50300520658493042</v>
      </c>
      <c r="H25" s="383">
        <v>12.207131327575269</v>
      </c>
      <c r="I25" s="219"/>
      <c r="J25" s="219"/>
      <c r="K25" s="219"/>
      <c r="L25" s="219"/>
      <c r="M25" s="219"/>
      <c r="N25" s="219"/>
    </row>
    <row r="26" spans="1:14" ht="15">
      <c r="A26" s="609"/>
      <c r="B26" s="256">
        <v>2008</v>
      </c>
      <c r="C26" s="256"/>
      <c r="D26" s="362">
        <v>0.48276585340499878</v>
      </c>
      <c r="E26" s="354">
        <v>0.48691400000000001</v>
      </c>
      <c r="F26" s="362">
        <v>0.33950337767601013</v>
      </c>
      <c r="G26" s="362">
        <v>0.4634375274181366</v>
      </c>
      <c r="H26" s="383">
        <v>11.360636032777766</v>
      </c>
      <c r="I26" s="219"/>
      <c r="J26" s="219"/>
      <c r="K26" s="219"/>
      <c r="L26" s="219"/>
      <c r="M26" s="219"/>
      <c r="N26" s="219"/>
    </row>
    <row r="27" spans="1:14" ht="15">
      <c r="A27" s="609"/>
      <c r="B27" s="256">
        <v>2009</v>
      </c>
      <c r="C27" s="256"/>
      <c r="D27" s="362">
        <v>0.48232078552246094</v>
      </c>
      <c r="E27" s="354">
        <v>0.45075999999999999</v>
      </c>
      <c r="F27" s="362">
        <v>0.33851805329322815</v>
      </c>
      <c r="G27" s="362">
        <v>0.45684418082237244</v>
      </c>
      <c r="H27" s="383">
        <v>10.16456694086731</v>
      </c>
      <c r="I27" s="219"/>
      <c r="J27" s="219"/>
      <c r="K27" s="219"/>
      <c r="L27" s="219"/>
      <c r="M27" s="219"/>
      <c r="N27" s="219"/>
    </row>
    <row r="28" spans="1:14" ht="15">
      <c r="A28" s="609"/>
      <c r="B28" s="256">
        <v>2010</v>
      </c>
      <c r="C28" s="256"/>
      <c r="D28" s="362">
        <v>0.48655378818511963</v>
      </c>
      <c r="E28" s="354">
        <v>0.47078700000000001</v>
      </c>
      <c r="F28" s="362">
        <v>0.34197670221328735</v>
      </c>
      <c r="G28" s="362">
        <v>0.45798960328102112</v>
      </c>
      <c r="H28" s="383">
        <v>9.539179619115858</v>
      </c>
      <c r="I28" s="219"/>
      <c r="J28" s="219"/>
      <c r="K28" s="219"/>
      <c r="L28" s="219"/>
      <c r="M28" s="219"/>
      <c r="N28" s="219"/>
    </row>
    <row r="29" spans="1:14" ht="15">
      <c r="A29" s="609"/>
      <c r="B29" s="256">
        <v>2011</v>
      </c>
      <c r="C29" s="256"/>
      <c r="D29" s="362">
        <v>0.44129517674446106</v>
      </c>
      <c r="E29" s="354">
        <v>0.40928199999999998</v>
      </c>
      <c r="F29" s="362">
        <v>0.28977814316749573</v>
      </c>
      <c r="G29" s="362">
        <v>0.40183427929878235</v>
      </c>
      <c r="H29" s="383">
        <v>9.6866178675961638</v>
      </c>
      <c r="I29" s="219"/>
      <c r="J29" s="219"/>
      <c r="K29" s="219"/>
      <c r="L29" s="219"/>
      <c r="M29" s="219"/>
      <c r="N29" s="219"/>
    </row>
    <row r="30" spans="1:14" ht="15">
      <c r="A30" s="609"/>
      <c r="B30" s="256">
        <v>2012</v>
      </c>
      <c r="C30" s="256"/>
      <c r="D30" s="362">
        <v>0.44471541047096252</v>
      </c>
      <c r="E30" s="354">
        <v>0.40685100000000002</v>
      </c>
      <c r="F30" s="362">
        <v>0.29551485180854797</v>
      </c>
      <c r="G30" s="362">
        <v>0.40864330530166626</v>
      </c>
      <c r="H30" s="383">
        <v>9.7858330038718027</v>
      </c>
      <c r="I30" s="219"/>
      <c r="J30" s="219"/>
      <c r="K30" s="219"/>
      <c r="L30" s="219"/>
      <c r="M30" s="219"/>
      <c r="N30" s="219"/>
    </row>
    <row r="31" spans="1:14" ht="15.75" thickBot="1">
      <c r="A31" s="620"/>
      <c r="B31" s="242">
        <v>2013</v>
      </c>
      <c r="C31" s="242"/>
      <c r="D31" s="369">
        <v>0.47077494859695435</v>
      </c>
      <c r="E31" s="359">
        <v>0.42447099999999999</v>
      </c>
      <c r="F31" s="369">
        <v>0.3200632631778717</v>
      </c>
      <c r="G31" s="369">
        <v>0.42955273389816284</v>
      </c>
      <c r="H31" s="376">
        <v>9.0071179165422333</v>
      </c>
      <c r="I31" s="219"/>
      <c r="J31" s="219"/>
      <c r="K31" s="219"/>
      <c r="L31" s="219"/>
      <c r="M31" s="219"/>
      <c r="N31" s="219"/>
    </row>
    <row r="32" spans="1:14" ht="15">
      <c r="A32" s="225" t="s">
        <v>129</v>
      </c>
      <c r="B32" s="228"/>
      <c r="C32" s="228"/>
      <c r="D32" s="228"/>
      <c r="E32" s="228"/>
      <c r="F32" s="228"/>
      <c r="G32" s="228"/>
      <c r="H32" s="228"/>
      <c r="I32" s="219"/>
      <c r="J32" s="219"/>
      <c r="K32" s="219"/>
      <c r="L32" s="219"/>
      <c r="M32" s="219"/>
      <c r="N32" s="219"/>
    </row>
    <row r="33" spans="1:14" ht="15">
      <c r="A33" s="636" t="s">
        <v>384</v>
      </c>
      <c r="B33" s="636"/>
      <c r="C33" s="636"/>
      <c r="D33" s="636"/>
      <c r="E33" s="636"/>
      <c r="F33" s="636"/>
      <c r="G33" s="636"/>
      <c r="H33" s="636"/>
      <c r="I33" s="219"/>
      <c r="J33" s="219"/>
      <c r="K33" s="219"/>
      <c r="L33" s="219"/>
      <c r="M33" s="219"/>
      <c r="N33" s="219"/>
    </row>
    <row r="34" spans="1:14" ht="13.5" thickBot="1"/>
    <row r="35" spans="1:14" ht="15.75" thickBot="1">
      <c r="A35" s="28" t="s">
        <v>38</v>
      </c>
    </row>
  </sheetData>
  <mergeCells count="5">
    <mergeCell ref="A25:A31"/>
    <mergeCell ref="A33:H33"/>
    <mergeCell ref="A4:A10"/>
    <mergeCell ref="A11:A17"/>
    <mergeCell ref="A18:A24"/>
  </mergeCells>
  <hyperlinks>
    <hyperlink ref="A35" location="Índice!A1" display="ÍNDICE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N21"/>
  <sheetViews>
    <sheetView workbookViewId="0">
      <selection activeCell="A21" sqref="A21"/>
    </sheetView>
  </sheetViews>
  <sheetFormatPr baseColWidth="10" defaultColWidth="14.140625" defaultRowHeight="12.75"/>
  <cols>
    <col min="1" max="16384" width="14.140625" style="29"/>
  </cols>
  <sheetData>
    <row r="1" spans="1:14" ht="15.75">
      <c r="A1" s="230" t="s">
        <v>84</v>
      </c>
      <c r="B1" s="395" t="s">
        <v>268</v>
      </c>
      <c r="C1" s="385"/>
      <c r="D1" s="360"/>
      <c r="E1" s="360"/>
      <c r="F1" s="360"/>
      <c r="G1" s="360"/>
      <c r="H1" s="360"/>
      <c r="I1" s="219"/>
      <c r="J1" s="219"/>
      <c r="K1" s="219"/>
      <c r="L1" s="219"/>
      <c r="M1" s="219"/>
      <c r="N1" s="219"/>
    </row>
    <row r="2" spans="1:14" ht="16.5" thickBot="1">
      <c r="A2" s="355" t="s">
        <v>385</v>
      </c>
      <c r="B2" s="258"/>
      <c r="C2" s="368"/>
      <c r="D2" s="355"/>
      <c r="E2" s="355"/>
      <c r="F2" s="355"/>
      <c r="G2" s="355"/>
      <c r="H2" s="219"/>
      <c r="I2" s="219"/>
      <c r="J2" s="219"/>
      <c r="K2" s="219"/>
      <c r="L2" s="219"/>
      <c r="M2" s="219"/>
      <c r="N2" s="219"/>
    </row>
    <row r="3" spans="1:14" ht="64.5" thickBot="1">
      <c r="A3" s="382"/>
      <c r="B3" s="364"/>
      <c r="C3" s="234" t="s">
        <v>375</v>
      </c>
      <c r="D3" s="234" t="s">
        <v>376</v>
      </c>
      <c r="E3" s="234" t="s">
        <v>377</v>
      </c>
      <c r="F3" s="234" t="s">
        <v>378</v>
      </c>
      <c r="G3" s="234" t="s">
        <v>379</v>
      </c>
      <c r="H3" s="219"/>
      <c r="I3" s="219"/>
      <c r="J3" s="219"/>
      <c r="K3" s="219"/>
      <c r="L3" s="219"/>
      <c r="M3" s="219"/>
      <c r="N3" s="219"/>
    </row>
    <row r="4" spans="1:14" ht="15.75">
      <c r="A4" s="611" t="s">
        <v>120</v>
      </c>
      <c r="B4" s="246" t="s">
        <v>380</v>
      </c>
      <c r="C4" s="367" t="s">
        <v>29</v>
      </c>
      <c r="D4" s="387" t="s">
        <v>29</v>
      </c>
      <c r="E4" s="367" t="s">
        <v>29</v>
      </c>
      <c r="F4" s="367" t="s">
        <v>29</v>
      </c>
      <c r="G4" s="379" t="s">
        <v>29</v>
      </c>
      <c r="H4" s="219"/>
      <c r="I4" s="219"/>
      <c r="J4" s="219"/>
      <c r="K4" s="219"/>
      <c r="L4" s="219"/>
      <c r="M4" s="219"/>
      <c r="N4" s="219"/>
    </row>
    <row r="5" spans="1:14" ht="15">
      <c r="A5" s="609"/>
      <c r="B5" s="256">
        <v>2008</v>
      </c>
      <c r="C5" s="362">
        <v>0.47999423742294312</v>
      </c>
      <c r="D5" s="354">
        <v>0.48057899999999998</v>
      </c>
      <c r="E5" s="362">
        <v>0.34846201539039612</v>
      </c>
      <c r="F5" s="362">
        <v>0.47407424449920654</v>
      </c>
      <c r="G5" s="383">
        <v>11.220810664679124</v>
      </c>
      <c r="H5" s="219"/>
      <c r="I5" s="219"/>
      <c r="J5" s="219"/>
      <c r="K5" s="219"/>
      <c r="L5" s="219"/>
      <c r="M5" s="219"/>
      <c r="N5" s="219"/>
    </row>
    <row r="6" spans="1:14" ht="15.75">
      <c r="A6" s="609"/>
      <c r="B6" s="256" t="s">
        <v>381</v>
      </c>
      <c r="C6" s="362" t="s">
        <v>29</v>
      </c>
      <c r="D6" s="354" t="s">
        <v>29</v>
      </c>
      <c r="E6" s="362" t="s">
        <v>29</v>
      </c>
      <c r="F6" s="362" t="s">
        <v>29</v>
      </c>
      <c r="G6" s="383" t="s">
        <v>29</v>
      </c>
      <c r="H6" s="219"/>
      <c r="I6" s="219"/>
      <c r="J6" s="219"/>
      <c r="K6" s="219"/>
      <c r="L6" s="219"/>
      <c r="M6" s="219"/>
      <c r="N6" s="219"/>
    </row>
    <row r="7" spans="1:14" ht="15">
      <c r="A7" s="609"/>
      <c r="B7" s="256">
        <v>2010</v>
      </c>
      <c r="C7" s="362">
        <v>0.46965292096138</v>
      </c>
      <c r="D7" s="354">
        <v>0.49116500000000002</v>
      </c>
      <c r="E7" s="362">
        <v>0.34063401818275452</v>
      </c>
      <c r="F7" s="362">
        <v>0.47580453753471375</v>
      </c>
      <c r="G7" s="383">
        <v>11.108910207135319</v>
      </c>
      <c r="H7" s="219"/>
      <c r="I7" s="219"/>
      <c r="J7" s="219"/>
      <c r="K7" s="219"/>
      <c r="L7" s="219"/>
      <c r="M7" s="219"/>
      <c r="N7" s="219"/>
    </row>
    <row r="8" spans="1:14" ht="15">
      <c r="A8" s="609"/>
      <c r="B8" s="256">
        <v>2011</v>
      </c>
      <c r="C8" s="362">
        <v>0.46146136522293091</v>
      </c>
      <c r="D8" s="354">
        <v>0.41539599999999999</v>
      </c>
      <c r="E8" s="362">
        <v>0.32474777102470398</v>
      </c>
      <c r="F8" s="362">
        <v>0.45141664147377014</v>
      </c>
      <c r="G8" s="383">
        <v>9.7641555406526628</v>
      </c>
      <c r="H8" s="219"/>
      <c r="I8" s="219"/>
      <c r="J8" s="219"/>
      <c r="K8" s="219"/>
      <c r="L8" s="219"/>
      <c r="M8" s="219"/>
      <c r="N8" s="219"/>
    </row>
    <row r="9" spans="1:14" ht="15">
      <c r="A9" s="609"/>
      <c r="B9" s="256">
        <v>2012</v>
      </c>
      <c r="C9" s="362">
        <v>0.43027737736701965</v>
      </c>
      <c r="D9" s="354">
        <v>0.36124499999999998</v>
      </c>
      <c r="E9" s="362">
        <v>0.28813731670379639</v>
      </c>
      <c r="F9" s="362">
        <v>0.41213700175285339</v>
      </c>
      <c r="G9" s="383">
        <v>8.9532003141400907</v>
      </c>
      <c r="H9" s="219"/>
      <c r="I9" s="219"/>
      <c r="J9" s="219"/>
      <c r="K9" s="219"/>
      <c r="L9" s="219"/>
      <c r="M9" s="219"/>
      <c r="N9" s="219"/>
    </row>
    <row r="10" spans="1:14" ht="15">
      <c r="A10" s="612"/>
      <c r="B10" s="251">
        <v>2013</v>
      </c>
      <c r="C10" s="363">
        <v>0.4290347695350647</v>
      </c>
      <c r="D10" s="375">
        <v>0.345578</v>
      </c>
      <c r="E10" s="363">
        <v>0.28400710225105286</v>
      </c>
      <c r="F10" s="363">
        <v>0.40347394347190857</v>
      </c>
      <c r="G10" s="386">
        <v>8.7715405999999998</v>
      </c>
      <c r="H10" s="219"/>
      <c r="I10" s="219"/>
      <c r="J10" s="219"/>
      <c r="K10" s="219"/>
      <c r="L10" s="219"/>
      <c r="M10" s="219"/>
      <c r="N10" s="219"/>
    </row>
    <row r="11" spans="1:14" ht="15">
      <c r="A11" s="608" t="s">
        <v>117</v>
      </c>
      <c r="B11" s="243">
        <v>2007</v>
      </c>
      <c r="C11" s="378">
        <v>0.50091361999511719</v>
      </c>
      <c r="D11" s="374">
        <v>0.60957799999999995</v>
      </c>
      <c r="E11" s="378">
        <v>0.371622234582901</v>
      </c>
      <c r="F11" s="378">
        <v>0.49591347575187683</v>
      </c>
      <c r="G11" s="381">
        <v>12.232656402239479</v>
      </c>
      <c r="H11" s="219"/>
      <c r="I11" s="219"/>
      <c r="J11" s="219"/>
      <c r="K11" s="219"/>
      <c r="L11" s="219"/>
      <c r="M11" s="219"/>
      <c r="N11" s="219"/>
    </row>
    <row r="12" spans="1:14" ht="15">
      <c r="A12" s="609"/>
      <c r="B12" s="256">
        <v>2008</v>
      </c>
      <c r="C12" s="362">
        <v>0.47898826003074646</v>
      </c>
      <c r="D12" s="354">
        <v>0.49455700000000002</v>
      </c>
      <c r="E12" s="362">
        <v>0.34621298313140869</v>
      </c>
      <c r="F12" s="362">
        <v>0.47470033168792725</v>
      </c>
      <c r="G12" s="383">
        <v>11.38390458619739</v>
      </c>
      <c r="H12" s="219"/>
      <c r="I12" s="219"/>
      <c r="J12" s="219"/>
      <c r="K12" s="219"/>
      <c r="L12" s="219"/>
      <c r="M12" s="219"/>
      <c r="N12" s="219"/>
    </row>
    <row r="13" spans="1:14" ht="15">
      <c r="A13" s="609"/>
      <c r="B13" s="256">
        <v>2009</v>
      </c>
      <c r="C13" s="362">
        <v>0.45486980676651001</v>
      </c>
      <c r="D13" s="354">
        <v>0.40409299999999998</v>
      </c>
      <c r="E13" s="362">
        <v>0.31576654314994812</v>
      </c>
      <c r="F13" s="362">
        <v>0.43903973698616028</v>
      </c>
      <c r="G13" s="383">
        <v>10.199336257659724</v>
      </c>
      <c r="H13" s="219"/>
      <c r="I13" s="219"/>
      <c r="J13" s="219"/>
      <c r="K13" s="219"/>
      <c r="L13" s="219"/>
      <c r="M13" s="219"/>
      <c r="N13" s="219"/>
    </row>
    <row r="14" spans="1:14" ht="15">
      <c r="A14" s="609"/>
      <c r="B14" s="256">
        <v>2010</v>
      </c>
      <c r="C14" s="362">
        <v>0.44143539667129517</v>
      </c>
      <c r="D14" s="354">
        <v>0.41961999999999999</v>
      </c>
      <c r="E14" s="362">
        <v>0.29804408550262451</v>
      </c>
      <c r="F14" s="362">
        <v>0.41652163863182068</v>
      </c>
      <c r="G14" s="383">
        <v>9.5614672747913048</v>
      </c>
      <c r="H14" s="219"/>
      <c r="I14" s="219"/>
      <c r="J14" s="219"/>
      <c r="K14" s="219"/>
      <c r="L14" s="219"/>
      <c r="M14" s="219"/>
      <c r="N14" s="219"/>
    </row>
    <row r="15" spans="1:14" ht="15">
      <c r="A15" s="609"/>
      <c r="B15" s="256">
        <v>2011</v>
      </c>
      <c r="C15" s="362">
        <v>0.45635151863098145</v>
      </c>
      <c r="D15" s="354">
        <v>0.41207300000000002</v>
      </c>
      <c r="E15" s="362">
        <v>0.31310519576072693</v>
      </c>
      <c r="F15" s="362">
        <v>0.43172693252563477</v>
      </c>
      <c r="G15" s="383">
        <v>9.6466611440729118</v>
      </c>
      <c r="H15" s="219"/>
      <c r="I15" s="219"/>
      <c r="J15" s="219"/>
      <c r="K15" s="219"/>
      <c r="L15" s="219"/>
      <c r="M15" s="219"/>
      <c r="N15" s="219"/>
    </row>
    <row r="16" spans="1:14" ht="15">
      <c r="A16" s="609"/>
      <c r="B16" s="256">
        <v>2012</v>
      </c>
      <c r="C16" s="362">
        <v>0.45567640662193298</v>
      </c>
      <c r="D16" s="354">
        <v>0.38756699999999999</v>
      </c>
      <c r="E16" s="362">
        <v>0.31913244724273682</v>
      </c>
      <c r="F16" s="362">
        <v>0.44694772362709045</v>
      </c>
      <c r="G16" s="383">
        <v>9.7903342379914076</v>
      </c>
      <c r="H16" s="219"/>
      <c r="I16" s="219"/>
      <c r="J16" s="219"/>
      <c r="K16" s="219"/>
      <c r="L16" s="219"/>
      <c r="M16" s="219"/>
      <c r="N16" s="219"/>
    </row>
    <row r="17" spans="1:14" ht="15.75" thickBot="1">
      <c r="A17" s="610"/>
      <c r="B17" s="242">
        <v>2013</v>
      </c>
      <c r="C17" s="369">
        <v>0.44070678949356079</v>
      </c>
      <c r="D17" s="359">
        <v>0.40583799999999998</v>
      </c>
      <c r="E17" s="369">
        <v>0.29404282569885254</v>
      </c>
      <c r="F17" s="369">
        <v>0.40461722016334534</v>
      </c>
      <c r="G17" s="376">
        <v>8.9670440580640456</v>
      </c>
      <c r="H17" s="219"/>
      <c r="I17" s="219"/>
      <c r="J17" s="219"/>
      <c r="K17" s="219"/>
      <c r="L17" s="219"/>
      <c r="M17" s="219"/>
      <c r="N17" s="219"/>
    </row>
    <row r="18" spans="1:14" ht="15">
      <c r="A18" s="649" t="s">
        <v>129</v>
      </c>
      <c r="B18" s="636"/>
      <c r="C18" s="636"/>
      <c r="D18" s="636"/>
      <c r="E18" s="636"/>
      <c r="F18" s="636"/>
      <c r="G18" s="636"/>
      <c r="H18" s="636"/>
      <c r="I18" s="219"/>
      <c r="J18" s="219"/>
      <c r="K18" s="219"/>
      <c r="L18" s="219"/>
      <c r="M18" s="219"/>
      <c r="N18" s="219"/>
    </row>
    <row r="19" spans="1:14" ht="15">
      <c r="A19" s="649" t="s">
        <v>386</v>
      </c>
      <c r="B19" s="636"/>
      <c r="C19" s="636"/>
      <c r="D19" s="636"/>
      <c r="E19" s="636"/>
      <c r="F19" s="636"/>
      <c r="G19" s="636"/>
      <c r="H19" s="636"/>
      <c r="I19" s="219"/>
      <c r="J19" s="219"/>
      <c r="K19" s="219"/>
      <c r="L19" s="219"/>
      <c r="M19" s="219"/>
      <c r="N19" s="219"/>
    </row>
    <row r="20" spans="1:14" ht="13.5" thickBot="1"/>
    <row r="21" spans="1:14" ht="15.75" thickBot="1">
      <c r="A21" s="28" t="s">
        <v>38</v>
      </c>
    </row>
  </sheetData>
  <mergeCells count="4">
    <mergeCell ref="A18:H18"/>
    <mergeCell ref="A4:A10"/>
    <mergeCell ref="A11:A17"/>
    <mergeCell ref="A19:H19"/>
  </mergeCells>
  <hyperlinks>
    <hyperlink ref="A21" location="Índice!A1" display="ÍNDICE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N13"/>
  <sheetViews>
    <sheetView workbookViewId="0">
      <selection activeCell="A13" sqref="A13"/>
    </sheetView>
  </sheetViews>
  <sheetFormatPr baseColWidth="10" defaultColWidth="11.42578125" defaultRowHeight="12.75"/>
  <cols>
    <col min="1" max="16384" width="11.42578125" style="29"/>
  </cols>
  <sheetData>
    <row r="1" spans="1:14" ht="15.75">
      <c r="A1" s="230" t="s">
        <v>85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</row>
    <row r="2" spans="1:14" ht="16.5" thickBot="1">
      <c r="A2" s="314" t="s">
        <v>387</v>
      </c>
      <c r="B2" s="220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</row>
    <row r="3" spans="1:14" ht="15">
      <c r="A3" s="651" t="s">
        <v>388</v>
      </c>
      <c r="B3" s="651"/>
      <c r="C3" s="651"/>
      <c r="D3" s="627" t="s">
        <v>1</v>
      </c>
      <c r="E3" s="627"/>
      <c r="F3" s="650" t="s">
        <v>131</v>
      </c>
      <c r="G3" s="650"/>
      <c r="H3" s="650" t="s">
        <v>130</v>
      </c>
      <c r="I3" s="650"/>
      <c r="J3" s="219"/>
      <c r="K3" s="219"/>
      <c r="L3" s="219"/>
      <c r="M3" s="219"/>
      <c r="N3" s="219"/>
    </row>
    <row r="4" spans="1:14" ht="15.75" thickBot="1">
      <c r="A4" s="652"/>
      <c r="B4" s="652"/>
      <c r="C4" s="652"/>
      <c r="D4" s="222">
        <v>2001</v>
      </c>
      <c r="E4" s="222">
        <v>2010</v>
      </c>
      <c r="F4" s="222">
        <v>2001</v>
      </c>
      <c r="G4" s="222">
        <v>2010</v>
      </c>
      <c r="H4" s="222">
        <v>2001</v>
      </c>
      <c r="I4" s="222">
        <v>2010</v>
      </c>
      <c r="J4" s="219"/>
      <c r="K4" s="219"/>
      <c r="L4" s="219"/>
      <c r="M4" s="219"/>
      <c r="N4" s="219"/>
    </row>
    <row r="5" spans="1:14" ht="15">
      <c r="A5" s="653" t="s">
        <v>389</v>
      </c>
      <c r="B5" s="654"/>
      <c r="C5" s="371"/>
      <c r="D5" s="396">
        <v>61.03</v>
      </c>
      <c r="E5" s="396">
        <v>60.06</v>
      </c>
      <c r="F5" s="396">
        <v>45.8</v>
      </c>
      <c r="G5" s="396">
        <v>46.14</v>
      </c>
      <c r="H5" s="396">
        <v>85.6</v>
      </c>
      <c r="I5" s="396">
        <v>83.38</v>
      </c>
      <c r="J5" s="219"/>
      <c r="K5" s="219"/>
      <c r="L5" s="219"/>
      <c r="M5" s="219"/>
      <c r="N5" s="219"/>
    </row>
    <row r="6" spans="1:14" ht="15">
      <c r="A6" s="609" t="s">
        <v>390</v>
      </c>
      <c r="B6" s="655" t="s">
        <v>391</v>
      </c>
      <c r="C6" s="655"/>
      <c r="D6" s="253">
        <v>31.5</v>
      </c>
      <c r="E6" s="253">
        <v>17.54</v>
      </c>
      <c r="F6" s="253">
        <v>26.5</v>
      </c>
      <c r="G6" s="253">
        <v>15.505611713226655</v>
      </c>
      <c r="H6" s="253">
        <v>39.5</v>
      </c>
      <c r="I6" s="253">
        <v>21.152637206039152</v>
      </c>
      <c r="J6" s="219"/>
      <c r="K6" s="219"/>
      <c r="L6" s="219"/>
      <c r="M6" s="219"/>
      <c r="N6" s="219"/>
    </row>
    <row r="7" spans="1:14" ht="15">
      <c r="A7" s="616"/>
      <c r="B7" s="656" t="s">
        <v>392</v>
      </c>
      <c r="C7" s="656"/>
      <c r="D7" s="253">
        <v>46.1</v>
      </c>
      <c r="E7" s="253">
        <v>47.53</v>
      </c>
      <c r="F7" s="253">
        <v>25.5</v>
      </c>
      <c r="G7" s="253">
        <v>30.660680948543099</v>
      </c>
      <c r="H7" s="253">
        <v>78.5</v>
      </c>
      <c r="I7" s="253">
        <v>77.547903785482049</v>
      </c>
      <c r="J7" s="219"/>
      <c r="K7" s="219"/>
      <c r="L7" s="219"/>
      <c r="M7" s="219"/>
      <c r="N7" s="219"/>
    </row>
    <row r="8" spans="1:14" ht="15">
      <c r="A8" s="616"/>
      <c r="B8" s="656" t="s">
        <v>393</v>
      </c>
      <c r="C8" s="656"/>
      <c r="D8" s="253">
        <v>5</v>
      </c>
      <c r="E8" s="253">
        <v>5.57</v>
      </c>
      <c r="F8" s="253">
        <v>3.3</v>
      </c>
      <c r="G8" s="253">
        <v>3.6199629247319587</v>
      </c>
      <c r="H8" s="253">
        <v>7.8</v>
      </c>
      <c r="I8" s="253">
        <v>9.0304305907440714</v>
      </c>
      <c r="J8" s="219"/>
      <c r="K8" s="219"/>
      <c r="L8" s="219"/>
      <c r="M8" s="219"/>
      <c r="N8" s="219"/>
    </row>
    <row r="9" spans="1:14" ht="15">
      <c r="A9" s="616"/>
      <c r="B9" s="656" t="s">
        <v>394</v>
      </c>
      <c r="C9" s="656"/>
      <c r="D9" s="253">
        <v>8.1999999999999993</v>
      </c>
      <c r="E9" s="253">
        <v>1.79</v>
      </c>
      <c r="F9" s="253">
        <v>5.4</v>
      </c>
      <c r="G9" s="253">
        <v>1.4549706029691369</v>
      </c>
      <c r="H9" s="253">
        <v>12.6</v>
      </c>
      <c r="I9" s="253">
        <v>2.3846509518037671</v>
      </c>
      <c r="J9" s="219"/>
      <c r="K9" s="219"/>
      <c r="L9" s="219"/>
      <c r="M9" s="219"/>
      <c r="N9" s="219"/>
    </row>
    <row r="10" spans="1:14" ht="15.75" thickBot="1">
      <c r="A10" s="619"/>
      <c r="B10" s="620" t="s">
        <v>395</v>
      </c>
      <c r="C10" s="620"/>
      <c r="D10" s="239">
        <v>18.3</v>
      </c>
      <c r="E10" s="239">
        <v>12.47</v>
      </c>
      <c r="F10" s="239">
        <v>10.199999999999999</v>
      </c>
      <c r="G10" s="239">
        <v>6.8143637557689267</v>
      </c>
      <c r="H10" s="239">
        <v>30.9</v>
      </c>
      <c r="I10" s="239">
        <v>22.542528876461692</v>
      </c>
      <c r="J10" s="219"/>
      <c r="K10" s="219"/>
      <c r="L10" s="219"/>
      <c r="M10" s="219"/>
      <c r="N10" s="219"/>
    </row>
    <row r="11" spans="1:14" ht="15">
      <c r="A11" s="397" t="s">
        <v>396</v>
      </c>
      <c r="B11" s="389"/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</row>
    <row r="12" spans="1:14" ht="13.5" thickBot="1"/>
    <row r="13" spans="1:14" ht="15.75" thickBot="1">
      <c r="A13" s="28" t="s">
        <v>38</v>
      </c>
    </row>
  </sheetData>
  <mergeCells count="12">
    <mergeCell ref="A6:A10"/>
    <mergeCell ref="H3:I3"/>
    <mergeCell ref="A3:B4"/>
    <mergeCell ref="F3:G3"/>
    <mergeCell ref="A5:B5"/>
    <mergeCell ref="B6:C6"/>
    <mergeCell ref="B7:C7"/>
    <mergeCell ref="B8:C8"/>
    <mergeCell ref="B9:C9"/>
    <mergeCell ref="C3:C4"/>
    <mergeCell ref="D3:E3"/>
    <mergeCell ref="B10:C10"/>
  </mergeCells>
  <hyperlinks>
    <hyperlink ref="A13" location="Índice!A1" display="ÍNDICE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A22" sqref="A22"/>
    </sheetView>
  </sheetViews>
  <sheetFormatPr baseColWidth="10" defaultColWidth="11.42578125" defaultRowHeight="12.75"/>
  <cols>
    <col min="1" max="16384" width="11.42578125" style="29"/>
  </cols>
  <sheetData>
    <row r="1" spans="1:14" ht="15.75">
      <c r="A1" s="230" t="s">
        <v>86</v>
      </c>
      <c r="B1" s="348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</row>
    <row r="2" spans="1:14" ht="19.5" thickBot="1">
      <c r="A2" s="220" t="s">
        <v>397</v>
      </c>
      <c r="B2" s="307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</row>
    <row r="3" spans="1:14">
      <c r="A3" s="651" t="s">
        <v>388</v>
      </c>
      <c r="B3" s="651"/>
      <c r="C3" s="629" t="s">
        <v>398</v>
      </c>
      <c r="D3" s="627"/>
      <c r="E3" s="628"/>
      <c r="F3" s="650" t="s">
        <v>399</v>
      </c>
      <c r="G3" s="650"/>
      <c r="H3" s="650"/>
      <c r="I3" s="664" t="s">
        <v>375</v>
      </c>
      <c r="J3" s="650"/>
      <c r="K3" s="665"/>
      <c r="L3" s="650" t="s">
        <v>400</v>
      </c>
      <c r="M3" s="650"/>
      <c r="N3" s="650"/>
    </row>
    <row r="4" spans="1:14" ht="13.5" thickBot="1">
      <c r="A4" s="652"/>
      <c r="B4" s="652"/>
      <c r="C4" s="310">
        <v>1995</v>
      </c>
      <c r="D4" s="234">
        <v>1999</v>
      </c>
      <c r="E4" s="322">
        <v>2006</v>
      </c>
      <c r="F4" s="222">
        <v>1995</v>
      </c>
      <c r="G4" s="222">
        <v>1999</v>
      </c>
      <c r="H4" s="222">
        <v>2006</v>
      </c>
      <c r="I4" s="283">
        <v>1995</v>
      </c>
      <c r="J4" s="222">
        <v>1999</v>
      </c>
      <c r="K4" s="223">
        <v>2006</v>
      </c>
      <c r="L4" s="222">
        <v>1995</v>
      </c>
      <c r="M4" s="222">
        <v>1999</v>
      </c>
      <c r="N4" s="222">
        <v>2006</v>
      </c>
    </row>
    <row r="5" spans="1:14">
      <c r="A5" s="661" t="s">
        <v>401</v>
      </c>
      <c r="B5" s="410" t="s">
        <v>1</v>
      </c>
      <c r="C5" s="406">
        <v>40.97</v>
      </c>
      <c r="D5" s="402">
        <v>52.2</v>
      </c>
      <c r="E5" s="398">
        <v>41.74</v>
      </c>
      <c r="F5" s="402">
        <v>14.7</v>
      </c>
      <c r="G5" s="402">
        <v>20.100000000000001</v>
      </c>
      <c r="H5" s="402">
        <v>16.11</v>
      </c>
      <c r="I5" s="394">
        <v>0.42399999999999999</v>
      </c>
      <c r="J5" s="388">
        <v>0.45100000000000001</v>
      </c>
      <c r="K5" s="399">
        <v>0.45472699999999999</v>
      </c>
      <c r="L5" s="253">
        <v>0.13333333333333333</v>
      </c>
      <c r="M5" s="253">
        <v>0.125</v>
      </c>
      <c r="N5" s="253">
        <v>0.11602209944751381</v>
      </c>
    </row>
    <row r="6" spans="1:14">
      <c r="A6" s="662"/>
      <c r="B6" s="393" t="s">
        <v>402</v>
      </c>
      <c r="C6" s="391">
        <v>22.29</v>
      </c>
      <c r="D6" s="415">
        <v>36.4</v>
      </c>
      <c r="E6" s="412">
        <v>24.47</v>
      </c>
      <c r="F6" s="415">
        <v>4.41</v>
      </c>
      <c r="G6" s="415">
        <v>8</v>
      </c>
      <c r="H6" s="415">
        <v>5.36</v>
      </c>
      <c r="I6" s="409">
        <v>0.39500000000000002</v>
      </c>
      <c r="J6" s="405">
        <v>0.39500000000000002</v>
      </c>
      <c r="K6" s="401">
        <v>0.41909999999999997</v>
      </c>
      <c r="L6" s="253">
        <v>0.16101694915254236</v>
      </c>
      <c r="M6" s="253">
        <v>0.14814814814814814</v>
      </c>
      <c r="N6" s="253">
        <v>0.14285714285714285</v>
      </c>
    </row>
    <row r="7" spans="1:14">
      <c r="A7" s="663"/>
      <c r="B7" s="414" t="s">
        <v>130</v>
      </c>
      <c r="C7" s="411">
        <v>61.850000000000009</v>
      </c>
      <c r="D7" s="408">
        <v>75.099999999999994</v>
      </c>
      <c r="E7" s="404">
        <v>64.459999999999994</v>
      </c>
      <c r="F7" s="408">
        <v>26.22</v>
      </c>
      <c r="G7" s="408">
        <v>37.700000000000003</v>
      </c>
      <c r="H7" s="408">
        <v>30.25</v>
      </c>
      <c r="I7" s="370">
        <v>0.36499999999999999</v>
      </c>
      <c r="J7" s="392">
        <v>0.36499999999999999</v>
      </c>
      <c r="K7" s="413">
        <v>0.39389999999999997</v>
      </c>
      <c r="L7" s="289">
        <v>0.18181818181818182</v>
      </c>
      <c r="M7" s="249">
        <v>0.16129032258064516</v>
      </c>
      <c r="N7" s="249">
        <v>0.14925373134328357</v>
      </c>
    </row>
    <row r="8" spans="1:14">
      <c r="A8" s="666" t="s">
        <v>403</v>
      </c>
      <c r="B8" s="407" t="s">
        <v>404</v>
      </c>
      <c r="C8" s="293">
        <v>43.46</v>
      </c>
      <c r="D8" s="238">
        <v>51.4</v>
      </c>
      <c r="E8" s="290">
        <v>40.53</v>
      </c>
      <c r="F8" s="238">
        <v>19.52</v>
      </c>
      <c r="G8" s="238">
        <v>24.6</v>
      </c>
      <c r="H8" s="290">
        <v>16.600000000000001</v>
      </c>
      <c r="I8" s="403">
        <v>0.46</v>
      </c>
      <c r="J8" s="390">
        <v>0.5</v>
      </c>
      <c r="K8" s="400">
        <v>0.46860000000000002</v>
      </c>
      <c r="L8" s="238">
        <v>0.16949152542372881</v>
      </c>
      <c r="M8" s="238">
        <v>0.15873015873015872</v>
      </c>
      <c r="N8" s="238">
        <v>0.15748031496062992</v>
      </c>
    </row>
    <row r="9" spans="1:14">
      <c r="A9" s="662"/>
      <c r="B9" s="393" t="s">
        <v>405</v>
      </c>
      <c r="C9" s="261">
        <v>36.97</v>
      </c>
      <c r="D9" s="253">
        <v>52.800000000000004</v>
      </c>
      <c r="E9" s="277">
        <v>41.15</v>
      </c>
      <c r="F9" s="253">
        <v>9.25</v>
      </c>
      <c r="G9" s="253">
        <v>16</v>
      </c>
      <c r="H9" s="277">
        <v>12.2</v>
      </c>
      <c r="I9" s="409">
        <v>0.39300000000000002</v>
      </c>
      <c r="J9" s="405">
        <v>0.4</v>
      </c>
      <c r="K9" s="401">
        <v>0.42099999999999999</v>
      </c>
      <c r="L9" s="253">
        <v>0.10582010582010583</v>
      </c>
      <c r="M9" s="253">
        <v>0.94827586206896552</v>
      </c>
      <c r="N9" s="253">
        <v>9.9526066350710901E-2</v>
      </c>
    </row>
    <row r="10" spans="1:14" ht="13.5" thickBot="1">
      <c r="A10" s="667"/>
      <c r="B10" s="416" t="s">
        <v>406</v>
      </c>
      <c r="C10" s="417">
        <v>47.82</v>
      </c>
      <c r="D10" s="418">
        <v>0</v>
      </c>
      <c r="E10" s="419">
        <v>52.449999999999996</v>
      </c>
      <c r="F10" s="420">
        <v>18.310000000000002</v>
      </c>
      <c r="G10" s="418">
        <v>0</v>
      </c>
      <c r="H10" s="419">
        <v>31.78</v>
      </c>
      <c r="I10" s="421">
        <v>0.39200000000000002</v>
      </c>
      <c r="J10" s="418">
        <v>0</v>
      </c>
      <c r="K10" s="422">
        <v>0.49690000000000001</v>
      </c>
      <c r="L10" s="420">
        <v>0.17094017094017094</v>
      </c>
      <c r="M10" s="418">
        <v>0</v>
      </c>
      <c r="N10" s="420">
        <v>7.3529411764705885E-2</v>
      </c>
    </row>
    <row r="11" spans="1:14" ht="13.5" thickBot="1">
      <c r="A11" s="652" t="s">
        <v>388</v>
      </c>
      <c r="B11" s="652"/>
      <c r="C11" s="668" t="s">
        <v>407</v>
      </c>
      <c r="D11" s="660"/>
      <c r="E11" s="669"/>
      <c r="F11" s="668" t="s">
        <v>408</v>
      </c>
      <c r="G11" s="660"/>
      <c r="H11" s="669"/>
      <c r="I11" s="657" t="s">
        <v>409</v>
      </c>
      <c r="J11" s="658"/>
      <c r="K11" s="659"/>
      <c r="L11" s="660" t="s">
        <v>410</v>
      </c>
      <c r="M11" s="660"/>
      <c r="N11" s="660"/>
    </row>
    <row r="12" spans="1:14">
      <c r="A12" s="662" t="s">
        <v>401</v>
      </c>
      <c r="B12" s="393" t="s">
        <v>1</v>
      </c>
      <c r="C12" s="423">
        <v>0.14499999999999999</v>
      </c>
      <c r="D12" s="424">
        <v>0.16930000000000001</v>
      </c>
      <c r="E12" s="425">
        <v>0.16669999999999999</v>
      </c>
      <c r="F12" s="424">
        <v>0.26229999999999998</v>
      </c>
      <c r="G12" s="424">
        <v>0.29270000000000002</v>
      </c>
      <c r="H12" s="424">
        <v>0.29959999999999998</v>
      </c>
      <c r="I12" s="394">
        <v>0.35830000000000001</v>
      </c>
      <c r="J12" s="388">
        <v>0.38969999999999999</v>
      </c>
      <c r="K12" s="399">
        <v>0.40679999999999999</v>
      </c>
      <c r="L12" s="405">
        <v>0.43840000000000001</v>
      </c>
      <c r="M12" s="405">
        <v>0.46889999999999998</v>
      </c>
      <c r="N12" s="405">
        <v>0.49530000000000002</v>
      </c>
    </row>
    <row r="13" spans="1:14">
      <c r="A13" s="662"/>
      <c r="B13" s="393" t="s">
        <v>402</v>
      </c>
      <c r="C13" s="426">
        <v>0.124</v>
      </c>
      <c r="D13" s="427">
        <v>0.13519999999999999</v>
      </c>
      <c r="E13" s="428">
        <v>0.13980000000000001</v>
      </c>
      <c r="F13" s="427">
        <v>0.22800000000000001</v>
      </c>
      <c r="G13" s="427">
        <v>0.2354</v>
      </c>
      <c r="H13" s="427">
        <v>0.25430000000000003</v>
      </c>
      <c r="I13" s="409">
        <v>0.31359999999999999</v>
      </c>
      <c r="J13" s="405">
        <v>0.32029999999999997</v>
      </c>
      <c r="K13" s="401">
        <v>0.34720000000000001</v>
      </c>
      <c r="L13" s="405">
        <v>0.38700000000000001</v>
      </c>
      <c r="M13" s="405">
        <v>0.39360000000000001</v>
      </c>
      <c r="N13" s="405">
        <v>0.4229</v>
      </c>
    </row>
    <row r="14" spans="1:14">
      <c r="A14" s="663"/>
      <c r="B14" s="414" t="s">
        <v>130</v>
      </c>
      <c r="C14" s="429">
        <v>0.108</v>
      </c>
      <c r="D14" s="430">
        <v>0.14979999999999999</v>
      </c>
      <c r="E14" s="431">
        <v>0.12989999999999999</v>
      </c>
      <c r="F14" s="430">
        <v>0.19869999999999999</v>
      </c>
      <c r="G14" s="430">
        <v>0.26550000000000001</v>
      </c>
      <c r="H14" s="430">
        <v>0.2346</v>
      </c>
      <c r="I14" s="370">
        <v>0.27600000000000002</v>
      </c>
      <c r="J14" s="392">
        <v>0.35189999999999999</v>
      </c>
      <c r="K14" s="413">
        <v>0.3246</v>
      </c>
      <c r="L14" s="370">
        <v>0.34389999999999998</v>
      </c>
      <c r="M14" s="392">
        <v>0.42109999999999997</v>
      </c>
      <c r="N14" s="392">
        <v>0.40500000000000003</v>
      </c>
    </row>
    <row r="15" spans="1:14">
      <c r="A15" s="666" t="s">
        <v>403</v>
      </c>
      <c r="B15" s="407" t="s">
        <v>404</v>
      </c>
      <c r="C15" s="403">
        <v>0.125</v>
      </c>
      <c r="D15" s="405">
        <v>0.21029999999999999</v>
      </c>
      <c r="E15" s="400">
        <v>0.17660000000000001</v>
      </c>
      <c r="F15" s="390">
        <v>0.30620000000000003</v>
      </c>
      <c r="G15" s="405">
        <v>0.35160000000000002</v>
      </c>
      <c r="H15" s="390">
        <v>0.31690000000000002</v>
      </c>
      <c r="I15" s="403">
        <v>0.41489999999999999</v>
      </c>
      <c r="J15" s="390">
        <v>0.46</v>
      </c>
      <c r="K15" s="400">
        <v>0.42820000000000003</v>
      </c>
      <c r="L15" s="405">
        <v>0.50209999999999999</v>
      </c>
      <c r="M15" s="405">
        <v>0.54239999999999999</v>
      </c>
      <c r="N15" s="405">
        <v>0.51739999999999997</v>
      </c>
    </row>
    <row r="16" spans="1:14">
      <c r="A16" s="662"/>
      <c r="B16" s="393" t="s">
        <v>405</v>
      </c>
      <c r="C16" s="409">
        <v>0.16900000000000001</v>
      </c>
      <c r="D16" s="405">
        <v>0.12690000000000001</v>
      </c>
      <c r="E16" s="401">
        <v>0.14249999999999999</v>
      </c>
      <c r="F16" s="405">
        <v>0.22509999999999999</v>
      </c>
      <c r="G16" s="405">
        <v>0.23380000000000001</v>
      </c>
      <c r="H16" s="405">
        <v>0.25340000000000001</v>
      </c>
      <c r="I16" s="409">
        <v>0.30740000000000001</v>
      </c>
      <c r="J16" s="405">
        <v>0.3145</v>
      </c>
      <c r="K16" s="401">
        <v>0.34029999999999999</v>
      </c>
      <c r="L16" s="405">
        <v>0.37590000000000001</v>
      </c>
      <c r="M16" s="405">
        <v>0.38300000000000001</v>
      </c>
      <c r="N16" s="405">
        <v>0.40989999999999999</v>
      </c>
    </row>
    <row r="17" spans="1:14" ht="13.5" thickBot="1">
      <c r="A17" s="667"/>
      <c r="B17" s="416" t="s">
        <v>406</v>
      </c>
      <c r="C17" s="432">
        <v>0.128</v>
      </c>
      <c r="D17" s="418" t="s">
        <v>29</v>
      </c>
      <c r="E17" s="422">
        <v>0.20100000000000001</v>
      </c>
      <c r="F17" s="421">
        <v>0.22800000000000001</v>
      </c>
      <c r="G17" s="418" t="s">
        <v>29</v>
      </c>
      <c r="H17" s="421">
        <v>0.37159999999999999</v>
      </c>
      <c r="I17" s="433">
        <v>0.3115</v>
      </c>
      <c r="J17" s="418" t="s">
        <v>29</v>
      </c>
      <c r="K17" s="422">
        <v>0.50900000000000001</v>
      </c>
      <c r="L17" s="433">
        <v>0.38479999999999998</v>
      </c>
      <c r="M17" s="418" t="s">
        <v>29</v>
      </c>
      <c r="N17" s="421">
        <v>0.61350000000000005</v>
      </c>
    </row>
    <row r="18" spans="1:14" ht="15">
      <c r="A18" s="397" t="s">
        <v>411</v>
      </c>
      <c r="B18" s="307"/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</row>
    <row r="19" spans="1:14" ht="15">
      <c r="A19" s="434" t="s">
        <v>412</v>
      </c>
      <c r="B19" s="307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</row>
    <row r="20" spans="1:14" ht="15">
      <c r="A20" s="435" t="s">
        <v>413</v>
      </c>
      <c r="B20" s="307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</row>
    <row r="21" spans="1:14" ht="13.5" thickBot="1"/>
    <row r="22" spans="1:14" ht="15.75" thickBot="1">
      <c r="A22" s="28" t="s">
        <v>38</v>
      </c>
    </row>
  </sheetData>
  <mergeCells count="14">
    <mergeCell ref="A12:A14"/>
    <mergeCell ref="A15:A17"/>
    <mergeCell ref="A11:B11"/>
    <mergeCell ref="C11:E11"/>
    <mergeCell ref="F11:H11"/>
    <mergeCell ref="I11:K11"/>
    <mergeCell ref="L11:N11"/>
    <mergeCell ref="A3:B4"/>
    <mergeCell ref="A5:A7"/>
    <mergeCell ref="C3:E3"/>
    <mergeCell ref="F3:H3"/>
    <mergeCell ref="I3:K3"/>
    <mergeCell ref="L3:N3"/>
    <mergeCell ref="A8:A10"/>
  </mergeCells>
  <hyperlinks>
    <hyperlink ref="A22" location="Índice!A1" display="ÍNDICE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O56"/>
  <sheetViews>
    <sheetView topLeftCell="A25" workbookViewId="0">
      <selection activeCell="A56" sqref="A56"/>
    </sheetView>
  </sheetViews>
  <sheetFormatPr baseColWidth="10" defaultColWidth="11.42578125" defaultRowHeight="12.75"/>
  <cols>
    <col min="1" max="1" width="13.85546875" style="29" customWidth="1"/>
    <col min="2" max="16384" width="11.42578125" style="29"/>
  </cols>
  <sheetData>
    <row r="1" spans="1:15" ht="15.75">
      <c r="A1" s="447" t="s">
        <v>60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</row>
    <row r="2" spans="1:15" ht="16.5" thickBot="1">
      <c r="A2" s="360" t="s">
        <v>414</v>
      </c>
      <c r="B2" s="441"/>
      <c r="C2" s="441"/>
      <c r="D2" s="441"/>
      <c r="E2" s="441"/>
      <c r="F2" s="441"/>
      <c r="G2" s="441"/>
      <c r="H2" s="441"/>
      <c r="I2" s="441"/>
      <c r="J2" s="441"/>
      <c r="K2" s="437"/>
      <c r="L2" s="437"/>
      <c r="M2" s="437"/>
      <c r="N2" s="437"/>
      <c r="O2" s="444"/>
    </row>
    <row r="3" spans="1:15" ht="15">
      <c r="A3" s="675" t="s">
        <v>415</v>
      </c>
      <c r="B3" s="675"/>
      <c r="C3" s="682" t="s">
        <v>416</v>
      </c>
      <c r="D3" s="682"/>
      <c r="E3" s="682"/>
      <c r="F3" s="682"/>
      <c r="G3" s="682"/>
      <c r="H3" s="683"/>
      <c r="I3" s="684" t="s">
        <v>417</v>
      </c>
      <c r="J3" s="682"/>
      <c r="K3" s="682"/>
      <c r="L3" s="682"/>
      <c r="M3" s="682"/>
      <c r="N3" s="682"/>
      <c r="O3" s="219"/>
    </row>
    <row r="4" spans="1:15">
      <c r="A4" s="676"/>
      <c r="B4" s="676"/>
      <c r="C4" s="679" t="s">
        <v>418</v>
      </c>
      <c r="D4" s="679"/>
      <c r="E4" s="685" t="s">
        <v>419</v>
      </c>
      <c r="F4" s="685"/>
      <c r="G4" s="679" t="s">
        <v>28</v>
      </c>
      <c r="H4" s="686"/>
      <c r="I4" s="678" t="s">
        <v>418</v>
      </c>
      <c r="J4" s="679"/>
      <c r="K4" s="679" t="s">
        <v>419</v>
      </c>
      <c r="L4" s="679"/>
      <c r="M4" s="679" t="s">
        <v>28</v>
      </c>
      <c r="N4" s="679"/>
      <c r="O4" s="284"/>
    </row>
    <row r="5" spans="1:15" ht="26.25" thickBot="1">
      <c r="A5" s="677"/>
      <c r="B5" s="677"/>
      <c r="C5" s="440" t="s">
        <v>420</v>
      </c>
      <c r="D5" s="436" t="s">
        <v>421</v>
      </c>
      <c r="E5" s="451" t="s">
        <v>420</v>
      </c>
      <c r="F5" s="436" t="s">
        <v>421</v>
      </c>
      <c r="G5" s="451" t="s">
        <v>420</v>
      </c>
      <c r="H5" s="449" t="s">
        <v>421</v>
      </c>
      <c r="I5" s="446" t="s">
        <v>420</v>
      </c>
      <c r="J5" s="436" t="s">
        <v>421</v>
      </c>
      <c r="K5" s="446" t="s">
        <v>420</v>
      </c>
      <c r="L5" s="436" t="s">
        <v>421</v>
      </c>
      <c r="M5" s="443" t="s">
        <v>420</v>
      </c>
      <c r="N5" s="439" t="s">
        <v>421</v>
      </c>
      <c r="O5" s="219"/>
    </row>
    <row r="6" spans="1:15">
      <c r="A6" s="673" t="s">
        <v>401</v>
      </c>
      <c r="B6" s="450" t="s">
        <v>1</v>
      </c>
      <c r="C6" s="448">
        <v>708.68765705076646</v>
      </c>
      <c r="D6" s="445">
        <v>2779199.82108984</v>
      </c>
      <c r="E6" s="442">
        <v>185.87167645975202</v>
      </c>
      <c r="F6" s="445">
        <v>723715.75186559791</v>
      </c>
      <c r="G6" s="442">
        <v>892.88952416553809</v>
      </c>
      <c r="H6" s="438">
        <v>3502915.5729554282</v>
      </c>
      <c r="I6" s="442">
        <v>625.52256524440327</v>
      </c>
      <c r="J6" s="445">
        <v>2452628.5495221531</v>
      </c>
      <c r="K6" s="442">
        <v>185.87167645975202</v>
      </c>
      <c r="L6" s="445">
        <v>723715.75186559791</v>
      </c>
      <c r="M6" s="442">
        <v>809.64684782829966</v>
      </c>
      <c r="N6" s="445">
        <v>3176344.3013877477</v>
      </c>
      <c r="O6" s="284"/>
    </row>
    <row r="7" spans="1:15">
      <c r="A7" s="670"/>
      <c r="B7" s="452" t="s">
        <v>402</v>
      </c>
      <c r="C7" s="442">
        <v>840.81136856469618</v>
      </c>
      <c r="D7" s="445">
        <v>2241750.7682879455</v>
      </c>
      <c r="E7" s="442">
        <v>207.88623932167812</v>
      </c>
      <c r="F7" s="445">
        <v>548708.96529375669</v>
      </c>
      <c r="G7" s="442">
        <v>1046.3365311117211</v>
      </c>
      <c r="H7" s="438">
        <v>2790459.7335817092</v>
      </c>
      <c r="I7" s="442">
        <v>737.67424833931568</v>
      </c>
      <c r="J7" s="445">
        <v>1966661.7036424226</v>
      </c>
      <c r="K7" s="442">
        <v>207.88623932167812</v>
      </c>
      <c r="L7" s="445">
        <v>548708.96529375669</v>
      </c>
      <c r="M7" s="442">
        <v>943.18659700444255</v>
      </c>
      <c r="N7" s="445">
        <v>2515370.6689361841</v>
      </c>
      <c r="O7" s="284"/>
    </row>
    <row r="8" spans="1:15">
      <c r="A8" s="674"/>
      <c r="B8" s="453" t="s">
        <v>130</v>
      </c>
      <c r="C8" s="454">
        <v>428.09653410923545</v>
      </c>
      <c r="D8" s="455">
        <v>537449.052801896</v>
      </c>
      <c r="E8" s="454">
        <v>139.54062528805335</v>
      </c>
      <c r="F8" s="455">
        <v>175006.786571843</v>
      </c>
      <c r="G8" s="454">
        <v>567.13460115822193</v>
      </c>
      <c r="H8" s="456">
        <v>712455.83937373944</v>
      </c>
      <c r="I8" s="454">
        <v>387.2562570089911</v>
      </c>
      <c r="J8" s="455">
        <v>485966.84587972326</v>
      </c>
      <c r="K8" s="454">
        <v>139.54062528805335</v>
      </c>
      <c r="L8" s="455">
        <v>175006.786571843</v>
      </c>
      <c r="M8" s="454">
        <v>526.15333709108188</v>
      </c>
      <c r="N8" s="455">
        <v>660973.63245156733</v>
      </c>
      <c r="O8" s="284"/>
    </row>
    <row r="9" spans="1:15">
      <c r="A9" s="680" t="s">
        <v>422</v>
      </c>
      <c r="B9" s="457" t="s">
        <v>423</v>
      </c>
      <c r="C9" s="442">
        <v>1051.5127162286374</v>
      </c>
      <c r="D9" s="445">
        <v>508061.59870524879</v>
      </c>
      <c r="E9" s="442">
        <v>225.28492223143536</v>
      </c>
      <c r="F9" s="445">
        <v>106378.15317835183</v>
      </c>
      <c r="G9" s="442">
        <v>1270.4364408449774</v>
      </c>
      <c r="H9" s="438">
        <v>614439.75188360084</v>
      </c>
      <c r="I9" s="442">
        <v>894.14116002724768</v>
      </c>
      <c r="J9" s="445">
        <v>432226.12394716265</v>
      </c>
      <c r="K9" s="442">
        <v>225.28492223143536</v>
      </c>
      <c r="L9" s="445">
        <v>106378.15317835183</v>
      </c>
      <c r="M9" s="442">
        <v>1113.6364448386887</v>
      </c>
      <c r="N9" s="445">
        <v>538604.27712551341</v>
      </c>
      <c r="O9" s="284"/>
    </row>
    <row r="10" spans="1:15">
      <c r="A10" s="671"/>
      <c r="B10" s="452" t="s">
        <v>424</v>
      </c>
      <c r="C10" s="442">
        <v>843.98701050830675</v>
      </c>
      <c r="D10" s="445">
        <v>517089.45464620384</v>
      </c>
      <c r="E10" s="442">
        <v>223.73680337972561</v>
      </c>
      <c r="F10" s="445">
        <v>136702.07202721806</v>
      </c>
      <c r="G10" s="442">
        <v>1067.1104412104144</v>
      </c>
      <c r="H10" s="438">
        <v>653791.52667342173</v>
      </c>
      <c r="I10" s="442">
        <v>737.79736748604</v>
      </c>
      <c r="J10" s="445">
        <v>452029.75121973915</v>
      </c>
      <c r="K10" s="442">
        <v>223.73680337972561</v>
      </c>
      <c r="L10" s="445">
        <v>136702.07202721806</v>
      </c>
      <c r="M10" s="442">
        <v>960.92079818814841</v>
      </c>
      <c r="N10" s="445">
        <v>588731.8232469575</v>
      </c>
      <c r="O10" s="284"/>
    </row>
    <row r="11" spans="1:15">
      <c r="A11" s="671"/>
      <c r="B11" s="452" t="s">
        <v>425</v>
      </c>
      <c r="C11" s="442">
        <v>1037.59177786895</v>
      </c>
      <c r="D11" s="445">
        <v>95312.586076894047</v>
      </c>
      <c r="E11" s="442">
        <v>228.66018228961445</v>
      </c>
      <c r="F11" s="445">
        <v>20575.677863049361</v>
      </c>
      <c r="G11" s="442">
        <v>1260.1201663385211</v>
      </c>
      <c r="H11" s="438">
        <v>115888.26393994338</v>
      </c>
      <c r="I11" s="442">
        <v>954.01010266021046</v>
      </c>
      <c r="J11" s="445">
        <v>87634.821292418143</v>
      </c>
      <c r="K11" s="442">
        <v>228.66018228961445</v>
      </c>
      <c r="L11" s="445">
        <v>20575.677863049361</v>
      </c>
      <c r="M11" s="442">
        <v>1176.6353861856674</v>
      </c>
      <c r="N11" s="445">
        <v>108210.49915546729</v>
      </c>
      <c r="O11" s="284"/>
    </row>
    <row r="12" spans="1:15">
      <c r="A12" s="671"/>
      <c r="B12" s="452" t="s">
        <v>426</v>
      </c>
      <c r="C12" s="442">
        <v>795.25224619541768</v>
      </c>
      <c r="D12" s="445">
        <v>52477.880830835689</v>
      </c>
      <c r="E12" s="442">
        <v>205.75609953802501</v>
      </c>
      <c r="F12" s="445">
        <v>13482.260204526445</v>
      </c>
      <c r="G12" s="442">
        <v>998.93551960827858</v>
      </c>
      <c r="H12" s="438">
        <v>65960.141035362059</v>
      </c>
      <c r="I12" s="442">
        <v>704.57127693444886</v>
      </c>
      <c r="J12" s="445">
        <v>46523.14377036618</v>
      </c>
      <c r="K12" s="442">
        <v>205.75609953802501</v>
      </c>
      <c r="L12" s="445">
        <v>13482.260204526445</v>
      </c>
      <c r="M12" s="442">
        <v>908.75380886206074</v>
      </c>
      <c r="N12" s="445">
        <v>60005.403974892572</v>
      </c>
      <c r="O12" s="284"/>
    </row>
    <row r="13" spans="1:15">
      <c r="A13" s="671"/>
      <c r="B13" s="452" t="s">
        <v>427</v>
      </c>
      <c r="C13" s="442">
        <v>949.25137139504739</v>
      </c>
      <c r="D13" s="445">
        <v>47560.309567872231</v>
      </c>
      <c r="E13" s="442">
        <v>183.68199587301217</v>
      </c>
      <c r="F13" s="445">
        <v>9062.6908604839864</v>
      </c>
      <c r="G13" s="442">
        <v>1130.132694624599</v>
      </c>
      <c r="H13" s="438">
        <v>56623.000428356274</v>
      </c>
      <c r="I13" s="442">
        <v>888.67130276189789</v>
      </c>
      <c r="J13" s="445">
        <v>44525.06842452658</v>
      </c>
      <c r="K13" s="442">
        <v>183.68199587301217</v>
      </c>
      <c r="L13" s="445">
        <v>9062.6908604839864</v>
      </c>
      <c r="M13" s="442">
        <v>1069.5526259914477</v>
      </c>
      <c r="N13" s="445">
        <v>53587.759285010521</v>
      </c>
      <c r="O13" s="284"/>
    </row>
    <row r="14" spans="1:15">
      <c r="A14" s="671"/>
      <c r="B14" s="452" t="s">
        <v>8</v>
      </c>
      <c r="C14" s="442">
        <v>783.69272847917705</v>
      </c>
      <c r="D14" s="445">
        <v>31290.477175943215</v>
      </c>
      <c r="E14" s="442">
        <v>200.74326911134418</v>
      </c>
      <c r="F14" s="445">
        <v>7945.8756649709294</v>
      </c>
      <c r="G14" s="442">
        <v>981.77015768706576</v>
      </c>
      <c r="H14" s="438">
        <v>39236.352840914085</v>
      </c>
      <c r="I14" s="442">
        <v>670.88531944225201</v>
      </c>
      <c r="J14" s="445">
        <v>26811.869258116021</v>
      </c>
      <c r="K14" s="442">
        <v>200.74326911134418</v>
      </c>
      <c r="L14" s="445">
        <v>7945.8756649709294</v>
      </c>
      <c r="M14" s="442">
        <v>869.70664302933437</v>
      </c>
      <c r="N14" s="445">
        <v>34757.744923086939</v>
      </c>
      <c r="O14" s="284"/>
    </row>
    <row r="15" spans="1:15" ht="25.5">
      <c r="A15" s="671"/>
      <c r="B15" s="452" t="s">
        <v>23</v>
      </c>
      <c r="C15" s="442">
        <v>691.04924970844627</v>
      </c>
      <c r="D15" s="445">
        <v>53221.145953500571</v>
      </c>
      <c r="E15" s="442">
        <v>163.2100303517274</v>
      </c>
      <c r="F15" s="445">
        <v>12412.212057024759</v>
      </c>
      <c r="G15" s="442">
        <v>852.21544926234731</v>
      </c>
      <c r="H15" s="438">
        <v>65633.358010525437</v>
      </c>
      <c r="I15" s="442">
        <v>655.89627656693699</v>
      </c>
      <c r="J15" s="445">
        <v>50513.840338085924</v>
      </c>
      <c r="K15" s="442">
        <v>163.2100303517274</v>
      </c>
      <c r="L15" s="445">
        <v>12412.212057024759</v>
      </c>
      <c r="M15" s="442">
        <v>817.06247612083632</v>
      </c>
      <c r="N15" s="445">
        <v>62926.052395110659</v>
      </c>
      <c r="O15" s="284"/>
    </row>
    <row r="16" spans="1:15">
      <c r="A16" s="671"/>
      <c r="B16" s="452" t="s">
        <v>428</v>
      </c>
      <c r="C16" s="442">
        <v>756.27976779226708</v>
      </c>
      <c r="D16" s="445">
        <v>43093.602383162921</v>
      </c>
      <c r="E16" s="442">
        <v>218.32358853956097</v>
      </c>
      <c r="F16" s="445">
        <v>12402.781001978383</v>
      </c>
      <c r="G16" s="442">
        <v>973.94484607357299</v>
      </c>
      <c r="H16" s="438">
        <v>55496.383385141402</v>
      </c>
      <c r="I16" s="442">
        <v>651.79450897083063</v>
      </c>
      <c r="J16" s="445">
        <v>37139.924405373065</v>
      </c>
      <c r="K16" s="442">
        <v>218.32358853956097</v>
      </c>
      <c r="L16" s="445">
        <v>12402.781001978383</v>
      </c>
      <c r="M16" s="442">
        <v>869.45958725213495</v>
      </c>
      <c r="N16" s="445">
        <v>49542.705407351459</v>
      </c>
      <c r="O16" s="284"/>
    </row>
    <row r="17" spans="1:15" ht="15">
      <c r="A17" s="681"/>
      <c r="B17" s="453" t="s">
        <v>11</v>
      </c>
      <c r="C17" s="454">
        <v>946.06405753675915</v>
      </c>
      <c r="D17" s="455">
        <v>43800.653066106162</v>
      </c>
      <c r="E17" s="454">
        <v>196.63007399835678</v>
      </c>
      <c r="F17" s="455">
        <v>8933.6632705988432</v>
      </c>
      <c r="G17" s="454">
        <v>1139.0250553943481</v>
      </c>
      <c r="H17" s="456">
        <v>52734.316336705058</v>
      </c>
      <c r="I17" s="454">
        <v>847.38308162433691</v>
      </c>
      <c r="J17" s="455">
        <v>39231.944260680648</v>
      </c>
      <c r="K17" s="454">
        <v>196.63007399835678</v>
      </c>
      <c r="L17" s="455">
        <v>8933.6632705988432</v>
      </c>
      <c r="M17" s="454">
        <v>1040.3440794819253</v>
      </c>
      <c r="N17" s="455">
        <v>48165.607531279522</v>
      </c>
      <c r="O17" s="219"/>
    </row>
    <row r="18" spans="1:15" ht="15">
      <c r="A18" s="680" t="s">
        <v>429</v>
      </c>
      <c r="B18" s="457" t="s">
        <v>404</v>
      </c>
      <c r="C18" s="442">
        <v>760.31671615969833</v>
      </c>
      <c r="D18" s="445">
        <v>1376250.2153280543</v>
      </c>
      <c r="E18" s="442">
        <v>178.91162023241642</v>
      </c>
      <c r="F18" s="445">
        <v>320237.04143289174</v>
      </c>
      <c r="G18" s="442">
        <v>936.55103450862862</v>
      </c>
      <c r="H18" s="438">
        <v>1696487.2567609381</v>
      </c>
      <c r="I18" s="442">
        <v>676.4798907418342</v>
      </c>
      <c r="J18" s="445">
        <v>1224378.4156270928</v>
      </c>
      <c r="K18" s="442">
        <v>178.91162023241642</v>
      </c>
      <c r="L18" s="445">
        <v>320237.04143289174</v>
      </c>
      <c r="M18" s="442">
        <v>852.70973799680826</v>
      </c>
      <c r="N18" s="445">
        <v>1544615.4570599811</v>
      </c>
      <c r="O18" s="219"/>
    </row>
    <row r="19" spans="1:15" ht="15">
      <c r="A19" s="671"/>
      <c r="B19" s="452" t="s">
        <v>405</v>
      </c>
      <c r="C19" s="442">
        <v>666.39652704473019</v>
      </c>
      <c r="D19" s="445">
        <v>1281713.639894644</v>
      </c>
      <c r="E19" s="442">
        <v>192.07043928439566</v>
      </c>
      <c r="F19" s="445">
        <v>368299.56692752487</v>
      </c>
      <c r="G19" s="442">
        <v>857.80465376547784</v>
      </c>
      <c r="H19" s="438">
        <v>1650013.2068221816</v>
      </c>
      <c r="I19" s="442">
        <v>584.67717714611251</v>
      </c>
      <c r="J19" s="445">
        <v>1124352.5972541338</v>
      </c>
      <c r="K19" s="442">
        <v>192.07043928439566</v>
      </c>
      <c r="L19" s="445">
        <v>368299.56692752487</v>
      </c>
      <c r="M19" s="442">
        <v>775.99619663294459</v>
      </c>
      <c r="N19" s="445">
        <v>1492652.1641816613</v>
      </c>
      <c r="O19" s="219"/>
    </row>
    <row r="20" spans="1:15" ht="15">
      <c r="A20" s="671"/>
      <c r="B20" s="452" t="s">
        <v>406</v>
      </c>
      <c r="C20" s="442">
        <v>600.80445175841214</v>
      </c>
      <c r="D20" s="445">
        <v>107826.38455267914</v>
      </c>
      <c r="E20" s="442">
        <v>180.27988162902741</v>
      </c>
      <c r="F20" s="445">
        <v>32059.400141251412</v>
      </c>
      <c r="G20" s="442">
        <v>779.39727846505627</v>
      </c>
      <c r="H20" s="438">
        <v>139885.78469393073</v>
      </c>
      <c r="I20" s="442">
        <v>523.12946180092911</v>
      </c>
      <c r="J20" s="445">
        <v>93784.887290764716</v>
      </c>
      <c r="K20" s="442">
        <v>180.27988162902741</v>
      </c>
      <c r="L20" s="445">
        <v>32059.400141251412</v>
      </c>
      <c r="M20" s="442">
        <v>701.16270462714965</v>
      </c>
      <c r="N20" s="445">
        <v>125844.28743201609</v>
      </c>
      <c r="O20" s="219"/>
    </row>
    <row r="21" spans="1:15" ht="15">
      <c r="A21" s="681"/>
      <c r="B21" s="453" t="s">
        <v>430</v>
      </c>
      <c r="C21" s="454">
        <v>1542.4860687075243</v>
      </c>
      <c r="D21" s="455">
        <v>13409.581314470717</v>
      </c>
      <c r="E21" s="454">
        <v>373.22149225821624</v>
      </c>
      <c r="F21" s="455">
        <v>3119.7433639301521</v>
      </c>
      <c r="G21" s="454">
        <v>1901.3459438933387</v>
      </c>
      <c r="H21" s="456">
        <v>16529.324678400859</v>
      </c>
      <c r="I21" s="454">
        <v>1163.2444275871098</v>
      </c>
      <c r="J21" s="455">
        <v>10112.649350152413</v>
      </c>
      <c r="K21" s="454">
        <v>373.22149225821624</v>
      </c>
      <c r="L21" s="455">
        <v>3119.7433639301521</v>
      </c>
      <c r="M21" s="454">
        <v>1522.1043027729247</v>
      </c>
      <c r="N21" s="455">
        <v>13232.392714082558</v>
      </c>
      <c r="O21" s="219"/>
    </row>
    <row r="22" spans="1:15" ht="15">
      <c r="A22" s="680" t="s">
        <v>0</v>
      </c>
      <c r="B22" s="457" t="s">
        <v>2</v>
      </c>
      <c r="C22" s="442">
        <v>763.42039898439054</v>
      </c>
      <c r="D22" s="445">
        <v>148291.40638830376</v>
      </c>
      <c r="E22" s="442">
        <v>194.95068048425821</v>
      </c>
      <c r="F22" s="445">
        <v>37420.858301099899</v>
      </c>
      <c r="G22" s="442">
        <v>955.54261111842936</v>
      </c>
      <c r="H22" s="438">
        <v>185712.26468940367</v>
      </c>
      <c r="I22" s="442">
        <v>704.12176917792544</v>
      </c>
      <c r="J22" s="445">
        <v>136690.43277483206</v>
      </c>
      <c r="K22" s="442">
        <v>194.95068048425821</v>
      </c>
      <c r="L22" s="445">
        <v>37420.858301099899</v>
      </c>
      <c r="M22" s="442">
        <v>895.85229052128227</v>
      </c>
      <c r="N22" s="445">
        <v>174111.29107593201</v>
      </c>
      <c r="O22" s="219"/>
    </row>
    <row r="23" spans="1:15" ht="15">
      <c r="A23" s="671"/>
      <c r="B23" s="452" t="s">
        <v>37</v>
      </c>
      <c r="C23" s="442">
        <v>467.46191853599299</v>
      </c>
      <c r="D23" s="445">
        <v>21601.032992047712</v>
      </c>
      <c r="E23" s="442">
        <v>126.46050070152347</v>
      </c>
      <c r="F23" s="445">
        <v>5835.1273022101332</v>
      </c>
      <c r="G23" s="442">
        <v>593.73827784700802</v>
      </c>
      <c r="H23" s="438">
        <v>27436.160294257854</v>
      </c>
      <c r="I23" s="442">
        <v>435.59697650717601</v>
      </c>
      <c r="J23" s="445">
        <v>20128.580078214978</v>
      </c>
      <c r="K23" s="442">
        <v>126.46050070152347</v>
      </c>
      <c r="L23" s="445">
        <v>5835.1273022101332</v>
      </c>
      <c r="M23" s="442">
        <v>561.87333581819064</v>
      </c>
      <c r="N23" s="445">
        <v>25963.707380425101</v>
      </c>
      <c r="O23" s="219"/>
    </row>
    <row r="24" spans="1:15" ht="15">
      <c r="A24" s="671"/>
      <c r="B24" s="452" t="s">
        <v>3</v>
      </c>
      <c r="C24" s="442">
        <v>567.78907582640284</v>
      </c>
      <c r="D24" s="445">
        <v>35188.929602338387</v>
      </c>
      <c r="E24" s="442">
        <v>147.23982737951175</v>
      </c>
      <c r="F24" s="445">
        <v>9078.3026610512916</v>
      </c>
      <c r="G24" s="442">
        <v>712.91997758832156</v>
      </c>
      <c r="H24" s="438">
        <v>44267.232263389567</v>
      </c>
      <c r="I24" s="442">
        <v>546.26742317305684</v>
      </c>
      <c r="J24" s="445">
        <v>33756.728152783413</v>
      </c>
      <c r="K24" s="442">
        <v>147.23982737951175</v>
      </c>
      <c r="L24" s="445">
        <v>9078.3026610512916</v>
      </c>
      <c r="M24" s="442">
        <v>689.85449612240598</v>
      </c>
      <c r="N24" s="445">
        <v>42835.030813834732</v>
      </c>
      <c r="O24" s="219"/>
    </row>
    <row r="25" spans="1:15" ht="15">
      <c r="A25" s="671"/>
      <c r="B25" s="452" t="s">
        <v>4</v>
      </c>
      <c r="C25" s="442">
        <v>554.75006277496527</v>
      </c>
      <c r="D25" s="445">
        <v>25474.162124728788</v>
      </c>
      <c r="E25" s="442">
        <v>126.47075560696172</v>
      </c>
      <c r="F25" s="445">
        <v>5769.7796013903053</v>
      </c>
      <c r="G25" s="442">
        <v>680.39837970083681</v>
      </c>
      <c r="H25" s="438">
        <v>31243.941726119039</v>
      </c>
      <c r="I25" s="442">
        <v>492.41287398256935</v>
      </c>
      <c r="J25" s="445">
        <v>22611.634005752279</v>
      </c>
      <c r="K25" s="442">
        <v>126.47075560696172</v>
      </c>
      <c r="L25" s="445">
        <v>5769.7796013903053</v>
      </c>
      <c r="M25" s="442">
        <v>618.06119090844106</v>
      </c>
      <c r="N25" s="445">
        <v>28381.413607142538</v>
      </c>
      <c r="O25" s="219"/>
    </row>
    <row r="26" spans="1:15" ht="15">
      <c r="A26" s="671"/>
      <c r="B26" s="452" t="s">
        <v>5</v>
      </c>
      <c r="C26" s="442">
        <v>579.41244955282752</v>
      </c>
      <c r="D26" s="445">
        <v>61867.779158008998</v>
      </c>
      <c r="E26" s="442">
        <v>139.52437494262279</v>
      </c>
      <c r="F26" s="445">
        <v>14885.01813339713</v>
      </c>
      <c r="G26" s="442">
        <v>718.81562412424717</v>
      </c>
      <c r="H26" s="438">
        <v>76752.797291406256</v>
      </c>
      <c r="I26" s="442">
        <v>516.02823861259162</v>
      </c>
      <c r="J26" s="445">
        <v>55099.819015658548</v>
      </c>
      <c r="K26" s="442">
        <v>139.52437494262279</v>
      </c>
      <c r="L26" s="445">
        <v>14885.01813339713</v>
      </c>
      <c r="M26" s="442">
        <v>655.43141318401047</v>
      </c>
      <c r="N26" s="445">
        <v>69984.837149055733</v>
      </c>
      <c r="O26" s="219"/>
    </row>
    <row r="27" spans="1:15" ht="15">
      <c r="A27" s="671"/>
      <c r="B27" s="452" t="s">
        <v>6</v>
      </c>
      <c r="C27" s="442">
        <v>458.33449537851448</v>
      </c>
      <c r="D27" s="445">
        <v>58901.498097280455</v>
      </c>
      <c r="E27" s="442">
        <v>116.72450689916973</v>
      </c>
      <c r="F27" s="445">
        <v>15013.407189553038</v>
      </c>
      <c r="G27" s="442">
        <v>573.3564177456293</v>
      </c>
      <c r="H27" s="438">
        <v>73914.905286833498</v>
      </c>
      <c r="I27" s="442">
        <v>425.3812402972967</v>
      </c>
      <c r="J27" s="445">
        <v>54666.608271101046</v>
      </c>
      <c r="K27" s="442">
        <v>116.72450689916973</v>
      </c>
      <c r="L27" s="445">
        <v>15013.407189553038</v>
      </c>
      <c r="M27" s="442">
        <v>540.50646345206485</v>
      </c>
      <c r="N27" s="445">
        <v>69680.015460654089</v>
      </c>
      <c r="O27" s="219"/>
    </row>
    <row r="28" spans="1:15" ht="15">
      <c r="A28" s="671"/>
      <c r="B28" s="452" t="s">
        <v>7</v>
      </c>
      <c r="C28" s="442">
        <v>638.33976326271716</v>
      </c>
      <c r="D28" s="445">
        <v>110241.41628668622</v>
      </c>
      <c r="E28" s="442">
        <v>177.09002033460774</v>
      </c>
      <c r="F28" s="445">
        <v>30418.425568970819</v>
      </c>
      <c r="G28" s="442">
        <v>814.27857184742902</v>
      </c>
      <c r="H28" s="438">
        <v>140659.84185565688</v>
      </c>
      <c r="I28" s="442">
        <v>578.51455513362896</v>
      </c>
      <c r="J28" s="445">
        <v>99933.571445545691</v>
      </c>
      <c r="K28" s="442">
        <v>177.09002033460774</v>
      </c>
      <c r="L28" s="445">
        <v>30418.425568970819</v>
      </c>
      <c r="M28" s="442">
        <v>754.60654985922122</v>
      </c>
      <c r="N28" s="445">
        <v>130351.99701451662</v>
      </c>
      <c r="O28" s="219"/>
    </row>
    <row r="29" spans="1:15" ht="15">
      <c r="A29" s="671"/>
      <c r="B29" s="452" t="s">
        <v>8</v>
      </c>
      <c r="C29" s="442">
        <v>548.08905936649785</v>
      </c>
      <c r="D29" s="445">
        <v>73612.219744869697</v>
      </c>
      <c r="E29" s="442">
        <v>162.20780648505732</v>
      </c>
      <c r="F29" s="445">
        <v>21588.098517827322</v>
      </c>
      <c r="G29" s="442">
        <v>708.09321305010326</v>
      </c>
      <c r="H29" s="438">
        <v>95200.318262697081</v>
      </c>
      <c r="I29" s="442">
        <v>477.00181715923941</v>
      </c>
      <c r="J29" s="445">
        <v>64082.797832092852</v>
      </c>
      <c r="K29" s="442">
        <v>162.20780648505732</v>
      </c>
      <c r="L29" s="445">
        <v>21588.098517827322</v>
      </c>
      <c r="M29" s="442">
        <v>637.21404894785223</v>
      </c>
      <c r="N29" s="445">
        <v>85670.896349920222</v>
      </c>
      <c r="O29" s="219"/>
    </row>
    <row r="30" spans="1:15" ht="15">
      <c r="A30" s="671"/>
      <c r="B30" s="452" t="s">
        <v>9</v>
      </c>
      <c r="C30" s="442">
        <v>758.10417248611407</v>
      </c>
      <c r="D30" s="445">
        <v>744364.169886327</v>
      </c>
      <c r="E30" s="442">
        <v>207.12680839375108</v>
      </c>
      <c r="F30" s="445">
        <v>202863.87933705121</v>
      </c>
      <c r="G30" s="442">
        <v>964.71265741040099</v>
      </c>
      <c r="H30" s="438">
        <v>947228.04922337877</v>
      </c>
      <c r="I30" s="442">
        <v>651.93952655947226</v>
      </c>
      <c r="J30" s="445">
        <v>639932.70310081192</v>
      </c>
      <c r="K30" s="442">
        <v>207.12680839375108</v>
      </c>
      <c r="L30" s="445">
        <v>202863.87933705121</v>
      </c>
      <c r="M30" s="442">
        <v>858.35352042905595</v>
      </c>
      <c r="N30" s="445">
        <v>842796.58243786241</v>
      </c>
      <c r="O30" s="219"/>
    </row>
    <row r="31" spans="1:15" ht="15">
      <c r="A31" s="671"/>
      <c r="B31" s="452" t="s">
        <v>10</v>
      </c>
      <c r="C31" s="442">
        <v>660.95645902664455</v>
      </c>
      <c r="D31" s="445">
        <v>71265.783076793305</v>
      </c>
      <c r="E31" s="442">
        <v>155.90984794305146</v>
      </c>
      <c r="F31" s="445">
        <v>16663.146825708103</v>
      </c>
      <c r="G31" s="442">
        <v>814.68222455121679</v>
      </c>
      <c r="H31" s="438">
        <v>87928.929902501346</v>
      </c>
      <c r="I31" s="442">
        <v>595.4039767923515</v>
      </c>
      <c r="J31" s="445">
        <v>64197.769873723664</v>
      </c>
      <c r="K31" s="442">
        <v>155.90984794305146</v>
      </c>
      <c r="L31" s="445">
        <v>16663.146825708103</v>
      </c>
      <c r="M31" s="442">
        <v>749.19541917534161</v>
      </c>
      <c r="N31" s="445">
        <v>80860.916699431793</v>
      </c>
      <c r="O31" s="219"/>
    </row>
    <row r="32" spans="1:15" ht="15">
      <c r="A32" s="671"/>
      <c r="B32" s="452" t="s">
        <v>11</v>
      </c>
      <c r="C32" s="442">
        <v>609.05100012825108</v>
      </c>
      <c r="D32" s="445">
        <v>75953.4213157044</v>
      </c>
      <c r="E32" s="442">
        <v>158.13932046384991</v>
      </c>
      <c r="F32" s="445">
        <v>19493.879715432991</v>
      </c>
      <c r="G32" s="442">
        <v>764.69374000904679</v>
      </c>
      <c r="H32" s="438">
        <v>95447.301031137467</v>
      </c>
      <c r="I32" s="442">
        <v>546.72203686718478</v>
      </c>
      <c r="J32" s="445">
        <v>68180.512305224256</v>
      </c>
      <c r="K32" s="442">
        <v>158.13932046384991</v>
      </c>
      <c r="L32" s="445">
        <v>19493.879715432991</v>
      </c>
      <c r="M32" s="442">
        <v>702.41963903645683</v>
      </c>
      <c r="N32" s="445">
        <v>87674.392020657106</v>
      </c>
      <c r="O32" s="219"/>
    </row>
    <row r="33" spans="1:15" ht="15">
      <c r="A33" s="671"/>
      <c r="B33" s="452" t="s">
        <v>12</v>
      </c>
      <c r="C33" s="442">
        <v>547.94024814276145</v>
      </c>
      <c r="D33" s="445">
        <v>113812.30043023051</v>
      </c>
      <c r="E33" s="442">
        <v>173.18408312339108</v>
      </c>
      <c r="F33" s="445">
        <v>35946.137097706836</v>
      </c>
      <c r="G33" s="442">
        <v>721.00005983829499</v>
      </c>
      <c r="H33" s="438">
        <v>149758.43752793729</v>
      </c>
      <c r="I33" s="442">
        <v>495.51643903622551</v>
      </c>
      <c r="J33" s="445">
        <v>102923.38629779831</v>
      </c>
      <c r="K33" s="442">
        <v>173.18408312339108</v>
      </c>
      <c r="L33" s="445">
        <v>35946.137097706836</v>
      </c>
      <c r="M33" s="442">
        <v>668.57625073175871</v>
      </c>
      <c r="N33" s="445">
        <v>138869.52339550504</v>
      </c>
      <c r="O33" s="219"/>
    </row>
    <row r="34" spans="1:15" ht="15">
      <c r="A34" s="671"/>
      <c r="B34" s="452" t="s">
        <v>13</v>
      </c>
      <c r="C34" s="442">
        <v>554.24617598920054</v>
      </c>
      <c r="D34" s="445">
        <v>195701.32343505297</v>
      </c>
      <c r="E34" s="442">
        <v>178.92573714215476</v>
      </c>
      <c r="F34" s="445">
        <v>63008.716256459425</v>
      </c>
      <c r="G34" s="442">
        <v>732.69330872267233</v>
      </c>
      <c r="H34" s="438">
        <v>258710.03969151195</v>
      </c>
      <c r="I34" s="442">
        <v>508.84783209951564</v>
      </c>
      <c r="J34" s="445">
        <v>179671.41404485429</v>
      </c>
      <c r="K34" s="442">
        <v>178.92573714215476</v>
      </c>
      <c r="L34" s="445">
        <v>63008.716256459425</v>
      </c>
      <c r="M34" s="442">
        <v>687.2949648329884</v>
      </c>
      <c r="N34" s="445">
        <v>242680.13030131368</v>
      </c>
      <c r="O34" s="219"/>
    </row>
    <row r="35" spans="1:15" ht="25.5">
      <c r="A35" s="671"/>
      <c r="B35" s="452" t="s">
        <v>14</v>
      </c>
      <c r="C35" s="442">
        <v>554.77596568899867</v>
      </c>
      <c r="D35" s="445">
        <v>18915.477308241367</v>
      </c>
      <c r="E35" s="442">
        <v>188.01324497211158</v>
      </c>
      <c r="F35" s="445">
        <v>6326.0824647019772</v>
      </c>
      <c r="G35" s="442">
        <v>740.314953217175</v>
      </c>
      <c r="H35" s="438">
        <v>25241.559772943372</v>
      </c>
      <c r="I35" s="442">
        <v>482.46055240495474</v>
      </c>
      <c r="J35" s="445">
        <v>16386.78751142661</v>
      </c>
      <c r="K35" s="442">
        <v>188.01324497211158</v>
      </c>
      <c r="L35" s="445">
        <v>6326.0824647019772</v>
      </c>
      <c r="M35" s="442">
        <v>666.15048456035493</v>
      </c>
      <c r="N35" s="445">
        <v>22712.869976128557</v>
      </c>
      <c r="O35" s="219"/>
    </row>
    <row r="36" spans="1:15" ht="15">
      <c r="A36" s="671"/>
      <c r="B36" s="452" t="s">
        <v>15</v>
      </c>
      <c r="C36" s="442">
        <v>539.51247698128566</v>
      </c>
      <c r="D36" s="445">
        <v>11520.048008991695</v>
      </c>
      <c r="E36" s="442">
        <v>163.16018177634786</v>
      </c>
      <c r="F36" s="445">
        <v>3454.9222438667061</v>
      </c>
      <c r="G36" s="442">
        <v>701.31507156347845</v>
      </c>
      <c r="H36" s="438">
        <v>14974.970252858422</v>
      </c>
      <c r="I36" s="442">
        <v>478.22462373492448</v>
      </c>
      <c r="J36" s="445">
        <v>10211.386871594848</v>
      </c>
      <c r="K36" s="442">
        <v>163.16018177634786</v>
      </c>
      <c r="L36" s="445">
        <v>3454.9222438667061</v>
      </c>
      <c r="M36" s="442">
        <v>640.02721831711597</v>
      </c>
      <c r="N36" s="445">
        <v>13666.30911546155</v>
      </c>
      <c r="O36" s="219"/>
    </row>
    <row r="37" spans="1:15" ht="15">
      <c r="A37" s="671"/>
      <c r="B37" s="452" t="s">
        <v>16</v>
      </c>
      <c r="C37" s="442">
        <v>677.74892667220672</v>
      </c>
      <c r="D37" s="445">
        <v>14534.252960125354</v>
      </c>
      <c r="E37" s="442">
        <v>182.91832659468324</v>
      </c>
      <c r="F37" s="445">
        <v>3891.324865593544</v>
      </c>
      <c r="G37" s="442">
        <v>859.20587930846773</v>
      </c>
      <c r="H37" s="438">
        <v>18425.577825718909</v>
      </c>
      <c r="I37" s="442">
        <v>596.75052450347835</v>
      </c>
      <c r="J37" s="445">
        <v>12754.205668781096</v>
      </c>
      <c r="K37" s="442">
        <v>182.91832659468324</v>
      </c>
      <c r="L37" s="445">
        <v>3891.324865593544</v>
      </c>
      <c r="M37" s="442">
        <v>776.20022745665392</v>
      </c>
      <c r="N37" s="445">
        <v>16645.530534374622</v>
      </c>
      <c r="O37" s="219"/>
    </row>
    <row r="38" spans="1:15" ht="15">
      <c r="A38" s="671"/>
      <c r="B38" s="452" t="s">
        <v>17</v>
      </c>
      <c r="C38" s="442">
        <v>952.64340062817644</v>
      </c>
      <c r="D38" s="445">
        <v>714509.13081769831</v>
      </c>
      <c r="E38" s="442">
        <v>215.60748797745137</v>
      </c>
      <c r="F38" s="445">
        <v>158940.19742072554</v>
      </c>
      <c r="G38" s="442">
        <v>1163.8225529186413</v>
      </c>
      <c r="H38" s="438">
        <v>873449.32823842624</v>
      </c>
      <c r="I38" s="442">
        <v>825.29127699919309</v>
      </c>
      <c r="J38" s="445">
        <v>619092.00378090877</v>
      </c>
      <c r="K38" s="442">
        <v>215.60748797745137</v>
      </c>
      <c r="L38" s="445">
        <v>158940.19742072554</v>
      </c>
      <c r="M38" s="442">
        <v>1036.684548697966</v>
      </c>
      <c r="N38" s="445">
        <v>778032.20120163297</v>
      </c>
      <c r="O38" s="219"/>
    </row>
    <row r="39" spans="1:15" ht="15">
      <c r="A39" s="671"/>
      <c r="B39" s="452" t="s">
        <v>18</v>
      </c>
      <c r="C39" s="442">
        <v>686.13798537803302</v>
      </c>
      <c r="D39" s="445">
        <v>99690.846026641811</v>
      </c>
      <c r="E39" s="442">
        <v>151.43370577986374</v>
      </c>
      <c r="F39" s="445">
        <v>21847.795895615196</v>
      </c>
      <c r="G39" s="442">
        <v>836.50888961092346</v>
      </c>
      <c r="H39" s="438">
        <v>121538.64192225719</v>
      </c>
      <c r="I39" s="442">
        <v>619.23593721060342</v>
      </c>
      <c r="J39" s="445">
        <v>89970.466270882389</v>
      </c>
      <c r="K39" s="442">
        <v>151.43370577986374</v>
      </c>
      <c r="L39" s="445">
        <v>21847.795895615196</v>
      </c>
      <c r="M39" s="442">
        <v>769.60684144349148</v>
      </c>
      <c r="N39" s="445">
        <v>111818.2621664974</v>
      </c>
      <c r="O39" s="219"/>
    </row>
    <row r="40" spans="1:15" ht="25.5">
      <c r="A40" s="671"/>
      <c r="B40" s="452" t="s">
        <v>19</v>
      </c>
      <c r="C40" s="442">
        <v>593.20903204104354</v>
      </c>
      <c r="D40" s="445">
        <v>13058.638622168266</v>
      </c>
      <c r="E40" s="442">
        <v>158.11630147640665</v>
      </c>
      <c r="F40" s="445">
        <v>3449.685267722411</v>
      </c>
      <c r="G40" s="442">
        <v>749.59556846275302</v>
      </c>
      <c r="H40" s="438">
        <v>16508.323889890678</v>
      </c>
      <c r="I40" s="442">
        <v>499.7159250193709</v>
      </c>
      <c r="J40" s="445">
        <v>11005.230940831012</v>
      </c>
      <c r="K40" s="442">
        <v>158.11630147640665</v>
      </c>
      <c r="L40" s="445">
        <v>3449.685267722411</v>
      </c>
      <c r="M40" s="442">
        <v>656.35622396937413</v>
      </c>
      <c r="N40" s="445">
        <v>14454.916208553412</v>
      </c>
      <c r="O40" s="219"/>
    </row>
    <row r="41" spans="1:15" ht="15">
      <c r="A41" s="671"/>
      <c r="B41" s="452" t="s">
        <v>20</v>
      </c>
      <c r="C41" s="442">
        <v>1542.4860687075243</v>
      </c>
      <c r="D41" s="445">
        <v>13409.581314470717</v>
      </c>
      <c r="E41" s="442">
        <v>373.22149225821624</v>
      </c>
      <c r="F41" s="445">
        <v>3119.7433639301521</v>
      </c>
      <c r="G41" s="442">
        <v>1901.3459438933387</v>
      </c>
      <c r="H41" s="438">
        <v>16529.324678400859</v>
      </c>
      <c r="I41" s="442">
        <v>1163.2444275871098</v>
      </c>
      <c r="J41" s="445">
        <v>10112.649350152413</v>
      </c>
      <c r="K41" s="442">
        <v>373.22149225821624</v>
      </c>
      <c r="L41" s="445">
        <v>3119.7433639301521</v>
      </c>
      <c r="M41" s="442">
        <v>1522.1043027729247</v>
      </c>
      <c r="N41" s="445">
        <v>13232.392714082558</v>
      </c>
      <c r="O41" s="219"/>
    </row>
    <row r="42" spans="1:15" ht="15">
      <c r="A42" s="671"/>
      <c r="B42" s="452" t="s">
        <v>21</v>
      </c>
      <c r="C42" s="442">
        <v>585.78456904247457</v>
      </c>
      <c r="D42" s="445">
        <v>27374.211116277122</v>
      </c>
      <c r="E42" s="442">
        <v>172.60949866379474</v>
      </c>
      <c r="F42" s="445">
        <v>7981.0939544683642</v>
      </c>
      <c r="G42" s="442">
        <v>756.573113879326</v>
      </c>
      <c r="H42" s="438">
        <v>35355.305070745453</v>
      </c>
      <c r="I42" s="442">
        <v>516.84717063248092</v>
      </c>
      <c r="J42" s="445">
        <v>24152.707857891968</v>
      </c>
      <c r="K42" s="442">
        <v>172.60949866379474</v>
      </c>
      <c r="L42" s="445">
        <v>7981.0939544683642</v>
      </c>
      <c r="M42" s="442">
        <v>687.63571546933338</v>
      </c>
      <c r="N42" s="445">
        <v>32133.801812360354</v>
      </c>
      <c r="O42" s="219"/>
    </row>
    <row r="43" spans="1:15" ht="15">
      <c r="A43" s="671"/>
      <c r="B43" s="452" t="s">
        <v>22</v>
      </c>
      <c r="C43" s="442">
        <v>662.79107141314398</v>
      </c>
      <c r="D43" s="445">
        <v>22423.756536875338</v>
      </c>
      <c r="E43" s="442">
        <v>206.538174062542</v>
      </c>
      <c r="F43" s="445">
        <v>6956.2913448983818</v>
      </c>
      <c r="G43" s="442">
        <v>868.40192818306889</v>
      </c>
      <c r="H43" s="438">
        <v>29380.047881773666</v>
      </c>
      <c r="I43" s="442">
        <v>569.70881959603446</v>
      </c>
      <c r="J43" s="445">
        <v>19274.5684402392</v>
      </c>
      <c r="K43" s="442">
        <v>206.538174062542</v>
      </c>
      <c r="L43" s="445">
        <v>6956.2913448983818</v>
      </c>
      <c r="M43" s="442">
        <v>775.31967636596005</v>
      </c>
      <c r="N43" s="445">
        <v>26230.859785137549</v>
      </c>
      <c r="O43" s="219"/>
    </row>
    <row r="44" spans="1:15" ht="25.5">
      <c r="A44" s="671"/>
      <c r="B44" s="452" t="s">
        <v>23</v>
      </c>
      <c r="C44" s="442">
        <v>644.00666664559674</v>
      </c>
      <c r="D44" s="445">
        <v>63506.225728503487</v>
      </c>
      <c r="E44" s="442">
        <v>156.5800907305661</v>
      </c>
      <c r="F44" s="445">
        <v>15289.528386707059</v>
      </c>
      <c r="G44" s="442">
        <v>799.05537404322615</v>
      </c>
      <c r="H44" s="438">
        <v>78795.754115210701</v>
      </c>
      <c r="I44" s="442">
        <v>608.2869198275547</v>
      </c>
      <c r="J44" s="445">
        <v>59983.861098014488</v>
      </c>
      <c r="K44" s="442">
        <v>156.5800907305661</v>
      </c>
      <c r="L44" s="445">
        <v>15289.528386707059</v>
      </c>
      <c r="M44" s="442">
        <v>763.33562722518218</v>
      </c>
      <c r="N44" s="445">
        <v>75273.389484721512</v>
      </c>
      <c r="O44" s="219"/>
    </row>
    <row r="45" spans="1:15" ht="15">
      <c r="A45" s="681"/>
      <c r="B45" s="453" t="s">
        <v>24</v>
      </c>
      <c r="C45" s="454">
        <v>597.07483725124234</v>
      </c>
      <c r="D45" s="455">
        <v>43982.210111482185</v>
      </c>
      <c r="E45" s="454">
        <v>196.83030987582907</v>
      </c>
      <c r="F45" s="455">
        <v>14474.310149509141</v>
      </c>
      <c r="G45" s="454">
        <v>793.56897328798425</v>
      </c>
      <c r="H45" s="456">
        <v>58456.520260991274</v>
      </c>
      <c r="I45" s="454">
        <v>513.9990428305872</v>
      </c>
      <c r="J45" s="455">
        <v>37808.724533034321</v>
      </c>
      <c r="K45" s="454">
        <v>196.83030987582907</v>
      </c>
      <c r="L45" s="455">
        <v>14474.310149509141</v>
      </c>
      <c r="M45" s="454">
        <v>709.76161372870763</v>
      </c>
      <c r="N45" s="455">
        <v>52283.034682543432</v>
      </c>
      <c r="O45" s="219"/>
    </row>
    <row r="46" spans="1:15" ht="15">
      <c r="A46" s="680" t="s">
        <v>327</v>
      </c>
      <c r="B46" s="457" t="s">
        <v>26</v>
      </c>
      <c r="C46" s="442">
        <v>757.03614858907235</v>
      </c>
      <c r="D46" s="445">
        <v>2261611.7705823914</v>
      </c>
      <c r="E46" s="442">
        <v>183.17282399566358</v>
      </c>
      <c r="F46" s="445">
        <v>542779.40472888865</v>
      </c>
      <c r="G46" s="442">
        <v>938.66268635053825</v>
      </c>
      <c r="H46" s="438">
        <v>2804391.1753112958</v>
      </c>
      <c r="I46" s="442">
        <v>662.3059538165578</v>
      </c>
      <c r="J46" s="445">
        <v>1978192.7759355428</v>
      </c>
      <c r="K46" s="442">
        <v>183.17282399566358</v>
      </c>
      <c r="L46" s="445">
        <v>542779.40472888865</v>
      </c>
      <c r="M46" s="442">
        <v>843.79901782238755</v>
      </c>
      <c r="N46" s="445">
        <v>2520972.1806644239</v>
      </c>
      <c r="O46" s="219"/>
    </row>
    <row r="47" spans="1:15" ht="15">
      <c r="A47" s="681"/>
      <c r="B47" s="453" t="s">
        <v>27</v>
      </c>
      <c r="C47" s="454">
        <v>554.06842077159547</v>
      </c>
      <c r="D47" s="455">
        <v>517588.05050744629</v>
      </c>
      <c r="E47" s="454">
        <v>194.46698614302952</v>
      </c>
      <c r="F47" s="455">
        <v>180936.34713670885</v>
      </c>
      <c r="G47" s="454">
        <v>746.70330108704354</v>
      </c>
      <c r="H47" s="456">
        <v>698524.39764415869</v>
      </c>
      <c r="I47" s="454">
        <v>507.90619578823623</v>
      </c>
      <c r="J47" s="455">
        <v>474435.77358662093</v>
      </c>
      <c r="K47" s="454">
        <v>194.46698614302952</v>
      </c>
      <c r="L47" s="455">
        <v>180936.34713670885</v>
      </c>
      <c r="M47" s="454">
        <v>700.57470810607299</v>
      </c>
      <c r="N47" s="455">
        <v>655372.12072333007</v>
      </c>
      <c r="O47" s="219"/>
    </row>
    <row r="48" spans="1:15" ht="15">
      <c r="A48" s="670" t="s">
        <v>431</v>
      </c>
      <c r="B48" s="452" t="s">
        <v>308</v>
      </c>
      <c r="C48" s="442">
        <v>415.23622037960718</v>
      </c>
      <c r="D48" s="445">
        <v>111208.14760709659</v>
      </c>
      <c r="E48" s="442">
        <v>122.29888766985303</v>
      </c>
      <c r="F48" s="445">
        <v>32578.28084023733</v>
      </c>
      <c r="G48" s="442">
        <v>535.93796355040604</v>
      </c>
      <c r="H48" s="438">
        <v>143786.42844733386</v>
      </c>
      <c r="I48" s="442">
        <v>367.6224800663299</v>
      </c>
      <c r="J48" s="445">
        <v>98331.398163743157</v>
      </c>
      <c r="K48" s="442">
        <v>122.29888766985303</v>
      </c>
      <c r="L48" s="445">
        <v>32578.28084023733</v>
      </c>
      <c r="M48" s="442">
        <v>487.94220380909394</v>
      </c>
      <c r="N48" s="445">
        <v>130909.67900398056</v>
      </c>
      <c r="O48" s="219"/>
    </row>
    <row r="49" spans="1:15" ht="25.5">
      <c r="A49" s="671"/>
      <c r="B49" s="452" t="s">
        <v>432</v>
      </c>
      <c r="C49" s="442">
        <v>579.88347025202847</v>
      </c>
      <c r="D49" s="445">
        <v>114870.25990781916</v>
      </c>
      <c r="E49" s="442">
        <v>172.24737241034302</v>
      </c>
      <c r="F49" s="445">
        <v>33795.427753004558</v>
      </c>
      <c r="G49" s="442">
        <v>750.10556378046738</v>
      </c>
      <c r="H49" s="438">
        <v>148665.68766082384</v>
      </c>
      <c r="I49" s="442">
        <v>518.52545038708547</v>
      </c>
      <c r="J49" s="445">
        <v>102699.49411503394</v>
      </c>
      <c r="K49" s="442">
        <v>172.24737241034302</v>
      </c>
      <c r="L49" s="445">
        <v>33795.427753004558</v>
      </c>
      <c r="M49" s="442">
        <v>688.6969140759993</v>
      </c>
      <c r="N49" s="445">
        <v>136494.92186803836</v>
      </c>
      <c r="O49" s="219"/>
    </row>
    <row r="50" spans="1:15" ht="15">
      <c r="A50" s="671"/>
      <c r="B50" s="452" t="s">
        <v>433</v>
      </c>
      <c r="C50" s="442">
        <v>471.89007214391034</v>
      </c>
      <c r="D50" s="445">
        <v>116829.60798685956</v>
      </c>
      <c r="E50" s="442">
        <v>163.1439022251092</v>
      </c>
      <c r="F50" s="445">
        <v>40359.331716849549</v>
      </c>
      <c r="G50" s="442">
        <v>634.90669339018109</v>
      </c>
      <c r="H50" s="438">
        <v>157188.93970370915</v>
      </c>
      <c r="I50" s="442">
        <v>422.23102637294522</v>
      </c>
      <c r="J50" s="445">
        <v>104535.1199420802</v>
      </c>
      <c r="K50" s="442">
        <v>163.1439022251092</v>
      </c>
      <c r="L50" s="445">
        <v>40359.331716849549</v>
      </c>
      <c r="M50" s="442">
        <v>585.24764761921654</v>
      </c>
      <c r="N50" s="445">
        <v>144894.45165892993</v>
      </c>
      <c r="O50" s="219"/>
    </row>
    <row r="51" spans="1:15" ht="15">
      <c r="A51" s="671"/>
      <c r="B51" s="452" t="s">
        <v>434</v>
      </c>
      <c r="C51" s="442">
        <v>752.9415289911168</v>
      </c>
      <c r="D51" s="445">
        <v>2303890.0870467895</v>
      </c>
      <c r="E51" s="442">
        <v>191.65557843107683</v>
      </c>
      <c r="F51" s="445">
        <v>581889.45840188139</v>
      </c>
      <c r="G51" s="442">
        <v>942.82475319337982</v>
      </c>
      <c r="H51" s="438">
        <v>2885779.5454486781</v>
      </c>
      <c r="I51" s="442">
        <v>662.53243149484945</v>
      </c>
      <c r="J51" s="445">
        <v>2027035.8769551096</v>
      </c>
      <c r="K51" s="442">
        <v>191.65557843107683</v>
      </c>
      <c r="L51" s="445">
        <v>581889.45840188139</v>
      </c>
      <c r="M51" s="442">
        <v>852.37259002938583</v>
      </c>
      <c r="N51" s="445">
        <v>2608925.3353569936</v>
      </c>
      <c r="O51" s="219"/>
    </row>
    <row r="52" spans="1:15" ht="15">
      <c r="A52" s="671"/>
      <c r="B52" s="452" t="s">
        <v>435</v>
      </c>
      <c r="C52" s="442">
        <v>900.71543017913109</v>
      </c>
      <c r="D52" s="445">
        <v>128010.92555089005</v>
      </c>
      <c r="E52" s="442">
        <v>238.41682342098926</v>
      </c>
      <c r="F52" s="445">
        <v>33709.452384824195</v>
      </c>
      <c r="G52" s="442">
        <v>1137.8277595154643</v>
      </c>
      <c r="H52" s="438">
        <v>161720.37793571432</v>
      </c>
      <c r="I52" s="442">
        <v>819.25802511014695</v>
      </c>
      <c r="J52" s="445">
        <v>116441.80442925748</v>
      </c>
      <c r="K52" s="442">
        <v>238.41682342098926</v>
      </c>
      <c r="L52" s="445">
        <v>33709.452384824195</v>
      </c>
      <c r="M52" s="442">
        <v>1056.4300572999587</v>
      </c>
      <c r="N52" s="445">
        <v>150151.25681408169</v>
      </c>
      <c r="O52" s="219"/>
    </row>
    <row r="53" spans="1:15" ht="15.75" thickBot="1">
      <c r="A53" s="672"/>
      <c r="B53" s="458" t="s">
        <v>436</v>
      </c>
      <c r="C53" s="459">
        <v>713.76648305794038</v>
      </c>
      <c r="D53" s="460">
        <v>4390.7929903818595</v>
      </c>
      <c r="E53" s="459">
        <v>224.95039282533691</v>
      </c>
      <c r="F53" s="460">
        <v>1383.8007688026407</v>
      </c>
      <c r="G53" s="459">
        <v>938.71687588327734</v>
      </c>
      <c r="H53" s="461">
        <v>5774.5937591845004</v>
      </c>
      <c r="I53" s="459">
        <v>582.75350391186225</v>
      </c>
      <c r="J53" s="460">
        <v>3584.855916930137</v>
      </c>
      <c r="K53" s="459">
        <v>224.95039282533691</v>
      </c>
      <c r="L53" s="460">
        <v>1383.8007688026407</v>
      </c>
      <c r="M53" s="459">
        <v>807.7038967371991</v>
      </c>
      <c r="N53" s="460">
        <v>4968.6566857327771</v>
      </c>
      <c r="O53" s="219"/>
    </row>
    <row r="54" spans="1:15" ht="15">
      <c r="A54" s="462" t="s">
        <v>437</v>
      </c>
      <c r="B54" s="463"/>
      <c r="C54" s="463"/>
      <c r="D54" s="463"/>
      <c r="E54" s="463"/>
      <c r="F54" s="463"/>
      <c r="G54" s="463"/>
      <c r="H54" s="463"/>
      <c r="I54" s="463"/>
      <c r="J54" s="463"/>
      <c r="K54" s="219"/>
      <c r="L54" s="219"/>
      <c r="M54" s="219"/>
      <c r="N54" s="219"/>
      <c r="O54" s="219"/>
    </row>
    <row r="55" spans="1:15" ht="13.5" thickBot="1"/>
    <row r="56" spans="1:15" ht="15.75" thickBot="1">
      <c r="A56" s="28" t="s">
        <v>38</v>
      </c>
    </row>
  </sheetData>
  <mergeCells count="15">
    <mergeCell ref="M4:N4"/>
    <mergeCell ref="C3:H3"/>
    <mergeCell ref="I3:N3"/>
    <mergeCell ref="C4:D4"/>
    <mergeCell ref="E4:F4"/>
    <mergeCell ref="G4:H4"/>
    <mergeCell ref="A48:A53"/>
    <mergeCell ref="A6:A8"/>
    <mergeCell ref="A3:B5"/>
    <mergeCell ref="I4:J4"/>
    <mergeCell ref="K4:L4"/>
    <mergeCell ref="A46:A47"/>
    <mergeCell ref="A22:A45"/>
    <mergeCell ref="A18:A21"/>
    <mergeCell ref="A9:A17"/>
  </mergeCells>
  <hyperlinks>
    <hyperlink ref="A56" location="Índice!A1" display="ÍNDICE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O55"/>
  <sheetViews>
    <sheetView topLeftCell="A37" workbookViewId="0">
      <selection activeCell="A55" sqref="A55"/>
    </sheetView>
  </sheetViews>
  <sheetFormatPr baseColWidth="10" defaultColWidth="11.42578125" defaultRowHeight="12.75"/>
  <cols>
    <col min="1" max="16384" width="11.42578125" style="29"/>
  </cols>
  <sheetData>
    <row r="1" spans="1:15" ht="15.75">
      <c r="A1" s="447" t="s">
        <v>101</v>
      </c>
      <c r="B1" s="220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219"/>
      <c r="N1" s="219"/>
      <c r="O1" s="219"/>
    </row>
    <row r="2" spans="1:15" ht="16.5" thickBot="1">
      <c r="A2" s="355" t="s">
        <v>438</v>
      </c>
      <c r="B2" s="464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219"/>
      <c r="N2" s="219"/>
      <c r="O2" s="219"/>
    </row>
    <row r="3" spans="1:15" ht="15">
      <c r="A3" s="697" t="s">
        <v>415</v>
      </c>
      <c r="B3" s="697"/>
      <c r="C3" s="687" t="s">
        <v>439</v>
      </c>
      <c r="D3" s="688"/>
      <c r="E3" s="687" t="s">
        <v>440</v>
      </c>
      <c r="F3" s="688"/>
      <c r="G3" s="687" t="s">
        <v>441</v>
      </c>
      <c r="H3" s="688"/>
      <c r="I3" s="687" t="s">
        <v>442</v>
      </c>
      <c r="J3" s="688"/>
      <c r="K3" s="687" t="s">
        <v>443</v>
      </c>
      <c r="L3" s="689"/>
      <c r="M3" s="219"/>
      <c r="N3" s="219"/>
      <c r="O3" s="219"/>
    </row>
    <row r="4" spans="1:15" ht="15.75" thickBot="1">
      <c r="A4" s="698"/>
      <c r="B4" s="698"/>
      <c r="C4" s="477" t="s">
        <v>420</v>
      </c>
      <c r="D4" s="475" t="s">
        <v>444</v>
      </c>
      <c r="E4" s="477" t="s">
        <v>420</v>
      </c>
      <c r="F4" s="475" t="s">
        <v>444</v>
      </c>
      <c r="G4" s="477" t="s">
        <v>420</v>
      </c>
      <c r="H4" s="472" t="s">
        <v>444</v>
      </c>
      <c r="I4" s="477" t="s">
        <v>420</v>
      </c>
      <c r="J4" s="475" t="s">
        <v>444</v>
      </c>
      <c r="K4" s="477" t="s">
        <v>420</v>
      </c>
      <c r="L4" s="469" t="s">
        <v>444</v>
      </c>
      <c r="M4" s="219"/>
      <c r="N4" s="219"/>
      <c r="O4" s="219"/>
    </row>
    <row r="5" spans="1:15" ht="15">
      <c r="A5" s="693" t="s">
        <v>401</v>
      </c>
      <c r="B5" s="246" t="s">
        <v>1</v>
      </c>
      <c r="C5" s="467">
        <v>74.064811278076732</v>
      </c>
      <c r="D5" s="468">
        <v>784618.88010759372</v>
      </c>
      <c r="E5" s="467">
        <v>129.16710624425369</v>
      </c>
      <c r="F5" s="468">
        <v>784537.57866589294</v>
      </c>
      <c r="G5" s="467">
        <v>187.18122354836487</v>
      </c>
      <c r="H5" s="468">
        <v>784777.48312432098</v>
      </c>
      <c r="I5" s="467">
        <v>283.92066827697778</v>
      </c>
      <c r="J5" s="468">
        <v>784589.18029697565</v>
      </c>
      <c r="K5" s="467">
        <v>712.03418601855901</v>
      </c>
      <c r="L5" s="466">
        <v>784600.03935096762</v>
      </c>
      <c r="M5" s="219"/>
      <c r="N5" s="219"/>
      <c r="O5" s="219"/>
    </row>
    <row r="6" spans="1:15" ht="15">
      <c r="A6" s="694"/>
      <c r="B6" s="256" t="s">
        <v>402</v>
      </c>
      <c r="C6" s="482">
        <v>80.086179135776959</v>
      </c>
      <c r="D6" s="438">
        <v>302897.5425162231</v>
      </c>
      <c r="E6" s="482">
        <v>129.8340644462975</v>
      </c>
      <c r="F6" s="438">
        <v>475750.81726336939</v>
      </c>
      <c r="G6" s="482">
        <v>187.61469948934644</v>
      </c>
      <c r="H6" s="438">
        <v>557508.20463783061</v>
      </c>
      <c r="I6" s="482">
        <v>284.86248827208487</v>
      </c>
      <c r="J6" s="438">
        <v>626129.7538985227</v>
      </c>
      <c r="K6" s="482">
        <v>724.95172134626853</v>
      </c>
      <c r="L6" s="445">
        <v>704599.19185260404</v>
      </c>
      <c r="M6" s="219"/>
      <c r="N6" s="219"/>
      <c r="O6" s="219"/>
    </row>
    <row r="7" spans="1:15" ht="15">
      <c r="A7" s="695"/>
      <c r="B7" s="251" t="s">
        <v>130</v>
      </c>
      <c r="C7" s="478">
        <v>70.278685598437079</v>
      </c>
      <c r="D7" s="456">
        <v>481721.33759139007</v>
      </c>
      <c r="E7" s="478">
        <v>128.13951714599665</v>
      </c>
      <c r="F7" s="456">
        <v>308786.76140252402</v>
      </c>
      <c r="G7" s="478">
        <v>186.11787528053523</v>
      </c>
      <c r="H7" s="456">
        <v>227269.27848648591</v>
      </c>
      <c r="I7" s="478">
        <v>280.19920130491812</v>
      </c>
      <c r="J7" s="456">
        <v>158459.4263984524</v>
      </c>
      <c r="K7" s="478">
        <v>598.26432935773903</v>
      </c>
      <c r="L7" s="455">
        <v>80000.847498365038</v>
      </c>
      <c r="M7" s="219"/>
      <c r="N7" s="219"/>
      <c r="O7" s="219"/>
    </row>
    <row r="8" spans="1:15" ht="15">
      <c r="A8" s="690" t="s">
        <v>445</v>
      </c>
      <c r="B8" s="243" t="s">
        <v>423</v>
      </c>
      <c r="C8" s="474">
        <v>82.860382308963437</v>
      </c>
      <c r="D8" s="471">
        <v>28583.264973725767</v>
      </c>
      <c r="E8" s="474">
        <v>130.5419229311409</v>
      </c>
      <c r="F8" s="471">
        <v>64756.749308094288</v>
      </c>
      <c r="G8" s="474">
        <v>188.77976041288395</v>
      </c>
      <c r="H8" s="471">
        <v>91885.639655410967</v>
      </c>
      <c r="I8" s="474">
        <v>284.92756433744802</v>
      </c>
      <c r="J8" s="471">
        <v>113774.53542684369</v>
      </c>
      <c r="K8" s="474">
        <v>800.26062621739038</v>
      </c>
      <c r="L8" s="481">
        <v>184644.43238096268</v>
      </c>
      <c r="M8" s="219"/>
      <c r="N8" s="219"/>
      <c r="O8" s="219"/>
    </row>
    <row r="9" spans="1:15" ht="15">
      <c r="A9" s="691"/>
      <c r="B9" s="256" t="s">
        <v>424</v>
      </c>
      <c r="C9" s="482">
        <v>80.05028346342273</v>
      </c>
      <c r="D9" s="438">
        <v>54330.218778589602</v>
      </c>
      <c r="E9" s="482">
        <v>131.34725238679755</v>
      </c>
      <c r="F9" s="438">
        <v>101701.91764912618</v>
      </c>
      <c r="G9" s="482">
        <v>187.8540458264597</v>
      </c>
      <c r="H9" s="438">
        <v>138628.2627882309</v>
      </c>
      <c r="I9" s="482">
        <v>282.83427011617852</v>
      </c>
      <c r="J9" s="438">
        <v>152634.76207566095</v>
      </c>
      <c r="K9" s="482">
        <v>696.51216991775993</v>
      </c>
      <c r="L9" s="445">
        <v>165379.49863565507</v>
      </c>
      <c r="M9" s="219"/>
      <c r="N9" s="219"/>
      <c r="O9" s="219"/>
    </row>
    <row r="10" spans="1:15" ht="15">
      <c r="A10" s="691"/>
      <c r="B10" s="256" t="s">
        <v>425</v>
      </c>
      <c r="C10" s="482">
        <v>79.604158472690429</v>
      </c>
      <c r="D10" s="438">
        <v>5810.9985018559519</v>
      </c>
      <c r="E10" s="482">
        <v>131.76069366743255</v>
      </c>
      <c r="F10" s="438">
        <v>11688.389030628288</v>
      </c>
      <c r="G10" s="482">
        <v>191.49230595481978</v>
      </c>
      <c r="H10" s="438">
        <v>16467.322666380296</v>
      </c>
      <c r="I10" s="482">
        <v>292.93542519536834</v>
      </c>
      <c r="J10" s="438">
        <v>25028.017231911395</v>
      </c>
      <c r="K10" s="482">
        <v>680.48517907826135</v>
      </c>
      <c r="L10" s="445">
        <v>32971.314408453822</v>
      </c>
      <c r="M10" s="219"/>
      <c r="N10" s="219"/>
      <c r="O10" s="219"/>
    </row>
    <row r="11" spans="1:15" ht="15">
      <c r="A11" s="691"/>
      <c r="B11" s="256" t="s">
        <v>426</v>
      </c>
      <c r="C11" s="482">
        <v>82.699788425352892</v>
      </c>
      <c r="D11" s="438">
        <v>5869.485930099122</v>
      </c>
      <c r="E11" s="482">
        <v>129.23608493166685</v>
      </c>
      <c r="F11" s="438">
        <v>11513.23689569558</v>
      </c>
      <c r="G11" s="482">
        <v>188.63987855858284</v>
      </c>
      <c r="H11" s="438">
        <v>15010.307389179397</v>
      </c>
      <c r="I11" s="482">
        <v>284.67388210185555</v>
      </c>
      <c r="J11" s="438">
        <v>17208.114255589553</v>
      </c>
      <c r="K11" s="482">
        <v>681.82824503989366</v>
      </c>
      <c r="L11" s="445">
        <v>16429.284661868536</v>
      </c>
      <c r="M11" s="219"/>
      <c r="N11" s="219"/>
      <c r="O11" s="219"/>
    </row>
    <row r="12" spans="1:15" ht="15">
      <c r="A12" s="691"/>
      <c r="B12" s="256" t="s">
        <v>427</v>
      </c>
      <c r="C12" s="482">
        <v>80.775491106690765</v>
      </c>
      <c r="D12" s="438">
        <v>3407.3712946201981</v>
      </c>
      <c r="E12" s="482">
        <v>131.18627667669236</v>
      </c>
      <c r="F12" s="438">
        <v>6643.520829058798</v>
      </c>
      <c r="G12" s="482">
        <v>189.71326505673869</v>
      </c>
      <c r="H12" s="438">
        <v>9763.2790454435817</v>
      </c>
      <c r="I12" s="482">
        <v>285.57673525084016</v>
      </c>
      <c r="J12" s="438">
        <v>13857.42808569121</v>
      </c>
      <c r="K12" s="482">
        <v>705.5441188333931</v>
      </c>
      <c r="L12" s="445">
        <v>16431.367146989141</v>
      </c>
      <c r="M12" s="219"/>
      <c r="N12" s="219"/>
      <c r="O12" s="219"/>
    </row>
    <row r="13" spans="1:15" ht="15">
      <c r="A13" s="691"/>
      <c r="B13" s="256" t="s">
        <v>8</v>
      </c>
      <c r="C13" s="482">
        <v>74.834787739866258</v>
      </c>
      <c r="D13" s="438">
        <v>7230.3847296090689</v>
      </c>
      <c r="E13" s="482">
        <v>128.46136644155672</v>
      </c>
      <c r="F13" s="438">
        <v>7741.6499866811209</v>
      </c>
      <c r="G13" s="482">
        <v>187.76108843963561</v>
      </c>
      <c r="H13" s="438">
        <v>7055.1156806416711</v>
      </c>
      <c r="I13" s="482">
        <v>286.99104257021946</v>
      </c>
      <c r="J13" s="438">
        <v>8048.4187205619064</v>
      </c>
      <c r="K13" s="482">
        <v>674.04068455041556</v>
      </c>
      <c r="L13" s="445">
        <v>9889.3376722489047</v>
      </c>
      <c r="M13" s="219"/>
      <c r="N13" s="219"/>
      <c r="O13" s="219"/>
    </row>
    <row r="14" spans="1:15" ht="25.5">
      <c r="A14" s="691"/>
      <c r="B14" s="256" t="s">
        <v>23</v>
      </c>
      <c r="C14" s="482">
        <v>79.95795443198115</v>
      </c>
      <c r="D14" s="438">
        <v>13229.997549116804</v>
      </c>
      <c r="E14" s="482">
        <v>128.36226323551881</v>
      </c>
      <c r="F14" s="438">
        <v>15690.560352875131</v>
      </c>
      <c r="G14" s="482">
        <v>188.84976745624024</v>
      </c>
      <c r="H14" s="438">
        <v>16829.183544872194</v>
      </c>
      <c r="I14" s="482">
        <v>283.21813563811168</v>
      </c>
      <c r="J14" s="438">
        <v>16637.621567271228</v>
      </c>
      <c r="K14" s="482">
        <v>654.83650774037721</v>
      </c>
      <c r="L14" s="445">
        <v>14627.619602451359</v>
      </c>
      <c r="M14" s="219"/>
      <c r="N14" s="219"/>
      <c r="O14" s="219"/>
    </row>
    <row r="15" spans="1:15" ht="15">
      <c r="A15" s="691"/>
      <c r="B15" s="256" t="s">
        <v>428</v>
      </c>
      <c r="C15" s="482">
        <v>82.728246169561785</v>
      </c>
      <c r="D15" s="438">
        <v>5861.8883448258994</v>
      </c>
      <c r="E15" s="482">
        <v>130.93311861551769</v>
      </c>
      <c r="F15" s="438">
        <v>13226.281997164222</v>
      </c>
      <c r="G15" s="482">
        <v>188.77236171537493</v>
      </c>
      <c r="H15" s="438">
        <v>12452.267211528033</v>
      </c>
      <c r="I15" s="482">
        <v>280.55705533498684</v>
      </c>
      <c r="J15" s="438">
        <v>13906.939159397896</v>
      </c>
      <c r="K15" s="482">
        <v>666.25120116359744</v>
      </c>
      <c r="L15" s="445">
        <v>11533.656257146627</v>
      </c>
      <c r="M15" s="219"/>
      <c r="N15" s="219"/>
      <c r="O15" s="219"/>
    </row>
    <row r="16" spans="1:15" ht="15">
      <c r="A16" s="692"/>
      <c r="B16" s="251" t="s">
        <v>11</v>
      </c>
      <c r="C16" s="478">
        <v>78.16986765281969</v>
      </c>
      <c r="D16" s="456">
        <v>4594.8757188194022</v>
      </c>
      <c r="E16" s="478">
        <v>130.76576597642151</v>
      </c>
      <c r="F16" s="456">
        <v>6831.9701660971486</v>
      </c>
      <c r="G16" s="478">
        <v>188.82695124125758</v>
      </c>
      <c r="H16" s="456">
        <v>8854.5431011424262</v>
      </c>
      <c r="I16" s="478">
        <v>288.86632091706127</v>
      </c>
      <c r="J16" s="456">
        <v>11757.120340315509</v>
      </c>
      <c r="K16" s="478">
        <v>687.03554351117964</v>
      </c>
      <c r="L16" s="455">
        <v>14259.257423321284</v>
      </c>
      <c r="M16" s="219"/>
      <c r="N16" s="219"/>
      <c r="O16" s="219"/>
    </row>
    <row r="17" spans="1:15" ht="15">
      <c r="A17" s="690" t="s">
        <v>446</v>
      </c>
      <c r="B17" s="243" t="s">
        <v>404</v>
      </c>
      <c r="C17" s="474">
        <v>72.734844546463677</v>
      </c>
      <c r="D17" s="471">
        <v>348706.98818234756</v>
      </c>
      <c r="E17" s="474">
        <v>129.0683289865093</v>
      </c>
      <c r="F17" s="471">
        <v>340731.24965445703</v>
      </c>
      <c r="G17" s="474">
        <v>187.69484055623644</v>
      </c>
      <c r="H17" s="471">
        <v>352299.77153634693</v>
      </c>
      <c r="I17" s="474">
        <v>284.85755747259361</v>
      </c>
      <c r="J17" s="471">
        <v>364486.0458274752</v>
      </c>
      <c r="K17" s="474">
        <v>729.53496521731631</v>
      </c>
      <c r="L17" s="481">
        <v>405195.92540002562</v>
      </c>
      <c r="M17" s="219"/>
      <c r="N17" s="219"/>
      <c r="O17" s="219"/>
    </row>
    <row r="18" spans="1:15" ht="15">
      <c r="A18" s="691"/>
      <c r="B18" s="256" t="s">
        <v>405</v>
      </c>
      <c r="C18" s="482">
        <v>76.729797452824386</v>
      </c>
      <c r="D18" s="438">
        <v>378472.68046793621</v>
      </c>
      <c r="E18" s="482">
        <v>129.25893600347922</v>
      </c>
      <c r="F18" s="438">
        <v>410116.80626147467</v>
      </c>
      <c r="G18" s="482">
        <v>186.66714916423942</v>
      </c>
      <c r="H18" s="438">
        <v>402994.54049987142</v>
      </c>
      <c r="I18" s="482">
        <v>282.97002439775895</v>
      </c>
      <c r="J18" s="438">
        <v>389823.29935067537</v>
      </c>
      <c r="K18" s="482">
        <v>692.81099933083101</v>
      </c>
      <c r="L18" s="445">
        <v>342122.93124634348</v>
      </c>
      <c r="M18" s="219"/>
      <c r="N18" s="219"/>
      <c r="O18" s="219"/>
    </row>
    <row r="19" spans="1:15" ht="15">
      <c r="A19" s="691"/>
      <c r="B19" s="256" t="s">
        <v>406</v>
      </c>
      <c r="C19" s="482">
        <v>64.556993325983044</v>
      </c>
      <c r="D19" s="438">
        <v>57398.529817574497</v>
      </c>
      <c r="E19" s="482">
        <v>129.03601791875471</v>
      </c>
      <c r="F19" s="438">
        <v>33477.792643417299</v>
      </c>
      <c r="G19" s="482">
        <v>187.98063634022861</v>
      </c>
      <c r="H19" s="438">
        <v>28931.452646560541</v>
      </c>
      <c r="I19" s="482">
        <v>284.12273963094117</v>
      </c>
      <c r="J19" s="438">
        <v>28914.694279242049</v>
      </c>
      <c r="K19" s="482">
        <v>653.6936154598078</v>
      </c>
      <c r="L19" s="445">
        <v>30756.967556349977</v>
      </c>
      <c r="M19" s="219"/>
      <c r="N19" s="219"/>
      <c r="O19" s="219"/>
    </row>
    <row r="20" spans="1:15" ht="15">
      <c r="A20" s="692"/>
      <c r="B20" s="251" t="s">
        <v>430</v>
      </c>
      <c r="C20" s="478">
        <v>95.671723501953906</v>
      </c>
      <c r="D20" s="456">
        <v>40.6816397475964</v>
      </c>
      <c r="E20" s="478">
        <v>130.98129639353095</v>
      </c>
      <c r="F20" s="456">
        <v>211.73010654660939</v>
      </c>
      <c r="G20" s="478">
        <v>192.78887070695765</v>
      </c>
      <c r="H20" s="456">
        <v>551.71844154000939</v>
      </c>
      <c r="I20" s="478">
        <v>300.95719895404409</v>
      </c>
      <c r="J20" s="456">
        <v>1365.1408395859801</v>
      </c>
      <c r="K20" s="478">
        <v>908.19994107927789</v>
      </c>
      <c r="L20" s="455">
        <v>6524.2151482487088</v>
      </c>
      <c r="M20" s="219"/>
      <c r="N20" s="219"/>
      <c r="O20" s="219"/>
    </row>
    <row r="21" spans="1:15" ht="15">
      <c r="A21" s="690" t="s">
        <v>0</v>
      </c>
      <c r="B21" s="243" t="s">
        <v>2</v>
      </c>
      <c r="C21" s="474">
        <v>75.86974432098053</v>
      </c>
      <c r="D21" s="471">
        <v>32415.046486268202</v>
      </c>
      <c r="E21" s="474">
        <v>128.56844962629467</v>
      </c>
      <c r="F21" s="471">
        <v>37615.110124220875</v>
      </c>
      <c r="G21" s="474">
        <v>188.19179452653268</v>
      </c>
      <c r="H21" s="471">
        <v>38639.330882931361</v>
      </c>
      <c r="I21" s="474">
        <v>285.39902438412366</v>
      </c>
      <c r="J21" s="471">
        <v>43211.974172056769</v>
      </c>
      <c r="K21" s="474">
        <v>646.4769358502532</v>
      </c>
      <c r="L21" s="481">
        <v>42471.215576225346</v>
      </c>
      <c r="M21" s="219"/>
      <c r="N21" s="219"/>
      <c r="O21" s="219"/>
    </row>
    <row r="22" spans="1:15" ht="15">
      <c r="A22" s="691"/>
      <c r="B22" s="256" t="s">
        <v>37</v>
      </c>
      <c r="C22" s="482">
        <v>63.163009716877049</v>
      </c>
      <c r="D22" s="438">
        <v>22117.428834896833</v>
      </c>
      <c r="E22" s="482">
        <v>125.31851603436355</v>
      </c>
      <c r="F22" s="438">
        <v>8799.8729823354934</v>
      </c>
      <c r="G22" s="482">
        <v>188.80021356502706</v>
      </c>
      <c r="H22" s="438">
        <v>6453.7695225929911</v>
      </c>
      <c r="I22" s="482">
        <v>280.89871741559392</v>
      </c>
      <c r="J22" s="438">
        <v>4294.2661118385813</v>
      </c>
      <c r="K22" s="482">
        <v>679.14231682919979</v>
      </c>
      <c r="L22" s="445">
        <v>4543.8448057881942</v>
      </c>
      <c r="M22" s="219"/>
      <c r="N22" s="219"/>
      <c r="O22" s="219"/>
    </row>
    <row r="23" spans="1:15" ht="15">
      <c r="A23" s="691"/>
      <c r="B23" s="256" t="s">
        <v>3</v>
      </c>
      <c r="C23" s="482">
        <v>75.284685012144919</v>
      </c>
      <c r="D23" s="438">
        <v>17404.550940039353</v>
      </c>
      <c r="E23" s="482">
        <v>130.36109235482914</v>
      </c>
      <c r="F23" s="438">
        <v>13534.999093758106</v>
      </c>
      <c r="G23" s="482">
        <v>186.84933507232512</v>
      </c>
      <c r="H23" s="438">
        <v>12487.393175500478</v>
      </c>
      <c r="I23" s="482">
        <v>280.03047946472651</v>
      </c>
      <c r="J23" s="438">
        <v>11142.501115607858</v>
      </c>
      <c r="K23" s="482">
        <v>618.17744418976736</v>
      </c>
      <c r="L23" s="445">
        <v>7523.4043186939061</v>
      </c>
      <c r="M23" s="219"/>
      <c r="N23" s="219"/>
      <c r="O23" s="219"/>
    </row>
    <row r="24" spans="1:15" ht="15">
      <c r="A24" s="691"/>
      <c r="B24" s="256" t="s">
        <v>4</v>
      </c>
      <c r="C24" s="482">
        <v>73.234648211853482</v>
      </c>
      <c r="D24" s="438">
        <v>14241.356306423872</v>
      </c>
      <c r="E24" s="482">
        <v>128.41226959713069</v>
      </c>
      <c r="F24" s="438">
        <v>10419.219062209089</v>
      </c>
      <c r="G24" s="482">
        <v>187.18362206531643</v>
      </c>
      <c r="H24" s="438">
        <v>9156.7530697799975</v>
      </c>
      <c r="I24" s="482">
        <v>276.44412695612982</v>
      </c>
      <c r="J24" s="438">
        <v>6136.4947288213134</v>
      </c>
      <c r="K24" s="482">
        <v>664.56814934752811</v>
      </c>
      <c r="L24" s="445">
        <v>5966.2475711119305</v>
      </c>
      <c r="M24" s="219"/>
      <c r="N24" s="219"/>
      <c r="O24" s="219"/>
    </row>
    <row r="25" spans="1:15" ht="15">
      <c r="A25" s="691"/>
      <c r="B25" s="256" t="s">
        <v>5</v>
      </c>
      <c r="C25" s="482">
        <v>67.92020259991628</v>
      </c>
      <c r="D25" s="438">
        <v>32442.489512398563</v>
      </c>
      <c r="E25" s="482">
        <v>130.38755936079875</v>
      </c>
      <c r="F25" s="438">
        <v>25203.781825923688</v>
      </c>
      <c r="G25" s="482">
        <v>186.71958439719995</v>
      </c>
      <c r="H25" s="438">
        <v>21176.659473411182</v>
      </c>
      <c r="I25" s="482">
        <v>285.6585741675629</v>
      </c>
      <c r="J25" s="438">
        <v>14724.134201684114</v>
      </c>
      <c r="K25" s="482">
        <v>655.67973115624147</v>
      </c>
      <c r="L25" s="445">
        <v>13229.686514368097</v>
      </c>
      <c r="M25" s="219"/>
      <c r="N25" s="219"/>
      <c r="O25" s="219"/>
    </row>
    <row r="26" spans="1:15" ht="15">
      <c r="A26" s="691"/>
      <c r="B26" s="256" t="s">
        <v>6</v>
      </c>
      <c r="C26" s="482">
        <v>66.347093185417492</v>
      </c>
      <c r="D26" s="438">
        <v>54599.283776098491</v>
      </c>
      <c r="E26" s="482">
        <v>126.2952039677162</v>
      </c>
      <c r="F26" s="438">
        <v>27271.739811086507</v>
      </c>
      <c r="G26" s="482">
        <v>187.17977523876306</v>
      </c>
      <c r="H26" s="438">
        <v>19930.751899015686</v>
      </c>
      <c r="I26" s="482">
        <v>286.5640240974106</v>
      </c>
      <c r="J26" s="438">
        <v>15220.595157293259</v>
      </c>
      <c r="K26" s="482">
        <v>625.82591493723726</v>
      </c>
      <c r="L26" s="445">
        <v>11893.785170120816</v>
      </c>
      <c r="M26" s="219"/>
      <c r="N26" s="219"/>
      <c r="O26" s="219"/>
    </row>
    <row r="27" spans="1:15" ht="15">
      <c r="A27" s="691"/>
      <c r="B27" s="256" t="s">
        <v>7</v>
      </c>
      <c r="C27" s="482">
        <v>80.478540625725145</v>
      </c>
      <c r="D27" s="438">
        <v>21486.792154355604</v>
      </c>
      <c r="E27" s="482">
        <v>129.06667945761311</v>
      </c>
      <c r="F27" s="438">
        <v>39451.478442743944</v>
      </c>
      <c r="G27" s="482">
        <v>188.33625564763196</v>
      </c>
      <c r="H27" s="438">
        <v>40214.035040465395</v>
      </c>
      <c r="I27" s="482">
        <v>284.58635401610695</v>
      </c>
      <c r="J27" s="438">
        <v>40481.170823142442</v>
      </c>
      <c r="K27" s="482">
        <v>642.15853494477915</v>
      </c>
      <c r="L27" s="445">
        <v>31108.195393102153</v>
      </c>
      <c r="M27" s="219"/>
      <c r="N27" s="219"/>
      <c r="O27" s="219"/>
    </row>
    <row r="28" spans="1:15" ht="15">
      <c r="A28" s="691"/>
      <c r="B28" s="256" t="s">
        <v>8</v>
      </c>
      <c r="C28" s="482">
        <v>70.111217137077986</v>
      </c>
      <c r="D28" s="438">
        <v>46947.837810874888</v>
      </c>
      <c r="E28" s="482">
        <v>128.31921478196759</v>
      </c>
      <c r="F28" s="438">
        <v>26987.380958239955</v>
      </c>
      <c r="G28" s="482">
        <v>185.73727261562027</v>
      </c>
      <c r="H28" s="438">
        <v>21784.977232681198</v>
      </c>
      <c r="I28" s="482">
        <v>285.45075241316835</v>
      </c>
      <c r="J28" s="438">
        <v>20094.382437118591</v>
      </c>
      <c r="K28" s="482">
        <v>685.32463385553433</v>
      </c>
      <c r="L28" s="445">
        <v>18631.447180537714</v>
      </c>
      <c r="M28" s="219"/>
      <c r="N28" s="219"/>
      <c r="O28" s="219"/>
    </row>
    <row r="29" spans="1:15" ht="15">
      <c r="A29" s="691"/>
      <c r="B29" s="256" t="s">
        <v>9</v>
      </c>
      <c r="C29" s="482">
        <v>78.171932365099437</v>
      </c>
      <c r="D29" s="438">
        <v>144906.23944543276</v>
      </c>
      <c r="E29" s="482">
        <v>129.72132244248775</v>
      </c>
      <c r="F29" s="438">
        <v>190470.52776302976</v>
      </c>
      <c r="G29" s="482">
        <v>186.63081595292471</v>
      </c>
      <c r="H29" s="438">
        <v>215375.94581457105</v>
      </c>
      <c r="I29" s="482">
        <v>282.52060560435075</v>
      </c>
      <c r="J29" s="438">
        <v>220235.42017296422</v>
      </c>
      <c r="K29" s="482">
        <v>724.01701567578743</v>
      </c>
      <c r="L29" s="445">
        <v>210887.7051142462</v>
      </c>
      <c r="M29" s="219"/>
      <c r="N29" s="219"/>
      <c r="O29" s="219"/>
    </row>
    <row r="30" spans="1:15" ht="15">
      <c r="A30" s="691"/>
      <c r="B30" s="256" t="s">
        <v>10</v>
      </c>
      <c r="C30" s="482">
        <v>69.74456719278713</v>
      </c>
      <c r="D30" s="438">
        <v>26675.624539694949</v>
      </c>
      <c r="E30" s="482">
        <v>126.84130851861599</v>
      </c>
      <c r="F30" s="438">
        <v>22808.092415352083</v>
      </c>
      <c r="G30" s="482">
        <v>186.76208672467763</v>
      </c>
      <c r="H30" s="438">
        <v>19390.545508140109</v>
      </c>
      <c r="I30" s="482">
        <v>288.94102960580847</v>
      </c>
      <c r="J30" s="438">
        <v>19721.886540654283</v>
      </c>
      <c r="K30" s="482">
        <v>650.61877116909091</v>
      </c>
      <c r="L30" s="445">
        <v>19334.191505230494</v>
      </c>
      <c r="M30" s="219"/>
      <c r="N30" s="219"/>
      <c r="O30" s="219"/>
    </row>
    <row r="31" spans="1:15" ht="15">
      <c r="A31" s="691"/>
      <c r="B31" s="256" t="s">
        <v>11</v>
      </c>
      <c r="C31" s="482">
        <v>72.07610039341489</v>
      </c>
      <c r="D31" s="438">
        <v>39615.110191863634</v>
      </c>
      <c r="E31" s="482">
        <v>128.06033488397799</v>
      </c>
      <c r="F31" s="438">
        <v>26797.355138249313</v>
      </c>
      <c r="G31" s="482">
        <v>187.08441087809413</v>
      </c>
      <c r="H31" s="438">
        <v>18680.67363288004</v>
      </c>
      <c r="I31" s="482">
        <v>285.68315254237172</v>
      </c>
      <c r="J31" s="438">
        <v>18991.802177931553</v>
      </c>
      <c r="K31" s="482">
        <v>679.90664705464189</v>
      </c>
      <c r="L31" s="445">
        <v>20732.742118793802</v>
      </c>
      <c r="M31" s="219"/>
      <c r="N31" s="219"/>
      <c r="O31" s="219"/>
    </row>
    <row r="32" spans="1:15" ht="15">
      <c r="A32" s="691"/>
      <c r="B32" s="256" t="s">
        <v>12</v>
      </c>
      <c r="C32" s="482">
        <v>77.611583469757207</v>
      </c>
      <c r="D32" s="438">
        <v>50289.936473258218</v>
      </c>
      <c r="E32" s="482">
        <v>127.83426429750723</v>
      </c>
      <c r="F32" s="438">
        <v>49580.292203032186</v>
      </c>
      <c r="G32" s="482">
        <v>187.28339615420398</v>
      </c>
      <c r="H32" s="438">
        <v>42584.849953149824</v>
      </c>
      <c r="I32" s="482">
        <v>282.63874483674317</v>
      </c>
      <c r="J32" s="438">
        <v>38840.178704521553</v>
      </c>
      <c r="K32" s="482">
        <v>621.65405483932398</v>
      </c>
      <c r="L32" s="445">
        <v>26414.070126466155</v>
      </c>
      <c r="M32" s="219"/>
      <c r="N32" s="219"/>
      <c r="O32" s="219"/>
    </row>
    <row r="33" spans="1:15" ht="15">
      <c r="A33" s="691"/>
      <c r="B33" s="256" t="s">
        <v>13</v>
      </c>
      <c r="C33" s="482">
        <v>75.939903048035191</v>
      </c>
      <c r="D33" s="438">
        <v>96666.949625693931</v>
      </c>
      <c r="E33" s="482">
        <v>129.12697170264676</v>
      </c>
      <c r="F33" s="438">
        <v>85074.72083951479</v>
      </c>
      <c r="G33" s="482">
        <v>185.89740431649375</v>
      </c>
      <c r="H33" s="438">
        <v>66736.784608089496</v>
      </c>
      <c r="I33" s="482">
        <v>283.3658897099312</v>
      </c>
      <c r="J33" s="438">
        <v>58659.942173045216</v>
      </c>
      <c r="K33" s="482">
        <v>630.48232942044012</v>
      </c>
      <c r="L33" s="445">
        <v>45956.187638751297</v>
      </c>
      <c r="M33" s="219"/>
      <c r="N33" s="219"/>
      <c r="O33" s="219"/>
    </row>
    <row r="34" spans="1:15" ht="25.5">
      <c r="A34" s="691"/>
      <c r="B34" s="256" t="s">
        <v>14</v>
      </c>
      <c r="C34" s="482">
        <v>57.456625371983321</v>
      </c>
      <c r="D34" s="438">
        <v>12448.34473384589</v>
      </c>
      <c r="E34" s="482">
        <v>128.97151584906703</v>
      </c>
      <c r="F34" s="438">
        <v>6071.9826806236852</v>
      </c>
      <c r="G34" s="482">
        <v>187.83009703806943</v>
      </c>
      <c r="H34" s="438">
        <v>4849.041574976819</v>
      </c>
      <c r="I34" s="482">
        <v>280.35348909491876</v>
      </c>
      <c r="J34" s="438">
        <v>5152.8697467229385</v>
      </c>
      <c r="K34" s="482">
        <v>658.59625629109064</v>
      </c>
      <c r="L34" s="445">
        <v>5573.4656167570884</v>
      </c>
      <c r="M34" s="219"/>
      <c r="N34" s="219"/>
      <c r="O34" s="219"/>
    </row>
    <row r="35" spans="1:15" ht="15">
      <c r="A35" s="691"/>
      <c r="B35" s="256" t="s">
        <v>15</v>
      </c>
      <c r="C35" s="482">
        <v>60.220895994802227</v>
      </c>
      <c r="D35" s="438">
        <v>10821.453298189854</v>
      </c>
      <c r="E35" s="482">
        <v>128.1173296393101</v>
      </c>
      <c r="F35" s="438">
        <v>2527.7931108727921</v>
      </c>
      <c r="G35" s="482">
        <v>188.37319028664001</v>
      </c>
      <c r="H35" s="438">
        <v>2530.8912887567822</v>
      </c>
      <c r="I35" s="482">
        <v>286.56085150517538</v>
      </c>
      <c r="J35" s="438">
        <v>2528.4865497019578</v>
      </c>
      <c r="K35" s="482">
        <v>658.50150328136283</v>
      </c>
      <c r="L35" s="445">
        <v>2944.0756445173506</v>
      </c>
      <c r="M35" s="219"/>
      <c r="N35" s="219"/>
      <c r="O35" s="219"/>
    </row>
    <row r="36" spans="1:15" ht="15">
      <c r="A36" s="691"/>
      <c r="B36" s="256" t="s">
        <v>16</v>
      </c>
      <c r="C36" s="482">
        <v>66.527148052423939</v>
      </c>
      <c r="D36" s="438">
        <v>5357.2420422484793</v>
      </c>
      <c r="E36" s="482">
        <v>128.67371959558079</v>
      </c>
      <c r="F36" s="438">
        <v>4205.5425691918808</v>
      </c>
      <c r="G36" s="482">
        <v>187.03265042055943</v>
      </c>
      <c r="H36" s="438">
        <v>3441.5581016259612</v>
      </c>
      <c r="I36" s="482">
        <v>282.72279684412587</v>
      </c>
      <c r="J36" s="438">
        <v>3962.6988859479757</v>
      </c>
      <c r="K36" s="482">
        <v>639.18643352104471</v>
      </c>
      <c r="L36" s="445">
        <v>4477.8510273588736</v>
      </c>
      <c r="M36" s="219"/>
      <c r="N36" s="219"/>
      <c r="O36" s="219"/>
    </row>
    <row r="37" spans="1:15" ht="15">
      <c r="A37" s="691"/>
      <c r="B37" s="256" t="s">
        <v>17</v>
      </c>
      <c r="C37" s="482">
        <v>81.10634635550268</v>
      </c>
      <c r="D37" s="438">
        <v>61774.683451330675</v>
      </c>
      <c r="E37" s="482">
        <v>130.33051193280519</v>
      </c>
      <c r="F37" s="438">
        <v>118880.983224134</v>
      </c>
      <c r="G37" s="482">
        <v>187.92978829265857</v>
      </c>
      <c r="H37" s="438">
        <v>153474.1881280611</v>
      </c>
      <c r="I37" s="482">
        <v>284.8001056744468</v>
      </c>
      <c r="J37" s="438">
        <v>178432.86891760447</v>
      </c>
      <c r="K37" s="482">
        <v>781.956700289021</v>
      </c>
      <c r="L37" s="445">
        <v>237937.70785065726</v>
      </c>
      <c r="M37" s="219"/>
      <c r="N37" s="219"/>
      <c r="O37" s="219"/>
    </row>
    <row r="38" spans="1:15" ht="15">
      <c r="A38" s="691"/>
      <c r="B38" s="256" t="s">
        <v>18</v>
      </c>
      <c r="C38" s="482">
        <v>74.292263151729514</v>
      </c>
      <c r="D38" s="438">
        <v>26589.975111015374</v>
      </c>
      <c r="E38" s="482">
        <v>129.8602931346019</v>
      </c>
      <c r="F38" s="438">
        <v>28725.809088967661</v>
      </c>
      <c r="G38" s="482">
        <v>187.62752039781276</v>
      </c>
      <c r="H38" s="438">
        <v>32418.238805762503</v>
      </c>
      <c r="I38" s="482">
        <v>284.60943465877762</v>
      </c>
      <c r="J38" s="438">
        <v>32586.490939718791</v>
      </c>
      <c r="K38" s="482">
        <v>673.58699218631591</v>
      </c>
      <c r="L38" s="445">
        <v>24972.194155686098</v>
      </c>
      <c r="M38" s="219"/>
      <c r="N38" s="219"/>
      <c r="O38" s="219"/>
    </row>
    <row r="39" spans="1:15" ht="25.5">
      <c r="A39" s="691"/>
      <c r="B39" s="256" t="s">
        <v>19</v>
      </c>
      <c r="C39" s="482">
        <v>70.642606715864972</v>
      </c>
      <c r="D39" s="438">
        <v>7619.0221907340738</v>
      </c>
      <c r="E39" s="482">
        <v>131.71504192529247</v>
      </c>
      <c r="F39" s="438">
        <v>4042.282374849784</v>
      </c>
      <c r="G39" s="482">
        <v>190.93020304752648</v>
      </c>
      <c r="H39" s="438">
        <v>3996.178060623296</v>
      </c>
      <c r="I39" s="482">
        <v>287.67522957261343</v>
      </c>
      <c r="J39" s="438">
        <v>3777.4035098828076</v>
      </c>
      <c r="K39" s="482">
        <v>690.16635751018612</v>
      </c>
      <c r="L39" s="445">
        <v>2588.0880975297428</v>
      </c>
      <c r="M39" s="219"/>
      <c r="N39" s="219"/>
      <c r="O39" s="219"/>
    </row>
    <row r="40" spans="1:15" ht="15">
      <c r="A40" s="691"/>
      <c r="B40" s="256" t="s">
        <v>20</v>
      </c>
      <c r="C40" s="482">
        <v>95.671723501953906</v>
      </c>
      <c r="D40" s="438">
        <v>40.6816397475964</v>
      </c>
      <c r="E40" s="482">
        <v>130.98129639353095</v>
      </c>
      <c r="F40" s="438">
        <v>211.73010654660939</v>
      </c>
      <c r="G40" s="482">
        <v>192.78887070695765</v>
      </c>
      <c r="H40" s="438">
        <v>551.71844154000939</v>
      </c>
      <c r="I40" s="482">
        <v>300.95719895404409</v>
      </c>
      <c r="J40" s="438">
        <v>1365.1408395859801</v>
      </c>
      <c r="K40" s="482">
        <v>908.19994107927789</v>
      </c>
      <c r="L40" s="445">
        <v>6524.2151482487088</v>
      </c>
      <c r="M40" s="219"/>
      <c r="N40" s="219"/>
      <c r="O40" s="219"/>
    </row>
    <row r="41" spans="1:15" ht="15">
      <c r="A41" s="691"/>
      <c r="B41" s="256" t="s">
        <v>21</v>
      </c>
      <c r="C41" s="482">
        <v>69.682620890191501</v>
      </c>
      <c r="D41" s="438">
        <v>13042.392911132159</v>
      </c>
      <c r="E41" s="482">
        <v>128.92186675998454</v>
      </c>
      <c r="F41" s="438">
        <v>9196.1160666832857</v>
      </c>
      <c r="G41" s="482">
        <v>184.9830219199155</v>
      </c>
      <c r="H41" s="438">
        <v>7635.6055825416706</v>
      </c>
      <c r="I41" s="482">
        <v>280.72925805252197</v>
      </c>
      <c r="J41" s="438">
        <v>8198.1208245886446</v>
      </c>
      <c r="K41" s="482">
        <v>647.44342149066188</v>
      </c>
      <c r="L41" s="445">
        <v>8658.6151067686296</v>
      </c>
      <c r="M41" s="219"/>
      <c r="N41" s="219"/>
      <c r="O41" s="219"/>
    </row>
    <row r="42" spans="1:15" ht="15">
      <c r="A42" s="691"/>
      <c r="B42" s="256" t="s">
        <v>22</v>
      </c>
      <c r="C42" s="482">
        <v>65.979820550643055</v>
      </c>
      <c r="D42" s="438">
        <v>8110.0746414237256</v>
      </c>
      <c r="E42" s="482">
        <v>128.2905246036556</v>
      </c>
      <c r="F42" s="438">
        <v>7434.075841195945</v>
      </c>
      <c r="G42" s="482">
        <v>190.15726936092872</v>
      </c>
      <c r="H42" s="438">
        <v>6478.1780380360415</v>
      </c>
      <c r="I42" s="482">
        <v>290.39385200665748</v>
      </c>
      <c r="J42" s="438">
        <v>5295.1147623977577</v>
      </c>
      <c r="K42" s="482">
        <v>651.11564746706415</v>
      </c>
      <c r="L42" s="445">
        <v>6514.8720634183401</v>
      </c>
      <c r="M42" s="219"/>
      <c r="N42" s="219"/>
      <c r="O42" s="219"/>
    </row>
    <row r="43" spans="1:15" ht="25.5">
      <c r="A43" s="691"/>
      <c r="B43" s="256" t="s">
        <v>23</v>
      </c>
      <c r="C43" s="482">
        <v>78.056632699188143</v>
      </c>
      <c r="D43" s="438">
        <v>20831.43903231492</v>
      </c>
      <c r="E43" s="482">
        <v>128.51322513828913</v>
      </c>
      <c r="F43" s="438">
        <v>20674.286888216899</v>
      </c>
      <c r="G43" s="482">
        <v>188.44811052744626</v>
      </c>
      <c r="H43" s="438">
        <v>20491.467438267267</v>
      </c>
      <c r="I43" s="482">
        <v>284.02715706653646</v>
      </c>
      <c r="J43" s="438">
        <v>20023.031764258445</v>
      </c>
      <c r="K43" s="482">
        <v>649.4471412644765</v>
      </c>
      <c r="L43" s="445">
        <v>16590.905813343612</v>
      </c>
      <c r="M43" s="219"/>
      <c r="N43" s="219"/>
      <c r="O43" s="219"/>
    </row>
    <row r="44" spans="1:15" ht="15">
      <c r="A44" s="692"/>
      <c r="B44" s="251" t="s">
        <v>24</v>
      </c>
      <c r="C44" s="478">
        <v>79.657839405106145</v>
      </c>
      <c r="D44" s="456">
        <v>18174.924958323769</v>
      </c>
      <c r="E44" s="478">
        <v>130.70009118064107</v>
      </c>
      <c r="F44" s="456">
        <v>18552.406054919273</v>
      </c>
      <c r="G44" s="478">
        <v>185.81358422220438</v>
      </c>
      <c r="H44" s="456">
        <v>16297.947850919221</v>
      </c>
      <c r="I44" s="478">
        <v>280.65455529958291</v>
      </c>
      <c r="J44" s="456">
        <v>11512.205039888593</v>
      </c>
      <c r="K44" s="478">
        <v>679.45870683637054</v>
      </c>
      <c r="L44" s="455">
        <v>9125.325793244474</v>
      </c>
      <c r="M44" s="219"/>
      <c r="N44" s="219"/>
      <c r="O44" s="219"/>
    </row>
    <row r="45" spans="1:15" ht="15">
      <c r="A45" s="690" t="s">
        <v>327</v>
      </c>
      <c r="B45" s="243" t="s">
        <v>26</v>
      </c>
      <c r="C45" s="474">
        <v>74.051267653503047</v>
      </c>
      <c r="D45" s="471">
        <v>624265.82053902943</v>
      </c>
      <c r="E45" s="474">
        <v>129.11983574684686</v>
      </c>
      <c r="F45" s="471">
        <v>610741.18805597501</v>
      </c>
      <c r="G45" s="474">
        <v>187.08623303050155</v>
      </c>
      <c r="H45" s="471">
        <v>594493.32439137017</v>
      </c>
      <c r="I45" s="474">
        <v>284.16729273205874</v>
      </c>
      <c r="J45" s="471">
        <v>578795.38652560627</v>
      </c>
      <c r="K45" s="474">
        <v>725.67941536186709</v>
      </c>
      <c r="L45" s="481">
        <v>579349.59343280701</v>
      </c>
      <c r="M45" s="219"/>
      <c r="N45" s="219"/>
      <c r="O45" s="219"/>
    </row>
    <row r="46" spans="1:15" ht="15">
      <c r="A46" s="692"/>
      <c r="B46" s="251" t="s">
        <v>27</v>
      </c>
      <c r="C46" s="478">
        <v>74.117537567985821</v>
      </c>
      <c r="D46" s="456">
        <v>160353.05956857535</v>
      </c>
      <c r="E46" s="478">
        <v>129.33322039451949</v>
      </c>
      <c r="F46" s="456">
        <v>173796.39060992035</v>
      </c>
      <c r="G46" s="478">
        <v>187.47799669609529</v>
      </c>
      <c r="H46" s="456">
        <v>190284.15873295005</v>
      </c>
      <c r="I46" s="478">
        <v>283.22703658774964</v>
      </c>
      <c r="J46" s="456">
        <v>205793.79377137261</v>
      </c>
      <c r="K46" s="478">
        <v>673.51851782120843</v>
      </c>
      <c r="L46" s="455">
        <v>205250.44591816052</v>
      </c>
      <c r="M46" s="219"/>
      <c r="N46" s="219"/>
      <c r="O46" s="219"/>
    </row>
    <row r="47" spans="1:15" ht="15">
      <c r="A47" s="694" t="s">
        <v>431</v>
      </c>
      <c r="B47" s="256" t="s">
        <v>308</v>
      </c>
      <c r="C47" s="482">
        <v>62.609458108755845</v>
      </c>
      <c r="D47" s="438">
        <v>130673.7006167794</v>
      </c>
      <c r="E47" s="482">
        <v>127.87094407630677</v>
      </c>
      <c r="F47" s="438">
        <v>59695.657396380004</v>
      </c>
      <c r="G47" s="482">
        <v>185.3188568523147</v>
      </c>
      <c r="H47" s="438">
        <v>36588.326064381748</v>
      </c>
      <c r="I47" s="482">
        <v>280.98266086865345</v>
      </c>
      <c r="J47" s="438">
        <v>25325.890103586749</v>
      </c>
      <c r="K47" s="482">
        <v>569.40238958578175</v>
      </c>
      <c r="L47" s="445">
        <v>16005.739557349085</v>
      </c>
      <c r="M47" s="219"/>
      <c r="N47" s="219"/>
      <c r="O47" s="219"/>
    </row>
    <row r="48" spans="1:15" ht="25.5">
      <c r="A48" s="691"/>
      <c r="B48" s="256" t="s">
        <v>432</v>
      </c>
      <c r="C48" s="482">
        <v>73.626618139397394</v>
      </c>
      <c r="D48" s="438">
        <v>46648.300206352025</v>
      </c>
      <c r="E48" s="482">
        <v>128.91379801113911</v>
      </c>
      <c r="F48" s="438">
        <v>43751.977355686045</v>
      </c>
      <c r="G48" s="482">
        <v>185.41073403179007</v>
      </c>
      <c r="H48" s="438">
        <v>38660.46327489215</v>
      </c>
      <c r="I48" s="482">
        <v>282.22852630027285</v>
      </c>
      <c r="J48" s="438">
        <v>38978.40709260622</v>
      </c>
      <c r="K48" s="482">
        <v>595.28467095749647</v>
      </c>
      <c r="L48" s="445">
        <v>30153.872945503277</v>
      </c>
      <c r="M48" s="219"/>
      <c r="N48" s="219"/>
      <c r="O48" s="219"/>
    </row>
    <row r="49" spans="1:15" ht="15">
      <c r="A49" s="691"/>
      <c r="B49" s="256" t="s">
        <v>433</v>
      </c>
      <c r="C49" s="482">
        <v>75.381815410779225</v>
      </c>
      <c r="D49" s="438">
        <v>74728.142600806546</v>
      </c>
      <c r="E49" s="482">
        <v>127.89909555957884</v>
      </c>
      <c r="F49" s="438">
        <v>56866.300654823724</v>
      </c>
      <c r="G49" s="482">
        <v>184.81260807803162</v>
      </c>
      <c r="H49" s="438">
        <v>47310.182401552505</v>
      </c>
      <c r="I49" s="482">
        <v>282.02090921952657</v>
      </c>
      <c r="J49" s="438">
        <v>42361.019793561973</v>
      </c>
      <c r="K49" s="482">
        <v>633.78349361916707</v>
      </c>
      <c r="L49" s="445">
        <v>26312.370878513979</v>
      </c>
      <c r="M49" s="219"/>
      <c r="N49" s="219"/>
      <c r="O49" s="219"/>
    </row>
    <row r="50" spans="1:15" ht="15">
      <c r="A50" s="691"/>
      <c r="B50" s="256" t="s">
        <v>434</v>
      </c>
      <c r="C50" s="482">
        <v>76.790649154135451</v>
      </c>
      <c r="D50" s="438">
        <v>514413.28763337707</v>
      </c>
      <c r="E50" s="482">
        <v>129.41126580021796</v>
      </c>
      <c r="F50" s="438">
        <v>600700.1509496955</v>
      </c>
      <c r="G50" s="482">
        <v>187.61755088023625</v>
      </c>
      <c r="H50" s="438">
        <v>637679.06782802334</v>
      </c>
      <c r="I50" s="482">
        <v>284.29632598852584</v>
      </c>
      <c r="J50" s="438">
        <v>648569.04262151557</v>
      </c>
      <c r="K50" s="482">
        <v>710.70948284269912</v>
      </c>
      <c r="L50" s="445">
        <v>659418.87243440398</v>
      </c>
      <c r="M50" s="219"/>
      <c r="N50" s="219"/>
      <c r="O50" s="219"/>
    </row>
    <row r="51" spans="1:15" ht="15">
      <c r="A51" s="691"/>
      <c r="B51" s="256" t="s">
        <v>435</v>
      </c>
      <c r="C51" s="482">
        <v>75.057124522002781</v>
      </c>
      <c r="D51" s="438">
        <v>17762.264617658097</v>
      </c>
      <c r="E51" s="482">
        <v>129.57063106746989</v>
      </c>
      <c r="F51" s="438">
        <v>21920.376378516412</v>
      </c>
      <c r="G51" s="482">
        <v>185.77208834600091</v>
      </c>
      <c r="H51" s="438">
        <v>23402.182901019583</v>
      </c>
      <c r="I51" s="482">
        <v>282.93329711866801</v>
      </c>
      <c r="J51" s="438">
        <v>28548.456019752255</v>
      </c>
      <c r="K51" s="482">
        <v>888.18063009208402</v>
      </c>
      <c r="L51" s="445">
        <v>50497.527301697504</v>
      </c>
      <c r="M51" s="219"/>
      <c r="N51" s="219"/>
      <c r="O51" s="219"/>
    </row>
    <row r="52" spans="1:15" ht="15.75" thickBot="1">
      <c r="A52" s="696"/>
      <c r="B52" s="242" t="s">
        <v>436</v>
      </c>
      <c r="C52" s="473">
        <v>71.786310977062428</v>
      </c>
      <c r="D52" s="461">
        <v>393.18443263629342</v>
      </c>
      <c r="E52" s="473">
        <v>132.31907260615534</v>
      </c>
      <c r="F52" s="461">
        <v>1603.1159307940352</v>
      </c>
      <c r="G52" s="473">
        <v>190.16074127808471</v>
      </c>
      <c r="H52" s="461">
        <v>1137.2606544532948</v>
      </c>
      <c r="I52" s="473">
        <v>290.60293325230106</v>
      </c>
      <c r="J52" s="461">
        <v>806.36466595438469</v>
      </c>
      <c r="K52" s="473">
        <v>640.10305949841438</v>
      </c>
      <c r="L52" s="460">
        <v>2211.656233500963</v>
      </c>
      <c r="M52" s="219"/>
      <c r="N52" s="219"/>
      <c r="O52" s="219"/>
    </row>
    <row r="53" spans="1:15" ht="15">
      <c r="A53" s="462" t="s">
        <v>437</v>
      </c>
      <c r="B53" s="470"/>
      <c r="C53" s="480"/>
      <c r="D53" s="480"/>
      <c r="E53" s="480"/>
      <c r="F53" s="480"/>
      <c r="G53" s="480"/>
      <c r="H53" s="480"/>
      <c r="I53" s="480"/>
      <c r="J53" s="480"/>
      <c r="K53" s="480"/>
      <c r="L53" s="479"/>
      <c r="M53" s="219"/>
      <c r="N53" s="219"/>
      <c r="O53" s="219"/>
    </row>
    <row r="54" spans="1:15" ht="13.5" thickBot="1"/>
    <row r="55" spans="1:15" ht="15.75" thickBot="1">
      <c r="A55" s="28" t="s">
        <v>38</v>
      </c>
    </row>
  </sheetData>
  <mergeCells count="12">
    <mergeCell ref="A47:A52"/>
    <mergeCell ref="A3:B4"/>
    <mergeCell ref="C3:D3"/>
    <mergeCell ref="E3:F3"/>
    <mergeCell ref="G3:H3"/>
    <mergeCell ref="A45:A46"/>
    <mergeCell ref="I3:J3"/>
    <mergeCell ref="K3:L3"/>
    <mergeCell ref="A8:A16"/>
    <mergeCell ref="A17:A20"/>
    <mergeCell ref="A21:A44"/>
    <mergeCell ref="A5:A7"/>
  </mergeCells>
  <hyperlinks>
    <hyperlink ref="A55" location="Índice!A1" display="ÍNDICE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O56"/>
  <sheetViews>
    <sheetView topLeftCell="A37" workbookViewId="0">
      <selection activeCell="A56" sqref="A56"/>
    </sheetView>
  </sheetViews>
  <sheetFormatPr baseColWidth="10" defaultColWidth="11.42578125" defaultRowHeight="12.75"/>
  <cols>
    <col min="1" max="16384" width="11.42578125" style="29"/>
  </cols>
  <sheetData>
    <row r="1" spans="1:15" ht="15.75">
      <c r="A1" s="447" t="s">
        <v>102</v>
      </c>
      <c r="B1" s="220"/>
      <c r="C1" s="494"/>
      <c r="D1" s="492"/>
      <c r="E1" s="494"/>
      <c r="F1" s="492"/>
      <c r="G1" s="494"/>
      <c r="H1" s="492"/>
      <c r="I1" s="494"/>
      <c r="J1" s="492"/>
      <c r="K1" s="494"/>
      <c r="L1" s="492"/>
      <c r="M1" s="219"/>
      <c r="N1" s="219"/>
      <c r="O1" s="219"/>
    </row>
    <row r="2" spans="1:15" ht="16.5" thickBot="1">
      <c r="A2" s="355" t="s">
        <v>447</v>
      </c>
      <c r="B2" s="488"/>
      <c r="C2" s="493"/>
      <c r="D2" s="513"/>
      <c r="E2" s="493"/>
      <c r="F2" s="513"/>
      <c r="G2" s="493"/>
      <c r="H2" s="513"/>
      <c r="I2" s="493"/>
      <c r="J2" s="513"/>
      <c r="K2" s="493"/>
      <c r="L2" s="513"/>
      <c r="M2" s="219"/>
      <c r="N2" s="219"/>
      <c r="O2" s="219"/>
    </row>
    <row r="3" spans="1:15" ht="15">
      <c r="A3" s="697"/>
      <c r="B3" s="697"/>
      <c r="C3" s="699" t="s">
        <v>448</v>
      </c>
      <c r="D3" s="700"/>
      <c r="E3" s="700"/>
      <c r="F3" s="700"/>
      <c r="G3" s="700"/>
      <c r="H3" s="700"/>
      <c r="I3" s="700"/>
      <c r="J3" s="700"/>
      <c r="K3" s="700"/>
      <c r="L3" s="700"/>
      <c r="M3" s="219"/>
      <c r="N3" s="219"/>
      <c r="O3" s="219"/>
    </row>
    <row r="4" spans="1:15" ht="15">
      <c r="A4" s="697"/>
      <c r="B4" s="697"/>
      <c r="C4" s="701" t="s">
        <v>439</v>
      </c>
      <c r="D4" s="702"/>
      <c r="E4" s="701" t="s">
        <v>440</v>
      </c>
      <c r="F4" s="702"/>
      <c r="G4" s="701" t="s">
        <v>441</v>
      </c>
      <c r="H4" s="702"/>
      <c r="I4" s="701" t="s">
        <v>442</v>
      </c>
      <c r="J4" s="702"/>
      <c r="K4" s="701" t="s">
        <v>443</v>
      </c>
      <c r="L4" s="703"/>
      <c r="M4" s="219"/>
      <c r="N4" s="219"/>
      <c r="O4" s="219"/>
    </row>
    <row r="5" spans="1:15" ht="15.75" thickBot="1">
      <c r="A5" s="698"/>
      <c r="B5" s="698"/>
      <c r="C5" s="476" t="s">
        <v>420</v>
      </c>
      <c r="D5" s="486" t="s">
        <v>444</v>
      </c>
      <c r="E5" s="476" t="s">
        <v>420</v>
      </c>
      <c r="F5" s="486" t="s">
        <v>444</v>
      </c>
      <c r="G5" s="476" t="s">
        <v>420</v>
      </c>
      <c r="H5" s="486" t="s">
        <v>444</v>
      </c>
      <c r="I5" s="476" t="s">
        <v>420</v>
      </c>
      <c r="J5" s="486" t="s">
        <v>444</v>
      </c>
      <c r="K5" s="476" t="s">
        <v>420</v>
      </c>
      <c r="L5" s="487" t="s">
        <v>444</v>
      </c>
      <c r="M5" s="219"/>
      <c r="N5" s="219"/>
      <c r="O5" s="219"/>
    </row>
    <row r="6" spans="1:15" ht="15">
      <c r="A6" s="693" t="s">
        <v>401</v>
      </c>
      <c r="B6" s="509" t="s">
        <v>1</v>
      </c>
      <c r="C6" s="506">
        <v>73.247069304487155</v>
      </c>
      <c r="D6" s="503">
        <v>784671.59003805788</v>
      </c>
      <c r="E6" s="506">
        <v>124.54685308226841</v>
      </c>
      <c r="F6" s="503">
        <v>784666.82545051526</v>
      </c>
      <c r="G6" s="506">
        <v>177.96108590888551</v>
      </c>
      <c r="H6" s="503">
        <v>784401.98099341628</v>
      </c>
      <c r="I6" s="506">
        <v>265.17793219317105</v>
      </c>
      <c r="J6" s="503">
        <v>784812.09657954215</v>
      </c>
      <c r="K6" s="506">
        <v>608.30583445216348</v>
      </c>
      <c r="L6" s="501">
        <v>784570.66848422156</v>
      </c>
      <c r="M6" s="219"/>
      <c r="N6" s="219"/>
      <c r="O6" s="219"/>
    </row>
    <row r="7" spans="1:15" ht="15">
      <c r="A7" s="694"/>
      <c r="B7" s="509" t="s">
        <v>402</v>
      </c>
      <c r="C7" s="506">
        <v>79.588637680603455</v>
      </c>
      <c r="D7" s="499">
        <v>287663.7726622175</v>
      </c>
      <c r="E7" s="506">
        <v>125.43987217456997</v>
      </c>
      <c r="F7" s="499">
        <v>476944.9923651641</v>
      </c>
      <c r="G7" s="506">
        <v>178.54303690255517</v>
      </c>
      <c r="H7" s="499">
        <v>568281.20388734923</v>
      </c>
      <c r="I7" s="506">
        <v>266.19974545495518</v>
      </c>
      <c r="J7" s="499">
        <v>628727.90789229586</v>
      </c>
      <c r="K7" s="506">
        <v>616.66929070297169</v>
      </c>
      <c r="L7" s="501">
        <v>705267.6333615242</v>
      </c>
      <c r="M7" s="219"/>
      <c r="N7" s="219"/>
      <c r="O7" s="219"/>
    </row>
    <row r="8" spans="1:15" ht="15">
      <c r="A8" s="695"/>
      <c r="B8" s="495" t="s">
        <v>130</v>
      </c>
      <c r="C8" s="484">
        <v>69.576625058152985</v>
      </c>
      <c r="D8" s="490">
        <v>497007.81737586064</v>
      </c>
      <c r="E8" s="484">
        <v>123.16274269955976</v>
      </c>
      <c r="F8" s="490">
        <v>307721.83308535157</v>
      </c>
      <c r="G8" s="484">
        <v>176.43086833465216</v>
      </c>
      <c r="H8" s="490">
        <v>216120.77710606245</v>
      </c>
      <c r="I8" s="484">
        <v>261.06193223352835</v>
      </c>
      <c r="J8" s="490">
        <v>156084.18868724449</v>
      </c>
      <c r="K8" s="484">
        <v>533.92690320944303</v>
      </c>
      <c r="L8" s="491">
        <v>79303.035122699192</v>
      </c>
      <c r="M8" s="219"/>
      <c r="N8" s="219"/>
      <c r="O8" s="219"/>
    </row>
    <row r="9" spans="1:15" ht="15">
      <c r="A9" s="694" t="s">
        <v>449</v>
      </c>
      <c r="B9" s="509" t="s">
        <v>423</v>
      </c>
      <c r="C9" s="506">
        <v>81.105535017417992</v>
      </c>
      <c r="D9" s="499">
        <v>24782.48102135197</v>
      </c>
      <c r="E9" s="506">
        <v>126.6919638682209</v>
      </c>
      <c r="F9" s="499">
        <v>67351.750449322455</v>
      </c>
      <c r="G9" s="506">
        <v>179.43232593191945</v>
      </c>
      <c r="H9" s="499">
        <v>92992.611867022584</v>
      </c>
      <c r="I9" s="506">
        <v>268.00186960690053</v>
      </c>
      <c r="J9" s="499">
        <v>118307.78963536736</v>
      </c>
      <c r="K9" s="506">
        <v>665.27094086185514</v>
      </c>
      <c r="L9" s="501">
        <v>180209.98877197297</v>
      </c>
      <c r="M9" s="219"/>
      <c r="N9" s="219"/>
      <c r="O9" s="219"/>
    </row>
    <row r="10" spans="1:15" ht="15">
      <c r="A10" s="691"/>
      <c r="B10" s="509" t="s">
        <v>424</v>
      </c>
      <c r="C10" s="506">
        <v>80.137621503106033</v>
      </c>
      <c r="D10" s="499">
        <v>50102.682485899873</v>
      </c>
      <c r="E10" s="506">
        <v>126.4821956636461</v>
      </c>
      <c r="F10" s="499">
        <v>101396.10895329004</v>
      </c>
      <c r="G10" s="506">
        <v>178.51705989649025</v>
      </c>
      <c r="H10" s="499">
        <v>143108.81022374265</v>
      </c>
      <c r="I10" s="506">
        <v>266.38685404416594</v>
      </c>
      <c r="J10" s="499">
        <v>157180.40088110455</v>
      </c>
      <c r="K10" s="506">
        <v>596.86289579929291</v>
      </c>
      <c r="L10" s="501">
        <v>160886.65738322513</v>
      </c>
      <c r="M10" s="219"/>
      <c r="N10" s="219"/>
      <c r="O10" s="219"/>
    </row>
    <row r="11" spans="1:15" ht="15">
      <c r="A11" s="691"/>
      <c r="B11" s="509" t="s">
        <v>425</v>
      </c>
      <c r="C11" s="506">
        <v>81.43224930064568</v>
      </c>
      <c r="D11" s="499">
        <v>5131.0859926320445</v>
      </c>
      <c r="E11" s="506">
        <v>125.26943809088243</v>
      </c>
      <c r="F11" s="499">
        <v>10483.963354987171</v>
      </c>
      <c r="G11" s="506">
        <v>178.8468487746299</v>
      </c>
      <c r="H11" s="499">
        <v>15627.487756554894</v>
      </c>
      <c r="I11" s="506">
        <v>268.66361915330322</v>
      </c>
      <c r="J11" s="499">
        <v>26372.980774747732</v>
      </c>
      <c r="K11" s="506">
        <v>618.94708802310936</v>
      </c>
      <c r="L11" s="501">
        <v>34350.523960307801</v>
      </c>
      <c r="M11" s="219"/>
      <c r="N11" s="219"/>
      <c r="O11" s="219"/>
    </row>
    <row r="12" spans="1:15" ht="15">
      <c r="A12" s="691"/>
      <c r="B12" s="509" t="s">
        <v>426</v>
      </c>
      <c r="C12" s="506">
        <v>83.10310706946774</v>
      </c>
      <c r="D12" s="499">
        <v>5732.6882804923198</v>
      </c>
      <c r="E12" s="506">
        <v>126.10652787669235</v>
      </c>
      <c r="F12" s="499">
        <v>11233.109477308826</v>
      </c>
      <c r="G12" s="506">
        <v>180.53866075881058</v>
      </c>
      <c r="H12" s="499">
        <v>14363.878826390946</v>
      </c>
      <c r="I12" s="506">
        <v>264.6643044422795</v>
      </c>
      <c r="J12" s="499">
        <v>17095.560817529218</v>
      </c>
      <c r="K12" s="506">
        <v>552.55373772496921</v>
      </c>
      <c r="L12" s="501">
        <v>17605.191730710845</v>
      </c>
      <c r="M12" s="219"/>
      <c r="N12" s="219"/>
      <c r="O12" s="219"/>
    </row>
    <row r="13" spans="1:15" ht="15">
      <c r="A13" s="691"/>
      <c r="B13" s="509" t="s">
        <v>427</v>
      </c>
      <c r="C13" s="506">
        <v>79.387868752496331</v>
      </c>
      <c r="D13" s="499">
        <v>2917.8452024335274</v>
      </c>
      <c r="E13" s="506">
        <v>126.45661219810839</v>
      </c>
      <c r="F13" s="499">
        <v>6586.5024013852981</v>
      </c>
      <c r="G13" s="506">
        <v>178.61108054598287</v>
      </c>
      <c r="H13" s="499">
        <v>8968.6835555585149</v>
      </c>
      <c r="I13" s="506">
        <v>265.56918606846438</v>
      </c>
      <c r="J13" s="499">
        <v>13985.484696247197</v>
      </c>
      <c r="K13" s="506">
        <v>638.19576134962756</v>
      </c>
      <c r="L13" s="501">
        <v>17644.450546178352</v>
      </c>
      <c r="M13" s="219"/>
      <c r="N13" s="219"/>
      <c r="O13" s="219"/>
    </row>
    <row r="14" spans="1:15" ht="15">
      <c r="A14" s="691"/>
      <c r="B14" s="509" t="s">
        <v>8</v>
      </c>
      <c r="C14" s="506">
        <v>73.974258093645773</v>
      </c>
      <c r="D14" s="499">
        <v>7324.1502221371029</v>
      </c>
      <c r="E14" s="506">
        <v>124.66930496323825</v>
      </c>
      <c r="F14" s="499">
        <v>7432.9174270986232</v>
      </c>
      <c r="G14" s="506">
        <v>178.23771542870836</v>
      </c>
      <c r="H14" s="499">
        <v>7571.4581456254309</v>
      </c>
      <c r="I14" s="506">
        <v>264.76912030921596</v>
      </c>
      <c r="J14" s="499">
        <v>7822.502127765767</v>
      </c>
      <c r="K14" s="506">
        <v>575.63312820349802</v>
      </c>
      <c r="L14" s="501">
        <v>9813.8788671157454</v>
      </c>
      <c r="M14" s="219"/>
      <c r="N14" s="219"/>
      <c r="O14" s="219"/>
    </row>
    <row r="15" spans="1:15" ht="25.5">
      <c r="A15" s="691"/>
      <c r="B15" s="509" t="s">
        <v>23</v>
      </c>
      <c r="C15" s="506">
        <v>77.316124221365868</v>
      </c>
      <c r="D15" s="499">
        <v>11900.990316352594</v>
      </c>
      <c r="E15" s="506">
        <v>124.07080881887279</v>
      </c>
      <c r="F15" s="499">
        <v>16831.686660644082</v>
      </c>
      <c r="G15" s="506">
        <v>179.44385340265092</v>
      </c>
      <c r="H15" s="499">
        <v>15913.484898676707</v>
      </c>
      <c r="I15" s="506">
        <v>265.27394238612152</v>
      </c>
      <c r="J15" s="499">
        <v>16738.629650771807</v>
      </c>
      <c r="K15" s="506">
        <v>599.33220658437619</v>
      </c>
      <c r="L15" s="501">
        <v>15630.191090141525</v>
      </c>
      <c r="M15" s="219"/>
      <c r="N15" s="219"/>
      <c r="O15" s="219"/>
    </row>
    <row r="16" spans="1:15" ht="15">
      <c r="A16" s="691"/>
      <c r="B16" s="509" t="s">
        <v>428</v>
      </c>
      <c r="C16" s="506">
        <v>81.567104692117979</v>
      </c>
      <c r="D16" s="499">
        <v>5450.6354452412588</v>
      </c>
      <c r="E16" s="506">
        <v>125.22415180992166</v>
      </c>
      <c r="F16" s="499">
        <v>13269.24871801635</v>
      </c>
      <c r="G16" s="506">
        <v>178.39659040658569</v>
      </c>
      <c r="H16" s="499">
        <v>12527.868179884517</v>
      </c>
      <c r="I16" s="506">
        <v>266.31468086052058</v>
      </c>
      <c r="J16" s="499">
        <v>14689.386529364587</v>
      </c>
      <c r="K16" s="506">
        <v>562.8205172206799</v>
      </c>
      <c r="L16" s="501">
        <v>11043.894097555978</v>
      </c>
      <c r="M16" s="219"/>
      <c r="N16" s="219"/>
      <c r="O16" s="219"/>
    </row>
    <row r="17" spans="1:15" ht="15">
      <c r="A17" s="692"/>
      <c r="B17" s="495" t="s">
        <v>11</v>
      </c>
      <c r="C17" s="484">
        <v>79.212126561855072</v>
      </c>
      <c r="D17" s="490">
        <v>4241.7053267147858</v>
      </c>
      <c r="E17" s="484">
        <v>125.45785914378918</v>
      </c>
      <c r="F17" s="490">
        <v>6950.0649975264523</v>
      </c>
      <c r="G17" s="484">
        <v>179.4284113086367</v>
      </c>
      <c r="H17" s="490">
        <v>9073.0662865230643</v>
      </c>
      <c r="I17" s="484">
        <v>269.04609614687865</v>
      </c>
      <c r="J17" s="490">
        <v>11491.622969002448</v>
      </c>
      <c r="K17" s="484">
        <v>595.66945387142778</v>
      </c>
      <c r="L17" s="491">
        <v>14541.307169929012</v>
      </c>
      <c r="M17" s="219"/>
      <c r="N17" s="219"/>
      <c r="O17" s="219"/>
    </row>
    <row r="18" spans="1:15" ht="15">
      <c r="A18" s="694" t="s">
        <v>450</v>
      </c>
      <c r="B18" s="509" t="s">
        <v>404</v>
      </c>
      <c r="C18" s="506">
        <v>71.788191174729661</v>
      </c>
      <c r="D18" s="499">
        <v>361579.17234518769</v>
      </c>
      <c r="E18" s="506">
        <v>124.30330354477597</v>
      </c>
      <c r="F18" s="499">
        <v>339828.23035945976</v>
      </c>
      <c r="G18" s="506">
        <v>178.06582696622013</v>
      </c>
      <c r="H18" s="499">
        <v>339885.54987892648</v>
      </c>
      <c r="I18" s="506">
        <v>265.97733973716265</v>
      </c>
      <c r="J18" s="499">
        <v>361066.22488014196</v>
      </c>
      <c r="K18" s="506">
        <v>632.14303162662361</v>
      </c>
      <c r="L18" s="501">
        <v>409060.80313693557</v>
      </c>
      <c r="M18" s="219"/>
      <c r="N18" s="219"/>
      <c r="O18" s="219"/>
    </row>
    <row r="19" spans="1:15" ht="15">
      <c r="A19" s="691"/>
      <c r="B19" s="509" t="s">
        <v>405</v>
      </c>
      <c r="C19" s="506">
        <v>76.185813404585076</v>
      </c>
      <c r="D19" s="499">
        <v>366880.33713445836</v>
      </c>
      <c r="E19" s="506">
        <v>124.80916352107059</v>
      </c>
      <c r="F19" s="499">
        <v>410490.6928009938</v>
      </c>
      <c r="G19" s="506">
        <v>177.8777503032729</v>
      </c>
      <c r="H19" s="499">
        <v>413461.53654903569</v>
      </c>
      <c r="I19" s="506">
        <v>264.51094306722626</v>
      </c>
      <c r="J19" s="499">
        <v>391539.182441112</v>
      </c>
      <c r="K19" s="506">
        <v>580.87167587912529</v>
      </c>
      <c r="L19" s="501">
        <v>341158.50890070054</v>
      </c>
      <c r="M19" s="219"/>
      <c r="N19" s="219"/>
      <c r="O19" s="219"/>
    </row>
    <row r="20" spans="1:15" ht="15">
      <c r="A20" s="691"/>
      <c r="B20" s="509" t="s">
        <v>406</v>
      </c>
      <c r="C20" s="506">
        <v>63.432323970768806</v>
      </c>
      <c r="D20" s="499">
        <v>56158.879147186832</v>
      </c>
      <c r="E20" s="506">
        <v>123.81476854488713</v>
      </c>
      <c r="F20" s="499">
        <v>34167.134215778278</v>
      </c>
      <c r="G20" s="506">
        <v>177.76506665622836</v>
      </c>
      <c r="H20" s="499">
        <v>30603.238473953756</v>
      </c>
      <c r="I20" s="506">
        <v>263.83832592215663</v>
      </c>
      <c r="J20" s="499">
        <v>30567.788510842191</v>
      </c>
      <c r="K20" s="506">
        <v>569.16056164545546</v>
      </c>
      <c r="L20" s="501">
        <v>27982.396595383256</v>
      </c>
      <c r="M20" s="219"/>
      <c r="N20" s="219"/>
      <c r="O20" s="219"/>
    </row>
    <row r="21" spans="1:15" ht="15">
      <c r="A21" s="692"/>
      <c r="B21" s="495" t="s">
        <v>430</v>
      </c>
      <c r="C21" s="484">
        <v>82.976464790059921</v>
      </c>
      <c r="D21" s="490">
        <v>53.201411237961196</v>
      </c>
      <c r="E21" s="484">
        <v>125.11246857785501</v>
      </c>
      <c r="F21" s="490">
        <v>180.76807428595561</v>
      </c>
      <c r="G21" s="484">
        <v>188.71023710049565</v>
      </c>
      <c r="H21" s="490">
        <v>451.65609149785092</v>
      </c>
      <c r="I21" s="484">
        <v>273.39204413418861</v>
      </c>
      <c r="J21" s="490">
        <v>1638.9007474454402</v>
      </c>
      <c r="K21" s="484">
        <v>718.82814515326459</v>
      </c>
      <c r="L21" s="491">
        <v>6368.9598512016964</v>
      </c>
      <c r="M21" s="219"/>
      <c r="N21" s="219"/>
      <c r="O21" s="219"/>
    </row>
    <row r="22" spans="1:15" ht="15">
      <c r="A22" s="694" t="s">
        <v>0</v>
      </c>
      <c r="B22" s="509" t="s">
        <v>2</v>
      </c>
      <c r="C22" s="506">
        <v>74.453518832464042</v>
      </c>
      <c r="D22" s="499">
        <v>33355.330736601914</v>
      </c>
      <c r="E22" s="506">
        <v>123.19520887198659</v>
      </c>
      <c r="F22" s="499">
        <v>37834.494042295119</v>
      </c>
      <c r="G22" s="506">
        <v>179.5863788924263</v>
      </c>
      <c r="H22" s="499">
        <v>34650.842128053453</v>
      </c>
      <c r="I22" s="506">
        <v>266.57038031139285</v>
      </c>
      <c r="J22" s="499">
        <v>43537.425320537404</v>
      </c>
      <c r="K22" s="506">
        <v>593.60756412324201</v>
      </c>
      <c r="L22" s="501">
        <v>44974.585014214776</v>
      </c>
      <c r="M22" s="219"/>
      <c r="N22" s="219"/>
      <c r="O22" s="219"/>
    </row>
    <row r="23" spans="1:15" ht="15">
      <c r="A23" s="691"/>
      <c r="B23" s="509" t="s">
        <v>37</v>
      </c>
      <c r="C23" s="506">
        <v>65.188971778055077</v>
      </c>
      <c r="D23" s="499">
        <v>23054.835581654675</v>
      </c>
      <c r="E23" s="506">
        <v>122.60187402884307</v>
      </c>
      <c r="F23" s="499">
        <v>8514.3581078077768</v>
      </c>
      <c r="G23" s="506">
        <v>179.066224619194</v>
      </c>
      <c r="H23" s="499">
        <v>5328.6412932731964</v>
      </c>
      <c r="I23" s="506">
        <v>264.81501730666542</v>
      </c>
      <c r="J23" s="499">
        <v>4955.1132776278082</v>
      </c>
      <c r="K23" s="506">
        <v>647.98397206613856</v>
      </c>
      <c r="L23" s="501">
        <v>4356.2339970886514</v>
      </c>
      <c r="M23" s="219"/>
      <c r="N23" s="219"/>
      <c r="O23" s="219"/>
    </row>
    <row r="24" spans="1:15" ht="15">
      <c r="A24" s="691"/>
      <c r="B24" s="509" t="s">
        <v>3</v>
      </c>
      <c r="C24" s="506">
        <v>70.826953065813953</v>
      </c>
      <c r="D24" s="499">
        <v>17032.850212917052</v>
      </c>
      <c r="E24" s="506">
        <v>125.21826666738733</v>
      </c>
      <c r="F24" s="499">
        <v>14250.732810175215</v>
      </c>
      <c r="G24" s="506">
        <v>177.6432468782051</v>
      </c>
      <c r="H24" s="499">
        <v>11338.50278288854</v>
      </c>
      <c r="I24" s="506">
        <v>264.64159314662686</v>
      </c>
      <c r="J24" s="499">
        <v>10697.422270794665</v>
      </c>
      <c r="K24" s="506">
        <v>581.30157207289585</v>
      </c>
      <c r="L24" s="501">
        <v>8773.3405668242121</v>
      </c>
      <c r="M24" s="219"/>
      <c r="N24" s="219"/>
      <c r="O24" s="219"/>
    </row>
    <row r="25" spans="1:15" ht="15">
      <c r="A25" s="691"/>
      <c r="B25" s="509" t="s">
        <v>4</v>
      </c>
      <c r="C25" s="506">
        <v>72.530831645229256</v>
      </c>
      <c r="D25" s="499">
        <v>15143.258064499832</v>
      </c>
      <c r="E25" s="506">
        <v>120.36330430560041</v>
      </c>
      <c r="F25" s="499">
        <v>10844.024829697551</v>
      </c>
      <c r="G25" s="506">
        <v>178.65182674234308</v>
      </c>
      <c r="H25" s="499">
        <v>8238.0130114856693</v>
      </c>
      <c r="I25" s="506">
        <v>265.33276254639583</v>
      </c>
      <c r="J25" s="499">
        <v>6029.8662122031528</v>
      </c>
      <c r="K25" s="506">
        <v>565.58248934074368</v>
      </c>
      <c r="L25" s="501">
        <v>5664.9086204599935</v>
      </c>
      <c r="M25" s="219"/>
      <c r="N25" s="219"/>
      <c r="O25" s="219"/>
    </row>
    <row r="26" spans="1:15" ht="15">
      <c r="A26" s="691"/>
      <c r="B26" s="509" t="s">
        <v>5</v>
      </c>
      <c r="C26" s="506">
        <v>68.665558721984979</v>
      </c>
      <c r="D26" s="499">
        <v>36689.633184601335</v>
      </c>
      <c r="E26" s="506">
        <v>122.89810661493486</v>
      </c>
      <c r="F26" s="499">
        <v>22389.146741014029</v>
      </c>
      <c r="G26" s="506">
        <v>175.96619144296096</v>
      </c>
      <c r="H26" s="499">
        <v>19816.373669093151</v>
      </c>
      <c r="I26" s="506">
        <v>259.16525552310196</v>
      </c>
      <c r="J26" s="499">
        <v>14610.163914098581</v>
      </c>
      <c r="K26" s="506">
        <v>592.98858884742606</v>
      </c>
      <c r="L26" s="501">
        <v>13271.434018978436</v>
      </c>
      <c r="M26" s="219"/>
      <c r="N26" s="219"/>
      <c r="O26" s="219"/>
    </row>
    <row r="27" spans="1:15" ht="15">
      <c r="A27" s="691"/>
      <c r="B27" s="509" t="s">
        <v>6</v>
      </c>
      <c r="C27" s="506">
        <v>65.820948610515671</v>
      </c>
      <c r="D27" s="499">
        <v>56062.768892748987</v>
      </c>
      <c r="E27" s="506">
        <v>122.41147740148038</v>
      </c>
      <c r="F27" s="499">
        <v>25560.664248298326</v>
      </c>
      <c r="G27" s="506">
        <v>172.12082639501688</v>
      </c>
      <c r="H27" s="499">
        <v>19623.694533134982</v>
      </c>
      <c r="I27" s="506">
        <v>266.61016264227527</v>
      </c>
      <c r="J27" s="499">
        <v>15232.610610177748</v>
      </c>
      <c r="K27" s="506">
        <v>566.62234128077228</v>
      </c>
      <c r="L27" s="501">
        <v>12436.417529254706</v>
      </c>
      <c r="M27" s="219"/>
      <c r="N27" s="219"/>
      <c r="O27" s="219"/>
    </row>
    <row r="28" spans="1:15" ht="15">
      <c r="A28" s="691"/>
      <c r="B28" s="509" t="s">
        <v>7</v>
      </c>
      <c r="C28" s="506">
        <v>80.771051366730546</v>
      </c>
      <c r="D28" s="499">
        <v>21952.884995668486</v>
      </c>
      <c r="E28" s="506">
        <v>125.01379543626672</v>
      </c>
      <c r="F28" s="499">
        <v>39498.826079679107</v>
      </c>
      <c r="G28" s="506">
        <v>180.01387469130265</v>
      </c>
      <c r="H28" s="499">
        <v>39558.403373097877</v>
      </c>
      <c r="I28" s="506">
        <v>262.86914476707318</v>
      </c>
      <c r="J28" s="499">
        <v>38722.46595272237</v>
      </c>
      <c r="K28" s="506">
        <v>547.19266020571195</v>
      </c>
      <c r="L28" s="501">
        <v>33009.091452641791</v>
      </c>
      <c r="M28" s="219"/>
      <c r="N28" s="219"/>
      <c r="O28" s="219"/>
    </row>
    <row r="29" spans="1:15" ht="15">
      <c r="A29" s="691"/>
      <c r="B29" s="509" t="s">
        <v>8</v>
      </c>
      <c r="C29" s="506">
        <v>68.723723556031302</v>
      </c>
      <c r="D29" s="499">
        <v>47012.806700163805</v>
      </c>
      <c r="E29" s="506">
        <v>122.83633092010373</v>
      </c>
      <c r="F29" s="499">
        <v>26080.449526313947</v>
      </c>
      <c r="G29" s="506">
        <v>175.85791186660535</v>
      </c>
      <c r="H29" s="499">
        <v>22861.083919710014</v>
      </c>
      <c r="I29" s="506">
        <v>266.5031313543634</v>
      </c>
      <c r="J29" s="499">
        <v>19962.037944433003</v>
      </c>
      <c r="K29" s="506">
        <v>565.32188112904544</v>
      </c>
      <c r="L29" s="501">
        <v>18529.647528831629</v>
      </c>
      <c r="M29" s="219"/>
      <c r="N29" s="219"/>
      <c r="O29" s="219"/>
    </row>
    <row r="30" spans="1:15" ht="15">
      <c r="A30" s="691"/>
      <c r="B30" s="509" t="s">
        <v>9</v>
      </c>
      <c r="C30" s="506">
        <v>78.324917674146207</v>
      </c>
      <c r="D30" s="499">
        <v>139863.09485598322</v>
      </c>
      <c r="E30" s="506">
        <v>125.95653296869877</v>
      </c>
      <c r="F30" s="499">
        <v>189532.66047471197</v>
      </c>
      <c r="G30" s="506">
        <v>178.40291667312357</v>
      </c>
      <c r="H30" s="499">
        <v>223263.29546650933</v>
      </c>
      <c r="I30" s="506">
        <v>266.10714666974269</v>
      </c>
      <c r="J30" s="499">
        <v>221963.54282506724</v>
      </c>
      <c r="K30" s="506">
        <v>591.49615926721742</v>
      </c>
      <c r="L30" s="501">
        <v>207253.24468797195</v>
      </c>
      <c r="M30" s="219"/>
      <c r="N30" s="219"/>
      <c r="O30" s="219"/>
    </row>
    <row r="31" spans="1:15" ht="15">
      <c r="A31" s="691"/>
      <c r="B31" s="509" t="s">
        <v>10</v>
      </c>
      <c r="C31" s="506">
        <v>68.547402147853688</v>
      </c>
      <c r="D31" s="499">
        <v>29587.970330311837</v>
      </c>
      <c r="E31" s="506">
        <v>123.18907944981093</v>
      </c>
      <c r="F31" s="499">
        <v>20772.409103854563</v>
      </c>
      <c r="G31" s="506">
        <v>177.89185161234079</v>
      </c>
      <c r="H31" s="499">
        <v>18568.305489004335</v>
      </c>
      <c r="I31" s="506">
        <v>262.76270322103358</v>
      </c>
      <c r="J31" s="499">
        <v>19508.390367226173</v>
      </c>
      <c r="K31" s="506">
        <v>602.42308413365151</v>
      </c>
      <c r="L31" s="501">
        <v>19493.265218674991</v>
      </c>
      <c r="M31" s="219"/>
      <c r="N31" s="219"/>
      <c r="O31" s="219"/>
    </row>
    <row r="32" spans="1:15" ht="15">
      <c r="A32" s="691"/>
      <c r="B32" s="509" t="s">
        <v>11</v>
      </c>
      <c r="C32" s="506">
        <v>72.288479845782092</v>
      </c>
      <c r="D32" s="499">
        <v>40360.421562710442</v>
      </c>
      <c r="E32" s="506">
        <v>124.21016772796987</v>
      </c>
      <c r="F32" s="499">
        <v>25303.79865750227</v>
      </c>
      <c r="G32" s="506">
        <v>177.05777087909027</v>
      </c>
      <c r="H32" s="499">
        <v>19136.202076882</v>
      </c>
      <c r="I32" s="506">
        <v>267.24771856871445</v>
      </c>
      <c r="J32" s="499">
        <v>19248.177682377234</v>
      </c>
      <c r="K32" s="506">
        <v>587.70083129647355</v>
      </c>
      <c r="L32" s="501">
        <v>20769.083280246494</v>
      </c>
      <c r="M32" s="219"/>
      <c r="N32" s="219"/>
      <c r="O32" s="219"/>
    </row>
    <row r="33" spans="1:15" ht="15">
      <c r="A33" s="691"/>
      <c r="B33" s="509" t="s">
        <v>12</v>
      </c>
      <c r="C33" s="506">
        <v>76.977972494597267</v>
      </c>
      <c r="D33" s="499">
        <v>49208.080522394645</v>
      </c>
      <c r="E33" s="506">
        <v>123.31996311887494</v>
      </c>
      <c r="F33" s="499">
        <v>50197.353772869734</v>
      </c>
      <c r="G33" s="506">
        <v>176.88738592667107</v>
      </c>
      <c r="H33" s="499">
        <v>41086.854393373076</v>
      </c>
      <c r="I33" s="506">
        <v>261.81930432527747</v>
      </c>
      <c r="J33" s="499">
        <v>40085.537476069127</v>
      </c>
      <c r="K33" s="506">
        <v>564.90409025439362</v>
      </c>
      <c r="L33" s="501">
        <v>27131.501295721366</v>
      </c>
      <c r="M33" s="219"/>
      <c r="N33" s="219"/>
      <c r="O33" s="219"/>
    </row>
    <row r="34" spans="1:15" ht="15">
      <c r="A34" s="691"/>
      <c r="B34" s="509" t="s">
        <v>13</v>
      </c>
      <c r="C34" s="506">
        <v>74.803874631023717</v>
      </c>
      <c r="D34" s="499">
        <v>91393.792496360998</v>
      </c>
      <c r="E34" s="506">
        <v>123.64940207261694</v>
      </c>
      <c r="F34" s="499">
        <v>85762.197817833512</v>
      </c>
      <c r="G34" s="506">
        <v>176.77389456785934</v>
      </c>
      <c r="H34" s="499">
        <v>69736.443847236689</v>
      </c>
      <c r="I34" s="506">
        <v>262.27291926925011</v>
      </c>
      <c r="J34" s="499">
        <v>60302.05889828963</v>
      </c>
      <c r="K34" s="506">
        <v>580.15789071705933</v>
      </c>
      <c r="L34" s="501">
        <v>45900.091825373886</v>
      </c>
      <c r="M34" s="219"/>
      <c r="N34" s="219"/>
      <c r="O34" s="219"/>
    </row>
    <row r="35" spans="1:15" ht="25.5">
      <c r="A35" s="691"/>
      <c r="B35" s="509" t="s">
        <v>14</v>
      </c>
      <c r="C35" s="506">
        <v>55.574153375920048</v>
      </c>
      <c r="D35" s="499">
        <v>12922.212298680761</v>
      </c>
      <c r="E35" s="506">
        <v>125.94082761960071</v>
      </c>
      <c r="F35" s="499">
        <v>5659.1912308894152</v>
      </c>
      <c r="G35" s="506">
        <v>179.68259563102322</v>
      </c>
      <c r="H35" s="499">
        <v>5906.884258638629</v>
      </c>
      <c r="I35" s="506">
        <v>261.70307321291699</v>
      </c>
      <c r="J35" s="499">
        <v>4318.8191176486844</v>
      </c>
      <c r="K35" s="506">
        <v>608.6282701195039</v>
      </c>
      <c r="L35" s="501">
        <v>5288.5974470689107</v>
      </c>
      <c r="M35" s="219"/>
      <c r="N35" s="219"/>
      <c r="O35" s="219"/>
    </row>
    <row r="36" spans="1:15" ht="15">
      <c r="A36" s="691"/>
      <c r="B36" s="509" t="s">
        <v>15</v>
      </c>
      <c r="C36" s="506">
        <v>56.283666027527744</v>
      </c>
      <c r="D36" s="499">
        <v>10319.046394886687</v>
      </c>
      <c r="E36" s="506">
        <v>122.61946279770994</v>
      </c>
      <c r="F36" s="499">
        <v>3316.7802481120871</v>
      </c>
      <c r="G36" s="506">
        <v>183.62299733740508</v>
      </c>
      <c r="H36" s="499">
        <v>2502.3662437239741</v>
      </c>
      <c r="I36" s="506">
        <v>263.28711694482644</v>
      </c>
      <c r="J36" s="499">
        <v>2610.3756536569513</v>
      </c>
      <c r="K36" s="506">
        <v>624.24971563866939</v>
      </c>
      <c r="L36" s="501">
        <v>2604.131351659034</v>
      </c>
      <c r="M36" s="219"/>
      <c r="N36" s="219"/>
      <c r="O36" s="219"/>
    </row>
    <row r="37" spans="1:15" ht="15">
      <c r="A37" s="691"/>
      <c r="B37" s="509" t="s">
        <v>16</v>
      </c>
      <c r="C37" s="506">
        <v>61.842426987469693</v>
      </c>
      <c r="D37" s="499">
        <v>5591.2223189333617</v>
      </c>
      <c r="E37" s="506">
        <v>123.13855197394896</v>
      </c>
      <c r="F37" s="499">
        <v>4384.0075689591122</v>
      </c>
      <c r="G37" s="506">
        <v>179.56436475762945</v>
      </c>
      <c r="H37" s="499">
        <v>3015.3620813797315</v>
      </c>
      <c r="I37" s="506">
        <v>268.14199825001742</v>
      </c>
      <c r="J37" s="499">
        <v>4275.7750780855085</v>
      </c>
      <c r="K37" s="506">
        <v>571.77903293893064</v>
      </c>
      <c r="L37" s="501">
        <v>4178.5255790154624</v>
      </c>
      <c r="M37" s="219"/>
      <c r="N37" s="219"/>
      <c r="O37" s="219"/>
    </row>
    <row r="38" spans="1:15" ht="15">
      <c r="A38" s="691"/>
      <c r="B38" s="509" t="s">
        <v>17</v>
      </c>
      <c r="C38" s="506">
        <v>79.72670119137716</v>
      </c>
      <c r="D38" s="499">
        <v>62739.148369010378</v>
      </c>
      <c r="E38" s="506">
        <v>125.50749063719493</v>
      </c>
      <c r="F38" s="499">
        <v>122272.6550095881</v>
      </c>
      <c r="G38" s="506">
        <v>178.34653182790962</v>
      </c>
      <c r="H38" s="499">
        <v>154387.47971944834</v>
      </c>
      <c r="I38" s="506">
        <v>267.31850059559321</v>
      </c>
      <c r="J38" s="499">
        <v>175715.93513550572</v>
      </c>
      <c r="K38" s="506">
        <v>661.86404329333277</v>
      </c>
      <c r="L38" s="501">
        <v>235385.21333823493</v>
      </c>
      <c r="M38" s="219"/>
      <c r="N38" s="219"/>
      <c r="O38" s="219"/>
    </row>
    <row r="39" spans="1:15" ht="15">
      <c r="A39" s="691"/>
      <c r="B39" s="509" t="s">
        <v>18</v>
      </c>
      <c r="C39" s="506">
        <v>72.564790919330449</v>
      </c>
      <c r="D39" s="499">
        <v>28566.515499337678</v>
      </c>
      <c r="E39" s="506">
        <v>125.58964938302438</v>
      </c>
      <c r="F39" s="499">
        <v>30320.874285311511</v>
      </c>
      <c r="G39" s="506">
        <v>179.89696317950097</v>
      </c>
      <c r="H39" s="499">
        <v>28529.542142567672</v>
      </c>
      <c r="I39" s="506">
        <v>263.78274891171196</v>
      </c>
      <c r="J39" s="499">
        <v>31683.953938237555</v>
      </c>
      <c r="K39" s="506">
        <v>597.31311566559009</v>
      </c>
      <c r="L39" s="501">
        <v>26191.822235696138</v>
      </c>
      <c r="M39" s="219"/>
      <c r="N39" s="219"/>
      <c r="O39" s="219"/>
    </row>
    <row r="40" spans="1:15" ht="25.5">
      <c r="A40" s="691"/>
      <c r="B40" s="509" t="s">
        <v>19</v>
      </c>
      <c r="C40" s="506">
        <v>69.042108399257273</v>
      </c>
      <c r="D40" s="499">
        <v>7689.9486392811177</v>
      </c>
      <c r="E40" s="506">
        <v>120.81473551087497</v>
      </c>
      <c r="F40" s="499">
        <v>4252.9324693710141</v>
      </c>
      <c r="G40" s="506">
        <v>172.90933776204116</v>
      </c>
      <c r="H40" s="499">
        <v>3949.4733267172787</v>
      </c>
      <c r="I40" s="506">
        <v>258.96374435908717</v>
      </c>
      <c r="J40" s="499">
        <v>3820.7097708842393</v>
      </c>
      <c r="K40" s="506">
        <v>561.62834907249191</v>
      </c>
      <c r="L40" s="501">
        <v>2309.9100273660501</v>
      </c>
      <c r="M40" s="219"/>
      <c r="N40" s="219"/>
      <c r="O40" s="219"/>
    </row>
    <row r="41" spans="1:15" ht="15">
      <c r="A41" s="691"/>
      <c r="B41" s="509" t="s">
        <v>20</v>
      </c>
      <c r="C41" s="506">
        <v>82.976464790059921</v>
      </c>
      <c r="D41" s="499">
        <v>53.201411237961196</v>
      </c>
      <c r="E41" s="506">
        <v>125.11246857785501</v>
      </c>
      <c r="F41" s="499">
        <v>180.76807428595561</v>
      </c>
      <c r="G41" s="506">
        <v>188.71023710049565</v>
      </c>
      <c r="H41" s="499">
        <v>451.65609149785092</v>
      </c>
      <c r="I41" s="506">
        <v>273.39204413418861</v>
      </c>
      <c r="J41" s="499">
        <v>1638.9007474454402</v>
      </c>
      <c r="K41" s="506">
        <v>718.82814515326459</v>
      </c>
      <c r="L41" s="501">
        <v>6368.9598512016964</v>
      </c>
      <c r="M41" s="219"/>
      <c r="N41" s="219"/>
      <c r="O41" s="219"/>
    </row>
    <row r="42" spans="1:15" ht="15">
      <c r="A42" s="691"/>
      <c r="B42" s="509" t="s">
        <v>21</v>
      </c>
      <c r="C42" s="506">
        <v>70.374032165529883</v>
      </c>
      <c r="D42" s="499">
        <v>12021.337652562015</v>
      </c>
      <c r="E42" s="506">
        <v>122.93386272834438</v>
      </c>
      <c r="F42" s="499">
        <v>9075.5067023922711</v>
      </c>
      <c r="G42" s="506">
        <v>178.22883561842104</v>
      </c>
      <c r="H42" s="499">
        <v>8970.9981185418037</v>
      </c>
      <c r="I42" s="506">
        <v>264.92248634031273</v>
      </c>
      <c r="J42" s="499">
        <v>9028.7775977482233</v>
      </c>
      <c r="K42" s="506">
        <v>549.76680992986883</v>
      </c>
      <c r="L42" s="501">
        <v>7634.2304204700777</v>
      </c>
      <c r="M42" s="219"/>
      <c r="N42" s="219"/>
      <c r="O42" s="219"/>
    </row>
    <row r="43" spans="1:15" ht="15">
      <c r="A43" s="691"/>
      <c r="B43" s="509" t="s">
        <v>22</v>
      </c>
      <c r="C43" s="506">
        <v>70.99809294999443</v>
      </c>
      <c r="D43" s="499">
        <v>7615.1118428425916</v>
      </c>
      <c r="E43" s="506">
        <v>125.90749873225721</v>
      </c>
      <c r="F43" s="499">
        <v>7478.7159960544332</v>
      </c>
      <c r="G43" s="506">
        <v>175.14548545836348</v>
      </c>
      <c r="H43" s="499">
        <v>6258.1544449523972</v>
      </c>
      <c r="I43" s="506">
        <v>264.00641440014363</v>
      </c>
      <c r="J43" s="499">
        <v>6513.3312928186197</v>
      </c>
      <c r="K43" s="506">
        <v>536.03262410386503</v>
      </c>
      <c r="L43" s="501">
        <v>5967.0017698037755</v>
      </c>
      <c r="M43" s="219"/>
      <c r="N43" s="219"/>
      <c r="O43" s="219"/>
    </row>
    <row r="44" spans="1:15" ht="25.5">
      <c r="A44" s="691"/>
      <c r="B44" s="509" t="s">
        <v>23</v>
      </c>
      <c r="C44" s="506">
        <v>75.629482272934126</v>
      </c>
      <c r="D44" s="499">
        <v>18986.439910790614</v>
      </c>
      <c r="E44" s="506">
        <v>124.54104015335534</v>
      </c>
      <c r="F44" s="499">
        <v>21765.072523911662</v>
      </c>
      <c r="G44" s="506">
        <v>179.40571672223257</v>
      </c>
      <c r="H44" s="499">
        <v>20267.953033091453</v>
      </c>
      <c r="I44" s="506">
        <v>263.96857678874352</v>
      </c>
      <c r="J44" s="499">
        <v>19847.166151351139</v>
      </c>
      <c r="K44" s="506">
        <v>589.33719072377289</v>
      </c>
      <c r="L44" s="501">
        <v>17744.499317256228</v>
      </c>
      <c r="M44" s="219"/>
      <c r="N44" s="219"/>
      <c r="O44" s="219"/>
    </row>
    <row r="45" spans="1:15" ht="15">
      <c r="A45" s="692"/>
      <c r="B45" s="495" t="s">
        <v>24</v>
      </c>
      <c r="C45" s="484">
        <v>78.380286035573761</v>
      </c>
      <c r="D45" s="490">
        <v>17449.677563890233</v>
      </c>
      <c r="E45" s="484">
        <v>124.81551119999482</v>
      </c>
      <c r="F45" s="490">
        <v>19419.20512959086</v>
      </c>
      <c r="G45" s="484">
        <v>175.64210301925374</v>
      </c>
      <c r="H45" s="490">
        <v>16955.455549113405</v>
      </c>
      <c r="I45" s="484">
        <v>256.16714249973256</v>
      </c>
      <c r="J45" s="490">
        <v>10503.539344536201</v>
      </c>
      <c r="K45" s="484">
        <v>544.86441277975212</v>
      </c>
      <c r="L45" s="491">
        <v>9334.9321101646201</v>
      </c>
      <c r="M45" s="219"/>
      <c r="N45" s="219"/>
      <c r="O45" s="219"/>
    </row>
    <row r="46" spans="1:15" ht="15">
      <c r="A46" s="694" t="s">
        <v>327</v>
      </c>
      <c r="B46" s="509" t="s">
        <v>26</v>
      </c>
      <c r="C46" s="506">
        <v>73.114554251210905</v>
      </c>
      <c r="D46" s="499">
        <v>629218.61192475841</v>
      </c>
      <c r="E46" s="506">
        <v>124.47913371367881</v>
      </c>
      <c r="F46" s="499">
        <v>612354.28128498676</v>
      </c>
      <c r="G46" s="506">
        <v>177.83246792460255</v>
      </c>
      <c r="H46" s="499">
        <v>601581.25188694871</v>
      </c>
      <c r="I46" s="506">
        <v>265.57476790014357</v>
      </c>
      <c r="J46" s="499">
        <v>571343.57256754849</v>
      </c>
      <c r="K46" s="506">
        <v>608.45168761218952</v>
      </c>
      <c r="L46" s="501">
        <v>573147.595280546</v>
      </c>
      <c r="M46" s="219"/>
      <c r="N46" s="219"/>
      <c r="O46" s="219"/>
    </row>
    <row r="47" spans="1:15" ht="15">
      <c r="A47" s="692"/>
      <c r="B47" s="495" t="s">
        <v>27</v>
      </c>
      <c r="C47" s="484">
        <v>73.783443318630049</v>
      </c>
      <c r="D47" s="490">
        <v>155452.97811330797</v>
      </c>
      <c r="E47" s="484">
        <v>124.78751022932587</v>
      </c>
      <c r="F47" s="490">
        <v>172312.54416553432</v>
      </c>
      <c r="G47" s="484">
        <v>178.38431017004277</v>
      </c>
      <c r="H47" s="490">
        <v>182820.72910646803</v>
      </c>
      <c r="I47" s="484">
        <v>264.11581059190308</v>
      </c>
      <c r="J47" s="490">
        <v>213468.52401199337</v>
      </c>
      <c r="K47" s="484">
        <v>607.91044057832562</v>
      </c>
      <c r="L47" s="491">
        <v>211423.07320367559</v>
      </c>
      <c r="M47" s="219"/>
      <c r="N47" s="219"/>
      <c r="O47" s="219"/>
    </row>
    <row r="48" spans="1:15" ht="15">
      <c r="A48" s="694" t="s">
        <v>431</v>
      </c>
      <c r="B48" s="509" t="s">
        <v>308</v>
      </c>
      <c r="C48" s="506">
        <v>62.716095357559936</v>
      </c>
      <c r="D48" s="499">
        <v>139297.38121198368</v>
      </c>
      <c r="E48" s="506">
        <v>122.97804582543532</v>
      </c>
      <c r="F48" s="499">
        <v>55267.311388479036</v>
      </c>
      <c r="G48" s="506">
        <v>175.41478225796919</v>
      </c>
      <c r="H48" s="499">
        <v>35739.386838180646</v>
      </c>
      <c r="I48" s="506">
        <v>259.8806759254847</v>
      </c>
      <c r="J48" s="499">
        <v>22965.133856545959</v>
      </c>
      <c r="K48" s="506">
        <v>511.02942821065017</v>
      </c>
      <c r="L48" s="501">
        <v>15020.1004432874</v>
      </c>
      <c r="M48" s="219"/>
      <c r="N48" s="219"/>
      <c r="O48" s="219"/>
    </row>
    <row r="49" spans="1:15" ht="25.5">
      <c r="A49" s="691"/>
      <c r="B49" s="509" t="s">
        <v>432</v>
      </c>
      <c r="C49" s="506">
        <v>72.405328707110812</v>
      </c>
      <c r="D49" s="499">
        <v>45764.824290969525</v>
      </c>
      <c r="E49" s="506">
        <v>124.37980323099134</v>
      </c>
      <c r="F49" s="499">
        <v>43084.988343203921</v>
      </c>
      <c r="G49" s="506">
        <v>177.01103267438796</v>
      </c>
      <c r="H49" s="499">
        <v>40511.612202326192</v>
      </c>
      <c r="I49" s="506">
        <v>263.63120035930058</v>
      </c>
      <c r="J49" s="499">
        <v>38242.680557510866</v>
      </c>
      <c r="K49" s="506">
        <v>509.35931101166591</v>
      </c>
      <c r="L49" s="501">
        <v>30588.915481029155</v>
      </c>
      <c r="M49" s="219"/>
      <c r="N49" s="219"/>
      <c r="O49" s="219"/>
    </row>
    <row r="50" spans="1:15" ht="15">
      <c r="A50" s="691"/>
      <c r="B50" s="509" t="s">
        <v>433</v>
      </c>
      <c r="C50" s="506">
        <v>75.762733589864538</v>
      </c>
      <c r="D50" s="499">
        <v>73734.211075351413</v>
      </c>
      <c r="E50" s="506">
        <v>124.29301274245326</v>
      </c>
      <c r="F50" s="499">
        <v>60046.863042822624</v>
      </c>
      <c r="G50" s="506">
        <v>174.93675269413586</v>
      </c>
      <c r="H50" s="499">
        <v>45441.297243643414</v>
      </c>
      <c r="I50" s="506">
        <v>263.59609415352986</v>
      </c>
      <c r="J50" s="499">
        <v>42635.938791119072</v>
      </c>
      <c r="K50" s="506">
        <v>556.43862739565668</v>
      </c>
      <c r="L50" s="501">
        <v>25719.706176322125</v>
      </c>
      <c r="M50" s="219"/>
      <c r="N50" s="219"/>
      <c r="O50" s="219"/>
    </row>
    <row r="51" spans="1:15" ht="15">
      <c r="A51" s="691"/>
      <c r="B51" s="509" t="s">
        <v>434</v>
      </c>
      <c r="C51" s="506">
        <v>75.789799065772996</v>
      </c>
      <c r="D51" s="499">
        <v>509153.74440163485</v>
      </c>
      <c r="E51" s="506">
        <v>124.67371665181712</v>
      </c>
      <c r="F51" s="499">
        <v>602983.12934314436</v>
      </c>
      <c r="G51" s="506">
        <v>178.36106147751389</v>
      </c>
      <c r="H51" s="499">
        <v>637943.66453368182</v>
      </c>
      <c r="I51" s="506">
        <v>265.31579316358977</v>
      </c>
      <c r="J51" s="499">
        <v>650607.30257792596</v>
      </c>
      <c r="K51" s="506">
        <v>604.03045949978309</v>
      </c>
      <c r="L51" s="501">
        <v>660092.5806106322</v>
      </c>
      <c r="M51" s="219"/>
      <c r="N51" s="219"/>
      <c r="O51" s="219"/>
    </row>
    <row r="52" spans="1:15" ht="15">
      <c r="A52" s="691"/>
      <c r="B52" s="509" t="s">
        <v>435</v>
      </c>
      <c r="C52" s="506">
        <v>74.17487017243495</v>
      </c>
      <c r="D52" s="499">
        <v>16184.370368279215</v>
      </c>
      <c r="E52" s="506">
        <v>125.51754734922145</v>
      </c>
      <c r="F52" s="499">
        <v>21820.214222638686</v>
      </c>
      <c r="G52" s="506">
        <v>177.94542051985275</v>
      </c>
      <c r="H52" s="499">
        <v>23642.739528626513</v>
      </c>
      <c r="I52" s="506">
        <v>270.52114001226289</v>
      </c>
      <c r="J52" s="499">
        <v>29559.244796764855</v>
      </c>
      <c r="K52" s="506">
        <v>784.31658539626267</v>
      </c>
      <c r="L52" s="501">
        <v>50924.238302334634</v>
      </c>
      <c r="M52" s="219"/>
      <c r="N52" s="219"/>
      <c r="O52" s="219"/>
    </row>
    <row r="53" spans="1:15" ht="15.75" thickBot="1">
      <c r="A53" s="696"/>
      <c r="B53" s="489" t="s">
        <v>436</v>
      </c>
      <c r="C53" s="485">
        <v>92.448750428090918</v>
      </c>
      <c r="D53" s="512">
        <v>537.05868985563143</v>
      </c>
      <c r="E53" s="485">
        <v>132.37715939317161</v>
      </c>
      <c r="F53" s="512">
        <v>1464.3191102328572</v>
      </c>
      <c r="G53" s="485">
        <v>188.75948855313354</v>
      </c>
      <c r="H53" s="512">
        <v>1123.2806469576551</v>
      </c>
      <c r="I53" s="485">
        <v>265.94119180898343</v>
      </c>
      <c r="J53" s="512">
        <v>801.79599967563297</v>
      </c>
      <c r="K53" s="485">
        <v>464.81177273233874</v>
      </c>
      <c r="L53" s="508">
        <v>2225.1274706171948</v>
      </c>
      <c r="M53" s="219"/>
      <c r="N53" s="219"/>
      <c r="O53" s="219"/>
    </row>
    <row r="54" spans="1:15" ht="15">
      <c r="A54" s="462" t="s">
        <v>437</v>
      </c>
      <c r="B54" s="505"/>
      <c r="C54" s="502"/>
      <c r="D54" s="500"/>
      <c r="E54" s="502"/>
      <c r="F54" s="500"/>
      <c r="G54" s="502"/>
      <c r="H54" s="500"/>
      <c r="I54" s="502"/>
      <c r="J54" s="500"/>
      <c r="K54" s="502"/>
      <c r="L54" s="500"/>
      <c r="M54" s="219"/>
      <c r="N54" s="219"/>
      <c r="O54" s="219"/>
    </row>
    <row r="55" spans="1:15" ht="13.5" thickBot="1"/>
    <row r="56" spans="1:15" ht="15.75" thickBot="1">
      <c r="A56" s="28" t="s">
        <v>38</v>
      </c>
    </row>
  </sheetData>
  <mergeCells count="13">
    <mergeCell ref="A48:A53"/>
    <mergeCell ref="A3:B5"/>
    <mergeCell ref="C3:L3"/>
    <mergeCell ref="C4:D4"/>
    <mergeCell ref="E4:F4"/>
    <mergeCell ref="G4:H4"/>
    <mergeCell ref="I4:J4"/>
    <mergeCell ref="K4:L4"/>
    <mergeCell ref="A9:A17"/>
    <mergeCell ref="A18:A21"/>
    <mergeCell ref="A22:A45"/>
    <mergeCell ref="A46:A47"/>
    <mergeCell ref="A6:A8"/>
  </mergeCells>
  <hyperlinks>
    <hyperlink ref="A56" location="Índice!A1" display="ÍNDICE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T164"/>
  <sheetViews>
    <sheetView topLeftCell="A142" workbookViewId="0">
      <selection activeCell="A164" sqref="A164"/>
    </sheetView>
  </sheetViews>
  <sheetFormatPr baseColWidth="10" defaultColWidth="11.42578125" defaultRowHeight="12.75"/>
  <cols>
    <col min="1" max="16384" width="11.42578125" style="29"/>
  </cols>
  <sheetData>
    <row r="1" spans="1:15" ht="15.75">
      <c r="A1" s="447" t="s">
        <v>103</v>
      </c>
      <c r="B1" s="220"/>
      <c r="C1" s="531"/>
      <c r="D1" s="498"/>
      <c r="E1" s="531"/>
      <c r="F1" s="498"/>
      <c r="G1" s="531"/>
      <c r="H1" s="498"/>
      <c r="I1" s="531"/>
      <c r="J1" s="498"/>
      <c r="K1" s="531"/>
      <c r="L1" s="498"/>
      <c r="M1" s="219"/>
      <c r="N1" s="219"/>
      <c r="O1" s="219"/>
    </row>
    <row r="2" spans="1:15" ht="19.5" thickBot="1">
      <c r="A2" s="355" t="s">
        <v>451</v>
      </c>
      <c r="B2" s="504"/>
      <c r="C2" s="511"/>
      <c r="D2" s="507"/>
      <c r="E2" s="511"/>
      <c r="F2" s="507"/>
      <c r="G2" s="511"/>
      <c r="H2" s="507"/>
      <c r="I2" s="511"/>
      <c r="J2" s="507"/>
      <c r="K2" s="511"/>
      <c r="L2" s="507"/>
      <c r="M2" s="219"/>
      <c r="N2" s="219"/>
      <c r="O2" s="219"/>
    </row>
    <row r="3" spans="1:15" ht="15">
      <c r="A3" s="704" t="s">
        <v>415</v>
      </c>
      <c r="B3" s="705"/>
      <c r="C3" s="707" t="s">
        <v>452</v>
      </c>
      <c r="D3" s="708"/>
      <c r="E3" s="707" t="s">
        <v>453</v>
      </c>
      <c r="F3" s="708"/>
      <c r="G3" s="707" t="s">
        <v>454</v>
      </c>
      <c r="H3" s="708"/>
      <c r="I3" s="707" t="s">
        <v>455</v>
      </c>
      <c r="J3" s="708"/>
      <c r="K3" s="707" t="s">
        <v>456</v>
      </c>
      <c r="L3" s="709"/>
      <c r="M3" s="219"/>
      <c r="N3" s="219"/>
      <c r="O3" s="219"/>
    </row>
    <row r="4" spans="1:15" ht="26.25" thickBot="1">
      <c r="A4" s="706"/>
      <c r="B4" s="706"/>
      <c r="C4" s="516" t="s">
        <v>420</v>
      </c>
      <c r="D4" s="497" t="s">
        <v>421</v>
      </c>
      <c r="E4" s="516" t="s">
        <v>420</v>
      </c>
      <c r="F4" s="497" t="s">
        <v>421</v>
      </c>
      <c r="G4" s="516" t="s">
        <v>420</v>
      </c>
      <c r="H4" s="497" t="s">
        <v>421</v>
      </c>
      <c r="I4" s="516" t="s">
        <v>420</v>
      </c>
      <c r="J4" s="497" t="s">
        <v>421</v>
      </c>
      <c r="K4" s="516" t="s">
        <v>420</v>
      </c>
      <c r="L4" s="439" t="s">
        <v>421</v>
      </c>
      <c r="M4" s="219"/>
      <c r="N4" s="219"/>
      <c r="O4" s="219"/>
    </row>
    <row r="5" spans="1:15" ht="15">
      <c r="A5" s="694" t="s">
        <v>401</v>
      </c>
      <c r="B5" s="514" t="s">
        <v>1</v>
      </c>
      <c r="C5" s="482">
        <v>151.44658737305105</v>
      </c>
      <c r="D5" s="438">
        <v>584496.34067683958</v>
      </c>
      <c r="E5" s="482">
        <v>16.524305107420648</v>
      </c>
      <c r="F5" s="438">
        <v>17303.834277236041</v>
      </c>
      <c r="G5" s="482">
        <v>50.789893346621135</v>
      </c>
      <c r="H5" s="438">
        <v>190265.81644665039</v>
      </c>
      <c r="I5" s="482">
        <v>46.190379659645998</v>
      </c>
      <c r="J5" s="438">
        <v>177342.23942051324</v>
      </c>
      <c r="K5" s="482">
        <v>36.477002131066875</v>
      </c>
      <c r="L5" s="445">
        <v>142065.51808611993</v>
      </c>
      <c r="M5" s="219"/>
      <c r="N5" s="219"/>
      <c r="O5" s="219"/>
    </row>
    <row r="6" spans="1:15" ht="15">
      <c r="A6" s="694"/>
      <c r="B6" s="514" t="s">
        <v>402</v>
      </c>
      <c r="C6" s="482">
        <v>164.05701365015497</v>
      </c>
      <c r="D6" s="438">
        <v>432944.05803503923</v>
      </c>
      <c r="E6" s="482">
        <v>17.085100074614292</v>
      </c>
      <c r="F6" s="438">
        <v>12655.068428542107</v>
      </c>
      <c r="G6" s="482">
        <v>58.196064632948243</v>
      </c>
      <c r="H6" s="438">
        <v>149244.44852278399</v>
      </c>
      <c r="I6" s="482">
        <v>59.587950542998641</v>
      </c>
      <c r="J6" s="438">
        <v>156847.93738615344</v>
      </c>
      <c r="K6" s="482">
        <v>42.589044440894753</v>
      </c>
      <c r="L6" s="445">
        <v>112726.24084074539</v>
      </c>
      <c r="M6" s="219"/>
      <c r="N6" s="219"/>
      <c r="O6" s="219"/>
    </row>
    <row r="7" spans="1:15" ht="15">
      <c r="A7" s="695"/>
      <c r="B7" s="515" t="s">
        <v>130</v>
      </c>
      <c r="C7" s="478">
        <v>124.17870593323416</v>
      </c>
      <c r="D7" s="456">
        <v>151552.28264179596</v>
      </c>
      <c r="E7" s="478">
        <v>15.168904650460298</v>
      </c>
      <c r="F7" s="456">
        <v>4648.7658486939681</v>
      </c>
      <c r="G7" s="478">
        <v>34.716081490402445</v>
      </c>
      <c r="H7" s="456">
        <v>41021.367923867379</v>
      </c>
      <c r="I7" s="478">
        <v>16.977186903402256</v>
      </c>
      <c r="J7" s="456">
        <v>20494.302034358199</v>
      </c>
      <c r="K7" s="478">
        <v>23.51236464216861</v>
      </c>
      <c r="L7" s="455">
        <v>29339.277245374411</v>
      </c>
      <c r="M7" s="219"/>
      <c r="N7" s="219"/>
      <c r="O7" s="219"/>
    </row>
    <row r="8" spans="1:15" ht="15">
      <c r="A8" s="694" t="s">
        <v>449</v>
      </c>
      <c r="B8" s="514" t="s">
        <v>423</v>
      </c>
      <c r="C8" s="482">
        <v>146.67434021797339</v>
      </c>
      <c r="D8" s="438">
        <v>70262.954697467139</v>
      </c>
      <c r="E8" s="482">
        <v>17.674592602742305</v>
      </c>
      <c r="F8" s="438">
        <v>2599.6355892305169</v>
      </c>
      <c r="G8" s="482">
        <v>69.292522037324332</v>
      </c>
      <c r="H8" s="438">
        <v>31975.196998741707</v>
      </c>
      <c r="I8" s="482">
        <v>85.638064812250789</v>
      </c>
      <c r="J8" s="438">
        <v>41161.338925715288</v>
      </c>
      <c r="K8" s="482">
        <v>50.11054668128024</v>
      </c>
      <c r="L8" s="445">
        <v>23990.261196065931</v>
      </c>
      <c r="M8" s="219"/>
      <c r="N8" s="219"/>
      <c r="O8" s="219"/>
    </row>
    <row r="9" spans="1:15" ht="15">
      <c r="A9" s="691"/>
      <c r="B9" s="514" t="s">
        <v>424</v>
      </c>
      <c r="C9" s="482">
        <v>175.25835547595545</v>
      </c>
      <c r="D9" s="438">
        <v>106187.28670207037</v>
      </c>
      <c r="E9" s="482">
        <v>17.431390741260206</v>
      </c>
      <c r="F9" s="438">
        <v>2953.905351496177</v>
      </c>
      <c r="G9" s="482">
        <v>55.118123672298722</v>
      </c>
      <c r="H9" s="438">
        <v>32478.795988721609</v>
      </c>
      <c r="I9" s="482">
        <v>66.765846196572767</v>
      </c>
      <c r="J9" s="438">
        <v>40426.95507783637</v>
      </c>
      <c r="K9" s="482">
        <v>41.788942224549118</v>
      </c>
      <c r="L9" s="445">
        <v>25494.946734513334</v>
      </c>
      <c r="M9" s="219"/>
      <c r="N9" s="219"/>
      <c r="O9" s="219"/>
    </row>
    <row r="10" spans="1:15" ht="15">
      <c r="A10" s="691"/>
      <c r="B10" s="514" t="s">
        <v>425</v>
      </c>
      <c r="C10" s="482">
        <v>179.81257242353189</v>
      </c>
      <c r="D10" s="438">
        <v>16215.047450805994</v>
      </c>
      <c r="E10" s="482">
        <v>13.217413055888306</v>
      </c>
      <c r="F10" s="438">
        <v>381.49745993166312</v>
      </c>
      <c r="G10" s="482">
        <v>78.222316649142712</v>
      </c>
      <c r="H10" s="438">
        <v>6897.485946265042</v>
      </c>
      <c r="I10" s="482">
        <v>87.710210969128127</v>
      </c>
      <c r="J10" s="438">
        <v>8042.9828858886103</v>
      </c>
      <c r="K10" s="482">
        <v>52.652974460435374</v>
      </c>
      <c r="L10" s="445">
        <v>4806.2906109807527</v>
      </c>
      <c r="M10" s="219"/>
      <c r="N10" s="219"/>
      <c r="O10" s="219"/>
    </row>
    <row r="11" spans="1:15" ht="15">
      <c r="A11" s="691"/>
      <c r="B11" s="514" t="s">
        <v>426</v>
      </c>
      <c r="C11" s="482">
        <v>168.20845874073709</v>
      </c>
      <c r="D11" s="438">
        <v>11005.960045746378</v>
      </c>
      <c r="E11" s="482">
        <v>16.721401066356478</v>
      </c>
      <c r="F11" s="438">
        <v>307.51311931536338</v>
      </c>
      <c r="G11" s="482">
        <v>54.89290007089383</v>
      </c>
      <c r="H11" s="438">
        <v>3498.8432506898002</v>
      </c>
      <c r="I11" s="482">
        <v>48.217231746191544</v>
      </c>
      <c r="J11" s="438">
        <v>3152.0782697909972</v>
      </c>
      <c r="K11" s="482">
        <v>42.184609293175804</v>
      </c>
      <c r="L11" s="445">
        <v>2771.1601963935836</v>
      </c>
      <c r="M11" s="219"/>
      <c r="N11" s="219"/>
      <c r="O11" s="219"/>
    </row>
    <row r="12" spans="1:15" ht="15">
      <c r="A12" s="691"/>
      <c r="B12" s="514" t="s">
        <v>427</v>
      </c>
      <c r="C12" s="482">
        <v>157.74690832412563</v>
      </c>
      <c r="D12" s="438">
        <v>7846.0758938958352</v>
      </c>
      <c r="E12" s="482">
        <v>13.491430432760753</v>
      </c>
      <c r="F12" s="438">
        <v>209.07416007683264</v>
      </c>
      <c r="G12" s="482">
        <v>68.110510242771312</v>
      </c>
      <c r="H12" s="438">
        <v>3289.4781281858868</v>
      </c>
      <c r="I12" s="482">
        <v>67.901545061002139</v>
      </c>
      <c r="J12" s="438">
        <v>3378.9746434835401</v>
      </c>
      <c r="K12" s="482">
        <v>53.671238477001722</v>
      </c>
      <c r="L12" s="445">
        <v>2664.7760267952913</v>
      </c>
      <c r="M12" s="219"/>
      <c r="N12" s="219"/>
      <c r="O12" s="219"/>
    </row>
    <row r="13" spans="1:15" ht="15">
      <c r="A13" s="691"/>
      <c r="B13" s="514" t="s">
        <v>8</v>
      </c>
      <c r="C13" s="482">
        <v>166.05786762254894</v>
      </c>
      <c r="D13" s="438">
        <v>6590.2195339994369</v>
      </c>
      <c r="E13" s="482">
        <v>22.804780497822968</v>
      </c>
      <c r="F13" s="438">
        <v>277.63249334705955</v>
      </c>
      <c r="G13" s="482">
        <v>55.301543452811785</v>
      </c>
      <c r="H13" s="438">
        <v>2119.1878139394034</v>
      </c>
      <c r="I13" s="482">
        <v>45.846556155823293</v>
      </c>
      <c r="J13" s="438">
        <v>1804.7686209410626</v>
      </c>
      <c r="K13" s="482">
        <v>41.663697248436485</v>
      </c>
      <c r="L13" s="445">
        <v>1655.7822171357518</v>
      </c>
      <c r="M13" s="219"/>
      <c r="N13" s="219"/>
      <c r="O13" s="219"/>
    </row>
    <row r="14" spans="1:15" ht="25.5">
      <c r="A14" s="691"/>
      <c r="B14" s="496" t="s">
        <v>23</v>
      </c>
      <c r="C14" s="482">
        <v>144.37176109221693</v>
      </c>
      <c r="D14" s="438">
        <v>11062.668601841848</v>
      </c>
      <c r="E14" s="482">
        <v>15.173306618236305</v>
      </c>
      <c r="F14" s="438">
        <v>303.85104731024336</v>
      </c>
      <c r="G14" s="482">
        <v>52.441754477943576</v>
      </c>
      <c r="H14" s="438">
        <v>3932.4275756779698</v>
      </c>
      <c r="I14" s="482">
        <v>50.346051558364636</v>
      </c>
      <c r="J14" s="438">
        <v>3842.6626931172973</v>
      </c>
      <c r="K14" s="482">
        <v>34.815516295672545</v>
      </c>
      <c r="L14" s="445">
        <v>2665.445326912773</v>
      </c>
      <c r="M14" s="219"/>
      <c r="N14" s="219"/>
      <c r="O14" s="219"/>
    </row>
    <row r="15" spans="1:15" ht="15">
      <c r="A15" s="691"/>
      <c r="B15" s="496" t="s">
        <v>428</v>
      </c>
      <c r="C15" s="482">
        <v>176.87826238268758</v>
      </c>
      <c r="D15" s="438">
        <v>9953.9233265533057</v>
      </c>
      <c r="E15" s="482">
        <v>18.662858280456568</v>
      </c>
      <c r="F15" s="438">
        <v>312.02830914167356</v>
      </c>
      <c r="G15" s="482">
        <v>49.178976989015261</v>
      </c>
      <c r="H15" s="438">
        <v>2699.4081974737246</v>
      </c>
      <c r="I15" s="482">
        <v>50.665864898882838</v>
      </c>
      <c r="J15" s="438">
        <v>2850.2184792268959</v>
      </c>
      <c r="K15" s="482">
        <v>39.825211571803742</v>
      </c>
      <c r="L15" s="445">
        <v>2262.5592842436531</v>
      </c>
      <c r="M15" s="219"/>
      <c r="N15" s="219"/>
      <c r="O15" s="219"/>
    </row>
    <row r="16" spans="1:15" ht="15">
      <c r="A16" s="692"/>
      <c r="B16" s="515" t="s">
        <v>11</v>
      </c>
      <c r="C16" s="478">
        <v>188.90303590357442</v>
      </c>
      <c r="D16" s="456">
        <v>8663.1691776525859</v>
      </c>
      <c r="E16" s="478">
        <v>12.902363616860185</v>
      </c>
      <c r="F16" s="456">
        <v>188.70060437900207</v>
      </c>
      <c r="G16" s="478">
        <v>71.429050490549372</v>
      </c>
      <c r="H16" s="456">
        <v>3210.0779787410793</v>
      </c>
      <c r="I16" s="478">
        <v>58.721257237753413</v>
      </c>
      <c r="J16" s="456">
        <v>2690.9243629430671</v>
      </c>
      <c r="K16" s="478">
        <v>43.721669336848876</v>
      </c>
      <c r="L16" s="455">
        <v>2014.1057541322364</v>
      </c>
      <c r="M16" s="219"/>
      <c r="N16" s="219"/>
      <c r="O16" s="219"/>
    </row>
    <row r="17" spans="1:15" ht="15">
      <c r="A17" s="694" t="s">
        <v>429</v>
      </c>
      <c r="B17" s="514" t="s">
        <v>404</v>
      </c>
      <c r="C17" s="482">
        <v>139.91561119857951</v>
      </c>
      <c r="D17" s="438">
        <v>249213.28445386441</v>
      </c>
      <c r="E17" s="482">
        <v>15.057790963052463</v>
      </c>
      <c r="F17" s="438">
        <v>6958.7559361148933</v>
      </c>
      <c r="G17" s="482">
        <v>56.658949763324415</v>
      </c>
      <c r="H17" s="438">
        <v>97539.094452249105</v>
      </c>
      <c r="I17" s="482">
        <v>51.161977158883076</v>
      </c>
      <c r="J17" s="438">
        <v>91575.375120818004</v>
      </c>
      <c r="K17" s="482">
        <v>37.75953061950986</v>
      </c>
      <c r="L17" s="445">
        <v>67821.703637128914</v>
      </c>
      <c r="M17" s="219"/>
      <c r="N17" s="219"/>
      <c r="O17" s="219"/>
    </row>
    <row r="18" spans="1:15" ht="15">
      <c r="A18" s="691"/>
      <c r="B18" s="514" t="s">
        <v>405</v>
      </c>
      <c r="C18" s="482">
        <v>162.72470816115953</v>
      </c>
      <c r="D18" s="438">
        <v>308853.6891457311</v>
      </c>
      <c r="E18" s="482">
        <v>17.694942350650859</v>
      </c>
      <c r="F18" s="438">
        <v>9469.5297637925032</v>
      </c>
      <c r="G18" s="482">
        <v>45.196104021682757</v>
      </c>
      <c r="H18" s="438">
        <v>83325.296429677473</v>
      </c>
      <c r="I18" s="482">
        <v>42.596392105184769</v>
      </c>
      <c r="J18" s="438">
        <v>79589.189206574156</v>
      </c>
      <c r="K18" s="482">
        <v>35.382117985894538</v>
      </c>
      <c r="L18" s="445">
        <v>67662.452516068908</v>
      </c>
      <c r="M18" s="219"/>
      <c r="N18" s="219"/>
      <c r="O18" s="219"/>
    </row>
    <row r="19" spans="1:15" ht="15">
      <c r="A19" s="691"/>
      <c r="B19" s="514" t="s">
        <v>406</v>
      </c>
      <c r="C19" s="482">
        <v>142.31222014253001</v>
      </c>
      <c r="D19" s="438">
        <v>24444.390698708929</v>
      </c>
      <c r="E19" s="482">
        <v>16.497506921283669</v>
      </c>
      <c r="F19" s="438">
        <v>776.44638067023675</v>
      </c>
      <c r="G19" s="482">
        <v>49.161659796377336</v>
      </c>
      <c r="H19" s="438">
        <v>8479.5864290833069</v>
      </c>
      <c r="I19" s="482">
        <v>31.422233434880258</v>
      </c>
      <c r="J19" s="438">
        <v>5423.2799694550822</v>
      </c>
      <c r="K19" s="482">
        <v>32.688178162418254</v>
      </c>
      <c r="L19" s="445">
        <v>5805.6850038288776</v>
      </c>
      <c r="M19" s="219"/>
      <c r="N19" s="219"/>
      <c r="O19" s="219"/>
    </row>
    <row r="20" spans="1:15" ht="15">
      <c r="A20" s="692"/>
      <c r="B20" s="515" t="s">
        <v>430</v>
      </c>
      <c r="C20" s="478">
        <v>234.23251565755106</v>
      </c>
      <c r="D20" s="456">
        <v>1984.9763785315076</v>
      </c>
      <c r="E20" s="478">
        <v>35.154320627900681</v>
      </c>
      <c r="F20" s="456">
        <v>99.102196658402946</v>
      </c>
      <c r="G20" s="478">
        <v>108.4496649661201</v>
      </c>
      <c r="H20" s="456">
        <v>921.83913564141437</v>
      </c>
      <c r="I20" s="478">
        <v>89.568849843748993</v>
      </c>
      <c r="J20" s="456">
        <v>754.39512366527163</v>
      </c>
      <c r="K20" s="478">
        <v>90.519651521053788</v>
      </c>
      <c r="L20" s="455">
        <v>775.676929093686</v>
      </c>
      <c r="M20" s="219"/>
      <c r="N20" s="219"/>
      <c r="O20" s="219"/>
    </row>
    <row r="21" spans="1:15" ht="15">
      <c r="A21" s="694" t="s">
        <v>0</v>
      </c>
      <c r="B21" s="514" t="s">
        <v>2</v>
      </c>
      <c r="C21" s="482">
        <v>158.52031181929428</v>
      </c>
      <c r="D21" s="438">
        <v>30251.044199863423</v>
      </c>
      <c r="E21" s="482">
        <v>12.537642680682238</v>
      </c>
      <c r="F21" s="438">
        <v>627.20420446525168</v>
      </c>
      <c r="G21" s="482">
        <v>59.687277205257438</v>
      </c>
      <c r="H21" s="438">
        <v>10910.622561796246</v>
      </c>
      <c r="I21" s="482">
        <v>54.625616145691467</v>
      </c>
      <c r="J21" s="438">
        <v>10540.819137305285</v>
      </c>
      <c r="K21" s="482">
        <v>36.626960221782127</v>
      </c>
      <c r="L21" s="445">
        <v>7076.3534116367691</v>
      </c>
      <c r="M21" s="219"/>
      <c r="N21" s="219"/>
      <c r="O21" s="219"/>
    </row>
    <row r="22" spans="1:15" ht="15">
      <c r="A22" s="691"/>
      <c r="B22" s="514" t="s">
        <v>37</v>
      </c>
      <c r="C22" s="482">
        <v>120.04093498581966</v>
      </c>
      <c r="D22" s="438">
        <v>5403.4544441255184</v>
      </c>
      <c r="E22" s="482">
        <v>9.2888792919862926</v>
      </c>
      <c r="F22" s="438">
        <v>72.276805744505097</v>
      </c>
      <c r="G22" s="482">
        <v>42.566167815153435</v>
      </c>
      <c r="H22" s="438">
        <v>1821.9501383342863</v>
      </c>
      <c r="I22" s="482">
        <v>19.830261686691582</v>
      </c>
      <c r="J22" s="438">
        <v>891.39023933998965</v>
      </c>
      <c r="K22" s="482">
        <v>24.590103751191098</v>
      </c>
      <c r="L22" s="445">
        <v>1128.5116899259006</v>
      </c>
      <c r="M22" s="219"/>
      <c r="N22" s="219"/>
      <c r="O22" s="219"/>
    </row>
    <row r="23" spans="1:15" ht="15">
      <c r="A23" s="691"/>
      <c r="B23" s="514" t="s">
        <v>3</v>
      </c>
      <c r="C23" s="482">
        <v>160.26655740596391</v>
      </c>
      <c r="D23" s="438">
        <v>9727.5232557479721</v>
      </c>
      <c r="E23" s="482">
        <v>13.830615347436742</v>
      </c>
      <c r="F23" s="438">
        <v>173.24734410797436</v>
      </c>
      <c r="G23" s="482">
        <v>44.47207908396237</v>
      </c>
      <c r="H23" s="438">
        <v>2576.3747107953809</v>
      </c>
      <c r="I23" s="482">
        <v>30.427834086503772</v>
      </c>
      <c r="J23" s="438">
        <v>1842.9251857501943</v>
      </c>
      <c r="K23" s="482">
        <v>30.063391513170405</v>
      </c>
      <c r="L23" s="445">
        <v>1840.5034071484472</v>
      </c>
      <c r="M23" s="219"/>
      <c r="N23" s="219"/>
      <c r="O23" s="219"/>
    </row>
    <row r="24" spans="1:15" ht="15">
      <c r="A24" s="691"/>
      <c r="B24" s="514" t="s">
        <v>4</v>
      </c>
      <c r="C24" s="482">
        <v>123.90297354854074</v>
      </c>
      <c r="D24" s="438">
        <v>5569.3057323581716</v>
      </c>
      <c r="E24" s="482">
        <v>11.789959916605159</v>
      </c>
      <c r="F24" s="438">
        <v>146.47735940562822</v>
      </c>
      <c r="G24" s="482">
        <v>48.170654035221069</v>
      </c>
      <c r="H24" s="438">
        <v>2110.2620935467539</v>
      </c>
      <c r="I24" s="482">
        <v>28.074834236141861</v>
      </c>
      <c r="J24" s="438">
        <v>1281.8048372113387</v>
      </c>
      <c r="K24" s="482">
        <v>25.544736910657406</v>
      </c>
      <c r="L24" s="445">
        <v>1163.6435222847999</v>
      </c>
      <c r="M24" s="219"/>
      <c r="N24" s="219"/>
      <c r="O24" s="219"/>
    </row>
    <row r="25" spans="1:15" ht="15">
      <c r="A25" s="691"/>
      <c r="B25" s="514" t="s">
        <v>5</v>
      </c>
      <c r="C25" s="482">
        <v>129.13475218179147</v>
      </c>
      <c r="D25" s="438">
        <v>13441.191154437774</v>
      </c>
      <c r="E25" s="482">
        <v>10.592964300334094</v>
      </c>
      <c r="F25" s="438">
        <v>263.32654522162949</v>
      </c>
      <c r="G25" s="482">
        <v>49.068325120181733</v>
      </c>
      <c r="H25" s="438">
        <v>4994.0533165823463</v>
      </c>
      <c r="I25" s="482">
        <v>26.380730181536588</v>
      </c>
      <c r="J25" s="438">
        <v>2790.7561507211076</v>
      </c>
      <c r="K25" s="482">
        <v>28.396731001375265</v>
      </c>
      <c r="L25" s="445">
        <v>3014.7582750691913</v>
      </c>
      <c r="M25" s="219"/>
      <c r="N25" s="219"/>
      <c r="O25" s="219"/>
    </row>
    <row r="26" spans="1:15" ht="15">
      <c r="A26" s="691"/>
      <c r="B26" s="514" t="s">
        <v>6</v>
      </c>
      <c r="C26" s="482">
        <v>108.35375293693212</v>
      </c>
      <c r="D26" s="438">
        <v>13407.991095206396</v>
      </c>
      <c r="E26" s="482">
        <v>10.97662510808607</v>
      </c>
      <c r="F26" s="438">
        <v>199.66100772484072</v>
      </c>
      <c r="G26" s="482">
        <v>41.674517063926849</v>
      </c>
      <c r="H26" s="438">
        <v>5072.6934647595599</v>
      </c>
      <c r="I26" s="482">
        <v>24.0023943309976</v>
      </c>
      <c r="J26" s="438">
        <v>3045.1107162195281</v>
      </c>
      <c r="K26" s="482">
        <v>23.689197350322594</v>
      </c>
      <c r="L26" s="445">
        <v>3036.5923737655071</v>
      </c>
      <c r="M26" s="219"/>
      <c r="N26" s="219"/>
      <c r="O26" s="219"/>
    </row>
    <row r="27" spans="1:15" ht="15">
      <c r="A27" s="691"/>
      <c r="B27" s="514" t="s">
        <v>7</v>
      </c>
      <c r="C27" s="482">
        <v>160.65541154390237</v>
      </c>
      <c r="D27" s="438">
        <v>27386.035911408475</v>
      </c>
      <c r="E27" s="482">
        <v>18.764645513373512</v>
      </c>
      <c r="F27" s="438">
        <v>935.90902274267353</v>
      </c>
      <c r="G27" s="482">
        <v>45.981671766436527</v>
      </c>
      <c r="H27" s="438">
        <v>7642.7770761945931</v>
      </c>
      <c r="I27" s="482">
        <v>35.001636329937256</v>
      </c>
      <c r="J27" s="438">
        <v>5918.6945808073124</v>
      </c>
      <c r="K27" s="482">
        <v>34.726370711144732</v>
      </c>
      <c r="L27" s="445">
        <v>5959.5797461151778</v>
      </c>
      <c r="M27" s="219"/>
      <c r="N27" s="219"/>
      <c r="O27" s="219"/>
    </row>
    <row r="28" spans="1:15" ht="15">
      <c r="A28" s="691"/>
      <c r="B28" s="514" t="s">
        <v>8</v>
      </c>
      <c r="C28" s="482">
        <v>135.85195659198203</v>
      </c>
      <c r="D28" s="438">
        <v>17909.084285387711</v>
      </c>
      <c r="E28" s="482">
        <v>20.299206626661967</v>
      </c>
      <c r="F28" s="438">
        <v>812.98931543072797</v>
      </c>
      <c r="G28" s="482">
        <v>40.788857933019742</v>
      </c>
      <c r="H28" s="438">
        <v>5197.2366312472004</v>
      </c>
      <c r="I28" s="482">
        <v>29.72189487385435</v>
      </c>
      <c r="J28" s="438">
        <v>3824.539506694071</v>
      </c>
      <c r="K28" s="482">
        <v>31.375572448436955</v>
      </c>
      <c r="L28" s="445">
        <v>4183.8638239421352</v>
      </c>
      <c r="M28" s="219"/>
      <c r="N28" s="219"/>
      <c r="O28" s="219"/>
    </row>
    <row r="29" spans="1:15" ht="15">
      <c r="A29" s="691"/>
      <c r="B29" s="514" t="s">
        <v>9</v>
      </c>
      <c r="C29" s="482">
        <v>170.02823839043822</v>
      </c>
      <c r="D29" s="438">
        <v>164834.88543069211</v>
      </c>
      <c r="E29" s="482">
        <v>17.301772119707703</v>
      </c>
      <c r="F29" s="438">
        <v>4398.7226586853585</v>
      </c>
      <c r="G29" s="482">
        <v>48.850848185889582</v>
      </c>
      <c r="H29" s="438">
        <v>45937.054321234275</v>
      </c>
      <c r="I29" s="482">
        <v>54.651639042096491</v>
      </c>
      <c r="J29" s="438">
        <v>52536.292675465353</v>
      </c>
      <c r="K29" s="482">
        <v>38.71724959014194</v>
      </c>
      <c r="L29" s="445">
        <v>37795.301429812083</v>
      </c>
      <c r="M29" s="219"/>
      <c r="N29" s="219"/>
      <c r="O29" s="219"/>
    </row>
    <row r="30" spans="1:15">
      <c r="A30" s="691"/>
      <c r="B30" s="514" t="s">
        <v>10</v>
      </c>
      <c r="C30" s="482">
        <v>130.41171985672153</v>
      </c>
      <c r="D30" s="438">
        <v>13854.386353161106</v>
      </c>
      <c r="E30" s="482">
        <v>17.358463174549208</v>
      </c>
      <c r="F30" s="438">
        <v>460.88855987186639</v>
      </c>
      <c r="G30" s="482">
        <v>54.444935858921994</v>
      </c>
      <c r="H30" s="438">
        <v>5534.4374762009611</v>
      </c>
      <c r="I30" s="482">
        <v>37.417967511698166</v>
      </c>
      <c r="J30" s="438">
        <v>3944.5257215244551</v>
      </c>
      <c r="K30" s="482">
        <v>31.74242485844038</v>
      </c>
      <c r="L30" s="445">
        <v>3390.0536968913189</v>
      </c>
    </row>
    <row r="31" spans="1:15">
      <c r="A31" s="691"/>
      <c r="B31" s="514" t="s">
        <v>11</v>
      </c>
      <c r="C31" s="482">
        <v>151.65646736318257</v>
      </c>
      <c r="D31" s="438">
        <v>18457.335686565613</v>
      </c>
      <c r="E31" s="482">
        <v>10.72174899681675</v>
      </c>
      <c r="F31" s="438">
        <v>326.2695572276308</v>
      </c>
      <c r="G31" s="482">
        <v>49.262098761893263</v>
      </c>
      <c r="H31" s="438">
        <v>5685.1844731563597</v>
      </c>
      <c r="I31" s="482">
        <v>33.464023496426883</v>
      </c>
      <c r="J31" s="438">
        <v>4067.4273344042062</v>
      </c>
      <c r="K31" s="482">
        <v>28.469448065476755</v>
      </c>
      <c r="L31" s="445">
        <v>3520.1961740195707</v>
      </c>
    </row>
    <row r="32" spans="1:15">
      <c r="A32" s="691"/>
      <c r="B32" s="514" t="s">
        <v>12</v>
      </c>
      <c r="C32" s="482">
        <v>155.42584389871848</v>
      </c>
      <c r="D32" s="438">
        <v>31861.198595069975</v>
      </c>
      <c r="E32" s="482">
        <v>18.03517951956492</v>
      </c>
      <c r="F32" s="438">
        <v>1077.262837173502</v>
      </c>
      <c r="G32" s="482">
        <v>40.992691047337019</v>
      </c>
      <c r="H32" s="438">
        <v>8233.7970446285108</v>
      </c>
      <c r="I32" s="482">
        <v>24.427148706624603</v>
      </c>
      <c r="J32" s="438">
        <v>4882.3713679145503</v>
      </c>
      <c r="K32" s="482">
        <v>32.516896019100997</v>
      </c>
      <c r="L32" s="445">
        <v>6705.3678849399148</v>
      </c>
    </row>
    <row r="33" spans="1:12">
      <c r="A33" s="691"/>
      <c r="B33" s="514" t="s">
        <v>13</v>
      </c>
      <c r="C33" s="482">
        <v>154.10805974031601</v>
      </c>
      <c r="D33" s="438">
        <v>53741.062054570073</v>
      </c>
      <c r="E33" s="482">
        <v>17.449330001775209</v>
      </c>
      <c r="F33" s="438">
        <v>2000.807557282523</v>
      </c>
      <c r="G33" s="482">
        <v>40.325345708936808</v>
      </c>
      <c r="H33" s="438">
        <v>13641.57034206497</v>
      </c>
      <c r="I33" s="482">
        <v>30.880557656753027</v>
      </c>
      <c r="J33" s="438">
        <v>10402.10257274737</v>
      </c>
      <c r="K33" s="482">
        <v>31.051185099308221</v>
      </c>
      <c r="L33" s="445">
        <v>10919.973034443055</v>
      </c>
    </row>
    <row r="34" spans="1:12" ht="25.5">
      <c r="A34" s="691"/>
      <c r="B34" s="514" t="s">
        <v>14</v>
      </c>
      <c r="C34" s="482">
        <v>139.42668736301121</v>
      </c>
      <c r="D34" s="438">
        <v>4062.4296952429968</v>
      </c>
      <c r="E34" s="482">
        <v>13.024942949177809</v>
      </c>
      <c r="F34" s="438">
        <v>111.01363595465372</v>
      </c>
      <c r="G34" s="482">
        <v>46.325261515403803</v>
      </c>
      <c r="H34" s="438">
        <v>1520.9906643675865</v>
      </c>
      <c r="I34" s="482">
        <v>30.051045305120532</v>
      </c>
      <c r="J34" s="438">
        <v>936.87394234567194</v>
      </c>
      <c r="K34" s="482">
        <v>28.931719417994568</v>
      </c>
      <c r="L34" s="445">
        <v>969.76175869675501</v>
      </c>
    </row>
    <row r="35" spans="1:12">
      <c r="A35" s="691"/>
      <c r="B35" s="514" t="s">
        <v>15</v>
      </c>
      <c r="C35" s="482">
        <v>111.38037726574618</v>
      </c>
      <c r="D35" s="438">
        <v>2326.0795799390207</v>
      </c>
      <c r="E35" s="482">
        <v>15.836989738470301</v>
      </c>
      <c r="F35" s="438">
        <v>82.76124960956264</v>
      </c>
      <c r="G35" s="482">
        <v>46.567529719379849</v>
      </c>
      <c r="H35" s="438">
        <v>955.14061256100433</v>
      </c>
      <c r="I35" s="482">
        <v>28.05463199463545</v>
      </c>
      <c r="J35" s="438">
        <v>568.38233416036144</v>
      </c>
      <c r="K35" s="482">
        <v>28.499800323928412</v>
      </c>
      <c r="L35" s="445">
        <v>602.98155651651052</v>
      </c>
    </row>
    <row r="36" spans="1:12">
      <c r="A36" s="691"/>
      <c r="B36" s="514" t="s">
        <v>16</v>
      </c>
      <c r="C36" s="482">
        <v>132.99765619994633</v>
      </c>
      <c r="D36" s="438">
        <v>2743.9544254421489</v>
      </c>
      <c r="E36" s="482">
        <v>13.682270701186617</v>
      </c>
      <c r="F36" s="438">
        <v>74.935894384066899</v>
      </c>
      <c r="G36" s="482">
        <v>54.140280173065257</v>
      </c>
      <c r="H36" s="438">
        <v>1107.5831182413333</v>
      </c>
      <c r="I36" s="482">
        <v>36.437000667597282</v>
      </c>
      <c r="J36" s="438">
        <v>757.43652728061443</v>
      </c>
      <c r="K36" s="482">
        <v>39.801576411189153</v>
      </c>
      <c r="L36" s="445">
        <v>838.66717194237447</v>
      </c>
    </row>
    <row r="37" spans="1:12">
      <c r="A37" s="691"/>
      <c r="B37" s="514" t="s">
        <v>17</v>
      </c>
      <c r="C37" s="482">
        <v>143.08115128174208</v>
      </c>
      <c r="D37" s="438">
        <v>106164.07030357978</v>
      </c>
      <c r="E37" s="482">
        <v>17.727686032992718</v>
      </c>
      <c r="F37" s="438">
        <v>3797.3098514188719</v>
      </c>
      <c r="G37" s="482">
        <v>65.235158972055615</v>
      </c>
      <c r="H37" s="438">
        <v>46902.24248297936</v>
      </c>
      <c r="I37" s="482">
        <v>71.756200624285768</v>
      </c>
      <c r="J37" s="438">
        <v>53436.313557368703</v>
      </c>
      <c r="K37" s="482">
        <v>47.516916624591573</v>
      </c>
      <c r="L37" s="445">
        <v>35306.76583600376</v>
      </c>
    </row>
    <row r="38" spans="1:12">
      <c r="A38" s="691"/>
      <c r="B38" s="514" t="s">
        <v>18</v>
      </c>
      <c r="C38" s="482">
        <v>135.7037345489334</v>
      </c>
      <c r="D38" s="438">
        <v>19538.067975481736</v>
      </c>
      <c r="E38" s="482">
        <v>12.619451551912592</v>
      </c>
      <c r="F38" s="438">
        <v>502.07451841370147</v>
      </c>
      <c r="G38" s="482">
        <v>51.47807778041313</v>
      </c>
      <c r="H38" s="438">
        <v>7164.0851781762904</v>
      </c>
      <c r="I38" s="482">
        <v>38.470878285358943</v>
      </c>
      <c r="J38" s="438">
        <v>5532.7065287127161</v>
      </c>
      <c r="K38" s="482">
        <v>35.267082925540407</v>
      </c>
      <c r="L38" s="445">
        <v>5093.6425524971355</v>
      </c>
    </row>
    <row r="39" spans="1:12" ht="25.5">
      <c r="A39" s="691"/>
      <c r="B39" s="514" t="s">
        <v>19</v>
      </c>
      <c r="C39" s="482">
        <v>163.91059707362732</v>
      </c>
      <c r="D39" s="438">
        <v>3543.2017310390847</v>
      </c>
      <c r="E39" s="482">
        <v>12.618701247205269</v>
      </c>
      <c r="F39" s="438">
        <v>73.853651763557892</v>
      </c>
      <c r="G39" s="482">
        <v>45.433836361929082</v>
      </c>
      <c r="H39" s="438">
        <v>963.63924980553566</v>
      </c>
      <c r="I39" s="482">
        <v>27.469255552177014</v>
      </c>
      <c r="J39" s="438">
        <v>588.45435942313884</v>
      </c>
      <c r="K39" s="482">
        <v>29.350752254940595</v>
      </c>
      <c r="L39" s="445">
        <v>642.6661919273879</v>
      </c>
    </row>
    <row r="40" spans="1:12">
      <c r="A40" s="691"/>
      <c r="B40" s="514" t="s">
        <v>20</v>
      </c>
      <c r="C40" s="482">
        <v>234.23251565755106</v>
      </c>
      <c r="D40" s="438">
        <v>1984.9763785315076</v>
      </c>
      <c r="E40" s="482">
        <v>35.154320627900681</v>
      </c>
      <c r="F40" s="438">
        <v>99.102196658402946</v>
      </c>
      <c r="G40" s="482">
        <v>108.4496649661201</v>
      </c>
      <c r="H40" s="438">
        <v>921.83913564141437</v>
      </c>
      <c r="I40" s="482">
        <v>89.568849843748993</v>
      </c>
      <c r="J40" s="438">
        <v>754.39512366527163</v>
      </c>
      <c r="K40" s="482">
        <v>90.519651521053788</v>
      </c>
      <c r="L40" s="445">
        <v>775.676929093686</v>
      </c>
    </row>
    <row r="41" spans="1:12">
      <c r="A41" s="691"/>
      <c r="B41" s="514" t="s">
        <v>21</v>
      </c>
      <c r="C41" s="482">
        <v>144.20105266184834</v>
      </c>
      <c r="D41" s="438">
        <v>6615.1543492412393</v>
      </c>
      <c r="E41" s="482">
        <v>18.072784018043578</v>
      </c>
      <c r="F41" s="438">
        <v>230.27682304953083</v>
      </c>
      <c r="G41" s="482">
        <v>46.631688367430208</v>
      </c>
      <c r="H41" s="438">
        <v>2081.6798129641784</v>
      </c>
      <c r="I41" s="482">
        <v>32.323735383847144</v>
      </c>
      <c r="J41" s="438">
        <v>1490.1346957906371</v>
      </c>
      <c r="K41" s="482">
        <v>31.781819012046348</v>
      </c>
      <c r="L41" s="445">
        <v>1470.7467910218334</v>
      </c>
    </row>
    <row r="42" spans="1:12">
      <c r="A42" s="691"/>
      <c r="B42" s="496" t="s">
        <v>22</v>
      </c>
      <c r="C42" s="482">
        <v>153.27810005951969</v>
      </c>
      <c r="D42" s="438">
        <v>5153.5709178044453</v>
      </c>
      <c r="E42" s="482">
        <v>22.024983516977937</v>
      </c>
      <c r="F42" s="438">
        <v>203.60512590886498</v>
      </c>
      <c r="G42" s="482">
        <v>56.364760721628848</v>
      </c>
      <c r="H42" s="438">
        <v>1850.5529711436436</v>
      </c>
      <c r="I42" s="482">
        <v>32.939934328565883</v>
      </c>
      <c r="J42" s="438">
        <v>1081.9981104546653</v>
      </c>
      <c r="K42" s="482">
        <v>38.021206025585649</v>
      </c>
      <c r="L42" s="445">
        <v>1280.8615337240142</v>
      </c>
    </row>
    <row r="43" spans="1:12" ht="25.5">
      <c r="A43" s="691"/>
      <c r="B43" s="496" t="s">
        <v>23</v>
      </c>
      <c r="C43" s="482">
        <v>136.79963901706267</v>
      </c>
      <c r="D43" s="438">
        <v>13398.914253336656</v>
      </c>
      <c r="E43" s="482">
        <v>15.378447776698943</v>
      </c>
      <c r="F43" s="438">
        <v>390.02018251302474</v>
      </c>
      <c r="G43" s="482">
        <v>49.931156067402469</v>
      </c>
      <c r="H43" s="438">
        <v>4767.1885559213069</v>
      </c>
      <c r="I43" s="482">
        <v>43.029614027939346</v>
      </c>
      <c r="J43" s="438">
        <v>4201.5957122598184</v>
      </c>
      <c r="K43" s="482">
        <v>33.164535252400952</v>
      </c>
      <c r="L43" s="445">
        <v>3250.6826978861218</v>
      </c>
    </row>
    <row r="44" spans="1:12">
      <c r="A44" s="692"/>
      <c r="B44" s="515" t="s">
        <v>24</v>
      </c>
      <c r="C44" s="478">
        <v>180.86295770757047</v>
      </c>
      <c r="D44" s="456">
        <v>13121.422868604101</v>
      </c>
      <c r="E44" s="478">
        <v>14.691122115518475</v>
      </c>
      <c r="F44" s="456">
        <v>243.83837247773033</v>
      </c>
      <c r="G44" s="478">
        <v>37.909594744745469</v>
      </c>
      <c r="H44" s="456">
        <v>2672.8610143077422</v>
      </c>
      <c r="I44" s="478">
        <v>27.873835534455942</v>
      </c>
      <c r="J44" s="456">
        <v>2025.188502945899</v>
      </c>
      <c r="K44" s="478">
        <v>28.628854817553862</v>
      </c>
      <c r="L44" s="455">
        <v>2098.3665968164873</v>
      </c>
    </row>
    <row r="45" spans="1:12">
      <c r="A45" s="694" t="s">
        <v>327</v>
      </c>
      <c r="B45" s="514" t="s">
        <v>26</v>
      </c>
      <c r="C45" s="482">
        <v>158.36798812006779</v>
      </c>
      <c r="D45" s="438">
        <v>466693.89192167582</v>
      </c>
      <c r="E45" s="482">
        <v>16.623289411472015</v>
      </c>
      <c r="F45" s="438">
        <v>14714.110211234001</v>
      </c>
      <c r="G45" s="482">
        <v>53.275100793548518</v>
      </c>
      <c r="H45" s="438">
        <v>153238.54212959515</v>
      </c>
      <c r="I45" s="482">
        <v>46.080490841285098</v>
      </c>
      <c r="J45" s="438">
        <v>134710.44796730511</v>
      </c>
      <c r="K45" s="482">
        <v>38.572489263236648</v>
      </c>
      <c r="L45" s="445">
        <v>114510.43510089222</v>
      </c>
    </row>
    <row r="46" spans="1:12">
      <c r="A46" s="692"/>
      <c r="B46" s="515" t="s">
        <v>27</v>
      </c>
      <c r="C46" s="478">
        <v>129.09476112200289</v>
      </c>
      <c r="D46" s="456">
        <v>117802.4487551596</v>
      </c>
      <c r="E46" s="478">
        <v>15.983546996418642</v>
      </c>
      <c r="F46" s="456">
        <v>2589.7240660020707</v>
      </c>
      <c r="G46" s="478">
        <v>42.571235688725302</v>
      </c>
      <c r="H46" s="456">
        <v>37027.274317056785</v>
      </c>
      <c r="I46" s="478">
        <v>46.541083559072923</v>
      </c>
      <c r="J46" s="456">
        <v>42631.791453207108</v>
      </c>
      <c r="K46" s="478">
        <v>29.758635667345324</v>
      </c>
      <c r="L46" s="455">
        <v>27555.082985227953</v>
      </c>
    </row>
    <row r="47" spans="1:12">
      <c r="A47" s="694" t="s">
        <v>431</v>
      </c>
      <c r="B47" s="514" t="s">
        <v>308</v>
      </c>
      <c r="C47" s="482">
        <v>102.95799092712791</v>
      </c>
      <c r="D47" s="438">
        <v>26227.935067226423</v>
      </c>
      <c r="E47" s="482">
        <v>10.739883859617036</v>
      </c>
      <c r="F47" s="438">
        <v>435.72875213645591</v>
      </c>
      <c r="G47" s="482">
        <v>38.839291304646103</v>
      </c>
      <c r="H47" s="438">
        <v>9905.2008039943466</v>
      </c>
      <c r="I47" s="482">
        <v>22.760933542001435</v>
      </c>
      <c r="J47" s="438">
        <v>5891.1845179006332</v>
      </c>
      <c r="K47" s="482">
        <v>20.117587851921183</v>
      </c>
      <c r="L47" s="445">
        <v>5349.9859786281677</v>
      </c>
    </row>
    <row r="48" spans="1:12" ht="25.5">
      <c r="A48" s="691"/>
      <c r="B48" s="514" t="s">
        <v>432</v>
      </c>
      <c r="C48" s="482">
        <v>148.12314483251077</v>
      </c>
      <c r="D48" s="438">
        <v>28900.918102111122</v>
      </c>
      <c r="E48" s="482">
        <v>20.462185700310553</v>
      </c>
      <c r="F48" s="438">
        <v>1268.3130696592561</v>
      </c>
      <c r="G48" s="482">
        <v>43.272334862137981</v>
      </c>
      <c r="H48" s="438">
        <v>8147.2434549294267</v>
      </c>
      <c r="I48" s="482">
        <v>40.94179047739398</v>
      </c>
      <c r="J48" s="438">
        <v>7901.709617312099</v>
      </c>
      <c r="K48" s="482">
        <v>31.098516693395084</v>
      </c>
      <c r="L48" s="445">
        <v>6136.1461140223901</v>
      </c>
    </row>
    <row r="49" spans="1:12">
      <c r="A49" s="691"/>
      <c r="B49" s="514" t="s">
        <v>433</v>
      </c>
      <c r="C49" s="482">
        <v>140.37537024869627</v>
      </c>
      <c r="D49" s="438">
        <v>34170.636677918003</v>
      </c>
      <c r="E49" s="482">
        <v>17.68449479227208</v>
      </c>
      <c r="F49" s="438">
        <v>1317.796400643012</v>
      </c>
      <c r="G49" s="482">
        <v>33.569443314518942</v>
      </c>
      <c r="H49" s="438">
        <v>7787.7673607061424</v>
      </c>
      <c r="I49" s="482">
        <v>23.810703880158893</v>
      </c>
      <c r="J49" s="438">
        <v>5601.6866908255824</v>
      </c>
      <c r="K49" s="482">
        <v>26.106012708829681</v>
      </c>
      <c r="L49" s="445">
        <v>6404.2451846822605</v>
      </c>
    </row>
    <row r="50" spans="1:12">
      <c r="A50" s="691"/>
      <c r="B50" s="514" t="s">
        <v>434</v>
      </c>
      <c r="C50" s="482">
        <v>156.64329027954489</v>
      </c>
      <c r="D50" s="438">
        <v>473229.07206204173</v>
      </c>
      <c r="E50" s="482">
        <v>16.239903426762361</v>
      </c>
      <c r="F50" s="438">
        <v>13436.851153764283</v>
      </c>
      <c r="G50" s="482">
        <v>53.481545124634088</v>
      </c>
      <c r="H50" s="438">
        <v>156732.63217416586</v>
      </c>
      <c r="I50" s="482">
        <v>48.892541161752469</v>
      </c>
      <c r="J50" s="438">
        <v>147035.45735434981</v>
      </c>
      <c r="K50" s="482">
        <v>38.095045344810551</v>
      </c>
      <c r="L50" s="445">
        <v>115776.70722300476</v>
      </c>
    </row>
    <row r="51" spans="1:12">
      <c r="A51" s="691"/>
      <c r="B51" s="514" t="s">
        <v>435</v>
      </c>
      <c r="C51" s="482">
        <v>151.77442941001692</v>
      </c>
      <c r="D51" s="438">
        <v>21145.054836910975</v>
      </c>
      <c r="E51" s="482">
        <v>19.156151952405882</v>
      </c>
      <c r="F51" s="438">
        <v>785.00617729007649</v>
      </c>
      <c r="G51" s="482">
        <v>55.464141398393458</v>
      </c>
      <c r="H51" s="438">
        <v>7453.0549380344009</v>
      </c>
      <c r="I51" s="482">
        <v>75.240066156501939</v>
      </c>
      <c r="J51" s="438">
        <v>10474.267690958366</v>
      </c>
      <c r="K51" s="482">
        <v>58.030178101803479</v>
      </c>
      <c r="L51" s="445">
        <v>8172.3946116183479</v>
      </c>
    </row>
    <row r="52" spans="1:12" ht="13.5" thickBot="1">
      <c r="A52" s="696"/>
      <c r="B52" s="510" t="s">
        <v>436</v>
      </c>
      <c r="C52" s="473">
        <v>142.83349762441267</v>
      </c>
      <c r="D52" s="461">
        <v>822.7239306258881</v>
      </c>
      <c r="E52" s="473">
        <v>34.827842234235455</v>
      </c>
      <c r="F52" s="461">
        <v>60.138723742989839</v>
      </c>
      <c r="G52" s="473">
        <v>40.886253504914009</v>
      </c>
      <c r="H52" s="461">
        <v>239.91771482206713</v>
      </c>
      <c r="I52" s="473">
        <v>76.037793379559247</v>
      </c>
      <c r="J52" s="461">
        <v>437.93354916516034</v>
      </c>
      <c r="K52" s="473">
        <v>36.994146612305336</v>
      </c>
      <c r="L52" s="460">
        <v>226.03897416407671</v>
      </c>
    </row>
    <row r="53" spans="1:12">
      <c r="A53" s="462" t="s">
        <v>437</v>
      </c>
      <c r="B53" s="530"/>
      <c r="C53" s="528"/>
      <c r="D53" s="526"/>
      <c r="E53" s="528"/>
      <c r="F53" s="526"/>
      <c r="G53" s="528"/>
      <c r="H53" s="526"/>
      <c r="I53" s="528"/>
      <c r="J53" s="526"/>
      <c r="K53" s="528"/>
      <c r="L53" s="526"/>
    </row>
    <row r="54" spans="1:12" ht="15">
      <c r="A54" s="524" t="s">
        <v>457</v>
      </c>
      <c r="B54" s="219"/>
      <c r="C54" s="219"/>
      <c r="D54" s="219"/>
      <c r="E54" s="219"/>
      <c r="F54" s="219"/>
      <c r="G54" s="219"/>
      <c r="H54" s="219"/>
      <c r="I54" s="219"/>
      <c r="J54" s="219"/>
      <c r="K54" s="219"/>
      <c r="L54" s="219"/>
    </row>
    <row r="55" spans="1:12" ht="15">
      <c r="A55" s="284"/>
      <c r="B55" s="219"/>
      <c r="C55" s="219"/>
      <c r="D55" s="219"/>
      <c r="E55" s="219"/>
      <c r="F55" s="219"/>
      <c r="G55" s="219"/>
      <c r="H55" s="219"/>
      <c r="I55" s="219"/>
      <c r="J55" s="219"/>
      <c r="K55" s="219"/>
      <c r="L55" s="219"/>
    </row>
    <row r="56" spans="1:12" ht="16.5" thickBot="1">
      <c r="A56" s="522" t="s">
        <v>458</v>
      </c>
      <c r="B56" s="519"/>
      <c r="C56" s="219"/>
      <c r="D56" s="219"/>
      <c r="E56" s="219"/>
      <c r="F56" s="219"/>
      <c r="G56" s="219"/>
      <c r="H56" s="219"/>
      <c r="I56" s="219"/>
      <c r="J56" s="219"/>
      <c r="K56" s="219"/>
      <c r="L56" s="219"/>
    </row>
    <row r="57" spans="1:12">
      <c r="A57" s="704" t="s">
        <v>415</v>
      </c>
      <c r="B57" s="705"/>
      <c r="C57" s="710" t="s">
        <v>459</v>
      </c>
      <c r="D57" s="711"/>
      <c r="E57" s="712" t="s">
        <v>460</v>
      </c>
      <c r="F57" s="711"/>
      <c r="G57" s="712" t="s">
        <v>461</v>
      </c>
      <c r="H57" s="711"/>
      <c r="I57" s="712" t="s">
        <v>462</v>
      </c>
      <c r="J57" s="711"/>
      <c r="K57" s="710" t="s">
        <v>463</v>
      </c>
      <c r="L57" s="713"/>
    </row>
    <row r="58" spans="1:12" ht="26.25" thickBot="1">
      <c r="A58" s="706"/>
      <c r="B58" s="706"/>
      <c r="C58" s="516" t="s">
        <v>420</v>
      </c>
      <c r="D58" s="497" t="s">
        <v>421</v>
      </c>
      <c r="E58" s="521" t="s">
        <v>420</v>
      </c>
      <c r="F58" s="497" t="s">
        <v>421</v>
      </c>
      <c r="G58" s="521" t="s">
        <v>420</v>
      </c>
      <c r="H58" s="497" t="s">
        <v>421</v>
      </c>
      <c r="I58" s="521" t="s">
        <v>420</v>
      </c>
      <c r="J58" s="497" t="s">
        <v>421</v>
      </c>
      <c r="K58" s="516" t="s">
        <v>420</v>
      </c>
      <c r="L58" s="439" t="s">
        <v>421</v>
      </c>
    </row>
    <row r="59" spans="1:12">
      <c r="A59" s="694" t="s">
        <v>401</v>
      </c>
      <c r="B59" s="514" t="s">
        <v>1</v>
      </c>
      <c r="C59" s="467">
        <v>50.180370058642197</v>
      </c>
      <c r="D59" s="468">
        <v>179090.61956090835</v>
      </c>
      <c r="E59" s="518">
        <v>97.090658571903944</v>
      </c>
      <c r="F59" s="529">
        <v>349497.44209487579</v>
      </c>
      <c r="G59" s="518">
        <v>36.846563175164476</v>
      </c>
      <c r="H59" s="529">
        <v>118734.69209890453</v>
      </c>
      <c r="I59" s="518">
        <v>32.684705650977541</v>
      </c>
      <c r="J59" s="529">
        <v>109284.9756944299</v>
      </c>
      <c r="K59" s="467">
        <v>98.589228581010303</v>
      </c>
      <c r="L59" s="527">
        <v>104381.4781635117</v>
      </c>
    </row>
    <row r="60" spans="1:12">
      <c r="A60" s="694"/>
      <c r="B60" s="514" t="s">
        <v>402</v>
      </c>
      <c r="C60" s="482">
        <v>56.564656805176369</v>
      </c>
      <c r="D60" s="438">
        <v>140669.00892206741</v>
      </c>
      <c r="E60" s="525">
        <v>113.38590470039979</v>
      </c>
      <c r="F60" s="523">
        <v>280849.77434958931</v>
      </c>
      <c r="G60" s="525">
        <v>42.457610623692631</v>
      </c>
      <c r="H60" s="523">
        <v>101367.02695868156</v>
      </c>
      <c r="I60" s="525">
        <v>38.398464457425916</v>
      </c>
      <c r="J60" s="523">
        <v>91349.304506689892</v>
      </c>
      <c r="K60" s="482">
        <v>105.88342037591573</v>
      </c>
      <c r="L60" s="520">
        <v>95010.599281816103</v>
      </c>
    </row>
    <row r="61" spans="1:12">
      <c r="A61" s="695"/>
      <c r="B61" s="517" t="s">
        <v>130</v>
      </c>
      <c r="C61" s="478">
        <v>35.507616814439807</v>
      </c>
      <c r="D61" s="456">
        <v>38421.610638841921</v>
      </c>
      <c r="E61" s="532">
        <v>61.141629968252644</v>
      </c>
      <c r="F61" s="533">
        <v>68647.667745286322</v>
      </c>
      <c r="G61" s="532">
        <v>20.801564967102447</v>
      </c>
      <c r="H61" s="533">
        <v>17367.665140223267</v>
      </c>
      <c r="I61" s="532">
        <v>18.59334028584804</v>
      </c>
      <c r="J61" s="533">
        <v>17935.671187739677</v>
      </c>
      <c r="K61" s="478">
        <v>58.046279386084493</v>
      </c>
      <c r="L61" s="534">
        <v>9370.878881695613</v>
      </c>
    </row>
    <row r="62" spans="1:12">
      <c r="A62" s="694" t="s">
        <v>449</v>
      </c>
      <c r="B62" s="514" t="s">
        <v>423</v>
      </c>
      <c r="C62" s="482">
        <v>67.703469352481576</v>
      </c>
      <c r="D62" s="438">
        <v>30046.063209615015</v>
      </c>
      <c r="E62" s="525">
        <v>148.30248479931714</v>
      </c>
      <c r="F62" s="523">
        <v>68985.166666340316</v>
      </c>
      <c r="G62" s="525">
        <v>51.324618573728756</v>
      </c>
      <c r="H62" s="523">
        <v>23473.105726493959</v>
      </c>
      <c r="I62" s="525">
        <v>54.085512369898943</v>
      </c>
      <c r="J62" s="523">
        <v>23593.353380494274</v>
      </c>
      <c r="K62" s="482">
        <v>158.854708610041</v>
      </c>
      <c r="L62" s="520">
        <v>31835.855522008875</v>
      </c>
    </row>
    <row r="63" spans="1:12">
      <c r="A63" s="691"/>
      <c r="B63" s="514" t="s">
        <v>424</v>
      </c>
      <c r="C63" s="482">
        <v>51.103507532959661</v>
      </c>
      <c r="D63" s="438">
        <v>29647.977316811845</v>
      </c>
      <c r="E63" s="525">
        <v>91.071108781262737</v>
      </c>
      <c r="F63" s="523">
        <v>52903.534509272649</v>
      </c>
      <c r="G63" s="525">
        <v>43.670236691481762</v>
      </c>
      <c r="H63" s="523">
        <v>24347.365340959524</v>
      </c>
      <c r="I63" s="525">
        <v>36.794290706971992</v>
      </c>
      <c r="J63" s="523">
        <v>20356.331228292311</v>
      </c>
      <c r="K63" s="482">
        <v>99.660380069543237</v>
      </c>
      <c r="L63" s="520">
        <v>22544.739768183525</v>
      </c>
    </row>
    <row r="64" spans="1:12">
      <c r="A64" s="691"/>
      <c r="B64" s="514" t="s">
        <v>425</v>
      </c>
      <c r="C64" s="482">
        <v>86.442535112613257</v>
      </c>
      <c r="D64" s="438">
        <v>7395.9341763739867</v>
      </c>
      <c r="E64" s="525">
        <v>183.85269317196867</v>
      </c>
      <c r="F64" s="523">
        <v>16097.833312665587</v>
      </c>
      <c r="G64" s="525">
        <v>48.290761871643738</v>
      </c>
      <c r="H64" s="523">
        <v>4217.2277721634264</v>
      </c>
      <c r="I64" s="525">
        <v>47.95575028203988</v>
      </c>
      <c r="J64" s="523">
        <v>3955.1994402203059</v>
      </c>
      <c r="K64" s="482">
        <v>123.77580153454096</v>
      </c>
      <c r="L64" s="520">
        <v>4878.2902910281719</v>
      </c>
    </row>
    <row r="65" spans="1:12">
      <c r="A65" s="691"/>
      <c r="B65" s="514" t="s">
        <v>426</v>
      </c>
      <c r="C65" s="482">
        <v>54.843471208824546</v>
      </c>
      <c r="D65" s="438">
        <v>3410.9797652210987</v>
      </c>
      <c r="E65" s="525">
        <v>95.731426818518202</v>
      </c>
      <c r="F65" s="523">
        <v>5919.4854082215743</v>
      </c>
      <c r="G65" s="525">
        <v>41.492211434037181</v>
      </c>
      <c r="H65" s="523">
        <v>2468.8988822302304</v>
      </c>
      <c r="I65" s="525">
        <v>34.099055052656297</v>
      </c>
      <c r="J65" s="523">
        <v>2032.4342398549611</v>
      </c>
      <c r="K65" s="482">
        <v>96.401623298965049</v>
      </c>
      <c r="L65" s="520">
        <v>1581.0642581949069</v>
      </c>
    </row>
    <row r="66" spans="1:12">
      <c r="A66" s="691"/>
      <c r="B66" s="514" t="s">
        <v>427</v>
      </c>
      <c r="C66" s="482">
        <v>82.28596033897189</v>
      </c>
      <c r="D66" s="438">
        <v>3834.3321395416974</v>
      </c>
      <c r="E66" s="525">
        <v>174.30272603915088</v>
      </c>
      <c r="F66" s="523">
        <v>8341.5225205023198</v>
      </c>
      <c r="G66" s="525">
        <v>44.289864723772411</v>
      </c>
      <c r="H66" s="523">
        <v>2065.1222442315075</v>
      </c>
      <c r="I66" s="525">
        <v>52.066255940833599</v>
      </c>
      <c r="J66" s="523">
        <v>2370.1385618761965</v>
      </c>
      <c r="K66" s="482">
        <v>96.394941703182511</v>
      </c>
      <c r="L66" s="520">
        <v>1855.4402310907028</v>
      </c>
    </row>
    <row r="67" spans="1:12">
      <c r="A67" s="691"/>
      <c r="B67" s="514" t="s">
        <v>8</v>
      </c>
      <c r="C67" s="482">
        <v>49.041124731771866</v>
      </c>
      <c r="D67" s="438">
        <v>1810.1491915465231</v>
      </c>
      <c r="E67" s="525">
        <v>85.36171196425795</v>
      </c>
      <c r="F67" s="523">
        <v>3177.2983011947867</v>
      </c>
      <c r="G67" s="525">
        <v>44.244756789087084</v>
      </c>
      <c r="H67" s="523">
        <v>1525.0463165341637</v>
      </c>
      <c r="I67" s="525">
        <v>35.499441571392175</v>
      </c>
      <c r="J67" s="523">
        <v>1289.1373179787963</v>
      </c>
      <c r="K67" s="482">
        <v>67.153668287223454</v>
      </c>
      <c r="L67" s="520">
        <v>904.82014551149075</v>
      </c>
    </row>
    <row r="68" spans="1:12" ht="25.5">
      <c r="A68" s="691"/>
      <c r="B68" s="514" t="s">
        <v>23</v>
      </c>
      <c r="C68" s="482">
        <v>51.32248060431629</v>
      </c>
      <c r="D68" s="438">
        <v>3735.4242131080996</v>
      </c>
      <c r="E68" s="525">
        <v>95.700996617380838</v>
      </c>
      <c r="F68" s="523">
        <v>6902.6808542500503</v>
      </c>
      <c r="G68" s="525">
        <v>37.635932154174021</v>
      </c>
      <c r="H68" s="523">
        <v>2614.5516840271148</v>
      </c>
      <c r="I68" s="525">
        <v>32.252180438538119</v>
      </c>
      <c r="J68" s="523">
        <v>2240.4973270983087</v>
      </c>
      <c r="K68" s="482">
        <v>76.929426776136197</v>
      </c>
      <c r="L68" s="520">
        <v>1822.5206519506298</v>
      </c>
    </row>
    <row r="69" spans="1:12">
      <c r="A69" s="691"/>
      <c r="B69" s="514" t="s">
        <v>428</v>
      </c>
      <c r="C69" s="482">
        <v>46.670290587832831</v>
      </c>
      <c r="D69" s="438">
        <v>2537.6158406502691</v>
      </c>
      <c r="E69" s="525">
        <v>86.684522844682604</v>
      </c>
      <c r="F69" s="523">
        <v>4624.9532498300487</v>
      </c>
      <c r="G69" s="525">
        <v>38.100801627654256</v>
      </c>
      <c r="H69" s="523">
        <v>1940.2707139051381</v>
      </c>
      <c r="I69" s="525">
        <v>32.513557944172248</v>
      </c>
      <c r="J69" s="523">
        <v>1668.0158297147077</v>
      </c>
      <c r="K69" s="482">
        <v>66.843057724392466</v>
      </c>
      <c r="L69" s="520">
        <v>1148.1865745816449</v>
      </c>
    </row>
    <row r="70" spans="1:12">
      <c r="A70" s="692"/>
      <c r="B70" s="517" t="s">
        <v>11</v>
      </c>
      <c r="C70" s="478">
        <v>71.455325648948431</v>
      </c>
      <c r="D70" s="456">
        <v>3064.5207804170582</v>
      </c>
      <c r="E70" s="532">
        <v>158.20845859791217</v>
      </c>
      <c r="F70" s="533">
        <v>7110.1390603005948</v>
      </c>
      <c r="G70" s="532">
        <v>43.604318077643796</v>
      </c>
      <c r="H70" s="533">
        <v>1838.4825873615159</v>
      </c>
      <c r="I70" s="532">
        <v>41.328712298131542</v>
      </c>
      <c r="J70" s="533">
        <v>1739.4778841103805</v>
      </c>
      <c r="K70" s="478">
        <v>116.06823361157576</v>
      </c>
      <c r="L70" s="534">
        <v>2066.6913751374664</v>
      </c>
    </row>
    <row r="71" spans="1:12">
      <c r="A71" s="694" t="s">
        <v>429</v>
      </c>
      <c r="B71" s="514" t="s">
        <v>404</v>
      </c>
      <c r="C71" s="482">
        <v>57.488994977576631</v>
      </c>
      <c r="D71" s="438">
        <v>92614.524445029252</v>
      </c>
      <c r="E71" s="525">
        <v>122.12871626855971</v>
      </c>
      <c r="F71" s="523">
        <v>205575.07349039332</v>
      </c>
      <c r="G71" s="525">
        <v>39.318918054079283</v>
      </c>
      <c r="H71" s="523">
        <v>59286.667855604348</v>
      </c>
      <c r="I71" s="525">
        <v>38.438232373164396</v>
      </c>
      <c r="J71" s="523">
        <v>58767.128800217011</v>
      </c>
      <c r="K71" s="482">
        <v>115.57611420380393</v>
      </c>
      <c r="L71" s="520">
        <v>62676.41991460749</v>
      </c>
    </row>
    <row r="72" spans="1:12">
      <c r="A72" s="691"/>
      <c r="B72" s="514" t="s">
        <v>405</v>
      </c>
      <c r="C72" s="482">
        <v>44.156457435528949</v>
      </c>
      <c r="D72" s="438">
        <v>79354.452622857963</v>
      </c>
      <c r="E72" s="525">
        <v>73.811903324192727</v>
      </c>
      <c r="F72" s="523">
        <v>129057.03434875175</v>
      </c>
      <c r="G72" s="525">
        <v>34.513022346270105</v>
      </c>
      <c r="H72" s="523">
        <v>54348.267529654062</v>
      </c>
      <c r="I72" s="525">
        <v>27.705821915440186</v>
      </c>
      <c r="J72" s="523">
        <v>45859.924525967319</v>
      </c>
      <c r="K72" s="482">
        <v>82.512326319657035</v>
      </c>
      <c r="L72" s="520">
        <v>39172.72039411241</v>
      </c>
    </row>
    <row r="73" spans="1:12">
      <c r="A73" s="691"/>
      <c r="B73" s="514" t="s">
        <v>406</v>
      </c>
      <c r="C73" s="482">
        <v>41.383740342623625</v>
      </c>
      <c r="D73" s="438">
        <v>6323.2471467900687</v>
      </c>
      <c r="E73" s="525">
        <v>86.054980588719545</v>
      </c>
      <c r="F73" s="523">
        <v>13740.040561213011</v>
      </c>
      <c r="G73" s="525">
        <v>34.33334760809668</v>
      </c>
      <c r="H73" s="523">
        <v>4517.5369124600575</v>
      </c>
      <c r="I73" s="525">
        <v>27.603505234674063</v>
      </c>
      <c r="J73" s="523">
        <v>4185.7914894833784</v>
      </c>
      <c r="K73" s="482">
        <v>56.899957495314233</v>
      </c>
      <c r="L73" s="520">
        <v>2236.8245934411698</v>
      </c>
    </row>
    <row r="74" spans="1:12">
      <c r="A74" s="692"/>
      <c r="B74" s="517" t="s">
        <v>430</v>
      </c>
      <c r="C74" s="478">
        <v>99.468144160754832</v>
      </c>
      <c r="D74" s="456">
        <v>798.39534623207805</v>
      </c>
      <c r="E74" s="532">
        <v>135.37757314981525</v>
      </c>
      <c r="F74" s="533">
        <v>1125.2936945176236</v>
      </c>
      <c r="G74" s="532">
        <v>70.386982054455473</v>
      </c>
      <c r="H74" s="533">
        <v>582.21980118574652</v>
      </c>
      <c r="I74" s="532">
        <v>60.102960751859122</v>
      </c>
      <c r="J74" s="533">
        <v>472.13087876209005</v>
      </c>
      <c r="K74" s="478">
        <v>123.42501897101849</v>
      </c>
      <c r="L74" s="534">
        <v>295.51326135066171</v>
      </c>
    </row>
    <row r="75" spans="1:12">
      <c r="A75" s="694" t="s">
        <v>0</v>
      </c>
      <c r="B75" s="514" t="s">
        <v>2</v>
      </c>
      <c r="C75" s="482">
        <v>66.149906745226218</v>
      </c>
      <c r="D75" s="438">
        <v>11626.841847201327</v>
      </c>
      <c r="E75" s="525">
        <v>134.74771295090815</v>
      </c>
      <c r="F75" s="523">
        <v>24133.506511391941</v>
      </c>
      <c r="G75" s="525">
        <v>38.328941343866973</v>
      </c>
      <c r="H75" s="523">
        <v>6276.2881475643153</v>
      </c>
      <c r="I75" s="525">
        <v>35.477514447029442</v>
      </c>
      <c r="J75" s="523">
        <v>5660.5965520751688</v>
      </c>
      <c r="K75" s="482">
        <v>105.23969261232942</v>
      </c>
      <c r="L75" s="520">
        <v>6233.6114967993026</v>
      </c>
    </row>
    <row r="76" spans="1:12">
      <c r="A76" s="691"/>
      <c r="B76" s="514" t="s">
        <v>37</v>
      </c>
      <c r="C76" s="482">
        <v>44.994893242559897</v>
      </c>
      <c r="D76" s="438">
        <v>1690.8046100085508</v>
      </c>
      <c r="E76" s="525">
        <v>86.191470973170652</v>
      </c>
      <c r="F76" s="523">
        <v>3617.0231397299199</v>
      </c>
      <c r="G76" s="525">
        <v>25.182772906618684</v>
      </c>
      <c r="H76" s="523">
        <v>758.04076367495702</v>
      </c>
      <c r="I76" s="525">
        <v>21.63330910246292</v>
      </c>
      <c r="J76" s="523">
        <v>774.37201906288169</v>
      </c>
      <c r="K76" s="482">
        <v>47.214430890020338</v>
      </c>
      <c r="L76" s="520">
        <v>294.73801902662359</v>
      </c>
    </row>
    <row r="77" spans="1:12">
      <c r="A77" s="691"/>
      <c r="B77" s="514" t="s">
        <v>3</v>
      </c>
      <c r="C77" s="482">
        <v>54.80572309426308</v>
      </c>
      <c r="D77" s="438">
        <v>2995.3064033251121</v>
      </c>
      <c r="E77" s="525">
        <v>99.80221672945693</v>
      </c>
      <c r="F77" s="523">
        <v>5527.7346242606573</v>
      </c>
      <c r="G77" s="525">
        <v>28.522749680733728</v>
      </c>
      <c r="H77" s="523">
        <v>1329.7204563212915</v>
      </c>
      <c r="I77" s="525">
        <v>24.3537455055606</v>
      </c>
      <c r="J77" s="523">
        <v>1205.5584617282307</v>
      </c>
      <c r="K77" s="482">
        <v>81.745494792222004</v>
      </c>
      <c r="L77" s="520">
        <v>1081.4892356620519</v>
      </c>
    </row>
    <row r="78" spans="1:12">
      <c r="A78" s="691"/>
      <c r="B78" s="514" t="s">
        <v>4</v>
      </c>
      <c r="C78" s="482">
        <v>47.908620761068022</v>
      </c>
      <c r="D78" s="438">
        <v>1901.966724688446</v>
      </c>
      <c r="E78" s="525">
        <v>95.279061089869927</v>
      </c>
      <c r="F78" s="523">
        <v>3804.0865354976968</v>
      </c>
      <c r="G78" s="525">
        <v>28.56239076296432</v>
      </c>
      <c r="H78" s="523">
        <v>1044.1935325515449</v>
      </c>
      <c r="I78" s="525">
        <v>22.825592079416747</v>
      </c>
      <c r="J78" s="523">
        <v>843.59917269776201</v>
      </c>
      <c r="K78" s="482">
        <v>55.381252047420141</v>
      </c>
      <c r="L78" s="520">
        <v>584.68055982048372</v>
      </c>
    </row>
    <row r="79" spans="1:12">
      <c r="A79" s="691"/>
      <c r="B79" s="514" t="s">
        <v>5</v>
      </c>
      <c r="C79" s="482">
        <v>46.094400815614335</v>
      </c>
      <c r="D79" s="438">
        <v>4059.151268582365</v>
      </c>
      <c r="E79" s="525">
        <v>95.839088991383221</v>
      </c>
      <c r="F79" s="523">
        <v>9429.9259008751342</v>
      </c>
      <c r="G79" s="525">
        <v>26.794435997813242</v>
      </c>
      <c r="H79" s="523">
        <v>2159.7589844971367</v>
      </c>
      <c r="I79" s="525">
        <v>28.852326641703669</v>
      </c>
      <c r="J79" s="523">
        <v>2521.3163677993653</v>
      </c>
      <c r="K79" s="482">
        <v>80.064982505536932</v>
      </c>
      <c r="L79" s="520">
        <v>1689.8584830573072</v>
      </c>
    </row>
    <row r="80" spans="1:12">
      <c r="A80" s="691"/>
      <c r="B80" s="514" t="s">
        <v>6</v>
      </c>
      <c r="C80" s="482">
        <v>40.160102663637332</v>
      </c>
      <c r="D80" s="438">
        <v>4268.3654640383784</v>
      </c>
      <c r="E80" s="525">
        <v>78.188298581901051</v>
      </c>
      <c r="F80" s="523">
        <v>9200.7185502094217</v>
      </c>
      <c r="G80" s="525">
        <v>24.021306699131749</v>
      </c>
      <c r="H80" s="523">
        <v>2046.7818134330068</v>
      </c>
      <c r="I80" s="525">
        <v>25.955469628877058</v>
      </c>
      <c r="J80" s="523">
        <v>2520.4459178668308</v>
      </c>
      <c r="K80" s="482">
        <v>60.429066550734348</v>
      </c>
      <c r="L80" s="520">
        <v>1388.0659261056007</v>
      </c>
    </row>
    <row r="81" spans="1:12">
      <c r="A81" s="691"/>
      <c r="B81" s="514" t="s">
        <v>7</v>
      </c>
      <c r="C81" s="482">
        <v>48.682327564271397</v>
      </c>
      <c r="D81" s="438">
        <v>7878.9853496621517</v>
      </c>
      <c r="E81" s="525">
        <v>75.819330676010225</v>
      </c>
      <c r="F81" s="523">
        <v>11854.927232040107</v>
      </c>
      <c r="G81" s="525">
        <v>33.026317718854877</v>
      </c>
      <c r="H81" s="523">
        <v>4829.7697343447853</v>
      </c>
      <c r="I81" s="525">
        <v>26.213188352475431</v>
      </c>
      <c r="J81" s="523">
        <v>3847.8581857467484</v>
      </c>
      <c r="K81" s="482">
        <v>79.990530799099488</v>
      </c>
      <c r="L81" s="520">
        <v>2193.6131021856477</v>
      </c>
    </row>
    <row r="82" spans="1:12">
      <c r="A82" s="691"/>
      <c r="B82" s="514" t="s">
        <v>8</v>
      </c>
      <c r="C82" s="482">
        <v>37.725068717869064</v>
      </c>
      <c r="D82" s="438">
        <v>4462.5871751024397</v>
      </c>
      <c r="E82" s="525">
        <v>60.748665138060346</v>
      </c>
      <c r="F82" s="523">
        <v>7024.6470177126739</v>
      </c>
      <c r="G82" s="525">
        <v>31.950359063202235</v>
      </c>
      <c r="H82" s="523">
        <v>3093.8080816602683</v>
      </c>
      <c r="I82" s="525">
        <v>25.161445888448725</v>
      </c>
      <c r="J82" s="523">
        <v>2767.5505711683413</v>
      </c>
      <c r="K82" s="482">
        <v>49.103241895382453</v>
      </c>
      <c r="L82" s="520">
        <v>1610.2255745808122</v>
      </c>
    </row>
    <row r="83" spans="1:12">
      <c r="A83" s="691"/>
      <c r="B83" s="514" t="s">
        <v>9</v>
      </c>
      <c r="C83" s="482">
        <v>45.776323918341113</v>
      </c>
      <c r="D83" s="438">
        <v>42279.197267029696</v>
      </c>
      <c r="E83" s="525">
        <v>80.193847479169278</v>
      </c>
      <c r="F83" s="523">
        <v>72490.417248750469</v>
      </c>
      <c r="G83" s="525">
        <v>38.581905366537775</v>
      </c>
      <c r="H83" s="523">
        <v>32308.19865689327</v>
      </c>
      <c r="I83" s="525">
        <v>31.38454332938889</v>
      </c>
      <c r="J83" s="523">
        <v>26963.717681679154</v>
      </c>
      <c r="K83" s="482">
        <v>93.476762992015281</v>
      </c>
      <c r="L83" s="520">
        <v>27960.385418372942</v>
      </c>
    </row>
    <row r="84" spans="1:12">
      <c r="A84" s="691"/>
      <c r="B84" s="514" t="s">
        <v>10</v>
      </c>
      <c r="C84" s="482">
        <v>50.462073868009981</v>
      </c>
      <c r="D84" s="438">
        <v>4557.9178340749413</v>
      </c>
      <c r="E84" s="525">
        <v>115.05648091156061</v>
      </c>
      <c r="F84" s="523">
        <v>11424.257782940458</v>
      </c>
      <c r="G84" s="525">
        <v>36.490917772044973</v>
      </c>
      <c r="H84" s="523">
        <v>3106.1364400190309</v>
      </c>
      <c r="I84" s="525">
        <v>32.69902438415096</v>
      </c>
      <c r="J84" s="523">
        <v>2849.9676017789975</v>
      </c>
      <c r="K84" s="482">
        <v>78.442159864315187</v>
      </c>
      <c r="L84" s="520">
        <v>2333.8972749536492</v>
      </c>
    </row>
    <row r="85" spans="1:12">
      <c r="A85" s="691"/>
      <c r="B85" s="514" t="s">
        <v>11</v>
      </c>
      <c r="C85" s="482">
        <v>50.163661256670764</v>
      </c>
      <c r="D85" s="438">
        <v>5546.9382286816417</v>
      </c>
      <c r="E85" s="525">
        <v>103.0399637232714</v>
      </c>
      <c r="F85" s="523">
        <v>11274.568181034878</v>
      </c>
      <c r="G85" s="525">
        <v>31.978922440618746</v>
      </c>
      <c r="H85" s="523">
        <v>2851.3755974796795</v>
      </c>
      <c r="I85" s="525">
        <v>27.120257610767684</v>
      </c>
      <c r="J85" s="523">
        <v>2599.233321421289</v>
      </c>
      <c r="K85" s="482">
        <v>93.632442020028719</v>
      </c>
      <c r="L85" s="520">
        <v>2533.880102707099</v>
      </c>
    </row>
    <row r="86" spans="1:12">
      <c r="A86" s="691"/>
      <c r="B86" s="514" t="s">
        <v>12</v>
      </c>
      <c r="C86" s="482">
        <v>44.537797074548898</v>
      </c>
      <c r="D86" s="438">
        <v>8704.5029695685407</v>
      </c>
      <c r="E86" s="525">
        <v>61.554701465165635</v>
      </c>
      <c r="F86" s="523">
        <v>11520.209903061415</v>
      </c>
      <c r="G86" s="525">
        <v>26.414966312006268</v>
      </c>
      <c r="H86" s="523">
        <v>4259.8264269327528</v>
      </c>
      <c r="I86" s="525">
        <v>21.779681911198633</v>
      </c>
      <c r="J86" s="523">
        <v>3888.3821365160638</v>
      </c>
      <c r="K86" s="482">
        <v>55.692737295256528</v>
      </c>
      <c r="L86" s="520">
        <v>1656.7165016671195</v>
      </c>
    </row>
    <row r="87" spans="1:12">
      <c r="A87" s="691"/>
      <c r="B87" s="514" t="s">
        <v>13</v>
      </c>
      <c r="C87" s="482">
        <v>41.409576493935496</v>
      </c>
      <c r="D87" s="438">
        <v>13693.838717929686</v>
      </c>
      <c r="E87" s="525">
        <v>70.065274973211402</v>
      </c>
      <c r="F87" s="523">
        <v>22228.631567931185</v>
      </c>
      <c r="G87" s="525">
        <v>29.733422236853038</v>
      </c>
      <c r="H87" s="523">
        <v>8149.6487901745268</v>
      </c>
      <c r="I87" s="525">
        <v>22.944380094236539</v>
      </c>
      <c r="J87" s="523">
        <v>6805.2681007194096</v>
      </c>
      <c r="K87" s="482">
        <v>67.784030649530337</v>
      </c>
      <c r="L87" s="520">
        <v>4814.5532535459261</v>
      </c>
    </row>
    <row r="88" spans="1:12" ht="25.5">
      <c r="A88" s="691"/>
      <c r="B88" s="514" t="s">
        <v>14</v>
      </c>
      <c r="C88" s="482">
        <v>46.63022389530029</v>
      </c>
      <c r="D88" s="438">
        <v>1278.5458743757408</v>
      </c>
      <c r="E88" s="525">
        <v>89.154872883397076</v>
      </c>
      <c r="F88" s="523">
        <v>2556.048745943051</v>
      </c>
      <c r="G88" s="525">
        <v>34.044356541980129</v>
      </c>
      <c r="H88" s="523">
        <v>757.95115794882838</v>
      </c>
      <c r="I88" s="525">
        <v>23.760331650984025</v>
      </c>
      <c r="J88" s="523">
        <v>672.07226767599684</v>
      </c>
      <c r="K88" s="482">
        <v>43.13791353452806</v>
      </c>
      <c r="L88" s="520">
        <v>403.56143518105353</v>
      </c>
    </row>
    <row r="89" spans="1:12">
      <c r="A89" s="691"/>
      <c r="B89" s="514" t="s">
        <v>15</v>
      </c>
      <c r="C89" s="482">
        <v>29.959180406174831</v>
      </c>
      <c r="D89" s="438">
        <v>562.87954652145265</v>
      </c>
      <c r="E89" s="525">
        <v>91.022567339966727</v>
      </c>
      <c r="F89" s="523">
        <v>1787.8566672450263</v>
      </c>
      <c r="G89" s="525">
        <v>30.694825252289949</v>
      </c>
      <c r="H89" s="523">
        <v>454.53918442694322</v>
      </c>
      <c r="I89" s="525">
        <v>26.212415167653756</v>
      </c>
      <c r="J89" s="523">
        <v>509.84707825376694</v>
      </c>
      <c r="K89" s="482">
        <v>69.913426220761963</v>
      </c>
      <c r="L89" s="520">
        <v>342.30320773489211</v>
      </c>
    </row>
    <row r="90" spans="1:12">
      <c r="A90" s="691"/>
      <c r="B90" s="514" t="s">
        <v>16</v>
      </c>
      <c r="C90" s="482">
        <v>46.750671782366069</v>
      </c>
      <c r="D90" s="438">
        <v>840.80087463804477</v>
      </c>
      <c r="E90" s="525">
        <v>119.97819448959312</v>
      </c>
      <c r="F90" s="523">
        <v>2380.3938996777979</v>
      </c>
      <c r="G90" s="525">
        <v>32.297106450171441</v>
      </c>
      <c r="H90" s="523">
        <v>535.58159601285081</v>
      </c>
      <c r="I90" s="525">
        <v>37.269074618780493</v>
      </c>
      <c r="J90" s="523">
        <v>687.15905505734906</v>
      </c>
      <c r="K90" s="482">
        <v>52.715224771223788</v>
      </c>
      <c r="L90" s="520">
        <v>294.90928322429761</v>
      </c>
    </row>
    <row r="91" spans="1:12">
      <c r="A91" s="691"/>
      <c r="B91" s="514" t="s">
        <v>17</v>
      </c>
      <c r="C91" s="482">
        <v>63.715941006193539</v>
      </c>
      <c r="D91" s="438">
        <v>43797.660383826362</v>
      </c>
      <c r="E91" s="525">
        <v>143.77793566366003</v>
      </c>
      <c r="F91" s="523">
        <v>102486.36633393024</v>
      </c>
      <c r="G91" s="525">
        <v>47.892721927076074</v>
      </c>
      <c r="H91" s="523">
        <v>32880.329800213658</v>
      </c>
      <c r="I91" s="525">
        <v>49.108597267343271</v>
      </c>
      <c r="J91" s="523">
        <v>32881.452194765494</v>
      </c>
      <c r="K91" s="482">
        <v>144.44628109199175</v>
      </c>
      <c r="L91" s="520">
        <v>41583.024301513651</v>
      </c>
    </row>
    <row r="92" spans="1:12">
      <c r="A92" s="691"/>
      <c r="B92" s="514" t="s">
        <v>18</v>
      </c>
      <c r="C92" s="482">
        <v>57.428699738797818</v>
      </c>
      <c r="D92" s="438">
        <v>7348.5157615959015</v>
      </c>
      <c r="E92" s="525">
        <v>119.27123284191369</v>
      </c>
      <c r="F92" s="523">
        <v>16435.721361719687</v>
      </c>
      <c r="G92" s="525">
        <v>32.0685345289357</v>
      </c>
      <c r="H92" s="523">
        <v>3806.8534326012254</v>
      </c>
      <c r="I92" s="525">
        <v>35.09242498304836</v>
      </c>
      <c r="J92" s="523">
        <v>4297.5206893803097</v>
      </c>
      <c r="K92" s="482">
        <v>78.522892616099369</v>
      </c>
      <c r="L92" s="520">
        <v>2887.4076096969966</v>
      </c>
    </row>
    <row r="93" spans="1:12" ht="25.5">
      <c r="A93" s="691"/>
      <c r="B93" s="514" t="s">
        <v>19</v>
      </c>
      <c r="C93" s="482">
        <v>42.173030206097124</v>
      </c>
      <c r="D93" s="438">
        <v>790.9006333301943</v>
      </c>
      <c r="E93" s="525">
        <v>90.559882008470325</v>
      </c>
      <c r="F93" s="523">
        <v>1617.9303035277399</v>
      </c>
      <c r="G93" s="525">
        <v>28.076156053538508</v>
      </c>
      <c r="H93" s="523">
        <v>415.94033931614257</v>
      </c>
      <c r="I93" s="525">
        <v>23.693771789555591</v>
      </c>
      <c r="J93" s="523">
        <v>436.53879526186591</v>
      </c>
      <c r="K93" s="482">
        <v>74.996951789580692</v>
      </c>
      <c r="L93" s="520">
        <v>166.80436063311421</v>
      </c>
    </row>
    <row r="94" spans="1:12">
      <c r="A94" s="691"/>
      <c r="B94" s="514" t="s">
        <v>20</v>
      </c>
      <c r="C94" s="482">
        <v>99.468144160754832</v>
      </c>
      <c r="D94" s="438">
        <v>798.39534623207805</v>
      </c>
      <c r="E94" s="525">
        <v>135.37757314981525</v>
      </c>
      <c r="F94" s="523">
        <v>1125.2936945176236</v>
      </c>
      <c r="G94" s="525">
        <v>70.386982054455473</v>
      </c>
      <c r="H94" s="523">
        <v>582.21980118574652</v>
      </c>
      <c r="I94" s="525">
        <v>60.102960751859122</v>
      </c>
      <c r="J94" s="523">
        <v>472.13087876209005</v>
      </c>
      <c r="K94" s="482">
        <v>123.42501897101849</v>
      </c>
      <c r="L94" s="520">
        <v>295.51326135066171</v>
      </c>
    </row>
    <row r="95" spans="1:12">
      <c r="A95" s="691"/>
      <c r="B95" s="514" t="s">
        <v>21</v>
      </c>
      <c r="C95" s="482">
        <v>39.292421993762218</v>
      </c>
      <c r="D95" s="438">
        <v>1597.0287223986256</v>
      </c>
      <c r="E95" s="525">
        <v>72.629179491207822</v>
      </c>
      <c r="F95" s="523">
        <v>3070.3933063429308</v>
      </c>
      <c r="G95" s="525">
        <v>35.74140034306285</v>
      </c>
      <c r="H95" s="523">
        <v>1298.86293379365</v>
      </c>
      <c r="I95" s="525">
        <v>27.588739152848884</v>
      </c>
      <c r="J95" s="523">
        <v>1033.5743762921447</v>
      </c>
      <c r="K95" s="482">
        <v>65.07451804665655</v>
      </c>
      <c r="L95" s="520">
        <v>591.0899123102505</v>
      </c>
    </row>
    <row r="96" spans="1:12">
      <c r="A96" s="691"/>
      <c r="B96" s="514" t="s">
        <v>22</v>
      </c>
      <c r="C96" s="482">
        <v>42.906429706752682</v>
      </c>
      <c r="D96" s="438">
        <v>1253.0914955260121</v>
      </c>
      <c r="E96" s="525">
        <v>74.184985974195158</v>
      </c>
      <c r="F96" s="523">
        <v>2327.417638476471</v>
      </c>
      <c r="G96" s="525">
        <v>39.399398104427199</v>
      </c>
      <c r="H96" s="523">
        <v>1054.6617009616416</v>
      </c>
      <c r="I96" s="525">
        <v>28.622458313015795</v>
      </c>
      <c r="J96" s="523">
        <v>846.59991694226051</v>
      </c>
      <c r="K96" s="482">
        <v>53.705667088670751</v>
      </c>
      <c r="L96" s="520">
        <v>438.15639435756447</v>
      </c>
    </row>
    <row r="97" spans="1:12" ht="25.5">
      <c r="A97" s="691"/>
      <c r="B97" s="514" t="s">
        <v>23</v>
      </c>
      <c r="C97" s="482">
        <v>52.003870912120668</v>
      </c>
      <c r="D97" s="438">
        <v>4821.0559190061313</v>
      </c>
      <c r="E97" s="525">
        <v>90.071163169603665</v>
      </c>
      <c r="F97" s="523">
        <v>8241.1645688039316</v>
      </c>
      <c r="G97" s="525">
        <v>35.420089199335834</v>
      </c>
      <c r="H97" s="523">
        <v>3027.1888872484396</v>
      </c>
      <c r="I97" s="525">
        <v>29.849838531068077</v>
      </c>
      <c r="J97" s="523">
        <v>2613.0665016406056</v>
      </c>
      <c r="K97" s="482">
        <v>75.141930472216586</v>
      </c>
      <c r="L97" s="520">
        <v>2065.7669052646511</v>
      </c>
    </row>
    <row r="98" spans="1:12">
      <c r="A98" s="692"/>
      <c r="B98" s="517" t="s">
        <v>24</v>
      </c>
      <c r="C98" s="478">
        <v>34.728652513471673</v>
      </c>
      <c r="D98" s="456">
        <v>2335.3411435656271</v>
      </c>
      <c r="E98" s="532">
        <v>57.815951045044834</v>
      </c>
      <c r="F98" s="533">
        <v>3938.2013792556081</v>
      </c>
      <c r="G98" s="532">
        <v>28.982919412472985</v>
      </c>
      <c r="H98" s="533">
        <v>1707.0158396486258</v>
      </c>
      <c r="I98" s="532">
        <v>24.725260694726312</v>
      </c>
      <c r="J98" s="533">
        <v>1587.1478501375873</v>
      </c>
      <c r="K98" s="478">
        <v>64.006475354394922</v>
      </c>
      <c r="L98" s="534">
        <v>937.22654376004834</v>
      </c>
    </row>
    <row r="99" spans="1:12">
      <c r="A99" s="694" t="s">
        <v>327</v>
      </c>
      <c r="B99" s="514" t="s">
        <v>26</v>
      </c>
      <c r="C99" s="482">
        <v>51.662827094644271</v>
      </c>
      <c r="D99" s="438">
        <v>140861.53646476142</v>
      </c>
      <c r="E99" s="525">
        <v>107.32412649376769</v>
      </c>
      <c r="F99" s="523">
        <v>297416.03117468627</v>
      </c>
      <c r="G99" s="525">
        <v>37.718268664987498</v>
      </c>
      <c r="H99" s="523">
        <v>93565.120781059566</v>
      </c>
      <c r="I99" s="525">
        <v>34.172068752977886</v>
      </c>
      <c r="J99" s="523">
        <v>88713.045822350832</v>
      </c>
      <c r="K99" s="482">
        <v>104.43616403847895</v>
      </c>
      <c r="L99" s="520">
        <v>86346.919731614093</v>
      </c>
    </row>
    <row r="100" spans="1:12">
      <c r="A100" s="692"/>
      <c r="B100" s="517" t="s">
        <v>27</v>
      </c>
      <c r="C100" s="478">
        <v>45.382076138850039</v>
      </c>
      <c r="D100" s="456">
        <v>38229.083096147748</v>
      </c>
      <c r="E100" s="532">
        <v>62.861723529968103</v>
      </c>
      <c r="F100" s="533">
        <v>52081.410920188886</v>
      </c>
      <c r="G100" s="532">
        <v>33.931430258646863</v>
      </c>
      <c r="H100" s="533">
        <v>25169.571317845097</v>
      </c>
      <c r="I100" s="532">
        <v>27.519388759741744</v>
      </c>
      <c r="J100" s="533">
        <v>20571.929872078974</v>
      </c>
      <c r="K100" s="478">
        <v>77.748581526646092</v>
      </c>
      <c r="L100" s="534">
        <v>18034.558431897691</v>
      </c>
    </row>
    <row r="101" spans="1:12">
      <c r="A101" s="694" t="s">
        <v>431</v>
      </c>
      <c r="B101" s="514" t="s">
        <v>308</v>
      </c>
      <c r="C101" s="482">
        <v>31.255923560556855</v>
      </c>
      <c r="D101" s="438">
        <v>6430.348591552538</v>
      </c>
      <c r="E101" s="525">
        <v>56.537604869939514</v>
      </c>
      <c r="F101" s="523">
        <v>13482.52657514882</v>
      </c>
      <c r="G101" s="525">
        <v>23.470625042610955</v>
      </c>
      <c r="H101" s="523">
        <v>3889.2327860471396</v>
      </c>
      <c r="I101" s="525">
        <v>20.538371700610433</v>
      </c>
      <c r="J101" s="523">
        <v>4333.8665746210627</v>
      </c>
      <c r="K101" s="482">
        <v>48.306315597556129</v>
      </c>
      <c r="L101" s="520">
        <v>1934.3187505169603</v>
      </c>
    </row>
    <row r="102" spans="1:12" ht="25.5">
      <c r="A102" s="691"/>
      <c r="B102" s="514" t="s">
        <v>432</v>
      </c>
      <c r="C102" s="482">
        <v>35.020963034366169</v>
      </c>
      <c r="D102" s="438">
        <v>6242.1133138443565</v>
      </c>
      <c r="E102" s="525">
        <v>58.987180554217375</v>
      </c>
      <c r="F102" s="523">
        <v>10498.327771547954</v>
      </c>
      <c r="G102" s="525">
        <v>31.86804194407992</v>
      </c>
      <c r="H102" s="523">
        <v>4988.6204142317038</v>
      </c>
      <c r="I102" s="525">
        <v>27.993628421017029</v>
      </c>
      <c r="J102" s="523">
        <v>4734.2469014018716</v>
      </c>
      <c r="K102" s="482">
        <v>59.163426766401138</v>
      </c>
      <c r="L102" s="520">
        <v>2801.1702638793136</v>
      </c>
    </row>
    <row r="103" spans="1:12">
      <c r="A103" s="691"/>
      <c r="B103" s="514" t="s">
        <v>433</v>
      </c>
      <c r="C103" s="482">
        <v>35.618782041636102</v>
      </c>
      <c r="D103" s="438">
        <v>8212.9597359797281</v>
      </c>
      <c r="E103" s="525">
        <v>51.248342267643181</v>
      </c>
      <c r="F103" s="523">
        <v>11217.686457828318</v>
      </c>
      <c r="G103" s="525">
        <v>21.695124868878025</v>
      </c>
      <c r="H103" s="523">
        <v>3839.1781310556639</v>
      </c>
      <c r="I103" s="525">
        <v>18.259346695876005</v>
      </c>
      <c r="J103" s="523">
        <v>3599.8423309079603</v>
      </c>
      <c r="K103" s="482">
        <v>49.779962027357591</v>
      </c>
      <c r="L103" s="520">
        <v>1903.3365119460025</v>
      </c>
    </row>
    <row r="104" spans="1:12">
      <c r="A104" s="691"/>
      <c r="B104" s="514" t="s">
        <v>434</v>
      </c>
      <c r="C104" s="482">
        <v>52.262500773188719</v>
      </c>
      <c r="D104" s="438">
        <v>147246.47690634051</v>
      </c>
      <c r="E104" s="525">
        <v>103.80535132251973</v>
      </c>
      <c r="F104" s="523">
        <v>293771.98931977828</v>
      </c>
      <c r="G104" s="525">
        <v>38.560986527388941</v>
      </c>
      <c r="H104" s="523">
        <v>100195.63520011879</v>
      </c>
      <c r="I104" s="525">
        <v>34.515047940732245</v>
      </c>
      <c r="J104" s="523">
        <v>91186.067285166238</v>
      </c>
      <c r="K104" s="482">
        <v>104.02976974809555</v>
      </c>
      <c r="L104" s="520">
        <v>93056.82637908835</v>
      </c>
    </row>
    <row r="105" spans="1:12">
      <c r="A105" s="691"/>
      <c r="B105" s="514" t="s">
        <v>435</v>
      </c>
      <c r="C105" s="482">
        <v>81.669629596710308</v>
      </c>
      <c r="D105" s="438">
        <v>10755.956490404576</v>
      </c>
      <c r="E105" s="525">
        <v>157.22839640257612</v>
      </c>
      <c r="F105" s="523">
        <v>20294.155113125675</v>
      </c>
      <c r="G105" s="525">
        <v>47.202580872277643</v>
      </c>
      <c r="H105" s="523">
        <v>5650.1345601966841</v>
      </c>
      <c r="I105" s="525">
        <v>44.484253186461864</v>
      </c>
      <c r="J105" s="523">
        <v>5297.1193836761531</v>
      </c>
      <c r="K105" s="482">
        <v>124.33404372991214</v>
      </c>
      <c r="L105" s="520">
        <v>4575.0333775185954</v>
      </c>
    </row>
    <row r="106" spans="1:12" ht="13.5" thickBot="1">
      <c r="A106" s="696"/>
      <c r="B106" s="510" t="s">
        <v>436</v>
      </c>
      <c r="C106" s="473">
        <v>38.653424730423623</v>
      </c>
      <c r="D106" s="461">
        <v>202.76452278767326</v>
      </c>
      <c r="E106" s="535">
        <v>44.208273194643162</v>
      </c>
      <c r="F106" s="536">
        <v>232.7568574459174</v>
      </c>
      <c r="G106" s="535">
        <v>33.478212676613794</v>
      </c>
      <c r="H106" s="536">
        <v>171.8910072548496</v>
      </c>
      <c r="I106" s="535">
        <v>25.114634067546334</v>
      </c>
      <c r="J106" s="536">
        <v>133.83321865656268</v>
      </c>
      <c r="K106" s="473">
        <v>61.217086368496837</v>
      </c>
      <c r="L106" s="537">
        <v>110.79288056252619</v>
      </c>
    </row>
    <row r="107" spans="1:12" ht="15">
      <c r="A107" s="462" t="s">
        <v>437</v>
      </c>
      <c r="B107" s="219"/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</row>
    <row r="108" spans="1:12" ht="15">
      <c r="A108" s="524" t="s">
        <v>457</v>
      </c>
      <c r="B108" s="219"/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</row>
    <row r="109" spans="1:12" ht="15">
      <c r="A109" s="284"/>
      <c r="B109" s="219"/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</row>
    <row r="110" spans="1:12" ht="16.5" thickBot="1">
      <c r="A110" s="522" t="s">
        <v>458</v>
      </c>
      <c r="B110" s="538"/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</row>
    <row r="111" spans="1:12" ht="15">
      <c r="A111" s="704" t="s">
        <v>415</v>
      </c>
      <c r="B111" s="705"/>
      <c r="C111" s="710" t="s">
        <v>464</v>
      </c>
      <c r="D111" s="710"/>
      <c r="E111" s="714" t="s">
        <v>465</v>
      </c>
      <c r="F111" s="710"/>
      <c r="G111" s="715" t="s">
        <v>466</v>
      </c>
      <c r="H111" s="713"/>
      <c r="I111" s="539"/>
      <c r="J111" s="219"/>
      <c r="K111" s="219"/>
      <c r="L111" s="219"/>
    </row>
    <row r="112" spans="1:12" ht="26.25" thickBot="1">
      <c r="A112" s="706"/>
      <c r="B112" s="706"/>
      <c r="C112" s="516" t="s">
        <v>420</v>
      </c>
      <c r="D112" s="497" t="s">
        <v>421</v>
      </c>
      <c r="E112" s="516" t="s">
        <v>420</v>
      </c>
      <c r="F112" s="497" t="s">
        <v>421</v>
      </c>
      <c r="G112" s="516" t="s">
        <v>420</v>
      </c>
      <c r="H112" s="439" t="s">
        <v>421</v>
      </c>
      <c r="I112" s="253"/>
      <c r="J112" s="540"/>
      <c r="K112" s="264"/>
      <c r="L112" s="540"/>
    </row>
    <row r="113" spans="1:12">
      <c r="A113" s="694" t="s">
        <v>401</v>
      </c>
      <c r="B113" s="514" t="s">
        <v>1</v>
      </c>
      <c r="C113" s="467">
        <v>60.197440241789842</v>
      </c>
      <c r="D113" s="527">
        <v>184727.17712333941</v>
      </c>
      <c r="E113" s="467">
        <v>60.837648521883345</v>
      </c>
      <c r="F113" s="527">
        <v>236381.68204680001</v>
      </c>
      <c r="G113" s="467">
        <v>610.47695893026548</v>
      </c>
      <c r="H113" s="527">
        <v>2393571.8156901384</v>
      </c>
      <c r="I113" s="539"/>
      <c r="J113" s="541"/>
      <c r="K113" s="539"/>
      <c r="L113" s="541"/>
    </row>
    <row r="114" spans="1:12">
      <c r="A114" s="694"/>
      <c r="B114" s="514" t="s">
        <v>402</v>
      </c>
      <c r="C114" s="482">
        <v>70.037728303699978</v>
      </c>
      <c r="D114" s="520">
        <v>156263.25540397753</v>
      </c>
      <c r="E114" s="482">
        <v>71.512309430913376</v>
      </c>
      <c r="F114" s="520">
        <v>189427.21218021822</v>
      </c>
      <c r="G114" s="482">
        <v>719.95791142507812</v>
      </c>
      <c r="H114" s="520">
        <v>1919353.9348163079</v>
      </c>
      <c r="I114" s="539"/>
      <c r="J114" s="541"/>
      <c r="K114" s="539"/>
      <c r="L114" s="541"/>
    </row>
    <row r="115" spans="1:12">
      <c r="A115" s="695"/>
      <c r="B115" s="517" t="s">
        <v>130</v>
      </c>
      <c r="C115" s="478">
        <v>33.984396431444459</v>
      </c>
      <c r="D115" s="534">
        <v>28463.921719361013</v>
      </c>
      <c r="E115" s="478">
        <v>37.971386810189152</v>
      </c>
      <c r="F115" s="534">
        <v>46954.46986658252</v>
      </c>
      <c r="G115" s="478">
        <v>377.89376602736945</v>
      </c>
      <c r="H115" s="534">
        <v>474217.88087381917</v>
      </c>
      <c r="I115" s="539"/>
      <c r="J115" s="541"/>
      <c r="K115" s="539"/>
      <c r="L115" s="541"/>
    </row>
    <row r="116" spans="1:12">
      <c r="A116" s="694" t="s">
        <v>449</v>
      </c>
      <c r="B116" s="514" t="s">
        <v>423</v>
      </c>
      <c r="C116" s="482">
        <v>85.604556474978963</v>
      </c>
      <c r="D116" s="520">
        <v>35737.986512657117</v>
      </c>
      <c r="E116" s="482">
        <v>85.599237020379761</v>
      </c>
      <c r="F116" s="520">
        <v>41049.00093498249</v>
      </c>
      <c r="G116" s="482">
        <v>878.59247493768942</v>
      </c>
      <c r="H116" s="520">
        <v>424709.9193598131</v>
      </c>
      <c r="I116" s="539"/>
      <c r="J116" s="541"/>
      <c r="K116" s="539"/>
      <c r="L116" s="541"/>
    </row>
    <row r="117" spans="1:12">
      <c r="A117" s="691"/>
      <c r="B117" s="514" t="s">
        <v>424</v>
      </c>
      <c r="C117" s="482">
        <v>76.30825028039024</v>
      </c>
      <c r="D117" s="520">
        <v>40806.462913079697</v>
      </c>
      <c r="E117" s="482">
        <v>72.180943842908547</v>
      </c>
      <c r="F117" s="520">
        <v>43985.673028691301</v>
      </c>
      <c r="G117" s="482">
        <v>721.64560227188133</v>
      </c>
      <c r="H117" s="520">
        <v>442133.97395992948</v>
      </c>
      <c r="I117" s="539"/>
      <c r="J117" s="541"/>
      <c r="K117" s="539"/>
      <c r="L117" s="541"/>
    </row>
    <row r="118" spans="1:12">
      <c r="A118" s="691"/>
      <c r="B118" s="514" t="s">
        <v>425</v>
      </c>
      <c r="C118" s="482">
        <v>66.273141873591086</v>
      </c>
      <c r="D118" s="520">
        <v>5019.3709332356848</v>
      </c>
      <c r="E118" s="482">
        <v>84.222681228187994</v>
      </c>
      <c r="F118" s="520">
        <v>7655.8326698627961</v>
      </c>
      <c r="G118" s="482">
        <v>931.45576705426572</v>
      </c>
      <c r="H118" s="520">
        <v>85562.992949421881</v>
      </c>
      <c r="I118" s="539"/>
      <c r="J118" s="541"/>
      <c r="K118" s="539"/>
      <c r="L118" s="541"/>
    </row>
    <row r="119" spans="1:12">
      <c r="A119" s="691"/>
      <c r="B119" s="514" t="s">
        <v>426</v>
      </c>
      <c r="C119" s="482">
        <v>74.773802670000464</v>
      </c>
      <c r="D119" s="520">
        <v>4222.3390805700283</v>
      </c>
      <c r="E119" s="482">
        <v>71.320850550449961</v>
      </c>
      <c r="F119" s="520">
        <v>4697.5202773625042</v>
      </c>
      <c r="G119" s="482">
        <v>682.53799628051149</v>
      </c>
      <c r="H119" s="520">
        <v>45068.276793591409</v>
      </c>
      <c r="I119" s="539"/>
      <c r="J119" s="541"/>
      <c r="K119" s="539"/>
      <c r="L119" s="541"/>
    </row>
    <row r="120" spans="1:12">
      <c r="A120" s="691"/>
      <c r="B120" s="514" t="s">
        <v>427</v>
      </c>
      <c r="C120" s="482">
        <v>74.901936618094553</v>
      </c>
      <c r="D120" s="520">
        <v>3343.742285764381</v>
      </c>
      <c r="E120" s="482">
        <v>79.686827471405138</v>
      </c>
      <c r="F120" s="520">
        <v>3967.6726204403649</v>
      </c>
      <c r="G120" s="482">
        <v>861.55276934522112</v>
      </c>
      <c r="H120" s="520">
        <v>43166.349455884629</v>
      </c>
      <c r="I120" s="539"/>
      <c r="J120" s="541"/>
      <c r="K120" s="539"/>
      <c r="L120" s="541"/>
    </row>
    <row r="121" spans="1:12">
      <c r="A121" s="691"/>
      <c r="B121" s="514" t="s">
        <v>8</v>
      </c>
      <c r="C121" s="482">
        <v>73.476971593944583</v>
      </c>
      <c r="D121" s="520">
        <v>2306.9546214124935</v>
      </c>
      <c r="E121" s="482">
        <v>68.584147232140211</v>
      </c>
      <c r="F121" s="520">
        <v>2727.1618146433275</v>
      </c>
      <c r="G121" s="482">
        <v>655.27885567109627</v>
      </c>
      <c r="H121" s="520">
        <v>26188.158388184293</v>
      </c>
      <c r="I121" s="539"/>
      <c r="J121" s="541"/>
      <c r="K121" s="539"/>
      <c r="L121" s="541"/>
    </row>
    <row r="122" spans="1:12" ht="25.5">
      <c r="A122" s="691"/>
      <c r="B122" s="514" t="s">
        <v>23</v>
      </c>
      <c r="C122" s="482">
        <v>66.38470836859446</v>
      </c>
      <c r="D122" s="520">
        <v>4169.6884932549865</v>
      </c>
      <c r="E122" s="482">
        <v>62.299925550111041</v>
      </c>
      <c r="F122" s="520">
        <v>4773.2601185019766</v>
      </c>
      <c r="G122" s="482">
        <v>624.10815342702051</v>
      </c>
      <c r="H122" s="520">
        <v>48065.67858705137</v>
      </c>
      <c r="I122" s="539"/>
      <c r="J122" s="541"/>
      <c r="K122" s="539"/>
      <c r="L122" s="541"/>
    </row>
    <row r="123" spans="1:12">
      <c r="A123" s="691"/>
      <c r="B123" s="514" t="s">
        <v>428</v>
      </c>
      <c r="C123" s="482">
        <v>56.182844515227266</v>
      </c>
      <c r="D123" s="520">
        <v>2625.7202748659561</v>
      </c>
      <c r="E123" s="482">
        <v>64.467490464778649</v>
      </c>
      <c r="F123" s="520">
        <v>3660.3658325271267</v>
      </c>
      <c r="G123" s="482">
        <v>636.76040993810443</v>
      </c>
      <c r="H123" s="520">
        <v>36283.265912714094</v>
      </c>
      <c r="I123" s="539"/>
      <c r="J123" s="541"/>
      <c r="K123" s="539"/>
      <c r="L123" s="541"/>
    </row>
    <row r="124" spans="1:12">
      <c r="A124" s="692"/>
      <c r="B124" s="517" t="s">
        <v>11</v>
      </c>
      <c r="C124" s="478">
        <v>64.792004161802666</v>
      </c>
      <c r="D124" s="534">
        <v>2525.944573570473</v>
      </c>
      <c r="E124" s="478">
        <v>74.215138701439102</v>
      </c>
      <c r="F124" s="534">
        <v>3428.1993317925535</v>
      </c>
      <c r="G124" s="478">
        <v>832.44692295644188</v>
      </c>
      <c r="H124" s="534">
        <v>38540.433470538017</v>
      </c>
      <c r="I124" s="539"/>
      <c r="J124" s="541"/>
      <c r="K124" s="539"/>
      <c r="L124" s="541"/>
    </row>
    <row r="125" spans="1:12">
      <c r="A125" s="694" t="s">
        <v>429</v>
      </c>
      <c r="B125" s="514" t="s">
        <v>404</v>
      </c>
      <c r="C125" s="482">
        <v>62.938880117006626</v>
      </c>
      <c r="D125" s="520">
        <v>90965.411911759977</v>
      </c>
      <c r="E125" s="482">
        <v>63.848387617777909</v>
      </c>
      <c r="F125" s="520">
        <v>114275.90526564162</v>
      </c>
      <c r="G125" s="482">
        <v>661.50188989656147</v>
      </c>
      <c r="H125" s="520">
        <v>1197269.3452834263</v>
      </c>
      <c r="I125" s="539"/>
      <c r="J125" s="541"/>
      <c r="K125" s="539"/>
      <c r="L125" s="541"/>
    </row>
    <row r="126" spans="1:12">
      <c r="A126" s="691"/>
      <c r="B126" s="514" t="s">
        <v>405</v>
      </c>
      <c r="C126" s="482">
        <v>57.963554288955898</v>
      </c>
      <c r="D126" s="520">
        <v>86618.692866580765</v>
      </c>
      <c r="E126" s="482">
        <v>58.834368383776088</v>
      </c>
      <c r="F126" s="520">
        <v>112399.86894746416</v>
      </c>
      <c r="G126" s="482">
        <v>569.81432191733234</v>
      </c>
      <c r="H126" s="520">
        <v>1095711.1182972305</v>
      </c>
      <c r="I126" s="539"/>
      <c r="J126" s="541"/>
      <c r="K126" s="539"/>
      <c r="L126" s="541"/>
    </row>
    <row r="127" spans="1:12">
      <c r="A127" s="691"/>
      <c r="B127" s="514" t="s">
        <v>406</v>
      </c>
      <c r="C127" s="482">
        <v>51.589088752485608</v>
      </c>
      <c r="D127" s="520">
        <v>6303.6704498029667</v>
      </c>
      <c r="E127" s="482">
        <v>49.312311281127982</v>
      </c>
      <c r="F127" s="520">
        <v>8706.2936257597448</v>
      </c>
      <c r="G127" s="482">
        <v>507.27634128986534</v>
      </c>
      <c r="H127" s="520">
        <v>90942.793260696868</v>
      </c>
      <c r="I127" s="539"/>
      <c r="J127" s="541"/>
      <c r="K127" s="539"/>
      <c r="L127" s="541"/>
    </row>
    <row r="128" spans="1:12">
      <c r="A128" s="692"/>
      <c r="B128" s="517" t="s">
        <v>430</v>
      </c>
      <c r="C128" s="478">
        <v>122.79323822795257</v>
      </c>
      <c r="D128" s="534">
        <v>839.40189519527996</v>
      </c>
      <c r="E128" s="478">
        <v>115.5649666530378</v>
      </c>
      <c r="F128" s="534">
        <v>999.61420793457512</v>
      </c>
      <c r="G128" s="478">
        <v>1109.8607225916437</v>
      </c>
      <c r="H128" s="534">
        <v>9648.5588487683399</v>
      </c>
      <c r="I128" s="539"/>
      <c r="J128" s="541"/>
      <c r="K128" s="539"/>
      <c r="L128" s="541"/>
    </row>
    <row r="129" spans="1:12">
      <c r="A129" s="694" t="s">
        <v>0</v>
      </c>
      <c r="B129" s="514" t="s">
        <v>2</v>
      </c>
      <c r="C129" s="482">
        <v>54.205342005902807</v>
      </c>
      <c r="D129" s="520">
        <v>8167.7160331002842</v>
      </c>
      <c r="E129" s="482">
        <v>62.668373135385053</v>
      </c>
      <c r="F129" s="520">
        <v>11971.219614781598</v>
      </c>
      <c r="G129" s="482">
        <v>687.56262769028228</v>
      </c>
      <c r="H129" s="520">
        <v>133475.82371798062</v>
      </c>
      <c r="I129" s="539"/>
      <c r="J129" s="541"/>
      <c r="K129" s="539"/>
      <c r="L129" s="541"/>
    </row>
    <row r="130" spans="1:12">
      <c r="A130" s="691"/>
      <c r="B130" s="514" t="s">
        <v>37</v>
      </c>
      <c r="C130" s="482">
        <v>34.756813396742515</v>
      </c>
      <c r="D130" s="520">
        <v>1227.3804072663349</v>
      </c>
      <c r="E130" s="482">
        <v>37.997743242058895</v>
      </c>
      <c r="F130" s="520">
        <v>1735.0061139739466</v>
      </c>
      <c r="G130" s="482">
        <v>420.1534725727073</v>
      </c>
      <c r="H130" s="520">
        <v>19414.948390213442</v>
      </c>
      <c r="I130" s="539"/>
      <c r="J130" s="541"/>
      <c r="K130" s="539"/>
      <c r="L130" s="541"/>
    </row>
    <row r="131" spans="1:12">
      <c r="A131" s="691"/>
      <c r="B131" s="514" t="s">
        <v>3</v>
      </c>
      <c r="C131" s="482">
        <v>38.029410893984689</v>
      </c>
      <c r="D131" s="520">
        <v>1575.8589054302643</v>
      </c>
      <c r="E131" s="482">
        <v>52.793568199193217</v>
      </c>
      <c r="F131" s="520">
        <v>3169.3187001028127</v>
      </c>
      <c r="G131" s="482">
        <v>534.75897320204274</v>
      </c>
      <c r="H131" s="520">
        <v>33045.560690380378</v>
      </c>
      <c r="I131" s="539"/>
      <c r="J131" s="541"/>
      <c r="K131" s="539"/>
      <c r="L131" s="541"/>
    </row>
    <row r="132" spans="1:12">
      <c r="A132" s="691"/>
      <c r="B132" s="514" t="s">
        <v>4</v>
      </c>
      <c r="C132" s="482">
        <v>47.629451585644176</v>
      </c>
      <c r="D132" s="520">
        <v>1510.8653590332001</v>
      </c>
      <c r="E132" s="482">
        <v>44.079744013066239</v>
      </c>
      <c r="F132" s="520">
        <v>2014.0872466998437</v>
      </c>
      <c r="G132" s="482">
        <v>478.5483193396924</v>
      </c>
      <c r="H132" s="520">
        <v>21974.972675795696</v>
      </c>
      <c r="I132" s="539"/>
      <c r="J132" s="541"/>
      <c r="K132" s="539"/>
      <c r="L132" s="541"/>
    </row>
    <row r="133" spans="1:12">
      <c r="A133" s="691"/>
      <c r="B133" s="514" t="s">
        <v>5</v>
      </c>
      <c r="C133" s="482">
        <v>49.160057435362411</v>
      </c>
      <c r="D133" s="520">
        <v>4204.5257843465952</v>
      </c>
      <c r="E133" s="482">
        <v>46.567503809029752</v>
      </c>
      <c r="F133" s="520">
        <v>4915.434132443047</v>
      </c>
      <c r="G133" s="482">
        <v>500.89608082630531</v>
      </c>
      <c r="H133" s="520">
        <v>53484.056363632983</v>
      </c>
      <c r="I133" s="539"/>
      <c r="J133" s="541"/>
      <c r="K133" s="539"/>
      <c r="L133" s="541"/>
    </row>
    <row r="134" spans="1:12">
      <c r="A134" s="691"/>
      <c r="B134" s="514" t="s">
        <v>6</v>
      </c>
      <c r="C134" s="482">
        <v>41.989897007360376</v>
      </c>
      <c r="D134" s="520">
        <v>4198.3517037993834</v>
      </c>
      <c r="E134" s="482">
        <v>38.670058449877637</v>
      </c>
      <c r="F134" s="520">
        <v>4877.9535571421238</v>
      </c>
      <c r="G134" s="482">
        <v>414.45715295032613</v>
      </c>
      <c r="H134" s="520">
        <v>53262.731590270545</v>
      </c>
      <c r="I134" s="539"/>
      <c r="J134" s="541"/>
      <c r="K134" s="539"/>
      <c r="L134" s="541"/>
    </row>
    <row r="135" spans="1:12">
      <c r="A135" s="691"/>
      <c r="B135" s="514" t="s">
        <v>7</v>
      </c>
      <c r="C135" s="482">
        <v>60.216017953904313</v>
      </c>
      <c r="D135" s="520">
        <v>8476.7289154978953</v>
      </c>
      <c r="E135" s="482">
        <v>57.682540979869607</v>
      </c>
      <c r="F135" s="520">
        <v>9916.057578151449</v>
      </c>
      <c r="G135" s="482">
        <v>560.61131859863622</v>
      </c>
      <c r="H135" s="520">
        <v>96840.936434896837</v>
      </c>
      <c r="I135" s="539"/>
      <c r="J135" s="541"/>
      <c r="K135" s="539"/>
      <c r="L135" s="541"/>
    </row>
    <row r="136" spans="1:12">
      <c r="A136" s="691"/>
      <c r="B136" s="514" t="s">
        <v>8</v>
      </c>
      <c r="C136" s="482">
        <v>51.784670350258843</v>
      </c>
      <c r="D136" s="520">
        <v>4598.9561039444498</v>
      </c>
      <c r="E136" s="482">
        <v>49.704132356886731</v>
      </c>
      <c r="F136" s="520">
        <v>6606.5243655998675</v>
      </c>
      <c r="G136" s="482">
        <v>462.18335923014013</v>
      </c>
      <c r="H136" s="520">
        <v>62092.012452470641</v>
      </c>
      <c r="I136" s="539"/>
      <c r="J136" s="541"/>
      <c r="K136" s="539"/>
      <c r="L136" s="541"/>
    </row>
    <row r="137" spans="1:12">
      <c r="A137" s="691"/>
      <c r="B137" s="514" t="s">
        <v>9</v>
      </c>
      <c r="C137" s="482">
        <v>66.905817982398517</v>
      </c>
      <c r="D137" s="520">
        <v>53419.653206067</v>
      </c>
      <c r="E137" s="482">
        <v>65.208336525068816</v>
      </c>
      <c r="F137" s="520">
        <v>63549.225300444872</v>
      </c>
      <c r="G137" s="482">
        <v>636.18981095635411</v>
      </c>
      <c r="H137" s="520">
        <v>624473.05129512714</v>
      </c>
      <c r="I137" s="539"/>
      <c r="J137" s="541"/>
      <c r="K137" s="539"/>
      <c r="L137" s="541"/>
    </row>
    <row r="138" spans="1:12">
      <c r="A138" s="691"/>
      <c r="B138" s="514" t="s">
        <v>10</v>
      </c>
      <c r="C138" s="482">
        <v>61.161015986308534</v>
      </c>
      <c r="D138" s="520">
        <v>5090.0032098948386</v>
      </c>
      <c r="E138" s="482">
        <v>56.415970910942313</v>
      </c>
      <c r="F138" s="520">
        <v>5974.4222568955665</v>
      </c>
      <c r="G138" s="482">
        <v>579.85174745792574</v>
      </c>
      <c r="H138" s="520">
        <v>62520.894208207174</v>
      </c>
      <c r="I138" s="539"/>
      <c r="J138" s="541"/>
      <c r="K138" s="539"/>
      <c r="L138" s="541"/>
    </row>
    <row r="139" spans="1:12">
      <c r="A139" s="691"/>
      <c r="B139" s="514" t="s">
        <v>11</v>
      </c>
      <c r="C139" s="482">
        <v>46.998036150867854</v>
      </c>
      <c r="D139" s="520">
        <v>4002.2305462362647</v>
      </c>
      <c r="E139" s="482">
        <v>47.811722380854576</v>
      </c>
      <c r="F139" s="520">
        <v>5857.053220298174</v>
      </c>
      <c r="G139" s="482">
        <v>535.02413448513164</v>
      </c>
      <c r="H139" s="520">
        <v>66721.692423232482</v>
      </c>
      <c r="I139" s="539"/>
      <c r="J139" s="541"/>
      <c r="K139" s="539"/>
      <c r="L139" s="541"/>
    </row>
    <row r="140" spans="1:12">
      <c r="A140" s="691"/>
      <c r="B140" s="514" t="s">
        <v>12</v>
      </c>
      <c r="C140" s="482">
        <v>43.138614543967584</v>
      </c>
      <c r="D140" s="520">
        <v>6572.8639450223782</v>
      </c>
      <c r="E140" s="482">
        <v>50.514349935502636</v>
      </c>
      <c r="F140" s="520">
        <v>10418.303899378436</v>
      </c>
      <c r="G140" s="482">
        <v>480.3867247169506</v>
      </c>
      <c r="H140" s="520">
        <v>99780.803511873382</v>
      </c>
      <c r="I140" s="539"/>
      <c r="J140" s="541"/>
      <c r="K140" s="539"/>
      <c r="L140" s="541"/>
    </row>
    <row r="141" spans="1:12">
      <c r="A141" s="691"/>
      <c r="B141" s="514" t="s">
        <v>13</v>
      </c>
      <c r="C141" s="482">
        <v>42.499683360265443</v>
      </c>
      <c r="D141" s="520">
        <v>11042.803156479516</v>
      </c>
      <c r="E141" s="482">
        <v>51.581174802960824</v>
      </c>
      <c r="F141" s="520">
        <v>18132.087316709218</v>
      </c>
      <c r="G141" s="482">
        <v>497.23885321474779</v>
      </c>
      <c r="H141" s="520">
        <v>175572.34646459747</v>
      </c>
      <c r="I141" s="539"/>
      <c r="J141" s="541"/>
      <c r="K141" s="539"/>
      <c r="L141" s="541"/>
    </row>
    <row r="142" spans="1:12" ht="25.5">
      <c r="A142" s="691"/>
      <c r="B142" s="514" t="s">
        <v>14</v>
      </c>
      <c r="C142" s="482">
        <v>35.122786429907229</v>
      </c>
      <c r="D142" s="520">
        <v>736.7242371971779</v>
      </c>
      <c r="E142" s="482">
        <v>42.721269259232521</v>
      </c>
      <c r="F142" s="520">
        <v>1384.2379856031509</v>
      </c>
      <c r="G142" s="482">
        <v>453.11931266286433</v>
      </c>
      <c r="H142" s="520">
        <v>15390.211400532693</v>
      </c>
      <c r="I142" s="539"/>
      <c r="J142" s="541"/>
      <c r="K142" s="539"/>
      <c r="L142" s="541"/>
    </row>
    <row r="143" spans="1:12">
      <c r="A143" s="691"/>
      <c r="B143" s="514" t="s">
        <v>15</v>
      </c>
      <c r="C143" s="482">
        <v>49.537910147409562</v>
      </c>
      <c r="D143" s="520">
        <v>701.2227046406116</v>
      </c>
      <c r="E143" s="482">
        <v>47.643258739500638</v>
      </c>
      <c r="F143" s="520">
        <v>1007.1123946349973</v>
      </c>
      <c r="G143" s="482">
        <v>463.69340487644234</v>
      </c>
      <c r="H143" s="520">
        <v>9901.1061162441511</v>
      </c>
      <c r="I143" s="539"/>
      <c r="J143" s="541"/>
      <c r="K143" s="539"/>
      <c r="L143" s="541"/>
    </row>
    <row r="144" spans="1:12">
      <c r="A144" s="691"/>
      <c r="B144" s="514" t="s">
        <v>16</v>
      </c>
      <c r="C144" s="482">
        <v>55.117422430855406</v>
      </c>
      <c r="D144" s="520">
        <v>923.26604105243018</v>
      </c>
      <c r="E144" s="482">
        <v>54.132672519102464</v>
      </c>
      <c r="F144" s="520">
        <v>1147.9431779109391</v>
      </c>
      <c r="G144" s="482">
        <v>577.02566883328052</v>
      </c>
      <c r="H144" s="520">
        <v>12332.631064864247</v>
      </c>
      <c r="I144" s="539"/>
      <c r="J144" s="541"/>
      <c r="K144" s="539"/>
      <c r="L144" s="541"/>
    </row>
    <row r="145" spans="1:20">
      <c r="A145" s="691"/>
      <c r="B145" s="514" t="s">
        <v>17</v>
      </c>
      <c r="C145" s="482">
        <v>78.576794137748578</v>
      </c>
      <c r="D145" s="520">
        <v>49428.887734739103</v>
      </c>
      <c r="E145" s="482">
        <v>80.221650758963833</v>
      </c>
      <c r="F145" s="520">
        <v>59755.943723059543</v>
      </c>
      <c r="G145" s="482">
        <v>811.06526680581067</v>
      </c>
      <c r="H145" s="520">
        <v>608420.3665033984</v>
      </c>
      <c r="I145" s="539"/>
      <c r="J145" s="541"/>
      <c r="K145" s="539"/>
      <c r="L145" s="541"/>
    </row>
    <row r="146" spans="1:20">
      <c r="A146" s="691"/>
      <c r="B146" s="514" t="s">
        <v>18</v>
      </c>
      <c r="C146" s="482">
        <v>55.568612429530781</v>
      </c>
      <c r="D146" s="520">
        <v>6911.6400401397068</v>
      </c>
      <c r="E146" s="482">
        <v>56.19209719515348</v>
      </c>
      <c r="F146" s="520">
        <v>8118.0182486496496</v>
      </c>
      <c r="G146" s="482">
        <v>603.1703520596094</v>
      </c>
      <c r="H146" s="520">
        <v>87636.253897064831</v>
      </c>
      <c r="I146" s="539"/>
      <c r="J146" s="541"/>
      <c r="K146" s="539"/>
      <c r="L146" s="541"/>
    </row>
    <row r="147" spans="1:20" ht="25.5">
      <c r="A147" s="691"/>
      <c r="B147" s="514" t="s">
        <v>19</v>
      </c>
      <c r="C147" s="482">
        <v>40.988381007667158</v>
      </c>
      <c r="D147" s="520">
        <v>619.32383936423435</v>
      </c>
      <c r="E147" s="482">
        <v>42.327472633637143</v>
      </c>
      <c r="F147" s="520">
        <v>922.45111879551928</v>
      </c>
      <c r="G147" s="482">
        <v>489.56623477897335</v>
      </c>
      <c r="H147" s="520">
        <v>10781.704574187515</v>
      </c>
      <c r="I147" s="539"/>
      <c r="J147" s="541"/>
      <c r="K147" s="539"/>
      <c r="L147" s="541"/>
    </row>
    <row r="148" spans="1:20">
      <c r="A148" s="691"/>
      <c r="B148" s="514" t="s">
        <v>20</v>
      </c>
      <c r="C148" s="482">
        <v>122.79323822795257</v>
      </c>
      <c r="D148" s="520">
        <v>839.40189519527996</v>
      </c>
      <c r="E148" s="482">
        <v>115.5649666530378</v>
      </c>
      <c r="F148" s="520">
        <v>999.61420793457512</v>
      </c>
      <c r="G148" s="482">
        <v>1109.8607225916437</v>
      </c>
      <c r="H148" s="520">
        <v>9648.5588487683399</v>
      </c>
      <c r="I148" s="539"/>
      <c r="J148" s="541"/>
      <c r="K148" s="539"/>
      <c r="L148" s="541"/>
    </row>
    <row r="149" spans="1:20">
      <c r="A149" s="691"/>
      <c r="B149" s="514" t="s">
        <v>21</v>
      </c>
      <c r="C149" s="482">
        <v>57.320420696270553</v>
      </c>
      <c r="D149" s="520">
        <v>1870.5897552090671</v>
      </c>
      <c r="E149" s="482">
        <v>50.378960952152404</v>
      </c>
      <c r="F149" s="520">
        <v>2332.6874589639883</v>
      </c>
      <c r="G149" s="482">
        <v>506.77911247468381</v>
      </c>
      <c r="H149" s="520">
        <v>23682.218937378071</v>
      </c>
      <c r="I149" s="539"/>
      <c r="J149" s="541"/>
      <c r="K149" s="539"/>
      <c r="L149" s="541"/>
    </row>
    <row r="150" spans="1:20">
      <c r="A150" s="691"/>
      <c r="B150" s="514" t="s">
        <v>22</v>
      </c>
      <c r="C150" s="482">
        <v>64.372990277856431</v>
      </c>
      <c r="D150" s="520">
        <v>1452.5438723394418</v>
      </c>
      <c r="E150" s="482">
        <v>56.711908418435009</v>
      </c>
      <c r="F150" s="520">
        <v>1911.8614898511462</v>
      </c>
      <c r="G150" s="482">
        <v>557.30507872132705</v>
      </c>
      <c r="H150" s="520">
        <v>18854.921167490178</v>
      </c>
      <c r="I150" s="539"/>
      <c r="J150" s="541"/>
      <c r="K150" s="539"/>
      <c r="L150" s="541"/>
    </row>
    <row r="151" spans="1:20" ht="25.5">
      <c r="A151" s="691"/>
      <c r="B151" s="514" t="s">
        <v>23</v>
      </c>
      <c r="C151" s="482">
        <v>58.96971254956992</v>
      </c>
      <c r="D151" s="520">
        <v>4647.9521877741045</v>
      </c>
      <c r="E151" s="482">
        <v>60.114831699175483</v>
      </c>
      <c r="F151" s="520">
        <v>5887.4484515958311</v>
      </c>
      <c r="G151" s="482">
        <v>581.19245037575411</v>
      </c>
      <c r="H151" s="520">
        <v>57312.044823250682</v>
      </c>
      <c r="I151" s="539"/>
      <c r="J151" s="541"/>
      <c r="K151" s="539"/>
      <c r="L151" s="541"/>
    </row>
    <row r="152" spans="1:20">
      <c r="A152" s="692"/>
      <c r="B152" s="517" t="s">
        <v>24</v>
      </c>
      <c r="C152" s="478">
        <v>46.306425745925331</v>
      </c>
      <c r="D152" s="534">
        <v>2507.6875395696197</v>
      </c>
      <c r="E152" s="478">
        <v>51.540757128302602</v>
      </c>
      <c r="F152" s="534">
        <v>3777.6704871804291</v>
      </c>
      <c r="G152" s="478">
        <v>503.06870783194756</v>
      </c>
      <c r="H152" s="534">
        <v>36951.968138269556</v>
      </c>
      <c r="I152" s="539"/>
      <c r="J152" s="541"/>
      <c r="K152" s="539"/>
      <c r="L152" s="541"/>
    </row>
    <row r="153" spans="1:20">
      <c r="A153" s="694" t="s">
        <v>327</v>
      </c>
      <c r="B153" s="514" t="s">
        <v>26</v>
      </c>
      <c r="C153" s="482">
        <v>62.684199080338061</v>
      </c>
      <c r="D153" s="520">
        <v>150316.15090065321</v>
      </c>
      <c r="E153" s="482">
        <v>63.386310614940285</v>
      </c>
      <c r="F153" s="520">
        <v>188217.39763722359</v>
      </c>
      <c r="G153" s="482">
        <v>645.96036875164793</v>
      </c>
      <c r="H153" s="520">
        <v>1929303.6298430713</v>
      </c>
      <c r="I153" s="539"/>
      <c r="J153" s="541"/>
      <c r="K153" s="539"/>
      <c r="L153" s="541"/>
    </row>
    <row r="154" spans="1:20">
      <c r="A154" s="692"/>
      <c r="B154" s="517" t="s">
        <v>27</v>
      </c>
      <c r="C154" s="478">
        <v>51.306355024022679</v>
      </c>
      <c r="D154" s="534">
        <v>34411.026222685337</v>
      </c>
      <c r="E154" s="478">
        <v>52.576455959008427</v>
      </c>
      <c r="F154" s="534">
        <v>48164.28440957726</v>
      </c>
      <c r="G154" s="478">
        <v>497.0213066280125</v>
      </c>
      <c r="H154" s="534">
        <v>464268.18584707601</v>
      </c>
      <c r="I154" s="539"/>
      <c r="J154" s="541"/>
      <c r="K154" s="539"/>
      <c r="L154" s="541"/>
    </row>
    <row r="155" spans="1:20">
      <c r="A155" s="694" t="s">
        <v>431</v>
      </c>
      <c r="B155" s="514" t="s">
        <v>308</v>
      </c>
      <c r="C155" s="482">
        <v>46.844428115804078</v>
      </c>
      <c r="D155" s="520">
        <v>9175.8912970854017</v>
      </c>
      <c r="E155" s="482">
        <v>34.389560681235857</v>
      </c>
      <c r="F155" s="520">
        <v>8966.029401769767</v>
      </c>
      <c r="G155" s="482">
        <v>358.98947857597921</v>
      </c>
      <c r="H155" s="520">
        <v>96022.249096627624</v>
      </c>
      <c r="I155" s="539"/>
      <c r="J155" s="541"/>
      <c r="K155" s="539"/>
      <c r="L155" s="541"/>
    </row>
    <row r="156" spans="1:20" ht="25.5">
      <c r="A156" s="691"/>
      <c r="B156" s="514" t="s">
        <v>432</v>
      </c>
      <c r="C156" s="482">
        <v>58.078908790025331</v>
      </c>
      <c r="D156" s="520">
        <v>8658.6562832162417</v>
      </c>
      <c r="E156" s="482">
        <v>54.721623489700477</v>
      </c>
      <c r="F156" s="520">
        <v>10737.890325819493</v>
      </c>
      <c r="G156" s="482">
        <v>510.02230562510516</v>
      </c>
      <c r="H156" s="520">
        <v>101015.35563197514</v>
      </c>
      <c r="I156" s="539"/>
      <c r="J156" s="541"/>
      <c r="K156" s="539"/>
      <c r="L156" s="541"/>
    </row>
    <row r="157" spans="1:20">
      <c r="A157" s="691"/>
      <c r="B157" s="514" t="s">
        <v>433</v>
      </c>
      <c r="C157" s="482">
        <v>38.736002765848127</v>
      </c>
      <c r="D157" s="520">
        <v>6489.0010253312712</v>
      </c>
      <c r="E157" s="482">
        <v>43.240809702285382</v>
      </c>
      <c r="F157" s="520">
        <v>10505.92643656271</v>
      </c>
      <c r="G157" s="482">
        <v>408.15442518934543</v>
      </c>
      <c r="H157" s="520">
        <v>101050.0629443865</v>
      </c>
      <c r="I157" s="539"/>
      <c r="J157" s="541"/>
      <c r="K157" s="539"/>
      <c r="L157" s="541"/>
    </row>
    <row r="158" spans="1:20" ht="15">
      <c r="A158" s="691"/>
      <c r="B158" s="514" t="s">
        <v>434</v>
      </c>
      <c r="C158" s="482">
        <v>62.501582886933171</v>
      </c>
      <c r="D158" s="520">
        <v>152598.33464473276</v>
      </c>
      <c r="E158" s="482">
        <v>64.232600433469088</v>
      </c>
      <c r="F158" s="520">
        <v>195180.79848589079</v>
      </c>
      <c r="G158" s="482">
        <v>647.0002282958834</v>
      </c>
      <c r="H158" s="520">
        <v>1979446.8481884538</v>
      </c>
      <c r="I158" s="539"/>
      <c r="J158" s="541"/>
      <c r="K158" s="539"/>
      <c r="L158" s="541"/>
      <c r="M158" s="219"/>
      <c r="N158" s="219"/>
      <c r="O158" s="219"/>
      <c r="P158" s="219"/>
      <c r="Q158" s="219"/>
      <c r="R158" s="219"/>
      <c r="S158" s="219"/>
      <c r="T158" s="219"/>
    </row>
    <row r="159" spans="1:20" ht="15">
      <c r="A159" s="691"/>
      <c r="B159" s="514" t="s">
        <v>435</v>
      </c>
      <c r="C159" s="482">
        <v>67.770295177340074</v>
      </c>
      <c r="D159" s="520">
        <v>7457.2851320742411</v>
      </c>
      <c r="E159" s="482">
        <v>75.769835081384812</v>
      </c>
      <c r="F159" s="520">
        <v>10663.275344585318</v>
      </c>
      <c r="G159" s="482">
        <v>793.09151803372504</v>
      </c>
      <c r="H159" s="520">
        <v>112722.73765639326</v>
      </c>
      <c r="I159" s="539"/>
      <c r="J159" s="541"/>
      <c r="K159" s="539"/>
      <c r="L159" s="541"/>
      <c r="M159" s="219"/>
      <c r="N159" s="219"/>
      <c r="O159" s="219"/>
      <c r="P159" s="219"/>
      <c r="Q159" s="219"/>
      <c r="R159" s="219"/>
      <c r="S159" s="219"/>
      <c r="T159" s="219"/>
    </row>
    <row r="160" spans="1:20" ht="15.75" thickBot="1">
      <c r="A160" s="696"/>
      <c r="B160" s="510" t="s">
        <v>436</v>
      </c>
      <c r="C160" s="473">
        <v>74.744061440669967</v>
      </c>
      <c r="D160" s="537">
        <v>348.00874089844956</v>
      </c>
      <c r="E160" s="473">
        <v>53.280937582647574</v>
      </c>
      <c r="F160" s="537">
        <v>327.76205217228119</v>
      </c>
      <c r="G160" s="473">
        <v>538.81460359910841</v>
      </c>
      <c r="H160" s="537">
        <v>3314.5621722984411</v>
      </c>
      <c r="I160" s="539"/>
      <c r="J160" s="541"/>
      <c r="K160" s="539"/>
      <c r="L160" s="541"/>
      <c r="M160" s="219"/>
      <c r="N160" s="219"/>
      <c r="O160" s="219"/>
      <c r="P160" s="219"/>
      <c r="Q160" s="219"/>
      <c r="R160" s="219"/>
      <c r="S160" s="219"/>
      <c r="T160" s="219"/>
    </row>
    <row r="161" spans="1:20" ht="15">
      <c r="A161" s="462" t="s">
        <v>437</v>
      </c>
      <c r="B161" s="219"/>
      <c r="C161" s="219"/>
      <c r="D161" s="219"/>
      <c r="E161" s="219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</row>
    <row r="162" spans="1:20" ht="15">
      <c r="A162" s="524" t="s">
        <v>457</v>
      </c>
      <c r="B162" s="219"/>
      <c r="C162" s="219"/>
      <c r="D162" s="219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</row>
    <row r="163" spans="1:20" ht="13.5" thickBot="1"/>
    <row r="164" spans="1:20" ht="15.75" thickBot="1">
      <c r="A164" s="28" t="s">
        <v>38</v>
      </c>
    </row>
  </sheetData>
  <mergeCells count="34">
    <mergeCell ref="A8:A16"/>
    <mergeCell ref="A17:A20"/>
    <mergeCell ref="A21:A44"/>
    <mergeCell ref="A45:A46"/>
    <mergeCell ref="A47:A52"/>
    <mergeCell ref="A57:B58"/>
    <mergeCell ref="I57:J57"/>
    <mergeCell ref="K57:L57"/>
    <mergeCell ref="C111:D111"/>
    <mergeCell ref="E111:F111"/>
    <mergeCell ref="G111:H111"/>
    <mergeCell ref="A62:A70"/>
    <mergeCell ref="A71:A74"/>
    <mergeCell ref="A75:A98"/>
    <mergeCell ref="A99:A100"/>
    <mergeCell ref="A59:A61"/>
    <mergeCell ref="I3:J3"/>
    <mergeCell ref="K3:L3"/>
    <mergeCell ref="C57:D57"/>
    <mergeCell ref="E57:F57"/>
    <mergeCell ref="G57:H57"/>
    <mergeCell ref="A3:B4"/>
    <mergeCell ref="C3:D3"/>
    <mergeCell ref="E3:F3"/>
    <mergeCell ref="G3:H3"/>
    <mergeCell ref="A5:A7"/>
    <mergeCell ref="A129:A152"/>
    <mergeCell ref="A153:A154"/>
    <mergeCell ref="A155:A160"/>
    <mergeCell ref="A101:A106"/>
    <mergeCell ref="A111:B112"/>
    <mergeCell ref="A116:A124"/>
    <mergeCell ref="A125:A128"/>
    <mergeCell ref="A113:A115"/>
  </mergeCells>
  <hyperlinks>
    <hyperlink ref="A164" location="Índice!A1" display="ÍNDICE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T56"/>
  <sheetViews>
    <sheetView topLeftCell="A46" workbookViewId="0">
      <selection activeCell="A56" sqref="A56"/>
    </sheetView>
  </sheetViews>
  <sheetFormatPr baseColWidth="10" defaultColWidth="11.42578125" defaultRowHeight="12.75"/>
  <cols>
    <col min="1" max="16384" width="11.42578125" style="29"/>
  </cols>
  <sheetData>
    <row r="1" spans="1:20" ht="15.75">
      <c r="A1" s="447" t="s">
        <v>104</v>
      </c>
      <c r="B1" s="220"/>
      <c r="C1" s="542"/>
      <c r="D1" s="240"/>
      <c r="E1" s="543"/>
      <c r="F1" s="240"/>
      <c r="G1" s="543"/>
      <c r="H1" s="240"/>
      <c r="I1" s="543"/>
      <c r="J1" s="240"/>
      <c r="K1" s="543"/>
      <c r="L1" s="240"/>
      <c r="M1" s="543"/>
      <c r="N1" s="240"/>
      <c r="O1" s="543"/>
      <c r="P1" s="240"/>
      <c r="Q1" s="543"/>
      <c r="R1" s="240"/>
      <c r="S1" s="543"/>
      <c r="T1" s="240"/>
    </row>
    <row r="2" spans="1:20" ht="16.5" thickBot="1">
      <c r="A2" s="360" t="s">
        <v>467</v>
      </c>
      <c r="B2" s="232"/>
      <c r="C2" s="557"/>
      <c r="D2" s="232"/>
      <c r="E2" s="553"/>
      <c r="F2" s="232"/>
      <c r="G2" s="553"/>
      <c r="H2" s="232"/>
      <c r="I2" s="553"/>
      <c r="J2" s="232"/>
      <c r="K2" s="553"/>
      <c r="L2" s="232"/>
      <c r="M2" s="553"/>
      <c r="N2" s="232"/>
      <c r="O2" s="553"/>
      <c r="P2" s="232"/>
      <c r="Q2" s="553"/>
      <c r="R2" s="232"/>
      <c r="S2" s="553"/>
      <c r="T2" s="232"/>
    </row>
    <row r="3" spans="1:20">
      <c r="A3" s="632" t="s">
        <v>468</v>
      </c>
      <c r="B3" s="721" t="s">
        <v>469</v>
      </c>
      <c r="C3" s="728" t="s">
        <v>423</v>
      </c>
      <c r="D3" s="727"/>
      <c r="E3" s="726" t="s">
        <v>424</v>
      </c>
      <c r="F3" s="727"/>
      <c r="G3" s="726" t="s">
        <v>425</v>
      </c>
      <c r="H3" s="727"/>
      <c r="I3" s="726" t="s">
        <v>426</v>
      </c>
      <c r="J3" s="727"/>
      <c r="K3" s="726" t="s">
        <v>427</v>
      </c>
      <c r="L3" s="633"/>
      <c r="M3" s="722" t="s">
        <v>8</v>
      </c>
      <c r="N3" s="723"/>
      <c r="O3" s="722" t="s">
        <v>23</v>
      </c>
      <c r="P3" s="723"/>
      <c r="Q3" s="722" t="s">
        <v>428</v>
      </c>
      <c r="R3" s="723"/>
      <c r="S3" s="724" t="s">
        <v>11</v>
      </c>
      <c r="T3" s="725"/>
    </row>
    <row r="4" spans="1:20" ht="26.25" thickBot="1">
      <c r="A4" s="716"/>
      <c r="B4" s="716"/>
      <c r="C4" s="559" t="s">
        <v>420</v>
      </c>
      <c r="D4" s="556" t="s">
        <v>421</v>
      </c>
      <c r="E4" s="559" t="s">
        <v>420</v>
      </c>
      <c r="F4" s="556" t="s">
        <v>421</v>
      </c>
      <c r="G4" s="559" t="s">
        <v>420</v>
      </c>
      <c r="H4" s="556" t="s">
        <v>421</v>
      </c>
      <c r="I4" s="559" t="s">
        <v>420</v>
      </c>
      <c r="J4" s="556" t="s">
        <v>421</v>
      </c>
      <c r="K4" s="559" t="s">
        <v>420</v>
      </c>
      <c r="L4" s="556" t="s">
        <v>421</v>
      </c>
      <c r="M4" s="559" t="s">
        <v>420</v>
      </c>
      <c r="N4" s="556" t="s">
        <v>421</v>
      </c>
      <c r="O4" s="559" t="s">
        <v>420</v>
      </c>
      <c r="P4" s="556" t="s">
        <v>421</v>
      </c>
      <c r="Q4" s="559" t="s">
        <v>420</v>
      </c>
      <c r="R4" s="556" t="s">
        <v>421</v>
      </c>
      <c r="S4" s="559" t="s">
        <v>420</v>
      </c>
      <c r="T4" s="556" t="s">
        <v>421</v>
      </c>
    </row>
    <row r="5" spans="1:20">
      <c r="A5" s="719" t="s">
        <v>452</v>
      </c>
      <c r="B5" s="550" t="s">
        <v>470</v>
      </c>
      <c r="C5" s="547">
        <v>131.18472546322442</v>
      </c>
      <c r="D5" s="468">
        <v>62167.393961901296</v>
      </c>
      <c r="E5" s="448">
        <v>158.02555960555964</v>
      </c>
      <c r="F5" s="468">
        <v>93334.477022961568</v>
      </c>
      <c r="G5" s="448">
        <v>166.94523331146155</v>
      </c>
      <c r="H5" s="468">
        <v>14960.530911540323</v>
      </c>
      <c r="I5" s="448">
        <v>149.19061327061468</v>
      </c>
      <c r="J5" s="468">
        <v>9549.4466910139217</v>
      </c>
      <c r="K5" s="448">
        <v>143.3652761377864</v>
      </c>
      <c r="L5" s="468">
        <v>7075.6034572836961</v>
      </c>
      <c r="M5" s="547">
        <v>145.96923306245077</v>
      </c>
      <c r="N5" s="468">
        <v>5678.3480028307322</v>
      </c>
      <c r="O5" s="448">
        <v>129.73154763491033</v>
      </c>
      <c r="P5" s="468">
        <v>9748.4871515211908</v>
      </c>
      <c r="Q5" s="448">
        <v>160.04160302150507</v>
      </c>
      <c r="R5" s="468">
        <v>8840.4789159644315</v>
      </c>
      <c r="S5" s="448">
        <v>177.09066491904647</v>
      </c>
      <c r="T5" s="466">
        <v>8068.5171025311784</v>
      </c>
    </row>
    <row r="6" spans="1:20" ht="25.5">
      <c r="A6" s="719"/>
      <c r="B6" s="550" t="s">
        <v>471</v>
      </c>
      <c r="C6" s="545">
        <v>19.306118930309367</v>
      </c>
      <c r="D6" s="438">
        <v>8095.5607355678167</v>
      </c>
      <c r="E6" s="442">
        <v>22.141168899045237</v>
      </c>
      <c r="F6" s="438">
        <v>12852.809679108541</v>
      </c>
      <c r="G6" s="442">
        <v>16.068709427794069</v>
      </c>
      <c r="H6" s="438">
        <v>1254.5165392653137</v>
      </c>
      <c r="I6" s="442">
        <v>23.505810942622578</v>
      </c>
      <c r="J6" s="438">
        <v>1456.5133547321959</v>
      </c>
      <c r="K6" s="442">
        <v>17.50908698314527</v>
      </c>
      <c r="L6" s="438">
        <v>770.47243661230027</v>
      </c>
      <c r="M6" s="545">
        <v>24.960907585254965</v>
      </c>
      <c r="N6" s="438">
        <v>911.87153116863942</v>
      </c>
      <c r="O6" s="442">
        <v>18.671493897719323</v>
      </c>
      <c r="P6" s="438">
        <v>1314.1814503205931</v>
      </c>
      <c r="Q6" s="442">
        <v>20.86666446097372</v>
      </c>
      <c r="R6" s="438">
        <v>1113.4444105889556</v>
      </c>
      <c r="S6" s="442">
        <v>15.071663131240662</v>
      </c>
      <c r="T6" s="445">
        <v>594.65207512113807</v>
      </c>
    </row>
    <row r="7" spans="1:20" ht="25.5">
      <c r="A7" s="720"/>
      <c r="B7" s="555" t="s">
        <v>472</v>
      </c>
      <c r="C7" s="552">
        <v>17.158601073700325</v>
      </c>
      <c r="D7" s="456">
        <v>1573.1323760348828</v>
      </c>
      <c r="E7" s="454">
        <v>15.772252916495065</v>
      </c>
      <c r="F7" s="456">
        <v>2122.8977444417073</v>
      </c>
      <c r="G7" s="454">
        <v>12.378696968524496</v>
      </c>
      <c r="H7" s="456">
        <v>206.72545997618928</v>
      </c>
      <c r="I7" s="454">
        <v>16.394356583111893</v>
      </c>
      <c r="J7" s="456">
        <v>243.35353954064476</v>
      </c>
      <c r="K7" s="454">
        <v>11.915232730970816</v>
      </c>
      <c r="L7" s="456">
        <v>126.78269640213455</v>
      </c>
      <c r="M7" s="552">
        <v>22.19467088013926</v>
      </c>
      <c r="N7" s="456">
        <v>198.11068955995751</v>
      </c>
      <c r="O7" s="454">
        <v>14.355950094393826</v>
      </c>
      <c r="P7" s="456">
        <v>206.01943244839129</v>
      </c>
      <c r="Q7" s="454">
        <v>18.155245835289705</v>
      </c>
      <c r="R7" s="456">
        <v>266.16115078122914</v>
      </c>
      <c r="S7" s="454">
        <v>12.93827263078478</v>
      </c>
      <c r="T7" s="455">
        <v>115.02375851276814</v>
      </c>
    </row>
    <row r="8" spans="1:20">
      <c r="A8" s="719" t="s">
        <v>453</v>
      </c>
      <c r="B8" s="550" t="s">
        <v>473</v>
      </c>
      <c r="C8" s="545">
        <v>11.686879104477619</v>
      </c>
      <c r="D8" s="471">
        <v>1026.5032131956289</v>
      </c>
      <c r="E8" s="549">
        <v>13.066031645514718</v>
      </c>
      <c r="F8" s="471">
        <v>826.65651790174752</v>
      </c>
      <c r="G8" s="549">
        <v>9.6337371111071555</v>
      </c>
      <c r="H8" s="471">
        <v>174.77199995547448</v>
      </c>
      <c r="I8" s="549">
        <v>9.4890110674664285</v>
      </c>
      <c r="J8" s="471">
        <v>64.15957977471912</v>
      </c>
      <c r="K8" s="549">
        <v>9.55167597171633</v>
      </c>
      <c r="L8" s="471">
        <v>82.291463674698321</v>
      </c>
      <c r="M8" s="546">
        <v>15.13561608168475</v>
      </c>
      <c r="N8" s="471">
        <v>79.52180378710267</v>
      </c>
      <c r="O8" s="549">
        <v>9.7570656563431619</v>
      </c>
      <c r="P8" s="471">
        <v>97.831614861853353</v>
      </c>
      <c r="Q8" s="549">
        <v>10.082409719835129</v>
      </c>
      <c r="R8" s="471">
        <v>45.867158360444456</v>
      </c>
      <c r="S8" s="549">
        <v>8.0726688622769416</v>
      </c>
      <c r="T8" s="481">
        <v>73.676845866233819</v>
      </c>
    </row>
    <row r="9" spans="1:20" ht="25.5">
      <c r="A9" s="720"/>
      <c r="B9" s="555" t="s">
        <v>474</v>
      </c>
      <c r="C9" s="544" t="s">
        <v>29</v>
      </c>
      <c r="D9" s="558" t="s">
        <v>29</v>
      </c>
      <c r="E9" s="454">
        <v>17.16</v>
      </c>
      <c r="F9" s="456">
        <v>4.3510891527160362</v>
      </c>
      <c r="G9" s="544" t="s">
        <v>29</v>
      </c>
      <c r="H9" s="558" t="s">
        <v>29</v>
      </c>
      <c r="I9" s="544" t="s">
        <v>29</v>
      </c>
      <c r="J9" s="558" t="s">
        <v>29</v>
      </c>
      <c r="K9" s="544" t="s">
        <v>29</v>
      </c>
      <c r="L9" s="558" t="s">
        <v>29</v>
      </c>
      <c r="M9" s="544" t="s">
        <v>29</v>
      </c>
      <c r="N9" s="558" t="s">
        <v>29</v>
      </c>
      <c r="O9" s="544" t="s">
        <v>29</v>
      </c>
      <c r="P9" s="558" t="s">
        <v>29</v>
      </c>
      <c r="Q9" s="544" t="s">
        <v>29</v>
      </c>
      <c r="R9" s="558" t="s">
        <v>29</v>
      </c>
      <c r="S9" s="544" t="s">
        <v>29</v>
      </c>
      <c r="T9" s="554" t="s">
        <v>29</v>
      </c>
    </row>
    <row r="10" spans="1:20" ht="25.5">
      <c r="A10" s="719" t="s">
        <v>454</v>
      </c>
      <c r="B10" s="550" t="s">
        <v>475</v>
      </c>
      <c r="C10" s="545">
        <v>48.507682898757842</v>
      </c>
      <c r="D10" s="471">
        <v>21729.962213160605</v>
      </c>
      <c r="E10" s="549">
        <v>39.350690504388041</v>
      </c>
      <c r="F10" s="471">
        <v>22620.065823024503</v>
      </c>
      <c r="G10" s="549">
        <v>56.790748197121346</v>
      </c>
      <c r="H10" s="471">
        <v>4921.7987421820508</v>
      </c>
      <c r="I10" s="549">
        <v>39.171989007914959</v>
      </c>
      <c r="J10" s="471">
        <v>2439.8636754938516</v>
      </c>
      <c r="K10" s="549">
        <v>48.472204272510119</v>
      </c>
      <c r="L10" s="471">
        <v>2271.6814341925206</v>
      </c>
      <c r="M10" s="546">
        <v>39.93053818433993</v>
      </c>
      <c r="N10" s="471">
        <v>1493.8476501547007</v>
      </c>
      <c r="O10" s="549">
        <v>36.13994240776826</v>
      </c>
      <c r="P10" s="471">
        <v>2654.5517067042733</v>
      </c>
      <c r="Q10" s="549">
        <v>35.449939582377489</v>
      </c>
      <c r="R10" s="471">
        <v>1902.8897288755577</v>
      </c>
      <c r="S10" s="549">
        <v>51.612208360315336</v>
      </c>
      <c r="T10" s="481">
        <v>2257.9670691472243</v>
      </c>
    </row>
    <row r="11" spans="1:20">
      <c r="A11" s="720"/>
      <c r="B11" s="555" t="s">
        <v>476</v>
      </c>
      <c r="C11" s="552">
        <v>24.089524942267694</v>
      </c>
      <c r="D11" s="456">
        <v>10245.234785581872</v>
      </c>
      <c r="E11" s="454">
        <v>17.920332014882913</v>
      </c>
      <c r="F11" s="456">
        <v>9858.7301656969885</v>
      </c>
      <c r="G11" s="454">
        <v>24.334889243938072</v>
      </c>
      <c r="H11" s="456">
        <v>1975.6872040828844</v>
      </c>
      <c r="I11" s="454">
        <v>17.861182529768847</v>
      </c>
      <c r="J11" s="456">
        <v>1058.9795751958829</v>
      </c>
      <c r="K11" s="454">
        <v>22.359117231167975</v>
      </c>
      <c r="L11" s="456">
        <v>1017.7966939934109</v>
      </c>
      <c r="M11" s="552">
        <v>17.422712656556921</v>
      </c>
      <c r="N11" s="456">
        <v>625.34016378468095</v>
      </c>
      <c r="O11" s="454">
        <v>18.308263795423979</v>
      </c>
      <c r="P11" s="456">
        <v>1277.8758689736683</v>
      </c>
      <c r="Q11" s="454">
        <v>15.760815931947876</v>
      </c>
      <c r="R11" s="456">
        <v>796.5184685981834</v>
      </c>
      <c r="S11" s="454">
        <v>22.484394811264298</v>
      </c>
      <c r="T11" s="455">
        <v>952.11090959378134</v>
      </c>
    </row>
    <row r="12" spans="1:20" ht="38.25">
      <c r="A12" s="719" t="s">
        <v>455</v>
      </c>
      <c r="B12" s="550" t="s">
        <v>477</v>
      </c>
      <c r="C12" s="545">
        <v>122.70241223724166</v>
      </c>
      <c r="D12" s="471">
        <v>22654.312548509206</v>
      </c>
      <c r="E12" s="549">
        <v>152.49942821878835</v>
      </c>
      <c r="F12" s="471">
        <v>18607.624852479483</v>
      </c>
      <c r="G12" s="549">
        <v>137.58698437608649</v>
      </c>
      <c r="H12" s="471">
        <v>4475.2813814543333</v>
      </c>
      <c r="I12" s="549">
        <v>88.300211451034656</v>
      </c>
      <c r="J12" s="471">
        <v>1154.0519673216666</v>
      </c>
      <c r="K12" s="549">
        <v>102.58899958965704</v>
      </c>
      <c r="L12" s="471">
        <v>1742.1202651647577</v>
      </c>
      <c r="M12" s="546">
        <v>96.724606518537456</v>
      </c>
      <c r="N12" s="471">
        <v>607.76117200357612</v>
      </c>
      <c r="O12" s="549">
        <v>84.946122081700096</v>
      </c>
      <c r="P12" s="471">
        <v>2029.3905400688338</v>
      </c>
      <c r="Q12" s="549">
        <v>89.945128287457408</v>
      </c>
      <c r="R12" s="471">
        <v>900.6731229957702</v>
      </c>
      <c r="S12" s="549">
        <v>109.55341064435332</v>
      </c>
      <c r="T12" s="481">
        <v>1401.2087885552664</v>
      </c>
    </row>
    <row r="13" spans="1:20" ht="51">
      <c r="A13" s="719"/>
      <c r="B13" s="550" t="s">
        <v>478</v>
      </c>
      <c r="C13" s="545">
        <v>19.115855251198674</v>
      </c>
      <c r="D13" s="438">
        <v>2109.0272102608469</v>
      </c>
      <c r="E13" s="442">
        <v>12.692830931423323</v>
      </c>
      <c r="F13" s="438">
        <v>1854.9247959213001</v>
      </c>
      <c r="G13" s="442">
        <v>15.515513012417076</v>
      </c>
      <c r="H13" s="438">
        <v>294.69563386803446</v>
      </c>
      <c r="I13" s="442">
        <v>12.308195402109073</v>
      </c>
      <c r="J13" s="438">
        <v>173.90857539392724</v>
      </c>
      <c r="K13" s="442">
        <v>17.883454440695687</v>
      </c>
      <c r="L13" s="438">
        <v>179.00547844938933</v>
      </c>
      <c r="M13" s="545">
        <v>19.211134097256103</v>
      </c>
      <c r="N13" s="438">
        <v>175.02825855033075</v>
      </c>
      <c r="O13" s="442">
        <v>16.564089269395403</v>
      </c>
      <c r="P13" s="438">
        <v>253.53910938849941</v>
      </c>
      <c r="Q13" s="442">
        <v>12.548371754983682</v>
      </c>
      <c r="R13" s="438">
        <v>156.31748010965401</v>
      </c>
      <c r="S13" s="442">
        <v>14.877879956531341</v>
      </c>
      <c r="T13" s="445">
        <v>117.9757993878337</v>
      </c>
    </row>
    <row r="14" spans="1:20" ht="89.25">
      <c r="A14" s="720"/>
      <c r="B14" s="555" t="s">
        <v>479</v>
      </c>
      <c r="C14" s="552">
        <v>17.73326152035143</v>
      </c>
      <c r="D14" s="456">
        <v>7828.8453609165172</v>
      </c>
      <c r="E14" s="454">
        <v>15.878598697759301</v>
      </c>
      <c r="F14" s="456">
        <v>8217.8457079005184</v>
      </c>
      <c r="G14" s="454">
        <v>14.702702258196085</v>
      </c>
      <c r="H14" s="456">
        <v>1194.2541731954625</v>
      </c>
      <c r="I14" s="454">
        <v>12.961539283048429</v>
      </c>
      <c r="J14" s="456">
        <v>578.03487180001582</v>
      </c>
      <c r="K14" s="454">
        <v>11.724659095185066</v>
      </c>
      <c r="L14" s="456">
        <v>529.84179945928236</v>
      </c>
      <c r="M14" s="552">
        <v>11.268800066381537</v>
      </c>
      <c r="N14" s="456">
        <v>333.70046146844732</v>
      </c>
      <c r="O14" s="454">
        <v>8.9293058586924268</v>
      </c>
      <c r="P14" s="456">
        <v>398.78282316426657</v>
      </c>
      <c r="Q14" s="454">
        <v>15.208146500536099</v>
      </c>
      <c r="R14" s="456">
        <v>682.1852833063657</v>
      </c>
      <c r="S14" s="454">
        <v>10.965783321608622</v>
      </c>
      <c r="T14" s="455">
        <v>411.47938680373636</v>
      </c>
    </row>
    <row r="15" spans="1:20" ht="38.25">
      <c r="A15" s="719" t="s">
        <v>456</v>
      </c>
      <c r="B15" s="550" t="s">
        <v>480</v>
      </c>
      <c r="C15" s="545">
        <v>17.98586644541858</v>
      </c>
      <c r="D15" s="471">
        <v>8569.1538060291132</v>
      </c>
      <c r="E15" s="549">
        <v>19.877548197060136</v>
      </c>
      <c r="F15" s="471">
        <v>11746.559721535024</v>
      </c>
      <c r="G15" s="549">
        <v>22.924803166018282</v>
      </c>
      <c r="H15" s="471">
        <v>2078.7516973706925</v>
      </c>
      <c r="I15" s="549">
        <v>19.579085538902344</v>
      </c>
      <c r="J15" s="471">
        <v>1246.0828552753535</v>
      </c>
      <c r="K15" s="549">
        <v>18.915841223080701</v>
      </c>
      <c r="L15" s="471">
        <v>928.00710041014577</v>
      </c>
      <c r="M15" s="546">
        <v>17.786027055776387</v>
      </c>
      <c r="N15" s="471">
        <v>688.27872891869879</v>
      </c>
      <c r="O15" s="549">
        <v>15.588351215789542</v>
      </c>
      <c r="P15" s="471">
        <v>1160.9502204957014</v>
      </c>
      <c r="Q15" s="549">
        <v>20.114949557275068</v>
      </c>
      <c r="R15" s="471">
        <v>1111.0425928151183</v>
      </c>
      <c r="S15" s="549">
        <v>16.778660295244517</v>
      </c>
      <c r="T15" s="481">
        <v>760.26038819620419</v>
      </c>
    </row>
    <row r="16" spans="1:20" ht="76.5">
      <c r="A16" s="719"/>
      <c r="B16" s="550" t="s">
        <v>481</v>
      </c>
      <c r="C16" s="545">
        <v>33.204754234057113</v>
      </c>
      <c r="D16" s="438">
        <v>3885.2540365455757</v>
      </c>
      <c r="E16" s="442">
        <v>23.313109606072086</v>
      </c>
      <c r="F16" s="438">
        <v>3136.8328358448116</v>
      </c>
      <c r="G16" s="442">
        <v>37.724507600888444</v>
      </c>
      <c r="H16" s="438">
        <v>845.03352184014966</v>
      </c>
      <c r="I16" s="442">
        <v>29.876397844763137</v>
      </c>
      <c r="J16" s="438">
        <v>466.18203241308294</v>
      </c>
      <c r="K16" s="442">
        <v>31.111086201785231</v>
      </c>
      <c r="L16" s="438">
        <v>431.77555919850829</v>
      </c>
      <c r="M16" s="545">
        <v>34.621331333184003</v>
      </c>
      <c r="N16" s="438">
        <v>281.3370639219786</v>
      </c>
      <c r="O16" s="442">
        <v>24.805713181077554</v>
      </c>
      <c r="P16" s="438">
        <v>396.77610175353215</v>
      </c>
      <c r="Q16" s="442">
        <v>22.378411815437708</v>
      </c>
      <c r="R16" s="438">
        <v>265.45012520836178</v>
      </c>
      <c r="S16" s="442">
        <v>40.067591735573416</v>
      </c>
      <c r="T16" s="445">
        <v>415.35587215482059</v>
      </c>
    </row>
    <row r="17" spans="1:20" ht="38.25">
      <c r="A17" s="719"/>
      <c r="B17" s="550" t="s">
        <v>482</v>
      </c>
      <c r="C17" s="545">
        <v>6.3694939792703096</v>
      </c>
      <c r="D17" s="438">
        <v>1306.7838156787723</v>
      </c>
      <c r="E17" s="442">
        <v>4.6946313022693422</v>
      </c>
      <c r="F17" s="438">
        <v>1453.9237925216385</v>
      </c>
      <c r="G17" s="442">
        <v>7.0933061570150242</v>
      </c>
      <c r="H17" s="438">
        <v>319.3149572898709</v>
      </c>
      <c r="I17" s="442">
        <v>4.3383105017152968</v>
      </c>
      <c r="J17" s="438">
        <v>150.25551865862604</v>
      </c>
      <c r="K17" s="442">
        <v>6.658513496645198</v>
      </c>
      <c r="L17" s="438">
        <v>168.72601948588138</v>
      </c>
      <c r="M17" s="545">
        <v>4.9787291154618449</v>
      </c>
      <c r="N17" s="438">
        <v>88.254327992394863</v>
      </c>
      <c r="O17" s="442">
        <v>4.5025703624472362</v>
      </c>
      <c r="P17" s="438">
        <v>162.3913437091401</v>
      </c>
      <c r="Q17" s="442">
        <v>4.3795641307192668</v>
      </c>
      <c r="R17" s="438">
        <v>126.43070844123946</v>
      </c>
      <c r="S17" s="442">
        <v>6.1141038504705447</v>
      </c>
      <c r="T17" s="445">
        <v>140.21111487975941</v>
      </c>
    </row>
    <row r="18" spans="1:20" ht="25.5">
      <c r="A18" s="719"/>
      <c r="B18" s="550" t="s">
        <v>483</v>
      </c>
      <c r="C18" s="545">
        <v>20.989165839924944</v>
      </c>
      <c r="D18" s="438">
        <v>3446.1998951532214</v>
      </c>
      <c r="E18" s="442">
        <v>19.340636515912891</v>
      </c>
      <c r="F18" s="438">
        <v>4288.8826849870929</v>
      </c>
      <c r="G18" s="442">
        <v>22.275299113440607</v>
      </c>
      <c r="H18" s="438">
        <v>627.47915719851983</v>
      </c>
      <c r="I18" s="442">
        <v>21.178726979956217</v>
      </c>
      <c r="J18" s="438">
        <v>498.72507705175769</v>
      </c>
      <c r="K18" s="442">
        <v>21.680352906787654</v>
      </c>
      <c r="L18" s="438">
        <v>352.79071484053821</v>
      </c>
      <c r="M18" s="545">
        <v>23.540577074240655</v>
      </c>
      <c r="N18" s="438">
        <v>353.16137084673676</v>
      </c>
      <c r="O18" s="442">
        <v>20.146598675257291</v>
      </c>
      <c r="P18" s="438">
        <v>558.02062530273042</v>
      </c>
      <c r="Q18" s="442">
        <v>21.052202525846582</v>
      </c>
      <c r="R18" s="438">
        <v>417.72800736187719</v>
      </c>
      <c r="S18" s="442">
        <v>20.068683100278502</v>
      </c>
      <c r="T18" s="445">
        <v>280.01180679305384</v>
      </c>
    </row>
    <row r="19" spans="1:20" ht="63.75">
      <c r="A19" s="719"/>
      <c r="B19" s="550" t="s">
        <v>484</v>
      </c>
      <c r="C19" s="545">
        <v>3.4586552820462195</v>
      </c>
      <c r="D19" s="438">
        <v>650.80201696713493</v>
      </c>
      <c r="E19" s="442">
        <v>2.2364768896570588</v>
      </c>
      <c r="F19" s="438">
        <v>612.73767232493708</v>
      </c>
      <c r="G19" s="442">
        <v>3.171646801704195</v>
      </c>
      <c r="H19" s="438">
        <v>139.01444802249469</v>
      </c>
      <c r="I19" s="442">
        <v>2.1820858831196603</v>
      </c>
      <c r="J19" s="438">
        <v>71.502000614776847</v>
      </c>
      <c r="K19" s="442">
        <v>3.6883683013791027</v>
      </c>
      <c r="L19" s="438">
        <v>84.89079276239508</v>
      </c>
      <c r="M19" s="545">
        <v>2.8148875302568523</v>
      </c>
      <c r="N19" s="438">
        <v>45.107007932722084</v>
      </c>
      <c r="O19" s="442">
        <v>1.9581900108577659</v>
      </c>
      <c r="P19" s="438">
        <v>61.07652398461142</v>
      </c>
      <c r="Q19" s="442">
        <v>1.7612119632599772</v>
      </c>
      <c r="R19" s="438">
        <v>44.343848975902667</v>
      </c>
      <c r="S19" s="442">
        <v>3.856653227128509</v>
      </c>
      <c r="T19" s="445">
        <v>90.931447497543175</v>
      </c>
    </row>
    <row r="20" spans="1:20" ht="51">
      <c r="A20" s="719"/>
      <c r="B20" s="550" t="s">
        <v>485</v>
      </c>
      <c r="C20" s="545">
        <v>1.5231056615738605</v>
      </c>
      <c r="D20" s="438">
        <v>467.60257709724306</v>
      </c>
      <c r="E20" s="442">
        <v>1.1255415901079597</v>
      </c>
      <c r="F20" s="438">
        <v>535.15910922298826</v>
      </c>
      <c r="G20" s="442">
        <v>2.002351123391271</v>
      </c>
      <c r="H20" s="438">
        <v>124.55748077727537</v>
      </c>
      <c r="I20" s="442">
        <v>1.5394828361462838</v>
      </c>
      <c r="J20" s="438">
        <v>81.039975099037221</v>
      </c>
      <c r="K20" s="442">
        <v>1.4884151532403007</v>
      </c>
      <c r="L20" s="438">
        <v>56.458155803676121</v>
      </c>
      <c r="M20" s="545">
        <v>1.3622785437511098</v>
      </c>
      <c r="N20" s="438">
        <v>32.254491115559318</v>
      </c>
      <c r="O20" s="442">
        <v>1.7003497265779541</v>
      </c>
      <c r="P20" s="438">
        <v>82.913489532601474</v>
      </c>
      <c r="Q20" s="442">
        <v>1.2049359201291245</v>
      </c>
      <c r="R20" s="438">
        <v>53.970647715153703</v>
      </c>
      <c r="S20" s="442">
        <v>1.4364965065833477</v>
      </c>
      <c r="T20" s="445">
        <v>47.354644779604648</v>
      </c>
    </row>
    <row r="21" spans="1:20" ht="76.5">
      <c r="A21" s="720"/>
      <c r="B21" s="555" t="s">
        <v>486</v>
      </c>
      <c r="C21" s="552">
        <v>30.101738299240168</v>
      </c>
      <c r="D21" s="456">
        <v>14233.618854624259</v>
      </c>
      <c r="E21" s="454">
        <v>25.575864640160596</v>
      </c>
      <c r="F21" s="456">
        <v>15467.410639611935</v>
      </c>
      <c r="G21" s="454">
        <v>30.472378915875311</v>
      </c>
      <c r="H21" s="456">
        <v>2750.8910458523947</v>
      </c>
      <c r="I21" s="454">
        <v>23.392842581581753</v>
      </c>
      <c r="J21" s="456">
        <v>1503.4555925562761</v>
      </c>
      <c r="K21" s="454">
        <v>32.297225480282442</v>
      </c>
      <c r="L21" s="456">
        <v>1570.1347847043187</v>
      </c>
      <c r="M21" s="552">
        <v>21.797697661473457</v>
      </c>
      <c r="N21" s="456">
        <v>855.66795532636263</v>
      </c>
      <c r="O21" s="454">
        <v>18.621608031959173</v>
      </c>
      <c r="P21" s="456">
        <v>1404.2672426301524</v>
      </c>
      <c r="Q21" s="454">
        <v>24.131314036827803</v>
      </c>
      <c r="R21" s="456">
        <v>1354.635946541131</v>
      </c>
      <c r="S21" s="454">
        <v>22.969007614924369</v>
      </c>
      <c r="T21" s="455">
        <v>1040.2408680274339</v>
      </c>
    </row>
    <row r="22" spans="1:20" ht="51">
      <c r="A22" s="719" t="s">
        <v>459</v>
      </c>
      <c r="B22" s="550" t="s">
        <v>487</v>
      </c>
      <c r="C22" s="545">
        <v>36.546197654616428</v>
      </c>
      <c r="D22" s="471">
        <v>15490.146058521683</v>
      </c>
      <c r="E22" s="549">
        <v>34.329294042731867</v>
      </c>
      <c r="F22" s="471">
        <v>19587.162993398284</v>
      </c>
      <c r="G22" s="549">
        <v>42.243844139919148</v>
      </c>
      <c r="H22" s="471">
        <v>3461.3734860249547</v>
      </c>
      <c r="I22" s="549">
        <v>33.738149555562977</v>
      </c>
      <c r="J22" s="471">
        <v>2042.7256524730647</v>
      </c>
      <c r="K22" s="549">
        <v>39.900035947559999</v>
      </c>
      <c r="L22" s="471">
        <v>1760.5719050791554</v>
      </c>
      <c r="M22" s="546">
        <v>31.226194912287653</v>
      </c>
      <c r="N22" s="471">
        <v>1123.6446623735089</v>
      </c>
      <c r="O22" s="549">
        <v>28.991555953143987</v>
      </c>
      <c r="P22" s="471">
        <v>2044.7402511470391</v>
      </c>
      <c r="Q22" s="549">
        <v>31.044521930969037</v>
      </c>
      <c r="R22" s="471">
        <v>1649.9571873093935</v>
      </c>
      <c r="S22" s="549">
        <v>37.775299111797665</v>
      </c>
      <c r="T22" s="481">
        <v>1553.5766622326389</v>
      </c>
    </row>
    <row r="23" spans="1:20" ht="51">
      <c r="A23" s="719"/>
      <c r="B23" s="550" t="s">
        <v>488</v>
      </c>
      <c r="C23" s="545">
        <v>34.191860302484322</v>
      </c>
      <c r="D23" s="438">
        <v>10198.063924143195</v>
      </c>
      <c r="E23" s="442">
        <v>20.644887647888076</v>
      </c>
      <c r="F23" s="438">
        <v>6965.7157732691603</v>
      </c>
      <c r="G23" s="442">
        <v>38.811072099359386</v>
      </c>
      <c r="H23" s="438">
        <v>2430.0655891812758</v>
      </c>
      <c r="I23" s="442">
        <v>22.137321066428186</v>
      </c>
      <c r="J23" s="438">
        <v>857.01281612775824</v>
      </c>
      <c r="K23" s="442">
        <v>33.94927088736825</v>
      </c>
      <c r="L23" s="438">
        <v>1167.3554176206842</v>
      </c>
      <c r="M23" s="545">
        <v>22.278125642334739</v>
      </c>
      <c r="N23" s="438">
        <v>483.63286521292019</v>
      </c>
      <c r="O23" s="442">
        <v>23.53575570497711</v>
      </c>
      <c r="P23" s="438">
        <v>1133.3386743487263</v>
      </c>
      <c r="Q23" s="442">
        <v>19.642972271961973</v>
      </c>
      <c r="R23" s="438">
        <v>675.58512994910438</v>
      </c>
      <c r="S23" s="442">
        <v>32.729448259643981</v>
      </c>
      <c r="T23" s="445">
        <v>936.68296489177078</v>
      </c>
    </row>
    <row r="24" spans="1:20" ht="25.5">
      <c r="A24" s="720"/>
      <c r="B24" s="555" t="s">
        <v>489</v>
      </c>
      <c r="C24" s="552">
        <v>141.4377611783907</v>
      </c>
      <c r="D24" s="456">
        <v>4357.8532269505031</v>
      </c>
      <c r="E24" s="454">
        <v>91.343188648990093</v>
      </c>
      <c r="F24" s="456">
        <v>3095.0985501443674</v>
      </c>
      <c r="G24" s="454">
        <v>184.0810453602133</v>
      </c>
      <c r="H24" s="456">
        <v>1504.4951011676749</v>
      </c>
      <c r="I24" s="454">
        <v>121.6833020391078</v>
      </c>
      <c r="J24" s="456">
        <v>511.24129662022483</v>
      </c>
      <c r="K24" s="454">
        <v>198.83314539858117</v>
      </c>
      <c r="L24" s="456">
        <v>906.40481684186761</v>
      </c>
      <c r="M24" s="552">
        <v>121.31448311813298</v>
      </c>
      <c r="N24" s="456">
        <v>202.87166396007507</v>
      </c>
      <c r="O24" s="454">
        <v>93.197842915179194</v>
      </c>
      <c r="P24" s="456">
        <v>557.34528761232025</v>
      </c>
      <c r="Q24" s="454">
        <v>75.904221376002326</v>
      </c>
      <c r="R24" s="456">
        <v>212.07352339179445</v>
      </c>
      <c r="S24" s="454">
        <v>175.06706938379435</v>
      </c>
      <c r="T24" s="455">
        <v>574.26115329262188</v>
      </c>
    </row>
    <row r="25" spans="1:20" ht="25.5">
      <c r="A25" s="719" t="s">
        <v>460</v>
      </c>
      <c r="B25" s="550" t="s">
        <v>490</v>
      </c>
      <c r="C25" s="545">
        <v>569.03384102963275</v>
      </c>
      <c r="D25" s="438">
        <v>29399.874003085559</v>
      </c>
      <c r="E25" s="442">
        <v>258.54753846018406</v>
      </c>
      <c r="F25" s="438">
        <v>12892.965445302705</v>
      </c>
      <c r="G25" s="442">
        <v>621.40658933307316</v>
      </c>
      <c r="H25" s="438">
        <v>8251.08783972315</v>
      </c>
      <c r="I25" s="442">
        <v>303.19124153122237</v>
      </c>
      <c r="J25" s="438">
        <v>2282.3523788135171</v>
      </c>
      <c r="K25" s="442">
        <v>739.17515982827638</v>
      </c>
      <c r="L25" s="438">
        <v>4629.1739410671689</v>
      </c>
      <c r="M25" s="545">
        <v>274.82213682525071</v>
      </c>
      <c r="N25" s="438">
        <v>840.19085232474924</v>
      </c>
      <c r="O25" s="442">
        <v>284.90937978137782</v>
      </c>
      <c r="P25" s="438">
        <v>2659.545776050245</v>
      </c>
      <c r="Q25" s="442">
        <v>238.2681984077139</v>
      </c>
      <c r="R25" s="438">
        <v>1435.9213454240764</v>
      </c>
      <c r="S25" s="442">
        <v>687.69037600891647</v>
      </c>
      <c r="T25" s="445">
        <v>3591.5892950759066</v>
      </c>
    </row>
    <row r="26" spans="1:20" ht="51">
      <c r="A26" s="719"/>
      <c r="B26" s="550" t="s">
        <v>491</v>
      </c>
      <c r="C26" s="545">
        <v>106.76317341032653</v>
      </c>
      <c r="D26" s="438">
        <v>16221.312714258183</v>
      </c>
      <c r="E26" s="442">
        <v>91.748451694476216</v>
      </c>
      <c r="F26" s="438">
        <v>15101.779474363273</v>
      </c>
      <c r="G26" s="442">
        <v>103.55464243768516</v>
      </c>
      <c r="H26" s="438">
        <v>4344.0741851067651</v>
      </c>
      <c r="I26" s="442">
        <v>69.837657542225855</v>
      </c>
      <c r="J26" s="438">
        <v>1400.6735687946416</v>
      </c>
      <c r="K26" s="442">
        <v>93.922184039492294</v>
      </c>
      <c r="L26" s="438">
        <v>1803.8231522927147</v>
      </c>
      <c r="M26" s="545">
        <v>87.962169041792876</v>
      </c>
      <c r="N26" s="438">
        <v>658.76608267909717</v>
      </c>
      <c r="O26" s="442">
        <v>71.567947305311534</v>
      </c>
      <c r="P26" s="438">
        <v>1625.8268114253256</v>
      </c>
      <c r="Q26" s="442">
        <v>70.908376809684938</v>
      </c>
      <c r="R26" s="438">
        <v>1321.5747078950069</v>
      </c>
      <c r="S26" s="442">
        <v>99.576085208557942</v>
      </c>
      <c r="T26" s="445">
        <v>1389.8530767305467</v>
      </c>
    </row>
    <row r="27" spans="1:20" ht="25.5">
      <c r="A27" s="720"/>
      <c r="B27" s="555" t="s">
        <v>492</v>
      </c>
      <c r="C27" s="552">
        <v>52.130109286587604</v>
      </c>
      <c r="D27" s="456">
        <v>23363.979948997181</v>
      </c>
      <c r="E27" s="454">
        <v>45.767680288313905</v>
      </c>
      <c r="F27" s="456">
        <v>24908.789589606538</v>
      </c>
      <c r="G27" s="454">
        <v>44.192368416225769</v>
      </c>
      <c r="H27" s="456">
        <v>3502.6712878355547</v>
      </c>
      <c r="I27" s="454">
        <v>38.134660800575951</v>
      </c>
      <c r="J27" s="456">
        <v>2236.4594606133801</v>
      </c>
      <c r="K27" s="454">
        <v>42.332129435086742</v>
      </c>
      <c r="L27" s="456">
        <v>1908.5254271424551</v>
      </c>
      <c r="M27" s="552">
        <v>46.40352731125283</v>
      </c>
      <c r="N27" s="456">
        <v>1678.3413661909187</v>
      </c>
      <c r="O27" s="454">
        <v>38.322655921559033</v>
      </c>
      <c r="P27" s="456">
        <v>2617.3082667744716</v>
      </c>
      <c r="Q27" s="454">
        <v>37.527052178348896</v>
      </c>
      <c r="R27" s="456">
        <v>1867.4571965109885</v>
      </c>
      <c r="S27" s="454">
        <v>49.60148258502992</v>
      </c>
      <c r="T27" s="455">
        <v>2128.6966884941021</v>
      </c>
    </row>
    <row r="28" spans="1:20" ht="25.5">
      <c r="A28" s="719" t="s">
        <v>461</v>
      </c>
      <c r="B28" s="550" t="s">
        <v>493</v>
      </c>
      <c r="C28" s="545">
        <v>6.3981469828977087</v>
      </c>
      <c r="D28" s="438">
        <v>108.62904878696189</v>
      </c>
      <c r="E28" s="442">
        <v>3.8126648281169824</v>
      </c>
      <c r="F28" s="438">
        <v>45.676962180855938</v>
      </c>
      <c r="G28" s="442">
        <v>9.5542603989026471</v>
      </c>
      <c r="H28" s="438">
        <v>41.630970247779679</v>
      </c>
      <c r="I28" s="442">
        <v>3.6144948243184141</v>
      </c>
      <c r="J28" s="438">
        <v>8.0081764001770441</v>
      </c>
      <c r="K28" s="442">
        <v>5.811083773814504</v>
      </c>
      <c r="L28" s="438">
        <v>12.720026274143938</v>
      </c>
      <c r="M28" s="545">
        <v>3.4010178882380884</v>
      </c>
      <c r="N28" s="438">
        <v>4.3220338739524262</v>
      </c>
      <c r="O28" s="442">
        <v>3.9130801030495488</v>
      </c>
      <c r="P28" s="438">
        <v>9.6168559467226391</v>
      </c>
      <c r="Q28" s="442">
        <v>2.701665316701765</v>
      </c>
      <c r="R28" s="438">
        <v>3.4122491952611846</v>
      </c>
      <c r="S28" s="442">
        <v>3.4688923621614962</v>
      </c>
      <c r="T28" s="445">
        <v>14.079025247877096</v>
      </c>
    </row>
    <row r="29" spans="1:20" ht="38.25">
      <c r="A29" s="719"/>
      <c r="B29" s="550" t="s">
        <v>494</v>
      </c>
      <c r="C29" s="545">
        <v>15.782667000694877</v>
      </c>
      <c r="D29" s="438">
        <v>2015.4215823259256</v>
      </c>
      <c r="E29" s="442">
        <v>11.192853583871344</v>
      </c>
      <c r="F29" s="438">
        <v>1476.5122113388186</v>
      </c>
      <c r="G29" s="442">
        <v>14.950497191183791</v>
      </c>
      <c r="H29" s="438">
        <v>353.81501515625615</v>
      </c>
      <c r="I29" s="442">
        <v>9.8045611441305205</v>
      </c>
      <c r="J29" s="438">
        <v>171.965102868407</v>
      </c>
      <c r="K29" s="442">
        <v>12.450568204476323</v>
      </c>
      <c r="L29" s="438">
        <v>166.32456729227863</v>
      </c>
      <c r="M29" s="545">
        <v>12.256499802548987</v>
      </c>
      <c r="N29" s="438">
        <v>103.17053277252414</v>
      </c>
      <c r="O29" s="442">
        <v>11.858218597442832</v>
      </c>
      <c r="P29" s="438">
        <v>225.32505002343584</v>
      </c>
      <c r="Q29" s="442">
        <v>9.6620209275676991</v>
      </c>
      <c r="R29" s="438">
        <v>117.0667542324412</v>
      </c>
      <c r="S29" s="442">
        <v>12.255481384304682</v>
      </c>
      <c r="T29" s="445">
        <v>131.902961367106</v>
      </c>
    </row>
    <row r="30" spans="1:20" ht="38.25">
      <c r="A30" s="719"/>
      <c r="B30" s="550" t="s">
        <v>495</v>
      </c>
      <c r="C30" s="545">
        <v>46.935440032296583</v>
      </c>
      <c r="D30" s="438">
        <v>21349.05509538162</v>
      </c>
      <c r="E30" s="442">
        <v>41.384169590217532</v>
      </c>
      <c r="F30" s="438">
        <v>22825.176167439808</v>
      </c>
      <c r="G30" s="442">
        <v>43.96115235964605</v>
      </c>
      <c r="H30" s="438">
        <v>3821.7817867593335</v>
      </c>
      <c r="I30" s="442">
        <v>39.272808232569915</v>
      </c>
      <c r="J30" s="438">
        <v>2288.9256029616054</v>
      </c>
      <c r="K30" s="442">
        <v>40.906374798448063</v>
      </c>
      <c r="L30" s="438">
        <v>1886.0776506651189</v>
      </c>
      <c r="M30" s="545">
        <v>41.582437150337775</v>
      </c>
      <c r="N30" s="438">
        <v>1417.5537498876647</v>
      </c>
      <c r="O30" s="442">
        <v>34.648798938316517</v>
      </c>
      <c r="P30" s="438">
        <v>2379.6097780569526</v>
      </c>
      <c r="Q30" s="442">
        <v>36.243914171439897</v>
      </c>
      <c r="R30" s="438">
        <v>1819.7917104774494</v>
      </c>
      <c r="S30" s="442">
        <v>40.525648812032038</v>
      </c>
      <c r="T30" s="445">
        <v>1692.5006007464963</v>
      </c>
    </row>
    <row r="31" spans="1:20" ht="89.25">
      <c r="A31" s="720"/>
      <c r="B31" s="555" t="s">
        <v>496</v>
      </c>
      <c r="C31" s="552">
        <v>26.576933622348101</v>
      </c>
      <c r="D31" s="456">
        <v>7559.3455867277007</v>
      </c>
      <c r="E31" s="454">
        <v>18.31206475337904</v>
      </c>
      <c r="F31" s="456">
        <v>6133.3785130786428</v>
      </c>
      <c r="G31" s="454">
        <v>26.016394529024435</v>
      </c>
      <c r="H31" s="456">
        <v>1320.3278394837757</v>
      </c>
      <c r="I31" s="454">
        <v>20.937018686109447</v>
      </c>
      <c r="J31" s="456">
        <v>738.25097744092591</v>
      </c>
      <c r="K31" s="454">
        <v>22.930967868670063</v>
      </c>
      <c r="L31" s="456">
        <v>670.45462311962251</v>
      </c>
      <c r="M31" s="552">
        <v>24.571996831664435</v>
      </c>
      <c r="N31" s="456">
        <v>488.71113167458731</v>
      </c>
      <c r="O31" s="454">
        <v>18.689997871545909</v>
      </c>
      <c r="P31" s="456">
        <v>736.97344579735932</v>
      </c>
      <c r="Q31" s="454">
        <v>21.30385364309921</v>
      </c>
      <c r="R31" s="456">
        <v>594.22873060597362</v>
      </c>
      <c r="S31" s="454">
        <v>23.013281735059543</v>
      </c>
      <c r="T31" s="455">
        <v>567.34410073436231</v>
      </c>
    </row>
    <row r="32" spans="1:20" ht="89.25">
      <c r="A32" s="719" t="s">
        <v>462</v>
      </c>
      <c r="B32" s="550" t="s">
        <v>497</v>
      </c>
      <c r="C32" s="545">
        <v>3.543250947799935</v>
      </c>
      <c r="D32" s="438">
        <v>145.10565371269502</v>
      </c>
      <c r="E32" s="442">
        <v>3.3004594697257459</v>
      </c>
      <c r="F32" s="438">
        <v>71.530170925271577</v>
      </c>
      <c r="G32" s="442">
        <v>7.6694259174161319</v>
      </c>
      <c r="H32" s="438">
        <v>37.744389068983942</v>
      </c>
      <c r="I32" s="442">
        <v>3.8793474677854358</v>
      </c>
      <c r="J32" s="438">
        <v>13.009350958758972</v>
      </c>
      <c r="K32" s="442">
        <v>6.0659267739273997</v>
      </c>
      <c r="L32" s="438">
        <v>24.478479633443232</v>
      </c>
      <c r="M32" s="545">
        <v>13.833896485983947</v>
      </c>
      <c r="N32" s="438">
        <v>16.891605174719338</v>
      </c>
      <c r="O32" s="442">
        <v>5.9388702889298743</v>
      </c>
      <c r="P32" s="438">
        <v>18.492031328131947</v>
      </c>
      <c r="Q32" s="442">
        <v>3.869152838427949</v>
      </c>
      <c r="R32" s="438">
        <v>4.5321501758256408</v>
      </c>
      <c r="S32" s="442">
        <v>14.357195260879474</v>
      </c>
      <c r="T32" s="445">
        <v>30.087314644534978</v>
      </c>
    </row>
    <row r="33" spans="1:20" ht="89.25">
      <c r="A33" s="719"/>
      <c r="B33" s="550" t="s">
        <v>498</v>
      </c>
      <c r="C33" s="545">
        <v>15.372836929741702</v>
      </c>
      <c r="D33" s="438">
        <v>3723.020498723592</v>
      </c>
      <c r="E33" s="442">
        <v>11.21951768417803</v>
      </c>
      <c r="F33" s="438">
        <v>2958.2673777552864</v>
      </c>
      <c r="G33" s="442">
        <v>10.834862311464217</v>
      </c>
      <c r="H33" s="438">
        <v>526.13252126115901</v>
      </c>
      <c r="I33" s="442">
        <v>8.9752912427203615</v>
      </c>
      <c r="J33" s="438">
        <v>242.02388863873907</v>
      </c>
      <c r="K33" s="442">
        <v>12.321176642896152</v>
      </c>
      <c r="L33" s="438">
        <v>349.62449237283909</v>
      </c>
      <c r="M33" s="545">
        <v>9.6768637289051842</v>
      </c>
      <c r="N33" s="438">
        <v>135.77874568276877</v>
      </c>
      <c r="O33" s="442">
        <v>9.1137273181852922</v>
      </c>
      <c r="P33" s="438">
        <v>316.67000085635379</v>
      </c>
      <c r="Q33" s="442">
        <v>8.4204624048586592</v>
      </c>
      <c r="R33" s="438">
        <v>188.03614245210505</v>
      </c>
      <c r="S33" s="442">
        <v>8.6195390488861889</v>
      </c>
      <c r="T33" s="445">
        <v>197.37887787058835</v>
      </c>
    </row>
    <row r="34" spans="1:20" ht="38.25">
      <c r="A34" s="719"/>
      <c r="B34" s="550" t="s">
        <v>499</v>
      </c>
      <c r="C34" s="545">
        <v>27.469770612459918</v>
      </c>
      <c r="D34" s="438">
        <v>4551.0716732190185</v>
      </c>
      <c r="E34" s="442">
        <v>17.848670764573686</v>
      </c>
      <c r="F34" s="438">
        <v>4017.8946131054713</v>
      </c>
      <c r="G34" s="442">
        <v>22.209206228831182</v>
      </c>
      <c r="H34" s="438">
        <v>700.15029486784545</v>
      </c>
      <c r="I34" s="442">
        <v>18.048151974157502</v>
      </c>
      <c r="J34" s="438">
        <v>392.12886563833018</v>
      </c>
      <c r="K34" s="442">
        <v>19.455299246599335</v>
      </c>
      <c r="L34" s="438">
        <v>384.72903392202471</v>
      </c>
      <c r="M34" s="545">
        <v>18.126217689854702</v>
      </c>
      <c r="N34" s="438">
        <v>194.61480142666235</v>
      </c>
      <c r="O34" s="442">
        <v>15.464490511355356</v>
      </c>
      <c r="P34" s="438">
        <v>359.8403992939792</v>
      </c>
      <c r="Q34" s="442">
        <v>14.77884931602188</v>
      </c>
      <c r="R34" s="438">
        <v>310.33185278696232</v>
      </c>
      <c r="S34" s="442">
        <v>19.665542909528931</v>
      </c>
      <c r="T34" s="445">
        <v>295.07746774712456</v>
      </c>
    </row>
    <row r="35" spans="1:20" ht="63.75">
      <c r="A35" s="719"/>
      <c r="B35" s="550" t="s">
        <v>500</v>
      </c>
      <c r="C35" s="545">
        <v>16.644522470648802</v>
      </c>
      <c r="D35" s="438">
        <v>6201.2930980609908</v>
      </c>
      <c r="E35" s="442">
        <v>14.643619821074521</v>
      </c>
      <c r="F35" s="438">
        <v>6846.494147881258</v>
      </c>
      <c r="G35" s="442">
        <v>13.837836303953708</v>
      </c>
      <c r="H35" s="438">
        <v>994.90439571937247</v>
      </c>
      <c r="I35" s="442">
        <v>11.667798998234451</v>
      </c>
      <c r="J35" s="438">
        <v>603.63267356789504</v>
      </c>
      <c r="K35" s="442">
        <v>16.827622779989699</v>
      </c>
      <c r="L35" s="438">
        <v>657.87426262195788</v>
      </c>
      <c r="M35" s="545">
        <v>12.532501126604833</v>
      </c>
      <c r="N35" s="438">
        <v>394.29108396982775</v>
      </c>
      <c r="O35" s="442">
        <v>12.636917561826744</v>
      </c>
      <c r="P35" s="438">
        <v>743.27534454422346</v>
      </c>
      <c r="Q35" s="442">
        <v>11.801946189684589</v>
      </c>
      <c r="R35" s="438">
        <v>524.917933222182</v>
      </c>
      <c r="S35" s="442">
        <v>15.471496490469098</v>
      </c>
      <c r="T35" s="445">
        <v>578.94776532204696</v>
      </c>
    </row>
    <row r="36" spans="1:20" ht="25.5">
      <c r="A36" s="720"/>
      <c r="B36" s="555" t="s">
        <v>501</v>
      </c>
      <c r="C36" s="552">
        <v>95.918963294408158</v>
      </c>
      <c r="D36" s="456">
        <v>1413.5168700503873</v>
      </c>
      <c r="E36" s="454">
        <v>60.84119015214609</v>
      </c>
      <c r="F36" s="456">
        <v>328.76640554627539</v>
      </c>
      <c r="G36" s="454">
        <v>110.09307251998672</v>
      </c>
      <c r="H36" s="456">
        <v>375.93999981911645</v>
      </c>
      <c r="I36" s="454">
        <v>149.5242857142857</v>
      </c>
      <c r="J36" s="456">
        <v>43.388483610289228</v>
      </c>
      <c r="K36" s="454">
        <v>127.55164303823258</v>
      </c>
      <c r="L36" s="456">
        <v>282.97767020630107</v>
      </c>
      <c r="M36" s="552">
        <v>120.35172517827765</v>
      </c>
      <c r="N36" s="456">
        <v>58.849950050223967</v>
      </c>
      <c r="O36" s="454">
        <v>94.785294117647041</v>
      </c>
      <c r="P36" s="456">
        <v>65.246105278252543</v>
      </c>
      <c r="Q36" s="454">
        <v>70.930939226519357</v>
      </c>
      <c r="R36" s="456">
        <v>45.969020471669594</v>
      </c>
      <c r="S36" s="454">
        <v>82.469717577108867</v>
      </c>
      <c r="T36" s="455">
        <v>70.642357791719505</v>
      </c>
    </row>
    <row r="37" spans="1:20" ht="51">
      <c r="A37" s="719" t="s">
        <v>463</v>
      </c>
      <c r="B37" s="550" t="s">
        <v>502</v>
      </c>
      <c r="C37" s="545">
        <v>99.646398880822687</v>
      </c>
      <c r="D37" s="438">
        <v>7511.9659639287729</v>
      </c>
      <c r="E37" s="442">
        <v>66.109046139962473</v>
      </c>
      <c r="F37" s="438">
        <v>6915.2651779598145</v>
      </c>
      <c r="G37" s="442">
        <v>87.159202600871907</v>
      </c>
      <c r="H37" s="438">
        <v>1117.3212747801745</v>
      </c>
      <c r="I37" s="442">
        <v>63.410494524045696</v>
      </c>
      <c r="J37" s="438">
        <v>431.40123825542702</v>
      </c>
      <c r="K37" s="442">
        <v>60.937954871639938</v>
      </c>
      <c r="L37" s="438">
        <v>470.05320371645047</v>
      </c>
      <c r="M37" s="545">
        <v>39.559929858951563</v>
      </c>
      <c r="N37" s="438">
        <v>187.91520228580285</v>
      </c>
      <c r="O37" s="442">
        <v>51.418564641051802</v>
      </c>
      <c r="P37" s="438">
        <v>348.96907301249456</v>
      </c>
      <c r="Q37" s="442">
        <v>46.363506906536365</v>
      </c>
      <c r="R37" s="438">
        <v>399.68871357244348</v>
      </c>
      <c r="S37" s="442">
        <v>73.093662657582811</v>
      </c>
      <c r="T37" s="445">
        <v>476.16508699909372</v>
      </c>
    </row>
    <row r="38" spans="1:20" ht="25.5">
      <c r="A38" s="719"/>
      <c r="B38" s="550" t="s">
        <v>503</v>
      </c>
      <c r="C38" s="545">
        <v>103.08974207576159</v>
      </c>
      <c r="D38" s="438">
        <v>5055.9640997391261</v>
      </c>
      <c r="E38" s="442">
        <v>96.039027093188736</v>
      </c>
      <c r="F38" s="438">
        <v>6373.3863617107118</v>
      </c>
      <c r="G38" s="442">
        <v>88.540090337690856</v>
      </c>
      <c r="H38" s="438">
        <v>1196.9248304395751</v>
      </c>
      <c r="I38" s="442">
        <v>105.53563124489416</v>
      </c>
      <c r="J38" s="438">
        <v>602.74537472569193</v>
      </c>
      <c r="K38" s="442">
        <v>69.400835628166462</v>
      </c>
      <c r="L38" s="438">
        <v>374.00168611235455</v>
      </c>
      <c r="M38" s="545">
        <v>49.202051020082422</v>
      </c>
      <c r="N38" s="438">
        <v>221.44157622944857</v>
      </c>
      <c r="O38" s="442">
        <v>42.897168552728644</v>
      </c>
      <c r="P38" s="438">
        <v>402.42846993359177</v>
      </c>
      <c r="Q38" s="442">
        <v>74.124302640171678</v>
      </c>
      <c r="R38" s="438">
        <v>406.41320998923442</v>
      </c>
      <c r="S38" s="442">
        <v>81.439172683838024</v>
      </c>
      <c r="T38" s="445">
        <v>360.81349118629424</v>
      </c>
    </row>
    <row r="39" spans="1:20" ht="38.25">
      <c r="A39" s="719"/>
      <c r="B39" s="550" t="s">
        <v>504</v>
      </c>
      <c r="C39" s="545">
        <v>69.689683377308711</v>
      </c>
      <c r="D39" s="438">
        <v>217.05467687748907</v>
      </c>
      <c r="E39" s="442">
        <v>56.891891891891895</v>
      </c>
      <c r="F39" s="438">
        <v>106.74874902642487</v>
      </c>
      <c r="G39" s="442">
        <v>84.285714285714278</v>
      </c>
      <c r="H39" s="438">
        <v>18.870843270975769</v>
      </c>
      <c r="I39" s="442">
        <v>102.98004987531175</v>
      </c>
      <c r="J39" s="438">
        <v>31.124291683267273</v>
      </c>
      <c r="K39" s="442">
        <v>85</v>
      </c>
      <c r="L39" s="438">
        <v>2.8018106211534382</v>
      </c>
      <c r="M39" s="545">
        <v>30</v>
      </c>
      <c r="N39" s="438">
        <v>1.3277377671010799</v>
      </c>
      <c r="O39" s="551" t="s">
        <v>29</v>
      </c>
      <c r="P39" s="548" t="s">
        <v>29</v>
      </c>
      <c r="Q39" s="442">
        <v>25</v>
      </c>
      <c r="R39" s="438">
        <v>0.84398915959535514</v>
      </c>
      <c r="S39" s="442">
        <v>66.332857142857151</v>
      </c>
      <c r="T39" s="445">
        <v>12.193760859567135</v>
      </c>
    </row>
    <row r="40" spans="1:20" ht="38.25">
      <c r="A40" s="719"/>
      <c r="B40" s="550" t="s">
        <v>505</v>
      </c>
      <c r="C40" s="545">
        <v>204.47037202990077</v>
      </c>
      <c r="D40" s="438">
        <v>10067.233430896864</v>
      </c>
      <c r="E40" s="442">
        <v>141.68728111981591</v>
      </c>
      <c r="F40" s="438">
        <v>4095.4183798115105</v>
      </c>
      <c r="G40" s="442">
        <v>96.372415126829509</v>
      </c>
      <c r="H40" s="438">
        <v>1175.2899917807802</v>
      </c>
      <c r="I40" s="442">
        <v>99.695833839918976</v>
      </c>
      <c r="J40" s="438">
        <v>185.41129091195441</v>
      </c>
      <c r="K40" s="442">
        <v>133.87222816849649</v>
      </c>
      <c r="L40" s="438">
        <v>485.15848645358165</v>
      </c>
      <c r="M40" s="545">
        <v>117.13609892185639</v>
      </c>
      <c r="N40" s="438">
        <v>231.67991159391133</v>
      </c>
      <c r="O40" s="442">
        <v>110.69260451370235</v>
      </c>
      <c r="P40" s="438">
        <v>606.63433905325485</v>
      </c>
      <c r="Q40" s="442">
        <v>77.380913327120226</v>
      </c>
      <c r="R40" s="438">
        <v>76.446745750077497</v>
      </c>
      <c r="S40" s="442">
        <v>153.40221536128266</v>
      </c>
      <c r="T40" s="445">
        <v>579.53788683175287</v>
      </c>
    </row>
    <row r="41" spans="1:20" ht="51">
      <c r="A41" s="719"/>
      <c r="B41" s="550" t="s">
        <v>506</v>
      </c>
      <c r="C41" s="545">
        <v>101.46618793870522</v>
      </c>
      <c r="D41" s="438">
        <v>3746.2153781023499</v>
      </c>
      <c r="E41" s="442">
        <v>52.351639495377825</v>
      </c>
      <c r="F41" s="438">
        <v>2618.2397426108082</v>
      </c>
      <c r="G41" s="442">
        <v>76.788585858585819</v>
      </c>
      <c r="H41" s="438">
        <v>491.20859957194608</v>
      </c>
      <c r="I41" s="442">
        <v>58.272775371247825</v>
      </c>
      <c r="J41" s="438">
        <v>164.64138721818108</v>
      </c>
      <c r="K41" s="442">
        <v>69.924404650728448</v>
      </c>
      <c r="L41" s="438">
        <v>249.29972353407149</v>
      </c>
      <c r="M41" s="545">
        <v>61.751296634553718</v>
      </c>
      <c r="N41" s="438">
        <v>96.833419357780187</v>
      </c>
      <c r="O41" s="442">
        <v>74.483141570785406</v>
      </c>
      <c r="P41" s="438">
        <v>219.23141934331784</v>
      </c>
      <c r="Q41" s="442">
        <v>48.568537147012513</v>
      </c>
      <c r="R41" s="438">
        <v>122.98886248257578</v>
      </c>
      <c r="S41" s="442">
        <v>55.121200025197368</v>
      </c>
      <c r="T41" s="445">
        <v>238.74455199788844</v>
      </c>
    </row>
    <row r="42" spans="1:20" ht="38.25">
      <c r="A42" s="720"/>
      <c r="B42" s="555" t="s">
        <v>507</v>
      </c>
      <c r="C42" s="552">
        <v>31.037237899555631</v>
      </c>
      <c r="D42" s="456">
        <v>5237.4219724642417</v>
      </c>
      <c r="E42" s="454">
        <v>12.505482977616646</v>
      </c>
      <c r="F42" s="456">
        <v>2435.6813570642262</v>
      </c>
      <c r="G42" s="454">
        <v>24.573036122480346</v>
      </c>
      <c r="H42" s="456">
        <v>878.67475118471702</v>
      </c>
      <c r="I42" s="454">
        <v>11.508791543458409</v>
      </c>
      <c r="J42" s="456">
        <v>165.74067540038385</v>
      </c>
      <c r="K42" s="454">
        <v>16.572578674451833</v>
      </c>
      <c r="L42" s="456">
        <v>274.12532065308977</v>
      </c>
      <c r="M42" s="552">
        <v>15.150766512141425</v>
      </c>
      <c r="N42" s="456">
        <v>165.6222982774475</v>
      </c>
      <c r="O42" s="454">
        <v>12.626969389147449</v>
      </c>
      <c r="P42" s="456">
        <v>245.25735060797106</v>
      </c>
      <c r="Q42" s="454">
        <v>9.2673061443187095</v>
      </c>
      <c r="R42" s="456">
        <v>141.80505362771748</v>
      </c>
      <c r="S42" s="454">
        <v>25.835795000595887</v>
      </c>
      <c r="T42" s="455">
        <v>399.23659726287008</v>
      </c>
    </row>
    <row r="43" spans="1:20" ht="51">
      <c r="A43" s="719" t="s">
        <v>464</v>
      </c>
      <c r="B43" s="550" t="s">
        <v>508</v>
      </c>
      <c r="C43" s="545">
        <v>82.615609936915263</v>
      </c>
      <c r="D43" s="438">
        <v>34418.597924806054</v>
      </c>
      <c r="E43" s="442">
        <v>75.065504695540184</v>
      </c>
      <c r="F43" s="438">
        <v>40103.827300572069</v>
      </c>
      <c r="G43" s="442">
        <v>64.387303292105329</v>
      </c>
      <c r="H43" s="438">
        <v>4842.0523257421928</v>
      </c>
      <c r="I43" s="442">
        <v>73.457058563485617</v>
      </c>
      <c r="J43" s="438">
        <v>4138.8497332361185</v>
      </c>
      <c r="K43" s="442">
        <v>73.100294353887705</v>
      </c>
      <c r="L43" s="438">
        <v>3254.2112846039417</v>
      </c>
      <c r="M43" s="545">
        <v>72.411379697879511</v>
      </c>
      <c r="N43" s="438">
        <v>2267.0887046579714</v>
      </c>
      <c r="O43" s="442">
        <v>65.265646191854586</v>
      </c>
      <c r="P43" s="438">
        <v>4080.3715977412721</v>
      </c>
      <c r="Q43" s="442">
        <v>54.731110447381283</v>
      </c>
      <c r="R43" s="438">
        <v>2552.1620264063254</v>
      </c>
      <c r="S43" s="442">
        <v>63.174059987373106</v>
      </c>
      <c r="T43" s="445">
        <v>2459.3994686626543</v>
      </c>
    </row>
    <row r="44" spans="1:20" ht="25.5">
      <c r="A44" s="720"/>
      <c r="B44" s="555" t="s">
        <v>509</v>
      </c>
      <c r="C44" s="552">
        <v>35.490919574410995</v>
      </c>
      <c r="D44" s="456">
        <v>1319.3885878516849</v>
      </c>
      <c r="E44" s="454">
        <v>32.676525452280806</v>
      </c>
      <c r="F44" s="456">
        <v>702.63561250749478</v>
      </c>
      <c r="G44" s="454">
        <v>22.922052706314741</v>
      </c>
      <c r="H44" s="456">
        <v>177.31860749340817</v>
      </c>
      <c r="I44" s="454">
        <v>24.506381311069568</v>
      </c>
      <c r="J44" s="456">
        <v>83.489347333843369</v>
      </c>
      <c r="K44" s="454">
        <v>25.045622717202576</v>
      </c>
      <c r="L44" s="456">
        <v>89.531001160490732</v>
      </c>
      <c r="M44" s="552">
        <v>23.051973211911726</v>
      </c>
      <c r="N44" s="456">
        <v>39.86591675447692</v>
      </c>
      <c r="O44" s="454">
        <v>24.031331907138902</v>
      </c>
      <c r="P44" s="456">
        <v>89.316895513699848</v>
      </c>
      <c r="Q44" s="454">
        <v>30.213077477174636</v>
      </c>
      <c r="R44" s="456">
        <v>73.558248459652447</v>
      </c>
      <c r="S44" s="454">
        <v>22.01051650359852</v>
      </c>
      <c r="T44" s="455">
        <v>66.545104907780626</v>
      </c>
    </row>
    <row r="45" spans="1:20" ht="25.5">
      <c r="A45" s="719" t="s">
        <v>465</v>
      </c>
      <c r="B45" s="550" t="s">
        <v>510</v>
      </c>
      <c r="C45" s="545">
        <v>45.308135239434669</v>
      </c>
      <c r="D45" s="438">
        <v>21560.595628164003</v>
      </c>
      <c r="E45" s="442">
        <v>45.436109823230552</v>
      </c>
      <c r="F45" s="438">
        <v>27557.318917371838</v>
      </c>
      <c r="G45" s="442">
        <v>46.846417564796226</v>
      </c>
      <c r="H45" s="438">
        <v>4228.3520195797782</v>
      </c>
      <c r="I45" s="442">
        <v>43.863604806434267</v>
      </c>
      <c r="J45" s="438">
        <v>2877.2403458070985</v>
      </c>
      <c r="K45" s="442">
        <v>43.169744652979439</v>
      </c>
      <c r="L45" s="438">
        <v>2131.7929898796156</v>
      </c>
      <c r="M45" s="545">
        <v>44.990019494787134</v>
      </c>
      <c r="N45" s="438">
        <v>1784.9888560085769</v>
      </c>
      <c r="O45" s="442">
        <v>37.879527475705764</v>
      </c>
      <c r="P45" s="438">
        <v>2892.6945455887753</v>
      </c>
      <c r="Q45" s="442">
        <v>43.463450026060329</v>
      </c>
      <c r="R45" s="438">
        <v>2461.7858150973557</v>
      </c>
      <c r="S45" s="442">
        <v>41.892638641258593</v>
      </c>
      <c r="T45" s="445">
        <v>1921.633305732533</v>
      </c>
    </row>
    <row r="46" spans="1:20">
      <c r="A46" s="719"/>
      <c r="B46" s="550" t="s">
        <v>511</v>
      </c>
      <c r="C46" s="545">
        <v>21.717391304347824</v>
      </c>
      <c r="D46" s="438">
        <v>22.576656677100463</v>
      </c>
      <c r="E46" s="442">
        <v>29.622834099524152</v>
      </c>
      <c r="F46" s="438">
        <v>241.89853339613271</v>
      </c>
      <c r="G46" s="442">
        <v>17.644382022471909</v>
      </c>
      <c r="H46" s="438">
        <v>7.610125508622704</v>
      </c>
      <c r="I46" s="442">
        <v>26.495820499657764</v>
      </c>
      <c r="J46" s="438">
        <v>77.803355450563075</v>
      </c>
      <c r="K46" s="442">
        <v>27.2</v>
      </c>
      <c r="L46" s="438">
        <v>3.735747494871255</v>
      </c>
      <c r="M46" s="545">
        <v>46.15654135338346</v>
      </c>
      <c r="N46" s="438">
        <v>12.349610847629465</v>
      </c>
      <c r="O46" s="442">
        <v>29.095620052770446</v>
      </c>
      <c r="P46" s="438">
        <v>19.484088257159172</v>
      </c>
      <c r="Q46" s="442">
        <v>21.969755134281197</v>
      </c>
      <c r="R46" s="438">
        <v>34.144683240914809</v>
      </c>
      <c r="S46" s="442">
        <v>18.336555645816407</v>
      </c>
      <c r="T46" s="445">
        <v>10.777649447998666</v>
      </c>
    </row>
    <row r="47" spans="1:20" ht="38.25">
      <c r="A47" s="719"/>
      <c r="B47" s="550" t="s">
        <v>512</v>
      </c>
      <c r="C47" s="545">
        <v>8.2672277565977286</v>
      </c>
      <c r="D47" s="438">
        <v>1754.2658447568142</v>
      </c>
      <c r="E47" s="442">
        <v>7.0491044689568962</v>
      </c>
      <c r="F47" s="438">
        <v>2561.8779508285829</v>
      </c>
      <c r="G47" s="442">
        <v>7.9642621189652623</v>
      </c>
      <c r="H47" s="438">
        <v>390.39728852450878</v>
      </c>
      <c r="I47" s="442">
        <v>7.0297746719602365</v>
      </c>
      <c r="J47" s="438">
        <v>281.65400693920253</v>
      </c>
      <c r="K47" s="442">
        <v>8.1170473103798582</v>
      </c>
      <c r="L47" s="438">
        <v>216.30181525525109</v>
      </c>
      <c r="M47" s="545">
        <v>7.1080261022860336</v>
      </c>
      <c r="N47" s="438">
        <v>114.56245824749445</v>
      </c>
      <c r="O47" s="442">
        <v>6.0670421120566296</v>
      </c>
      <c r="P47" s="438">
        <v>209.01192060546191</v>
      </c>
      <c r="Q47" s="442">
        <v>6.2426583220720566</v>
      </c>
      <c r="R47" s="438">
        <v>198.55507412323075</v>
      </c>
      <c r="S47" s="442">
        <v>8.7910994297155263</v>
      </c>
      <c r="T47" s="445">
        <v>224.42131236828476</v>
      </c>
    </row>
    <row r="48" spans="1:20" ht="25.5">
      <c r="A48" s="719"/>
      <c r="B48" s="550" t="s">
        <v>513</v>
      </c>
      <c r="C48" s="545">
        <v>68.927955797153331</v>
      </c>
      <c r="D48" s="438">
        <v>1319.9085155299158</v>
      </c>
      <c r="E48" s="442">
        <v>54.239382239382252</v>
      </c>
      <c r="F48" s="438">
        <v>161.90956881053961</v>
      </c>
      <c r="G48" s="442">
        <v>82.864728263955911</v>
      </c>
      <c r="H48" s="438">
        <v>235.71027239764905</v>
      </c>
      <c r="I48" s="442">
        <v>96.405990016638924</v>
      </c>
      <c r="J48" s="438">
        <v>45.749239931995824</v>
      </c>
      <c r="K48" s="442">
        <v>61.954906991661318</v>
      </c>
      <c r="L48" s="438">
        <v>80.398230461313773</v>
      </c>
      <c r="M48" s="545">
        <v>52.679248572549362</v>
      </c>
      <c r="N48" s="438">
        <v>34.73442467692005</v>
      </c>
      <c r="O48" s="442">
        <v>66.206549118387898</v>
      </c>
      <c r="P48" s="438">
        <v>69.662006415635958</v>
      </c>
      <c r="Q48" s="442">
        <v>54.55555555555555</v>
      </c>
      <c r="R48" s="438">
        <v>16.575947094452776</v>
      </c>
      <c r="S48" s="442">
        <v>61.59362254356693</v>
      </c>
      <c r="T48" s="445">
        <v>79.316754207707802</v>
      </c>
    </row>
    <row r="49" spans="1:20" ht="25.5">
      <c r="A49" s="719"/>
      <c r="B49" s="550" t="s">
        <v>514</v>
      </c>
      <c r="C49" s="545">
        <v>46.35787814119729</v>
      </c>
      <c r="D49" s="438">
        <v>7593.3657376475649</v>
      </c>
      <c r="E49" s="442">
        <v>33.237967171312157</v>
      </c>
      <c r="F49" s="438">
        <v>4890.3709649032699</v>
      </c>
      <c r="G49" s="442">
        <v>28.083167051713524</v>
      </c>
      <c r="H49" s="438">
        <v>1083.913205834155</v>
      </c>
      <c r="I49" s="442">
        <v>22.362001490128982</v>
      </c>
      <c r="J49" s="438">
        <v>364.0962562874102</v>
      </c>
      <c r="K49" s="442">
        <v>37.865171175099256</v>
      </c>
      <c r="L49" s="438">
        <v>679.49144565831057</v>
      </c>
      <c r="M49" s="545">
        <v>26.473909588307365</v>
      </c>
      <c r="N49" s="438">
        <v>182.76665969872604</v>
      </c>
      <c r="O49" s="442">
        <v>18.899525994466487</v>
      </c>
      <c r="P49" s="438">
        <v>365.10692690201597</v>
      </c>
      <c r="Q49" s="442">
        <v>17.678606160316274</v>
      </c>
      <c r="R49" s="438">
        <v>254.0901531515417</v>
      </c>
      <c r="S49" s="442">
        <v>27.653529143545835</v>
      </c>
      <c r="T49" s="445">
        <v>390.2363027667534</v>
      </c>
    </row>
    <row r="50" spans="1:20" ht="25.5">
      <c r="A50" s="719"/>
      <c r="B50" s="550" t="s">
        <v>515</v>
      </c>
      <c r="C50" s="545">
        <v>6.7354276334083494</v>
      </c>
      <c r="D50" s="438">
        <v>710.91167540778042</v>
      </c>
      <c r="E50" s="442">
        <v>7.0466075605737943</v>
      </c>
      <c r="F50" s="438">
        <v>679.83278403495854</v>
      </c>
      <c r="G50" s="442">
        <v>10.830729004806777</v>
      </c>
      <c r="H50" s="438">
        <v>120.47727072504239</v>
      </c>
      <c r="I50" s="442">
        <v>9.2104538168416941</v>
      </c>
      <c r="J50" s="438">
        <v>92.389420901005849</v>
      </c>
      <c r="K50" s="442">
        <v>7.6865452759278545</v>
      </c>
      <c r="L50" s="438">
        <v>56.010230332537411</v>
      </c>
      <c r="M50" s="545">
        <v>4.9280954780083643</v>
      </c>
      <c r="N50" s="438">
        <v>20.614726143012529</v>
      </c>
      <c r="O50" s="442">
        <v>4.7093508771929855</v>
      </c>
      <c r="P50" s="438">
        <v>37.153161378443762</v>
      </c>
      <c r="Q50" s="442">
        <v>7.6311053434670839</v>
      </c>
      <c r="R50" s="438">
        <v>76.743715356332643</v>
      </c>
      <c r="S50" s="442">
        <v>7.2254956593044195</v>
      </c>
      <c r="T50" s="445">
        <v>18.431735168779582</v>
      </c>
    </row>
    <row r="51" spans="1:20" ht="25.5">
      <c r="A51" s="720"/>
      <c r="B51" s="555" t="s">
        <v>516</v>
      </c>
      <c r="C51" s="552">
        <v>25.621369042693221</v>
      </c>
      <c r="D51" s="456">
        <v>8087.3768767998954</v>
      </c>
      <c r="E51" s="454">
        <v>18.936771623847168</v>
      </c>
      <c r="F51" s="456">
        <v>7892.4643093460381</v>
      </c>
      <c r="G51" s="454">
        <v>26.703145126052167</v>
      </c>
      <c r="H51" s="456">
        <v>1589.3724872929297</v>
      </c>
      <c r="I51" s="454">
        <v>21.500021283900683</v>
      </c>
      <c r="J51" s="456">
        <v>958.58765204514941</v>
      </c>
      <c r="K51" s="454">
        <v>21.873098026299179</v>
      </c>
      <c r="L51" s="456">
        <v>799.94216135851104</v>
      </c>
      <c r="M51" s="552">
        <v>22.662155447006015</v>
      </c>
      <c r="N51" s="456">
        <v>577.14507902095704</v>
      </c>
      <c r="O51" s="454">
        <v>22.906976427146539</v>
      </c>
      <c r="P51" s="456">
        <v>1180.1474693544608</v>
      </c>
      <c r="Q51" s="454">
        <v>16.552165062969891</v>
      </c>
      <c r="R51" s="456">
        <v>618.47044446332654</v>
      </c>
      <c r="S51" s="454">
        <v>23.392145549101965</v>
      </c>
      <c r="T51" s="455">
        <v>783.38227210045011</v>
      </c>
    </row>
    <row r="52" spans="1:20" ht="13.5" thickBot="1">
      <c r="A52" s="717" t="s">
        <v>466</v>
      </c>
      <c r="B52" s="718"/>
      <c r="C52" s="560">
        <v>878.59247493770886</v>
      </c>
      <c r="D52" s="461">
        <v>424709.91935982252</v>
      </c>
      <c r="E52" s="459">
        <v>721.64560227188258</v>
      </c>
      <c r="F52" s="461">
        <v>442133.97395993024</v>
      </c>
      <c r="G52" s="459">
        <v>931.45576705425265</v>
      </c>
      <c r="H52" s="461">
        <v>85562.992949420674</v>
      </c>
      <c r="I52" s="459">
        <v>682.53799628049876</v>
      </c>
      <c r="J52" s="461">
        <v>45068.276793590565</v>
      </c>
      <c r="K52" s="459">
        <v>861.55276934523431</v>
      </c>
      <c r="L52" s="461">
        <v>43166.349455885291</v>
      </c>
      <c r="M52" s="561">
        <v>655.27885567109468</v>
      </c>
      <c r="N52" s="461">
        <v>26188.158388184231</v>
      </c>
      <c r="O52" s="459">
        <v>624.10815342701585</v>
      </c>
      <c r="P52" s="461">
        <v>48065.678587051014</v>
      </c>
      <c r="Q52" s="459">
        <v>636.76040993810932</v>
      </c>
      <c r="R52" s="461">
        <v>36283.265912714378</v>
      </c>
      <c r="S52" s="459">
        <v>832.44692295641835</v>
      </c>
      <c r="T52" s="460">
        <v>38540.433470536926</v>
      </c>
    </row>
    <row r="53" spans="1:20" ht="15">
      <c r="A53" s="562" t="s">
        <v>517</v>
      </c>
      <c r="B53" s="219"/>
      <c r="C53" s="219"/>
      <c r="D53" s="219"/>
      <c r="E53" s="219"/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</row>
    <row r="54" spans="1:20" ht="15">
      <c r="A54" s="563" t="s">
        <v>518</v>
      </c>
      <c r="B54" s="219"/>
      <c r="C54" s="219"/>
      <c r="D54" s="219"/>
      <c r="E54" s="219"/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</row>
    <row r="55" spans="1:20" ht="13.5" thickBot="1"/>
    <row r="56" spans="1:20" ht="15.75" thickBot="1">
      <c r="A56" s="28" t="s">
        <v>38</v>
      </c>
    </row>
  </sheetData>
  <mergeCells count="24">
    <mergeCell ref="Q3:R3"/>
    <mergeCell ref="S3:T3"/>
    <mergeCell ref="I3:J3"/>
    <mergeCell ref="K3:L3"/>
    <mergeCell ref="C3:D3"/>
    <mergeCell ref="E3:F3"/>
    <mergeCell ref="G3:H3"/>
    <mergeCell ref="M3:N3"/>
    <mergeCell ref="O3:P3"/>
    <mergeCell ref="A3:A4"/>
    <mergeCell ref="A52:B52"/>
    <mergeCell ref="A15:A21"/>
    <mergeCell ref="A28:A31"/>
    <mergeCell ref="A45:A51"/>
    <mergeCell ref="A12:A14"/>
    <mergeCell ref="A25:A27"/>
    <mergeCell ref="A32:A36"/>
    <mergeCell ref="A37:A42"/>
    <mergeCell ref="A43:A44"/>
    <mergeCell ref="A5:A7"/>
    <mergeCell ref="A8:A9"/>
    <mergeCell ref="A10:A11"/>
    <mergeCell ref="A22:A24"/>
    <mergeCell ref="B3:B4"/>
  </mergeCells>
  <hyperlinks>
    <hyperlink ref="A56" location="Índice!A1" display="ÍNDICE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O56"/>
  <sheetViews>
    <sheetView topLeftCell="A31" workbookViewId="0">
      <selection activeCell="A56" sqref="A56"/>
    </sheetView>
  </sheetViews>
  <sheetFormatPr baseColWidth="10" defaultColWidth="36.5703125" defaultRowHeight="12.75"/>
  <cols>
    <col min="1" max="2" width="36.5703125" style="29"/>
    <col min="3" max="3" width="8.140625" style="29" bestFit="1" customWidth="1"/>
    <col min="4" max="4" width="9" style="29" bestFit="1" customWidth="1"/>
    <col min="5" max="5" width="8.140625" style="29" bestFit="1" customWidth="1"/>
    <col min="6" max="6" width="8.85546875" style="29" bestFit="1" customWidth="1"/>
    <col min="7" max="16384" width="36.5703125" style="29"/>
  </cols>
  <sheetData>
    <row r="1" spans="1:15" ht="15.75">
      <c r="A1" s="447" t="s">
        <v>105</v>
      </c>
      <c r="B1" s="220"/>
      <c r="C1" s="220"/>
      <c r="D1" s="220"/>
      <c r="E1" s="220"/>
      <c r="F1" s="220"/>
      <c r="G1" s="219"/>
      <c r="H1" s="219"/>
      <c r="I1" s="219"/>
      <c r="J1" s="219"/>
      <c r="K1" s="219"/>
      <c r="L1" s="219"/>
      <c r="M1" s="219"/>
      <c r="N1" s="219"/>
      <c r="O1" s="219"/>
    </row>
    <row r="2" spans="1:15" ht="16.5" thickBot="1">
      <c r="A2" s="360" t="s">
        <v>519</v>
      </c>
      <c r="B2" s="232"/>
      <c r="C2" s="232"/>
      <c r="D2" s="232"/>
      <c r="E2" s="232"/>
      <c r="F2" s="232"/>
      <c r="G2" s="219"/>
      <c r="H2" s="219"/>
      <c r="I2" s="219"/>
      <c r="J2" s="219"/>
      <c r="K2" s="219"/>
      <c r="L2" s="219"/>
      <c r="M2" s="219"/>
      <c r="N2" s="219"/>
      <c r="O2" s="219"/>
    </row>
    <row r="3" spans="1:15" ht="15">
      <c r="A3" s="632" t="s">
        <v>468</v>
      </c>
      <c r="B3" s="721" t="s">
        <v>520</v>
      </c>
      <c r="C3" s="730" t="s">
        <v>402</v>
      </c>
      <c r="D3" s="605"/>
      <c r="E3" s="728" t="s">
        <v>130</v>
      </c>
      <c r="F3" s="604"/>
      <c r="G3" s="219"/>
      <c r="H3" s="219"/>
      <c r="I3" s="219"/>
      <c r="J3" s="219"/>
      <c r="K3" s="219"/>
      <c r="L3" s="219"/>
      <c r="M3" s="219"/>
      <c r="N3" s="219"/>
      <c r="O3" s="219"/>
    </row>
    <row r="4" spans="1:15" ht="26.25" thickBot="1">
      <c r="A4" s="716"/>
      <c r="B4" s="716"/>
      <c r="C4" s="568" t="s">
        <v>420</v>
      </c>
      <c r="D4" s="556" t="s">
        <v>421</v>
      </c>
      <c r="E4" s="567" t="s">
        <v>420</v>
      </c>
      <c r="F4" s="451" t="s">
        <v>421</v>
      </c>
      <c r="G4" s="219"/>
      <c r="H4" s="219"/>
      <c r="I4" s="219"/>
      <c r="J4" s="219"/>
      <c r="K4" s="219"/>
      <c r="L4" s="219"/>
      <c r="M4" s="219"/>
      <c r="N4" s="219"/>
      <c r="O4" s="219"/>
    </row>
    <row r="5" spans="1:15" ht="15">
      <c r="A5" s="731" t="s">
        <v>452</v>
      </c>
      <c r="B5" s="569" t="s">
        <v>521</v>
      </c>
      <c r="C5" s="448">
        <v>148.42039774833725</v>
      </c>
      <c r="D5" s="468">
        <v>384594.81431812851</v>
      </c>
      <c r="E5" s="448">
        <v>115.46743203868203</v>
      </c>
      <c r="F5" s="466">
        <v>138973.80808757321</v>
      </c>
      <c r="G5" s="219"/>
      <c r="H5" s="219"/>
      <c r="I5" s="219"/>
      <c r="J5" s="219"/>
      <c r="K5" s="219"/>
      <c r="L5" s="219"/>
      <c r="M5" s="219"/>
      <c r="N5" s="219"/>
      <c r="O5" s="219"/>
    </row>
    <row r="6" spans="1:15" ht="15">
      <c r="A6" s="719"/>
      <c r="B6" s="550" t="s">
        <v>471</v>
      </c>
      <c r="C6" s="442">
        <v>20.0413095290867</v>
      </c>
      <c r="D6" s="438">
        <v>48349.243716885459</v>
      </c>
      <c r="E6" s="442">
        <v>12.880379119242196</v>
      </c>
      <c r="F6" s="445">
        <v>12578.474554219576</v>
      </c>
      <c r="G6" s="219"/>
      <c r="H6" s="219"/>
      <c r="I6" s="219"/>
      <c r="J6" s="219"/>
      <c r="K6" s="219"/>
      <c r="L6" s="219"/>
      <c r="M6" s="219"/>
      <c r="N6" s="219"/>
      <c r="O6" s="219"/>
    </row>
    <row r="7" spans="1:15" ht="15">
      <c r="A7" s="720"/>
      <c r="B7" s="555" t="s">
        <v>472</v>
      </c>
      <c r="C7" s="454">
        <v>16.51822285975253</v>
      </c>
      <c r="D7" s="456">
        <v>8910.3782447600861</v>
      </c>
      <c r="E7" s="454">
        <v>14.955894020796192</v>
      </c>
      <c r="F7" s="455">
        <v>3486.7310354287824</v>
      </c>
      <c r="G7" s="219"/>
      <c r="H7" s="219"/>
      <c r="I7" s="219"/>
      <c r="J7" s="219"/>
      <c r="K7" s="219"/>
      <c r="L7" s="219"/>
      <c r="M7" s="219"/>
      <c r="N7" s="219"/>
      <c r="O7" s="219"/>
    </row>
    <row r="8" spans="1:15" ht="15">
      <c r="A8" s="719" t="s">
        <v>453</v>
      </c>
      <c r="B8" s="550" t="s">
        <v>473</v>
      </c>
      <c r="C8" s="442">
        <v>10.989881202510889</v>
      </c>
      <c r="D8" s="438">
        <v>3737.7814712292256</v>
      </c>
      <c r="E8" s="442">
        <v>8.9725387333491824</v>
      </c>
      <c r="F8" s="445">
        <v>1154.397212726363</v>
      </c>
      <c r="G8" s="219"/>
      <c r="H8" s="219"/>
      <c r="I8" s="219"/>
      <c r="J8" s="219"/>
      <c r="K8" s="219"/>
      <c r="L8" s="219"/>
      <c r="M8" s="219"/>
      <c r="N8" s="219"/>
      <c r="O8" s="219"/>
    </row>
    <row r="9" spans="1:15" ht="15">
      <c r="A9" s="720"/>
      <c r="B9" s="555" t="s">
        <v>474</v>
      </c>
      <c r="C9" s="454">
        <v>15.275046042854937</v>
      </c>
      <c r="D9" s="456">
        <v>6.9087125526927959</v>
      </c>
      <c r="E9" s="454">
        <v>64.349999999999994</v>
      </c>
      <c r="F9" s="455">
        <v>7.6376005388272796</v>
      </c>
      <c r="G9" s="219"/>
      <c r="H9" s="219"/>
      <c r="I9" s="219"/>
      <c r="J9" s="219"/>
      <c r="K9" s="219"/>
      <c r="L9" s="219"/>
      <c r="M9" s="219"/>
      <c r="N9" s="219"/>
      <c r="O9" s="219"/>
    </row>
    <row r="10" spans="1:15" ht="15">
      <c r="A10" s="719" t="s">
        <v>454</v>
      </c>
      <c r="B10" s="550" t="s">
        <v>475</v>
      </c>
      <c r="C10" s="442">
        <v>41.375454400412337</v>
      </c>
      <c r="D10" s="438">
        <v>103484.08128362168</v>
      </c>
      <c r="E10" s="442">
        <v>24.756208483277952</v>
      </c>
      <c r="F10" s="445">
        <v>27963.586049651836</v>
      </c>
      <c r="G10" s="219"/>
      <c r="H10" s="219"/>
      <c r="I10" s="219"/>
      <c r="J10" s="219"/>
      <c r="K10" s="219"/>
      <c r="L10" s="219"/>
      <c r="M10" s="219"/>
      <c r="N10" s="219"/>
      <c r="O10" s="219"/>
    </row>
    <row r="11" spans="1:15" ht="15">
      <c r="A11" s="720"/>
      <c r="B11" s="555" t="s">
        <v>476</v>
      </c>
      <c r="C11" s="454">
        <v>19.18503305107744</v>
      </c>
      <c r="D11" s="456">
        <v>45760.367239154344</v>
      </c>
      <c r="E11" s="454">
        <v>11.870907074478579</v>
      </c>
      <c r="F11" s="455">
        <v>13057.781874214686</v>
      </c>
      <c r="G11" s="219"/>
      <c r="H11" s="219"/>
      <c r="I11" s="219"/>
      <c r="J11" s="219"/>
      <c r="K11" s="219"/>
      <c r="L11" s="219"/>
      <c r="M11" s="219"/>
      <c r="N11" s="219"/>
      <c r="O11" s="219"/>
    </row>
    <row r="12" spans="1:15">
      <c r="A12" s="719" t="s">
        <v>455</v>
      </c>
      <c r="B12" s="550" t="s">
        <v>477</v>
      </c>
      <c r="C12" s="442">
        <v>114.51674958077021</v>
      </c>
      <c r="D12" s="438">
        <v>71964.957113424491</v>
      </c>
      <c r="E12" s="442">
        <v>45.864795420869598</v>
      </c>
      <c r="F12" s="445">
        <v>2597.7242030289481</v>
      </c>
    </row>
    <row r="13" spans="1:15">
      <c r="A13" s="719"/>
      <c r="B13" s="550" t="s">
        <v>478</v>
      </c>
      <c r="C13" s="442">
        <v>15.181320410447237</v>
      </c>
      <c r="D13" s="438">
        <v>8659.4201133631814</v>
      </c>
      <c r="E13" s="442">
        <v>13.424294330847657</v>
      </c>
      <c r="F13" s="445">
        <v>2063.6601150789866</v>
      </c>
    </row>
    <row r="14" spans="1:15" ht="25.5">
      <c r="A14" s="720"/>
      <c r="B14" s="555" t="s">
        <v>479</v>
      </c>
      <c r="C14" s="454">
        <v>13.829854832381963</v>
      </c>
      <c r="D14" s="456">
        <v>29324.338571042372</v>
      </c>
      <c r="E14" s="454">
        <v>4.846074836364763</v>
      </c>
      <c r="F14" s="455">
        <v>3342.8316108958065</v>
      </c>
    </row>
    <row r="15" spans="1:15">
      <c r="A15" s="719" t="s">
        <v>456</v>
      </c>
      <c r="B15" s="550" t="s">
        <v>480</v>
      </c>
      <c r="C15" s="442">
        <v>18.143918453172237</v>
      </c>
      <c r="D15" s="438">
        <v>46899.221588320062</v>
      </c>
      <c r="E15" s="442">
        <v>10.498485025524428</v>
      </c>
      <c r="F15" s="445">
        <v>12490.086105354254</v>
      </c>
    </row>
    <row r="16" spans="1:15" ht="25.5">
      <c r="A16" s="719"/>
      <c r="B16" s="550" t="s">
        <v>481</v>
      </c>
      <c r="C16" s="442">
        <v>27.410383303150727</v>
      </c>
      <c r="D16" s="438">
        <v>16325.962059312495</v>
      </c>
      <c r="E16" s="442">
        <v>19.605585755285375</v>
      </c>
      <c r="F16" s="445">
        <v>3879.0256261452109</v>
      </c>
    </row>
    <row r="17" spans="1:6">
      <c r="A17" s="719"/>
      <c r="B17" s="550" t="s">
        <v>482</v>
      </c>
      <c r="C17" s="442">
        <v>5.2465662385389606</v>
      </c>
      <c r="D17" s="438">
        <v>6683.7066158924099</v>
      </c>
      <c r="E17" s="442">
        <v>3.5059641652936739</v>
      </c>
      <c r="F17" s="445">
        <v>1791.744392774817</v>
      </c>
    </row>
    <row r="18" spans="1:6">
      <c r="A18" s="719"/>
      <c r="B18" s="550" t="s">
        <v>483</v>
      </c>
      <c r="C18" s="442">
        <v>20.346672457932652</v>
      </c>
      <c r="D18" s="438">
        <v>18537.598383414905</v>
      </c>
      <c r="E18" s="442">
        <v>18.309777713779525</v>
      </c>
      <c r="F18" s="445">
        <v>5181.0473505114633</v>
      </c>
    </row>
    <row r="19" spans="1:6" ht="25.5">
      <c r="A19" s="719"/>
      <c r="B19" s="550" t="s">
        <v>484</v>
      </c>
      <c r="C19" s="442">
        <v>2.5704784073392348</v>
      </c>
      <c r="D19" s="438">
        <v>2947.7653909081978</v>
      </c>
      <c r="E19" s="442">
        <v>1.8346161642673948</v>
      </c>
      <c r="F19" s="445">
        <v>941.39831751375448</v>
      </c>
    </row>
    <row r="20" spans="1:6" ht="25.5">
      <c r="A20" s="719"/>
      <c r="B20" s="550" t="s">
        <v>485</v>
      </c>
      <c r="C20" s="442">
        <v>1.4120888375842484</v>
      </c>
      <c r="D20" s="438">
        <v>2676.5709665301365</v>
      </c>
      <c r="E20" s="442">
        <v>1.1933303469965304</v>
      </c>
      <c r="F20" s="445">
        <v>1038.1684141330779</v>
      </c>
    </row>
    <row r="21" spans="1:6" ht="25.5">
      <c r="A21" s="720"/>
      <c r="B21" s="555" t="s">
        <v>486</v>
      </c>
      <c r="C21" s="454">
        <v>25.082781971259127</v>
      </c>
      <c r="D21" s="456">
        <v>65554.637424684552</v>
      </c>
      <c r="E21" s="454">
        <v>13.401903636376948</v>
      </c>
      <c r="F21" s="455">
        <v>16507.893144295816</v>
      </c>
    </row>
    <row r="22" spans="1:6">
      <c r="A22" s="719" t="s">
        <v>459</v>
      </c>
      <c r="B22" s="550" t="s">
        <v>487</v>
      </c>
      <c r="C22" s="442">
        <v>33.587271695112769</v>
      </c>
      <c r="D22" s="438">
        <v>81002.095885619274</v>
      </c>
      <c r="E22" s="442">
        <v>21.833446243235457</v>
      </c>
      <c r="F22" s="445">
        <v>22649.079568853027</v>
      </c>
    </row>
    <row r="23" spans="1:6">
      <c r="A23" s="719"/>
      <c r="B23" s="550" t="s">
        <v>488</v>
      </c>
      <c r="C23" s="442">
        <v>26.268677328539663</v>
      </c>
      <c r="D23" s="438">
        <v>40752.701238151189</v>
      </c>
      <c r="E23" s="442">
        <v>15.90870393447635</v>
      </c>
      <c r="F23" s="445">
        <v>9165.8793862319835</v>
      </c>
    </row>
    <row r="24" spans="1:6">
      <c r="A24" s="720"/>
      <c r="B24" s="555" t="s">
        <v>489</v>
      </c>
      <c r="C24" s="454">
        <v>117.0131086347658</v>
      </c>
      <c r="D24" s="456">
        <v>18914.211798291653</v>
      </c>
      <c r="E24" s="454">
        <v>118.71677670090189</v>
      </c>
      <c r="F24" s="455">
        <v>6606.651683756133</v>
      </c>
    </row>
    <row r="25" spans="1:6">
      <c r="A25" s="729" t="s">
        <v>460</v>
      </c>
      <c r="B25" s="564" t="s">
        <v>490</v>
      </c>
      <c r="C25" s="549">
        <v>394.08699606746211</v>
      </c>
      <c r="D25" s="471">
        <v>111823.85085690094</v>
      </c>
      <c r="E25" s="549">
        <v>239.13635553615987</v>
      </c>
      <c r="F25" s="481">
        <v>24388.595498169441</v>
      </c>
    </row>
    <row r="26" spans="1:6">
      <c r="A26" s="719"/>
      <c r="B26" s="550" t="s">
        <v>491</v>
      </c>
      <c r="C26" s="442">
        <v>85.552978279464739</v>
      </c>
      <c r="D26" s="438">
        <v>70459.693247828909</v>
      </c>
      <c r="E26" s="442">
        <v>53.296742156394359</v>
      </c>
      <c r="F26" s="445">
        <v>15030.312472328071</v>
      </c>
    </row>
    <row r="27" spans="1:6">
      <c r="A27" s="720"/>
      <c r="B27" s="555" t="s">
        <v>492</v>
      </c>
      <c r="C27" s="454">
        <v>42.562374466165181</v>
      </c>
      <c r="D27" s="456">
        <v>98566.230244853679</v>
      </c>
      <c r="E27" s="454">
        <v>27.573209853874566</v>
      </c>
      <c r="F27" s="455">
        <v>29228.759774788068</v>
      </c>
    </row>
    <row r="28" spans="1:6">
      <c r="A28" s="719" t="s">
        <v>461</v>
      </c>
      <c r="B28" s="550" t="s">
        <v>493</v>
      </c>
      <c r="C28" s="442">
        <v>4.8778102493587454</v>
      </c>
      <c r="D28" s="438">
        <v>366.39922019286371</v>
      </c>
      <c r="E28" s="442">
        <v>6.7227668504153515</v>
      </c>
      <c r="F28" s="445">
        <v>120.74008672750321</v>
      </c>
    </row>
    <row r="29" spans="1:6">
      <c r="A29" s="719"/>
      <c r="B29" s="550" t="s">
        <v>494</v>
      </c>
      <c r="C29" s="442">
        <v>12.360548154051376</v>
      </c>
      <c r="D29" s="438">
        <v>7453.8927177673277</v>
      </c>
      <c r="E29" s="442">
        <v>8.7172615590027736</v>
      </c>
      <c r="F29" s="445">
        <v>1748.2774650152217</v>
      </c>
    </row>
    <row r="30" spans="1:6">
      <c r="A30" s="719"/>
      <c r="B30" s="550" t="s">
        <v>495</v>
      </c>
      <c r="C30" s="442">
        <v>39.607374196151632</v>
      </c>
      <c r="D30" s="438">
        <v>93546.735020715641</v>
      </c>
      <c r="E30" s="442">
        <v>19.203712392477005</v>
      </c>
      <c r="F30" s="445">
        <v>15498.647588480198</v>
      </c>
    </row>
    <row r="31" spans="1:6" ht="25.5">
      <c r="A31" s="720"/>
      <c r="B31" s="555" t="s">
        <v>496</v>
      </c>
      <c r="C31" s="454">
        <v>21.057148924584155</v>
      </c>
      <c r="D31" s="456">
        <v>29287.408680766977</v>
      </c>
      <c r="E31" s="454">
        <v>14.752763609681805</v>
      </c>
      <c r="F31" s="455">
        <v>6497.4243062171954</v>
      </c>
    </row>
    <row r="32" spans="1:6" ht="25.5">
      <c r="A32" s="719" t="s">
        <v>462</v>
      </c>
      <c r="B32" s="550" t="s">
        <v>497</v>
      </c>
      <c r="C32" s="442">
        <v>4.4784350228320458</v>
      </c>
      <c r="D32" s="438">
        <v>602.55443432927757</v>
      </c>
      <c r="E32" s="442">
        <v>4.7905350619670921</v>
      </c>
      <c r="F32" s="445">
        <v>188.92025176472831</v>
      </c>
    </row>
    <row r="33" spans="1:6" ht="25.5">
      <c r="A33" s="719"/>
      <c r="B33" s="550" t="s">
        <v>498</v>
      </c>
      <c r="C33" s="442">
        <v>11.277621418197556</v>
      </c>
      <c r="D33" s="438">
        <v>12900.319223520037</v>
      </c>
      <c r="E33" s="442">
        <v>5.2540217555835822</v>
      </c>
      <c r="F33" s="445">
        <v>1720.8514997415132</v>
      </c>
    </row>
    <row r="34" spans="1:6">
      <c r="A34" s="719"/>
      <c r="B34" s="550" t="s">
        <v>499</v>
      </c>
      <c r="C34" s="442">
        <v>19.169984294317985</v>
      </c>
      <c r="D34" s="438">
        <v>16874.643900744584</v>
      </c>
      <c r="E34" s="442">
        <v>9.7444318032425024</v>
      </c>
      <c r="F34" s="445">
        <v>1809.294751491173</v>
      </c>
    </row>
    <row r="35" spans="1:6">
      <c r="A35" s="719"/>
      <c r="B35" s="550" t="s">
        <v>500</v>
      </c>
      <c r="C35" s="442">
        <v>13.659058392967946</v>
      </c>
      <c r="D35" s="438">
        <v>27762.21284553604</v>
      </c>
      <c r="E35" s="442">
        <v>9.0371097307764217</v>
      </c>
      <c r="F35" s="445">
        <v>7455.9241960590489</v>
      </c>
    </row>
    <row r="36" spans="1:6">
      <c r="A36" s="720"/>
      <c r="B36" s="555" t="s">
        <v>501</v>
      </c>
      <c r="C36" s="454">
        <v>86.869035944431616</v>
      </c>
      <c r="D36" s="456">
        <v>3922.1654217912278</v>
      </c>
      <c r="E36" s="454">
        <v>63.929068505461139</v>
      </c>
      <c r="F36" s="455">
        <v>263.25618246596923</v>
      </c>
    </row>
    <row r="37" spans="1:6">
      <c r="A37" s="719" t="s">
        <v>463</v>
      </c>
      <c r="B37" s="550" t="s">
        <v>502</v>
      </c>
      <c r="C37" s="442">
        <v>68.681315519943311</v>
      </c>
      <c r="D37" s="438">
        <v>23978.901329241231</v>
      </c>
      <c r="E37" s="442">
        <v>50.352494956375665</v>
      </c>
      <c r="F37" s="445">
        <v>1718.9745985731799</v>
      </c>
    </row>
    <row r="38" spans="1:6">
      <c r="A38" s="719"/>
      <c r="B38" s="550" t="s">
        <v>503</v>
      </c>
      <c r="C38" s="442">
        <v>78.414329850063979</v>
      </c>
      <c r="D38" s="438">
        <v>20398.818170707378</v>
      </c>
      <c r="E38" s="442">
        <v>37.229470284812209</v>
      </c>
      <c r="F38" s="445">
        <v>2076.6315705451698</v>
      </c>
    </row>
    <row r="39" spans="1:6">
      <c r="A39" s="719"/>
      <c r="B39" s="550" t="s">
        <v>504</v>
      </c>
      <c r="C39" s="442">
        <v>72.976405177331003</v>
      </c>
      <c r="D39" s="438">
        <v>754.63072427312147</v>
      </c>
      <c r="E39" s="442">
        <v>68.422922555089684</v>
      </c>
      <c r="F39" s="445">
        <v>107.63535576636599</v>
      </c>
    </row>
    <row r="40" spans="1:6">
      <c r="A40" s="719"/>
      <c r="B40" s="550" t="s">
        <v>505</v>
      </c>
      <c r="C40" s="442">
        <v>149.84645758562195</v>
      </c>
      <c r="D40" s="438">
        <v>24679.838758783404</v>
      </c>
      <c r="E40" s="442">
        <v>112.30553214776124</v>
      </c>
      <c r="F40" s="445">
        <v>2863.1500181213946</v>
      </c>
    </row>
    <row r="41" spans="1:6">
      <c r="A41" s="719"/>
      <c r="B41" s="550" t="s">
        <v>506</v>
      </c>
      <c r="C41" s="442">
        <v>69.508037578070699</v>
      </c>
      <c r="D41" s="438">
        <v>11425.171219745975</v>
      </c>
      <c r="E41" s="442">
        <v>46.947659482650863</v>
      </c>
      <c r="F41" s="445">
        <v>1141.2849955232036</v>
      </c>
    </row>
    <row r="42" spans="1:6">
      <c r="A42" s="720"/>
      <c r="B42" s="555" t="s">
        <v>507</v>
      </c>
      <c r="C42" s="454">
        <v>18.012282746615192</v>
      </c>
      <c r="D42" s="456">
        <v>13773.239079065055</v>
      </c>
      <c r="E42" s="454">
        <v>11.368885225538685</v>
      </c>
      <c r="F42" s="455">
        <v>1463.2023431663067</v>
      </c>
    </row>
    <row r="43" spans="1:6" ht="25.5">
      <c r="A43" s="719" t="s">
        <v>464</v>
      </c>
      <c r="B43" s="550" t="s">
        <v>508</v>
      </c>
      <c r="C43" s="442">
        <v>68.466414399254347</v>
      </c>
      <c r="D43" s="438">
        <v>152419.29231985187</v>
      </c>
      <c r="E43" s="442">
        <v>33.63139686449113</v>
      </c>
      <c r="F43" s="445">
        <v>28108.103664540657</v>
      </c>
    </row>
    <row r="44" spans="1:6">
      <c r="A44" s="720"/>
      <c r="B44" s="555" t="s">
        <v>509</v>
      </c>
      <c r="C44" s="454">
        <v>29.906938233298167</v>
      </c>
      <c r="D44" s="456">
        <v>3843.9630841174521</v>
      </c>
      <c r="E44" s="454">
        <v>17.40041225518392</v>
      </c>
      <c r="F44" s="455">
        <v>355.81805481975562</v>
      </c>
    </row>
    <row r="45" spans="1:6">
      <c r="A45" s="719" t="s">
        <v>465</v>
      </c>
      <c r="B45" s="550" t="s">
        <v>510</v>
      </c>
      <c r="C45" s="442">
        <v>42.464519592625763</v>
      </c>
      <c r="D45" s="438">
        <v>111857.12441125038</v>
      </c>
      <c r="E45" s="442">
        <v>23.469900186081059</v>
      </c>
      <c r="F45" s="445">
        <v>28806.68507985054</v>
      </c>
    </row>
    <row r="46" spans="1:6">
      <c r="A46" s="719"/>
      <c r="B46" s="550" t="s">
        <v>511</v>
      </c>
      <c r="C46" s="442">
        <v>26.571978852294912</v>
      </c>
      <c r="D46" s="438">
        <v>1217.7094155220029</v>
      </c>
      <c r="E46" s="442">
        <v>26.063138183190507</v>
      </c>
      <c r="F46" s="445">
        <v>806.53008724917299</v>
      </c>
    </row>
    <row r="47" spans="1:6">
      <c r="A47" s="719"/>
      <c r="B47" s="550" t="s">
        <v>512</v>
      </c>
      <c r="C47" s="442">
        <v>7.127057509307873</v>
      </c>
      <c r="D47" s="438">
        <v>9841.3716510266677</v>
      </c>
      <c r="E47" s="442">
        <v>3.8256991998492538</v>
      </c>
      <c r="F47" s="445">
        <v>2102.9818568436044</v>
      </c>
    </row>
    <row r="48" spans="1:6">
      <c r="A48" s="719"/>
      <c r="B48" s="550" t="s">
        <v>513</v>
      </c>
      <c r="C48" s="442">
        <v>64.032812228001518</v>
      </c>
      <c r="D48" s="438">
        <v>2941.4887303602081</v>
      </c>
      <c r="E48" s="442">
        <v>44.922039413491575</v>
      </c>
      <c r="F48" s="445">
        <v>325.99819432327865</v>
      </c>
    </row>
    <row r="49" spans="1:6">
      <c r="A49" s="719"/>
      <c r="B49" s="550" t="s">
        <v>514</v>
      </c>
      <c r="C49" s="442">
        <v>30.999307886072351</v>
      </c>
      <c r="D49" s="438">
        <v>22710.247685735299</v>
      </c>
      <c r="E49" s="442">
        <v>8.461260122405788</v>
      </c>
      <c r="F49" s="445">
        <v>2707.1163938213936</v>
      </c>
    </row>
    <row r="50" spans="1:6">
      <c r="A50" s="719"/>
      <c r="B50" s="550" t="s">
        <v>515</v>
      </c>
      <c r="C50" s="442">
        <v>6.9261858716497899</v>
      </c>
      <c r="D50" s="438">
        <v>2665.2495928257208</v>
      </c>
      <c r="E50" s="442">
        <v>4.8200093303612057</v>
      </c>
      <c r="F50" s="445">
        <v>206.897401289394</v>
      </c>
    </row>
    <row r="51" spans="1:6">
      <c r="A51" s="720"/>
      <c r="B51" s="555" t="s">
        <v>516</v>
      </c>
      <c r="C51" s="454">
        <v>21.542180547335281</v>
      </c>
      <c r="D51" s="456">
        <v>38194.020693490274</v>
      </c>
      <c r="E51" s="454">
        <v>16.737464989503142</v>
      </c>
      <c r="F51" s="455">
        <v>11998.260853204612</v>
      </c>
    </row>
    <row r="52" spans="1:6" ht="13.5" thickBot="1">
      <c r="A52" s="538"/>
      <c r="B52" s="566" t="s">
        <v>466</v>
      </c>
      <c r="C52" s="459">
        <v>719.95791142504129</v>
      </c>
      <c r="D52" s="461">
        <v>1919353.9348162096</v>
      </c>
      <c r="E52" s="459">
        <v>377.89376602736553</v>
      </c>
      <c r="F52" s="460">
        <v>474217.88087381423</v>
      </c>
    </row>
    <row r="53" spans="1:6" ht="15">
      <c r="A53" s="462" t="s">
        <v>522</v>
      </c>
      <c r="B53" s="219"/>
      <c r="C53" s="219"/>
      <c r="D53" s="219"/>
      <c r="E53" s="219"/>
      <c r="F53" s="219"/>
    </row>
    <row r="54" spans="1:6" ht="15">
      <c r="A54" s="565" t="s">
        <v>518</v>
      </c>
      <c r="B54" s="219"/>
      <c r="C54" s="219"/>
      <c r="D54" s="219"/>
      <c r="E54" s="219"/>
      <c r="F54" s="219"/>
    </row>
    <row r="55" spans="1:6" ht="13.5" thickBot="1"/>
    <row r="56" spans="1:6" ht="15.75" thickBot="1">
      <c r="A56" s="28" t="s">
        <v>38</v>
      </c>
    </row>
  </sheetData>
  <mergeCells count="16">
    <mergeCell ref="B3:B4"/>
    <mergeCell ref="C3:D3"/>
    <mergeCell ref="E3:F3"/>
    <mergeCell ref="A3:A4"/>
    <mergeCell ref="A5:A7"/>
    <mergeCell ref="A8:A9"/>
    <mergeCell ref="A10:A11"/>
    <mergeCell ref="A12:A14"/>
    <mergeCell ref="A15:A21"/>
    <mergeCell ref="A22:A24"/>
    <mergeCell ref="A45:A51"/>
    <mergeCell ref="A25:A27"/>
    <mergeCell ref="A28:A31"/>
    <mergeCell ref="A32:A36"/>
    <mergeCell ref="A37:A42"/>
    <mergeCell ref="A43:A44"/>
  </mergeCells>
  <hyperlinks>
    <hyperlink ref="A56" location="Índice!A1" display="ÍNDIC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36</vt:i4>
      </vt:variant>
    </vt:vector>
  </HeadingPairs>
  <TitlesOfParts>
    <vt:vector size="36" baseType="lpstr">
      <vt:lpstr>Índice</vt:lpstr>
      <vt:lpstr>TABLA3.1.1</vt:lpstr>
      <vt:lpstr>TABLA3.1.2</vt:lpstr>
      <vt:lpstr>TABLA3.1.3</vt:lpstr>
      <vt:lpstr>TABLA3.1.4</vt:lpstr>
      <vt:lpstr>TABLA3.1.5</vt:lpstr>
      <vt:lpstr>TABLA3.1.6</vt:lpstr>
      <vt:lpstr>TABLA3.1.7</vt:lpstr>
      <vt:lpstr>TABLA3.2.1</vt:lpstr>
      <vt:lpstr>TABLA3.2.2</vt:lpstr>
      <vt:lpstr>TABLA3.2.3</vt:lpstr>
      <vt:lpstr>TABLA3.2.4</vt:lpstr>
      <vt:lpstr>TABLA3.2.5</vt:lpstr>
      <vt:lpstr>TABLA3.2.6</vt:lpstr>
      <vt:lpstr>TABLA3.2.7</vt:lpstr>
      <vt:lpstr>GLOSARIO</vt:lpstr>
      <vt:lpstr>TABLA3.3.1</vt:lpstr>
      <vt:lpstr>TABLA3.3.2</vt:lpstr>
      <vt:lpstr>TABLA3.3.3</vt:lpstr>
      <vt:lpstr>TABLA3.3.4</vt:lpstr>
      <vt:lpstr>TABLA3.3.5</vt:lpstr>
      <vt:lpstr>TABLA3.3.6</vt:lpstr>
      <vt:lpstr>TABLA3.3.7</vt:lpstr>
      <vt:lpstr>TABLA3.3.8</vt:lpstr>
      <vt:lpstr>TABLA3.3.9</vt:lpstr>
      <vt:lpstr>TABLA3.3.10</vt:lpstr>
      <vt:lpstr>TABLA3.3.11</vt:lpstr>
      <vt:lpstr>TABLA3.3.12</vt:lpstr>
      <vt:lpstr>TABLA3.3.13</vt:lpstr>
      <vt:lpstr>TABLA3.3.14</vt:lpstr>
      <vt:lpstr>TABLA3.4.1</vt:lpstr>
      <vt:lpstr>TABLA3.4.2</vt:lpstr>
      <vt:lpstr>TABLA3.4.3</vt:lpstr>
      <vt:lpstr>TABLA3.4.4</vt:lpstr>
      <vt:lpstr>TABLA3.4.5</vt:lpstr>
      <vt:lpstr>TABLA3.4.6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I</dc:creator>
  <cp:lastModifiedBy>jguerrero</cp:lastModifiedBy>
  <cp:lastPrinted>2014-06-23T00:48:08Z</cp:lastPrinted>
  <dcterms:created xsi:type="dcterms:W3CDTF">2012-10-08T15:18:46Z</dcterms:created>
  <dcterms:modified xsi:type="dcterms:W3CDTF">2014-12-01T12:59:49Z</dcterms:modified>
</cp:coreProperties>
</file>