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5" yWindow="-15" windowWidth="12390" windowHeight="7875" tabRatio="772" activeTab="7"/>
  </bookViews>
  <sheets>
    <sheet name="Índice" sheetId="20" r:id="rId1"/>
    <sheet name="TABLA8.1.1" sheetId="36" r:id="rId2"/>
    <sheet name="TABLA8.1.2" sheetId="57" r:id="rId3"/>
    <sheet name="TABLA8.2.1" sheetId="58" r:id="rId4"/>
    <sheet name="TABLA8.2.2" sheetId="59" r:id="rId5"/>
    <sheet name="TABLA8.3.1" sheetId="60" r:id="rId6"/>
    <sheet name="TABLA8.3.2" sheetId="61" r:id="rId7"/>
    <sheet name="TABLA8.3.3" sheetId="62" r:id="rId8"/>
  </sheets>
  <calcPr calcId="125725"/>
</workbook>
</file>

<file path=xl/calcChain.xml><?xml version="1.0" encoding="utf-8"?>
<calcChain xmlns="http://schemas.openxmlformats.org/spreadsheetml/2006/main">
  <c r="Z167" i="59"/>
  <c r="M167"/>
  <c r="C167"/>
  <c r="Z166"/>
  <c r="M166"/>
  <c r="C166"/>
  <c r="Z165"/>
  <c r="C165" s="1"/>
  <c r="M165"/>
  <c r="Z164"/>
  <c r="M164"/>
  <c r="C164" s="1"/>
  <c r="Z163"/>
  <c r="M163"/>
  <c r="C163"/>
  <c r="Z162"/>
  <c r="M162"/>
  <c r="C162"/>
  <c r="Z161"/>
  <c r="M161"/>
  <c r="C161" s="1"/>
  <c r="Z160"/>
  <c r="M160"/>
  <c r="C160" s="1"/>
  <c r="Z159"/>
  <c r="M159"/>
  <c r="C159"/>
  <c r="Z158"/>
  <c r="M158"/>
  <c r="C158"/>
  <c r="Z157"/>
  <c r="M157"/>
  <c r="C157" s="1"/>
  <c r="Z156"/>
  <c r="M156"/>
  <c r="C156" s="1"/>
  <c r="Z155"/>
  <c r="M155"/>
  <c r="C155" s="1"/>
  <c r="Z154"/>
  <c r="M154"/>
  <c r="C154"/>
  <c r="Z153"/>
  <c r="M153"/>
  <c r="C153" s="1"/>
  <c r="Z152"/>
  <c r="M152"/>
  <c r="C152" s="1"/>
  <c r="Z151"/>
  <c r="M151"/>
  <c r="C151"/>
  <c r="Z150"/>
  <c r="M150"/>
  <c r="C150"/>
  <c r="Z149"/>
  <c r="C149" s="1"/>
  <c r="M149"/>
  <c r="Z148"/>
  <c r="M148"/>
  <c r="C148" s="1"/>
  <c r="Z147"/>
  <c r="M147"/>
  <c r="C147"/>
  <c r="Z146"/>
  <c r="M146"/>
  <c r="C146"/>
  <c r="Z145"/>
  <c r="M145"/>
  <c r="C145" s="1"/>
  <c r="Z144"/>
  <c r="M144"/>
  <c r="C144" s="1"/>
  <c r="Z143"/>
  <c r="M143"/>
  <c r="C143"/>
  <c r="Z142"/>
  <c r="M142"/>
  <c r="C142"/>
  <c r="Z141"/>
  <c r="M141"/>
  <c r="C141" s="1"/>
  <c r="Z140"/>
  <c r="M140"/>
  <c r="C140" s="1"/>
  <c r="Z139"/>
  <c r="M139"/>
  <c r="C139" s="1"/>
  <c r="Z138"/>
  <c r="M138"/>
  <c r="C138"/>
  <c r="Z137"/>
  <c r="C137" s="1"/>
  <c r="M137"/>
  <c r="Z136"/>
  <c r="M136"/>
  <c r="C136" s="1"/>
  <c r="Z135"/>
  <c r="M135"/>
  <c r="C135" s="1"/>
  <c r="Z134"/>
  <c r="M134"/>
  <c r="C134"/>
  <c r="Z133"/>
  <c r="M133"/>
  <c r="C133" s="1"/>
  <c r="Z132"/>
  <c r="M132"/>
  <c r="C132" s="1"/>
  <c r="Z131"/>
  <c r="M131"/>
  <c r="C131" s="1"/>
  <c r="Z130"/>
  <c r="M130"/>
  <c r="C130"/>
  <c r="Z129"/>
  <c r="M129"/>
  <c r="C129" s="1"/>
  <c r="Z128"/>
  <c r="M128"/>
  <c r="C128" s="1"/>
  <c r="Z127"/>
  <c r="M127"/>
  <c r="C127" s="1"/>
  <c r="Z126"/>
  <c r="M126"/>
  <c r="C126"/>
  <c r="Z125"/>
  <c r="M125"/>
  <c r="C125" s="1"/>
  <c r="Z124"/>
  <c r="M124"/>
  <c r="C124" s="1"/>
  <c r="Z123"/>
  <c r="M123"/>
  <c r="C123" s="1"/>
  <c r="Z122"/>
  <c r="M122"/>
  <c r="C122"/>
  <c r="Z121"/>
  <c r="M121"/>
  <c r="C121" s="1"/>
  <c r="Z120"/>
  <c r="M120"/>
  <c r="C120" s="1"/>
  <c r="Z112"/>
  <c r="M112"/>
  <c r="C112" s="1"/>
  <c r="Z111"/>
  <c r="M111"/>
  <c r="C111"/>
  <c r="Z110"/>
  <c r="M110"/>
  <c r="C110" s="1"/>
  <c r="Z109"/>
  <c r="M109"/>
  <c r="C109" s="1"/>
  <c r="Z108"/>
  <c r="M108"/>
  <c r="C108" s="1"/>
  <c r="Z107"/>
  <c r="M107"/>
  <c r="C107"/>
  <c r="Z106"/>
  <c r="M106"/>
  <c r="C106" s="1"/>
  <c r="Z105"/>
  <c r="M105"/>
  <c r="C105" s="1"/>
  <c r="Z104"/>
  <c r="M104"/>
  <c r="C104" s="1"/>
  <c r="Z103"/>
  <c r="M103"/>
  <c r="C103"/>
  <c r="Z102"/>
  <c r="M102"/>
  <c r="C102" s="1"/>
  <c r="Z101"/>
  <c r="M101"/>
  <c r="C101" s="1"/>
  <c r="Z100"/>
  <c r="M100"/>
  <c r="C100" s="1"/>
  <c r="Z99"/>
  <c r="M99"/>
  <c r="C99"/>
  <c r="Z98"/>
  <c r="M98"/>
  <c r="C98" s="1"/>
  <c r="Z97"/>
  <c r="M97"/>
  <c r="C97" s="1"/>
  <c r="Z96"/>
  <c r="M96"/>
  <c r="C96" s="1"/>
  <c r="Z95"/>
  <c r="M95"/>
  <c r="C95"/>
  <c r="Z94"/>
  <c r="M94"/>
  <c r="C94" s="1"/>
  <c r="Z93"/>
  <c r="M93"/>
  <c r="C93" s="1"/>
  <c r="Z92"/>
  <c r="M92"/>
  <c r="C92"/>
  <c r="Z91"/>
  <c r="M91"/>
  <c r="C91"/>
  <c r="Z90"/>
  <c r="M90"/>
  <c r="C90" s="1"/>
  <c r="Z89"/>
  <c r="M89"/>
  <c r="C89" s="1"/>
  <c r="Z88"/>
  <c r="M88"/>
  <c r="C88"/>
  <c r="Z87"/>
  <c r="M87"/>
  <c r="C87"/>
  <c r="Z86"/>
  <c r="M86"/>
  <c r="C86" s="1"/>
  <c r="Z85"/>
  <c r="M85"/>
  <c r="C85" s="1"/>
  <c r="Z84"/>
  <c r="M84"/>
  <c r="C84" s="1"/>
  <c r="Z83"/>
  <c r="M83"/>
  <c r="C83"/>
  <c r="Z82"/>
  <c r="C82" s="1"/>
  <c r="M82"/>
  <c r="Z81"/>
  <c r="M81"/>
  <c r="C81" s="1"/>
  <c r="Z80"/>
  <c r="M80"/>
  <c r="C80" s="1"/>
  <c r="Z79"/>
  <c r="M79"/>
  <c r="C79"/>
  <c r="Z78"/>
  <c r="C78" s="1"/>
  <c r="M78"/>
  <c r="Z77"/>
  <c r="M77"/>
  <c r="C77" s="1"/>
  <c r="Z76"/>
  <c r="M76"/>
  <c r="C76"/>
  <c r="Z75"/>
  <c r="M75"/>
  <c r="C75"/>
  <c r="Z74"/>
  <c r="C74" s="1"/>
  <c r="M74"/>
  <c r="Z73"/>
  <c r="M73"/>
  <c r="C73" s="1"/>
  <c r="Z72"/>
  <c r="M72"/>
  <c r="C72" s="1"/>
  <c r="Z71"/>
  <c r="M71"/>
  <c r="C71"/>
  <c r="Z70"/>
  <c r="C70" s="1"/>
  <c r="M70"/>
  <c r="Z69"/>
  <c r="M69"/>
  <c r="C69" s="1"/>
  <c r="Z68"/>
  <c r="M68"/>
  <c r="C68" s="1"/>
  <c r="Z67"/>
  <c r="M67"/>
  <c r="C67"/>
  <c r="Z66"/>
  <c r="C66" s="1"/>
  <c r="M66"/>
  <c r="Z65"/>
  <c r="M65"/>
  <c r="C65" s="1"/>
  <c r="Z58"/>
  <c r="M58"/>
  <c r="C58" s="1"/>
  <c r="Z57"/>
  <c r="C57" s="1"/>
  <c r="M57"/>
  <c r="Z56"/>
  <c r="M56"/>
  <c r="Z55"/>
  <c r="M55"/>
  <c r="Z54"/>
  <c r="M54"/>
  <c r="C54" s="1"/>
  <c r="Z53"/>
  <c r="C53" s="1"/>
  <c r="M53"/>
  <c r="Z52"/>
  <c r="M52"/>
  <c r="C52" s="1"/>
  <c r="Z51"/>
  <c r="C51" s="1"/>
  <c r="M51"/>
  <c r="Z50"/>
  <c r="M50"/>
  <c r="C50" s="1"/>
  <c r="Z49"/>
  <c r="M49"/>
  <c r="C49"/>
  <c r="Z48"/>
  <c r="M48"/>
  <c r="Z47"/>
  <c r="M47"/>
  <c r="Z46"/>
  <c r="M46"/>
  <c r="Z45"/>
  <c r="M45"/>
  <c r="C45"/>
  <c r="Z44"/>
  <c r="M44"/>
  <c r="Z43"/>
  <c r="M43"/>
  <c r="Z42"/>
  <c r="M42"/>
  <c r="C42" s="1"/>
  <c r="Z41"/>
  <c r="M41"/>
  <c r="C41" s="1"/>
  <c r="Z40"/>
  <c r="M40"/>
  <c r="C40" s="1"/>
  <c r="Z39"/>
  <c r="C39" s="1"/>
  <c r="M39"/>
  <c r="Z38"/>
  <c r="M38"/>
  <c r="C38" s="1"/>
  <c r="Z37"/>
  <c r="C37" s="1"/>
  <c r="M37"/>
  <c r="Z36"/>
  <c r="M36"/>
  <c r="C36" s="1"/>
  <c r="Z35"/>
  <c r="M35"/>
  <c r="Z34"/>
  <c r="M34"/>
  <c r="C34" s="1"/>
  <c r="Z33"/>
  <c r="M33"/>
  <c r="C33"/>
  <c r="Z32"/>
  <c r="M32"/>
  <c r="Z31"/>
  <c r="M31"/>
  <c r="Z30"/>
  <c r="M30"/>
  <c r="Z29"/>
  <c r="M29"/>
  <c r="C29"/>
  <c r="Z28"/>
  <c r="M28"/>
  <c r="Z27"/>
  <c r="C27" s="1"/>
  <c r="M27"/>
  <c r="Z26"/>
  <c r="M26"/>
  <c r="C26" s="1"/>
  <c r="Z25"/>
  <c r="M25"/>
  <c r="C25" s="1"/>
  <c r="Z24"/>
  <c r="M24"/>
  <c r="C24" s="1"/>
  <c r="Z23"/>
  <c r="C23" s="1"/>
  <c r="M23"/>
  <c r="Z22"/>
  <c r="M22"/>
  <c r="C22" s="1"/>
  <c r="Z21"/>
  <c r="C21" s="1"/>
  <c r="M21"/>
  <c r="Z20"/>
  <c r="M20"/>
  <c r="Z19"/>
  <c r="M19"/>
  <c r="Z18"/>
  <c r="M18"/>
  <c r="C18" s="1"/>
  <c r="Z17"/>
  <c r="M17"/>
  <c r="C17"/>
  <c r="Z16"/>
  <c r="M16"/>
  <c r="Z15"/>
  <c r="M15"/>
  <c r="Z14"/>
  <c r="M14"/>
  <c r="Z13"/>
  <c r="M13"/>
  <c r="C13"/>
  <c r="Z12"/>
  <c r="M12"/>
  <c r="C12" s="1"/>
  <c r="Z11"/>
  <c r="M11"/>
  <c r="C11" s="1"/>
  <c r="Z10"/>
  <c r="M10"/>
  <c r="C10" s="1"/>
  <c r="Z9"/>
  <c r="C9" s="1"/>
  <c r="M9"/>
  <c r="Z8"/>
  <c r="M8"/>
  <c r="C8" s="1"/>
  <c r="Z7"/>
  <c r="C7" s="1"/>
  <c r="M7"/>
  <c r="Z6"/>
  <c r="M6"/>
  <c r="C6" s="1"/>
  <c r="Z5"/>
  <c r="M5"/>
  <c r="C15" l="1"/>
  <c r="C28"/>
  <c r="C31"/>
  <c r="C44"/>
  <c r="C47"/>
  <c r="C43"/>
  <c r="C20"/>
  <c r="C56"/>
  <c r="C5"/>
  <c r="C14"/>
  <c r="C16"/>
  <c r="C19"/>
  <c r="C30"/>
  <c r="C32"/>
  <c r="C35"/>
  <c r="C46"/>
  <c r="C48"/>
  <c r="C55"/>
</calcChain>
</file>

<file path=xl/sharedStrings.xml><?xml version="1.0" encoding="utf-8"?>
<sst xmlns="http://schemas.openxmlformats.org/spreadsheetml/2006/main" count="818" uniqueCount="229">
  <si>
    <t>Provincia</t>
  </si>
  <si>
    <t>Azuay</t>
  </si>
  <si>
    <t>Cañar</t>
  </si>
  <si>
    <t>Carchi</t>
  </si>
  <si>
    <t>Cotopaxi</t>
  </si>
  <si>
    <t>Chimborazo</t>
  </si>
  <si>
    <t>El Oro</t>
  </si>
  <si>
    <t>Esmeraldas</t>
  </si>
  <si>
    <t>Guayas</t>
  </si>
  <si>
    <t>Imbabura</t>
  </si>
  <si>
    <t>Loja</t>
  </si>
  <si>
    <t>Los Ríos</t>
  </si>
  <si>
    <t>Manabí</t>
  </si>
  <si>
    <t>Morona Santiago</t>
  </si>
  <si>
    <t>Napo</t>
  </si>
  <si>
    <t>Pastaza</t>
  </si>
  <si>
    <t>Pichincha</t>
  </si>
  <si>
    <t>Tungurahua</t>
  </si>
  <si>
    <t>Zamora Chinchipe</t>
  </si>
  <si>
    <t>Galápagos</t>
  </si>
  <si>
    <t>Sucumbíos</t>
  </si>
  <si>
    <t>Orellana</t>
  </si>
  <si>
    <t>Santa Elena</t>
  </si>
  <si>
    <t>Total</t>
  </si>
  <si>
    <t>.</t>
  </si>
  <si>
    <t>Santo Domingo de los Tsáchilas</t>
  </si>
  <si>
    <t>Bolívar</t>
  </si>
  <si>
    <t>ÍNDICE</t>
  </si>
  <si>
    <t>Sierra</t>
  </si>
  <si>
    <t>Costa</t>
  </si>
  <si>
    <t>Amazonía</t>
  </si>
  <si>
    <t>Área</t>
  </si>
  <si>
    <t>Urbana</t>
  </si>
  <si>
    <t>Rural</t>
  </si>
  <si>
    <t>Guayaquil</t>
  </si>
  <si>
    <t>Quito</t>
  </si>
  <si>
    <t>Otras estadísticas</t>
  </si>
  <si>
    <t>8.1. Violencia de género</t>
  </si>
  <si>
    <t>Tabla 8.1.1</t>
  </si>
  <si>
    <t>Tabla 8.1.2</t>
  </si>
  <si>
    <t>Tasa de incidencia de la población femenina según escenarios de violencia</t>
  </si>
  <si>
    <t>Tasa de incidencia de la población femenina según tipo de violencia</t>
  </si>
  <si>
    <t>8.2. Seguridad ciudadana</t>
  </si>
  <si>
    <t>Tabla 8.2.1</t>
  </si>
  <si>
    <t>Tabla 8.2.2</t>
  </si>
  <si>
    <t>Denuncias de delitos de mayor incidencia a nivel nacional, totales y variaciones porcentuales, de abril 2012 a diciembre 2013</t>
  </si>
  <si>
    <t>Denuncias de delitos de mayor incidencia a nivel nacional y por provincia, de abril 2012 a diciembre 2013</t>
  </si>
  <si>
    <t>8.3. Uso del tiempo</t>
  </si>
  <si>
    <t>Tabla 8.3.1</t>
  </si>
  <si>
    <t>Tabla 8.3.2</t>
  </si>
  <si>
    <t>Tabla 8.3.3</t>
  </si>
  <si>
    <t xml:space="preserve">Tiempo promedio semanal de la población ocupada por tipo de trabajo </t>
  </si>
  <si>
    <t>Tiempo promedio semanal de la población ocupada por tipo de trabajo no remunerado</t>
  </si>
  <si>
    <t>Tiempo total promedio semanal en actividades personales</t>
  </si>
  <si>
    <t>(5) Categorías agrupadas por representatividad (Separadas, divorciadas y viudas).</t>
  </si>
  <si>
    <t>(4) Categorías agrupadas por representatividad (Casadas - unidas).</t>
  </si>
  <si>
    <t>(3) Categorías agrupadas por representatividad (Montubia - otra).</t>
  </si>
  <si>
    <t>(2) Dato estadísticamente no significativo.</t>
  </si>
  <si>
    <t>(e+f) Es igual al 100 por ciento.</t>
  </si>
  <si>
    <t>(c+d) Es igual al 100 por ciento.</t>
  </si>
  <si>
    <t>(a+b) Es igual al 100 por ciento.</t>
  </si>
  <si>
    <r>
      <rPr>
        <b/>
        <sz val="8"/>
        <rFont val="Times New Roman"/>
        <family val="1"/>
      </rPr>
      <t xml:space="preserve">Notas: </t>
    </r>
    <r>
      <rPr>
        <sz val="8"/>
        <rFont val="Times New Roman"/>
        <family val="1"/>
      </rPr>
      <t>(1) La poblacion de referencia son todas las mujeres 15 años y más.</t>
    </r>
  </si>
  <si>
    <r>
      <rPr>
        <b/>
        <sz val="8"/>
        <rFont val="Times New Roman"/>
        <family val="1"/>
      </rPr>
      <t>Fuente:</t>
    </r>
    <r>
      <rPr>
        <sz val="8"/>
        <rFont val="Times New Roman"/>
        <family val="1"/>
      </rPr>
      <t xml:space="preserve"> Encuesta de Relaciones Familiares y Violencia de Género - ERFVCM 2011</t>
    </r>
  </si>
  <si>
    <t>Mujeres sin ingresos</t>
  </si>
  <si>
    <t>Mujeres con ingresos</t>
  </si>
  <si>
    <t>Violencia 
ingresos</t>
  </si>
  <si>
    <t>Educación superior</t>
  </si>
  <si>
    <t>Educación media</t>
  </si>
  <si>
    <t>Educación básica</t>
  </si>
  <si>
    <t>Ninguno</t>
  </si>
  <si>
    <t>Nivel 
de instrucción</t>
  </si>
  <si>
    <t>Soltera</t>
  </si>
  <si>
    <t>Viuda</t>
  </si>
  <si>
    <t>Divorciada</t>
  </si>
  <si>
    <r>
      <t xml:space="preserve">12,7 </t>
    </r>
    <r>
      <rPr>
        <vertAlign val="superscript"/>
        <sz val="10"/>
        <rFont val="Times New Roman"/>
        <family val="1"/>
      </rPr>
      <t>(5)</t>
    </r>
  </si>
  <si>
    <t>Separada</t>
  </si>
  <si>
    <t>Unida</t>
  </si>
  <si>
    <r>
      <t xml:space="preserve">10,3 </t>
    </r>
    <r>
      <rPr>
        <vertAlign val="superscript"/>
        <sz val="10"/>
        <rFont val="Times New Roman"/>
        <family val="1"/>
      </rPr>
      <t>(4)</t>
    </r>
  </si>
  <si>
    <t>Casada</t>
  </si>
  <si>
    <t>Estado civil</t>
  </si>
  <si>
    <t>Otra</t>
  </si>
  <si>
    <r>
      <t xml:space="preserve">10,8 </t>
    </r>
    <r>
      <rPr>
        <vertAlign val="superscript"/>
        <sz val="10"/>
        <rFont val="Times New Roman"/>
        <family val="1"/>
      </rPr>
      <t>(3)</t>
    </r>
  </si>
  <si>
    <t>Montubia</t>
  </si>
  <si>
    <t>Blanca</t>
  </si>
  <si>
    <t>Mestiza</t>
  </si>
  <si>
    <t>Afroecuatoriana</t>
  </si>
  <si>
    <t>Indigena</t>
  </si>
  <si>
    <t>Auto identificación
étnica</t>
  </si>
  <si>
    <t>Región 
natural</t>
  </si>
  <si>
    <r>
      <t>7,9</t>
    </r>
    <r>
      <rPr>
        <vertAlign val="superscript"/>
        <sz val="10"/>
        <rFont val="Times New Roman"/>
        <family val="1"/>
      </rPr>
      <t>(2)</t>
    </r>
  </si>
  <si>
    <r>
      <t>6,3</t>
    </r>
    <r>
      <rPr>
        <vertAlign val="superscript"/>
        <sz val="10"/>
        <rFont val="Times New Roman"/>
        <family val="1"/>
      </rPr>
      <t>(2)</t>
    </r>
  </si>
  <si>
    <r>
      <t>5,6</t>
    </r>
    <r>
      <rPr>
        <vertAlign val="superscript"/>
        <sz val="10"/>
        <rFont val="Times New Roman"/>
        <family val="1"/>
      </rPr>
      <t>(2)</t>
    </r>
  </si>
  <si>
    <r>
      <t>7,6</t>
    </r>
    <r>
      <rPr>
        <vertAlign val="superscript"/>
        <sz val="10"/>
        <rFont val="Times New Roman"/>
        <family val="1"/>
      </rPr>
      <t>(2)</t>
    </r>
  </si>
  <si>
    <t>Los Rios</t>
  </si>
  <si>
    <r>
      <t>6,4</t>
    </r>
    <r>
      <rPr>
        <vertAlign val="superscript"/>
        <sz val="10"/>
        <rFont val="Times New Roman"/>
        <family val="1"/>
      </rPr>
      <t>(2)</t>
    </r>
  </si>
  <si>
    <t xml:space="preserve">El Oro            </t>
  </si>
  <si>
    <r>
      <t>8,0</t>
    </r>
    <r>
      <rPr>
        <vertAlign val="superscript"/>
        <sz val="10"/>
        <rFont val="Times New Roman"/>
        <family val="1"/>
      </rPr>
      <t>(2)</t>
    </r>
  </si>
  <si>
    <r>
      <t>7,3</t>
    </r>
    <r>
      <rPr>
        <vertAlign val="superscript"/>
        <sz val="10"/>
        <rFont val="Times New Roman"/>
        <family val="1"/>
      </rPr>
      <t>(2)</t>
    </r>
  </si>
  <si>
    <r>
      <t>7,1</t>
    </r>
    <r>
      <rPr>
        <vertAlign val="superscript"/>
        <sz val="10"/>
        <rFont val="Times New Roman"/>
        <family val="1"/>
      </rPr>
      <t>(2)</t>
    </r>
  </si>
  <si>
    <t xml:space="preserve">Cañar </t>
  </si>
  <si>
    <r>
      <t xml:space="preserve">7,6 </t>
    </r>
    <r>
      <rPr>
        <vertAlign val="superscript"/>
        <sz val="10"/>
        <rFont val="Times New Roman"/>
        <family val="1"/>
      </rPr>
      <t>(2)</t>
    </r>
  </si>
  <si>
    <t>Nacional</t>
  </si>
  <si>
    <t>No violencia
(f)</t>
  </si>
  <si>
    <t>Si violencia
(e)</t>
  </si>
  <si>
    <t>No violencia
(d)</t>
  </si>
  <si>
    <t>Si violencia
(c)</t>
  </si>
  <si>
    <t>No violencia
(b)</t>
  </si>
  <si>
    <t>Si violencia
(a)</t>
  </si>
  <si>
    <t>Abuso sexual antes de los 18 años</t>
  </si>
  <si>
    <t>Violencia de la expareja</t>
  </si>
  <si>
    <t>Algún tipo de violencia a lo largo de su vida</t>
  </si>
  <si>
    <t>Desagregación</t>
  </si>
  <si>
    <r>
      <t xml:space="preserve">Tasa de incidencia de la población femenina según escenarios de violencia </t>
    </r>
    <r>
      <rPr>
        <vertAlign val="superscript"/>
        <sz val="12"/>
        <rFont val="Times New Roman"/>
        <family val="1"/>
      </rPr>
      <t>(1)</t>
    </r>
    <r>
      <rPr>
        <sz val="12"/>
        <rFont val="Times New Roman"/>
        <family val="1"/>
      </rPr>
      <t xml:space="preserve"> (En porcentajes)</t>
    </r>
  </si>
  <si>
    <t>Tasa de incidencia de la población femenina según tipo de violencia (En porcentajes)</t>
  </si>
  <si>
    <t xml:space="preserve"> Desagregación</t>
  </si>
  <si>
    <t>Violencia Psicológica</t>
  </si>
  <si>
    <t>Violencia Física</t>
  </si>
  <si>
    <t>Violencia Sexual</t>
  </si>
  <si>
    <t>Violencia Patrimonial</t>
  </si>
  <si>
    <t>Si
(a)</t>
  </si>
  <si>
    <t>No
(b)</t>
  </si>
  <si>
    <t>Si
(c )</t>
  </si>
  <si>
    <t>No
(d)</t>
  </si>
  <si>
    <t>Si
(e)</t>
  </si>
  <si>
    <t>No
(f)</t>
  </si>
  <si>
    <t>Si
(g)</t>
  </si>
  <si>
    <t>No
(h)</t>
  </si>
  <si>
    <t xml:space="preserve">Nacional </t>
  </si>
  <si>
    <t xml:space="preserve">El Oro </t>
  </si>
  <si>
    <r>
      <t xml:space="preserve">8,7 </t>
    </r>
    <r>
      <rPr>
        <vertAlign val="superscript"/>
        <sz val="10"/>
        <color indexed="8"/>
        <rFont val="Times New Roman"/>
        <family val="1"/>
      </rPr>
      <t>(2)</t>
    </r>
  </si>
  <si>
    <t>Región natural</t>
  </si>
  <si>
    <t>Auto identificación 
étnica</t>
  </si>
  <si>
    <t>Nivel de instrucción</t>
  </si>
  <si>
    <t>Violencia ingresos</t>
  </si>
  <si>
    <t>(a+b) es igual al 100 por ciento.</t>
  </si>
  <si>
    <t>(c+d) es igual al 100 por ciento.</t>
  </si>
  <si>
    <t>(e+f) es igual al 100 por ciento.</t>
  </si>
  <si>
    <t>(g+h) es igual al 100 por ciento.</t>
  </si>
  <si>
    <r>
      <t xml:space="preserve">Delitos </t>
    </r>
    <r>
      <rPr>
        <vertAlign val="superscript"/>
        <sz val="10"/>
        <color theme="1"/>
        <rFont val="Times New Roman"/>
        <family val="1"/>
      </rPr>
      <t>(1), (2)</t>
    </r>
  </si>
  <si>
    <t>Número de denuncias
2012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</si>
  <si>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</si>
  <si>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</si>
  <si>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</si>
  <si>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</si>
  <si>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</si>
  <si>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</si>
  <si>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</si>
  <si>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</si>
  <si>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</si>
  <si>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</si>
  <si>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</si>
  <si>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</si>
  <si>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Robo a personas</t>
  </si>
  <si>
    <t>Robo de accesorios de vehículos</t>
  </si>
  <si>
    <t>Robo de motocicletas</t>
  </si>
  <si>
    <t>Robo de vehículos</t>
  </si>
  <si>
    <t>Robo a domicilios</t>
  </si>
  <si>
    <t>Robo en locales comerciales</t>
  </si>
  <si>
    <t>Número de denuncias
2013</t>
  </si>
  <si>
    <t>Variación porcentual anual 
2013-2012</t>
  </si>
  <si>
    <t>Variación porcentual acumulada
2013-2012</t>
  </si>
  <si>
    <t>abr - may</t>
  </si>
  <si>
    <t>abr - jun</t>
  </si>
  <si>
    <t>abr - jul</t>
  </si>
  <si>
    <t>abr - ago</t>
  </si>
  <si>
    <t>abr - sep</t>
  </si>
  <si>
    <t>abr - oct</t>
  </si>
  <si>
    <t>abr - nov</t>
  </si>
  <si>
    <t>abr - dic</t>
  </si>
  <si>
    <r>
      <rPr>
        <b/>
        <sz val="8"/>
        <color theme="1"/>
        <rFont val="Times New Roman"/>
        <family val="1"/>
      </rPr>
      <t>Fuente</t>
    </r>
    <r>
      <rPr>
        <sz val="8"/>
        <color theme="1"/>
        <rFont val="Times New Roman"/>
        <family val="1"/>
      </rPr>
      <t>: Fiscalía General del Estado - Registros administrativos de denunacias receptados en el Sistema Integrado de Administración de Fiscalías (SIAF).</t>
    </r>
  </si>
  <si>
    <r>
      <rPr>
        <b/>
        <sz val="8"/>
        <color theme="1"/>
        <rFont val="Times New Roman"/>
        <family val="1"/>
      </rPr>
      <t xml:space="preserve">Notas: </t>
    </r>
    <r>
      <rPr>
        <sz val="8"/>
        <color theme="1"/>
        <rFont val="Times New Roman"/>
        <family val="1"/>
      </rPr>
      <t xml:space="preserve"> (1) Información con corte al 17 de Febrero 2014.</t>
    </r>
  </si>
  <si>
    <t>(2) Información disponible a partir de abril de 2012 debido a que desde esta fecha las denuncias presentadas en Fiscalía constituyen fuente oficial.</t>
  </si>
  <si>
    <t>Denuncias de delitos de mayor incidencia a nivel nacional y por provincia, periodo abril 2012 - diciembre 2013 (En absolutos)</t>
  </si>
  <si>
    <t xml:space="preserve">Total </t>
  </si>
  <si>
    <t>2012-2013</t>
  </si>
  <si>
    <t>se</t>
  </si>
  <si>
    <t>Continua……</t>
  </si>
  <si>
    <t>Continúa…</t>
  </si>
  <si>
    <t>Robo domicilios</t>
  </si>
  <si>
    <t>Tiempo promedio semanal de la población ocupada por tipo de trabajo (En horas, minutos)</t>
  </si>
  <si>
    <r>
      <t xml:space="preserve">Tiempo total promedio de trabajo
(a+b) </t>
    </r>
    <r>
      <rPr>
        <vertAlign val="superscript"/>
        <sz val="10"/>
        <color indexed="8"/>
        <rFont val="Times New Roman"/>
        <family val="1"/>
      </rPr>
      <t>(2)</t>
    </r>
  </si>
  <si>
    <t>Tiempo promedio en trabajo remunerado 
(a)</t>
  </si>
  <si>
    <t>Tiempo promedio en trabajo no remunerado 
(b)</t>
  </si>
  <si>
    <t>Hombre</t>
  </si>
  <si>
    <t>Mujer</t>
  </si>
  <si>
    <t>Bolivar</t>
  </si>
  <si>
    <t>Manabi</t>
  </si>
  <si>
    <t>Sucumbios</t>
  </si>
  <si>
    <t>Santo Domingo</t>
  </si>
  <si>
    <t>Ciudades 
auto representadas</t>
  </si>
  <si>
    <t>Grupos de edad</t>
  </si>
  <si>
    <t>De 12 a 19 años</t>
  </si>
  <si>
    <t>De 20 a 29 años</t>
  </si>
  <si>
    <t>De 30 a 44 años</t>
  </si>
  <si>
    <t>De 45 a 64 años</t>
  </si>
  <si>
    <t>De 65 años y más</t>
  </si>
  <si>
    <t>Casado</t>
  </si>
  <si>
    <t>Separado</t>
  </si>
  <si>
    <t>Divorciado</t>
  </si>
  <si>
    <t>Viudo</t>
  </si>
  <si>
    <t>Unión libre</t>
  </si>
  <si>
    <t>Soltero</t>
  </si>
  <si>
    <t>Auto identiticación 
étnica</t>
  </si>
  <si>
    <t>Indígena</t>
  </si>
  <si>
    <t>Afrodescendiente</t>
  </si>
  <si>
    <r>
      <t>Nivel de 
instrucción</t>
    </r>
    <r>
      <rPr>
        <vertAlign val="superscript"/>
        <sz val="10"/>
        <color indexed="8"/>
        <rFont val="Times New Roman"/>
        <family val="1"/>
      </rPr>
      <t>(3)</t>
    </r>
  </si>
  <si>
    <t>Superior</t>
  </si>
  <si>
    <r>
      <rPr>
        <b/>
        <sz val="8"/>
        <rFont val="Times New Roman"/>
        <family val="1"/>
      </rPr>
      <t xml:space="preserve">Fuente: </t>
    </r>
    <r>
      <rPr>
        <sz val="8"/>
        <rFont val="Times New Roman"/>
        <family val="1"/>
      </rPr>
      <t>Encuesta Nacional de Uso del Tiempo - EUT 2012.</t>
    </r>
  </si>
  <si>
    <r>
      <rPr>
        <b/>
        <sz val="8"/>
        <color theme="1"/>
        <rFont val="Times New Roman"/>
        <family val="1"/>
      </rPr>
      <t xml:space="preserve">Notas: </t>
    </r>
    <r>
      <rPr>
        <sz val="8"/>
        <color theme="1"/>
        <rFont val="Times New Roman"/>
        <family val="1"/>
      </rPr>
      <t>(1) La población investigada es el conjunto de los ocupados de 12 años y más.</t>
    </r>
  </si>
  <si>
    <t xml:space="preserve"> (2) El tiempo total promedio corresponde al tiempo agregado de trabajo remunerado y no remunerado.</t>
  </si>
  <si>
    <t xml:space="preserve"> (3) Las categorias ninguno y centro de alfabetización de la variable "Nivel de Instrucción" se omiten debido a que los datos no son representativos.</t>
  </si>
  <si>
    <t>Tiempo promedio semanal de la población ocupada por tipo de trabajo no remunerado (En horas, minutos)</t>
  </si>
  <si>
    <r>
      <t xml:space="preserve">Trabajo no remunerado 
(a+b+c+d) </t>
    </r>
    <r>
      <rPr>
        <vertAlign val="superscript"/>
        <sz val="10"/>
        <color indexed="8"/>
        <rFont val="Times New Roman"/>
        <family val="1"/>
      </rPr>
      <t>(2)</t>
    </r>
  </si>
  <si>
    <t>Cuidado a personas menores de 12 años de edad, miembros del hogar
(a)</t>
  </si>
  <si>
    <t>Actividades de voluntariado
(b)</t>
  </si>
  <si>
    <t>Trabajo doméstico dentro del hogar
(c)</t>
  </si>
  <si>
    <t>Ttrabajo doméstico fuera del hogar
(d)</t>
  </si>
  <si>
    <t xml:space="preserve"> (2) El tiempo total promedio de trabajo no remunarado corresponde al tiempo agregado de las actividades no remuneradas.</t>
  </si>
  <si>
    <t>Tiempo promedio semanal de la población ocupada dedicado a actividades personales (En horas, minutos)</t>
  </si>
  <si>
    <t xml:space="preserve"> </t>
  </si>
  <si>
    <r>
      <t xml:space="preserve">Actividades personales
(a+b+c+d+e) </t>
    </r>
    <r>
      <rPr>
        <vertAlign val="superscript"/>
        <sz val="10"/>
        <rFont val="Times New Roman"/>
        <family val="1"/>
      </rPr>
      <t>(2)</t>
    </r>
  </si>
  <si>
    <t xml:space="preserve">     Aprendizaje y estudio
(a)</t>
  </si>
  <si>
    <t xml:space="preserve">    Convivencia y actividades recreativas
(b)</t>
  </si>
  <si>
    <t xml:space="preserve">    Medios de comunicación y lectura
(c)</t>
  </si>
  <si>
    <t xml:space="preserve">    Necesidades personales
(d)</t>
  </si>
  <si>
    <t xml:space="preserve">    Tiempo propio
 (e)</t>
  </si>
  <si>
    <r>
      <t xml:space="preserve">* </t>
    </r>
    <r>
      <rPr>
        <vertAlign val="superscript"/>
        <sz val="10"/>
        <color indexed="8"/>
        <rFont val="Times New Roman"/>
        <family val="1"/>
      </rPr>
      <t>(4)</t>
    </r>
  </si>
  <si>
    <t xml:space="preserve"> (2) El tiempo total promedio de actividades personales corresponde al tiempo agregado de las distintas actividades desglosadas.</t>
  </si>
  <si>
    <t xml:space="preserve"> (4) Dato no representativo.</t>
  </si>
</sst>
</file>

<file path=xl/styles.xml><?xml version="1.0" encoding="utf-8"?>
<styleSheet xmlns="http://schemas.openxmlformats.org/spreadsheetml/2006/main">
  <numFmts count="10">
    <numFmt numFmtId="43" formatCode="_(* #,##0.00_);_(* \(#,##0.00\);_(* &quot;-&quot;??_);_(@_)"/>
    <numFmt numFmtId="164" formatCode="General_)"/>
    <numFmt numFmtId="165" formatCode="0.0"/>
    <numFmt numFmtId="167" formatCode="_(* #,##0_);_(* \(#,##0\);_(* &quot;-&quot;??_);_(@_)"/>
    <numFmt numFmtId="168" formatCode="_-* #,##0.00\ _€_-;\-* #,##0.00\ _€_-;_-* &quot;-&quot;??\ _€_-;_-@_-"/>
    <numFmt numFmtId="169" formatCode="0.00_)"/>
    <numFmt numFmtId="170" formatCode="&quot;$&quot;\ #,##0.00"/>
    <numFmt numFmtId="172" formatCode="0.0%"/>
    <numFmt numFmtId="173" formatCode="0.000"/>
    <numFmt numFmtId="174" formatCode="[h]:mm"/>
  </numFmts>
  <fonts count="54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Courier"/>
      <family val="3"/>
    </font>
    <font>
      <sz val="10"/>
      <name val="Arial"/>
      <family val="2"/>
    </font>
    <font>
      <sz val="11"/>
      <color theme="1"/>
      <name val="Aharoni"/>
      <family val="2"/>
    </font>
    <font>
      <sz val="10"/>
      <name val="Times New Roman"/>
      <family val="1"/>
    </font>
    <font>
      <b/>
      <sz val="10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sz val="12"/>
      <color theme="1"/>
      <name val="Arial"/>
      <family val="2"/>
    </font>
    <font>
      <sz val="12"/>
      <color theme="1"/>
      <name val="Times New Roman"/>
      <family val="1"/>
    </font>
    <font>
      <sz val="10"/>
      <color theme="1"/>
      <name val="Times New Roman"/>
      <family val="1"/>
    </font>
    <font>
      <b/>
      <sz val="14"/>
      <name val="Arial"/>
      <family val="2"/>
    </font>
    <font>
      <u/>
      <sz val="11"/>
      <color theme="10"/>
      <name val="Calibri"/>
      <family val="2"/>
    </font>
    <font>
      <sz val="10"/>
      <color rgb="FF000000"/>
      <name val="Times New Roman"/>
      <family val="1"/>
    </font>
    <font>
      <sz val="10"/>
      <color theme="1"/>
      <name val="Calibri"/>
      <family val="2"/>
      <scheme val="minor"/>
    </font>
    <font>
      <sz val="8"/>
      <color theme="1"/>
      <name val="Times New Roman"/>
      <family val="1"/>
    </font>
    <font>
      <b/>
      <sz val="8"/>
      <color theme="1"/>
      <name val="Times New Roman"/>
      <family val="1"/>
    </font>
    <font>
      <b/>
      <sz val="8"/>
      <name val="Times New Roman"/>
      <family val="1"/>
    </font>
    <font>
      <sz val="8"/>
      <name val="Times New Roman"/>
      <family val="1"/>
    </font>
    <font>
      <vertAlign val="superscript"/>
      <sz val="10"/>
      <name val="Times New Roman"/>
      <family val="1"/>
    </font>
    <font>
      <sz val="10"/>
      <color indexed="8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b/>
      <sz val="1"/>
      <color indexed="16"/>
      <name val="Courier"/>
      <family val="3"/>
    </font>
    <font>
      <sz val="1"/>
      <color indexed="16"/>
      <name val="Courier"/>
      <family val="3"/>
    </font>
    <font>
      <i/>
      <sz val="1"/>
      <color indexed="16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2"/>
      <name val="Courier"/>
      <family val="3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"/>
      <color indexed="8"/>
      <name val="Courier"/>
      <family val="3"/>
    </font>
    <font>
      <u/>
      <sz val="12"/>
      <color theme="10"/>
      <name val="Courier"/>
      <family val="3"/>
    </font>
    <font>
      <sz val="11"/>
      <color theme="1"/>
      <name val="Arial"/>
      <family val="2"/>
    </font>
    <font>
      <b/>
      <sz val="11"/>
      <name val="Arial"/>
      <family val="2"/>
    </font>
    <font>
      <sz val="8"/>
      <color indexed="8"/>
      <name val="Times New Roman"/>
      <family val="1"/>
    </font>
    <font>
      <vertAlign val="superscript"/>
      <sz val="12"/>
      <name val="Times New Roman"/>
      <family val="1"/>
    </font>
    <font>
      <b/>
      <sz val="10"/>
      <color indexed="8"/>
      <name val="Times New Roman"/>
      <family val="1"/>
    </font>
    <font>
      <vertAlign val="superscript"/>
      <sz val="10"/>
      <color theme="1"/>
      <name val="Times New Roman"/>
      <family val="1"/>
    </font>
    <font>
      <sz val="10"/>
      <name val="Arial"/>
    </font>
    <font>
      <vertAlign val="superscript"/>
      <sz val="10"/>
      <color indexed="8"/>
      <name val="Times New Roman"/>
      <family val="1"/>
    </font>
    <font>
      <i/>
      <sz val="10"/>
      <color theme="1"/>
      <name val="Times New Roman"/>
      <family val="1"/>
    </font>
  </fonts>
  <fills count="2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44"/>
        <bgColor indexed="64"/>
      </patternFill>
    </fill>
    <fill>
      <patternFill patternType="solid">
        <fgColor theme="0"/>
        <bgColor indexed="9"/>
      </patternFill>
    </fill>
  </fills>
  <borders count="3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 style="medium">
        <color auto="1"/>
      </top>
      <bottom style="medium">
        <color auto="1"/>
      </bottom>
      <diagonal/>
    </border>
    <border>
      <left style="thin">
        <color indexed="64"/>
      </left>
      <right/>
      <top/>
      <bottom style="medium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auto="1"/>
      </bottom>
      <diagonal/>
    </border>
    <border>
      <left/>
      <right style="thin">
        <color indexed="64"/>
      </right>
      <top style="medium">
        <color indexed="64"/>
      </top>
      <bottom style="medium">
        <color auto="1"/>
      </bottom>
      <diagonal/>
    </border>
    <border>
      <left/>
      <right style="thin">
        <color indexed="64"/>
      </right>
      <top style="thin">
        <color indexed="64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auto="1"/>
      </bottom>
      <diagonal/>
    </border>
  </borders>
  <cellStyleXfs count="109">
    <xf numFmtId="0" fontId="0" fillId="0" borderId="0"/>
    <xf numFmtId="164" fontId="4" fillId="0" borderId="0"/>
    <xf numFmtId="0" fontId="3" fillId="0" borderId="0"/>
    <xf numFmtId="0" fontId="3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6" fillId="0" borderId="0"/>
    <xf numFmtId="0" fontId="2" fillId="0" borderId="0"/>
    <xf numFmtId="13" fontId="5" fillId="0" borderId="0" applyFont="0" applyFill="0" applyProtection="0"/>
    <xf numFmtId="0" fontId="11" fillId="0" borderId="0"/>
    <xf numFmtId="0" fontId="5" fillId="0" borderId="0" applyNumberFormat="0" applyFill="0" applyBorder="0" applyAlignment="0" applyProtection="0"/>
    <xf numFmtId="0" fontId="15" fillId="0" borderId="0" applyNumberFormat="0" applyFill="0" applyBorder="0" applyAlignment="0" applyProtection="0">
      <alignment vertical="top"/>
      <protection locked="0"/>
    </xf>
    <xf numFmtId="0" fontId="5" fillId="0" borderId="0"/>
    <xf numFmtId="0" fontId="5" fillId="0" borderId="0"/>
    <xf numFmtId="0" fontId="5" fillId="0" borderId="0"/>
    <xf numFmtId="0" fontId="1" fillId="0" borderId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6" borderId="0" applyNumberFormat="0" applyBorder="0" applyAlignment="0" applyProtection="0"/>
    <xf numFmtId="0" fontId="24" fillId="7" borderId="0" applyNumberFormat="0" applyBorder="0" applyAlignment="0" applyProtection="0"/>
    <xf numFmtId="0" fontId="24" fillId="8" borderId="0" applyNumberFormat="0" applyBorder="0" applyAlignment="0" applyProtection="0"/>
    <xf numFmtId="0" fontId="24" fillId="9" borderId="0" applyNumberFormat="0" applyBorder="0" applyAlignment="0" applyProtection="0"/>
    <xf numFmtId="0" fontId="24" fillId="10" borderId="0" applyNumberFormat="0" applyBorder="0" applyAlignment="0" applyProtection="0"/>
    <xf numFmtId="0" fontId="24" fillId="11" borderId="0" applyNumberFormat="0" applyBorder="0" applyAlignment="0" applyProtection="0"/>
    <xf numFmtId="0" fontId="24" fillId="12" borderId="0" applyNumberFormat="0" applyBorder="0" applyAlignment="0" applyProtection="0"/>
    <xf numFmtId="0" fontId="24" fillId="13" borderId="0" applyNumberFormat="0" applyBorder="0" applyAlignment="0" applyProtection="0"/>
    <xf numFmtId="0" fontId="24" fillId="14" borderId="0" applyNumberFormat="0" applyBorder="0" applyAlignment="0" applyProtection="0"/>
    <xf numFmtId="0" fontId="24" fillId="9" borderId="0" applyNumberFormat="0" applyBorder="0" applyAlignment="0" applyProtection="0"/>
    <xf numFmtId="0" fontId="24" fillId="12" borderId="0" applyNumberFormat="0" applyBorder="0" applyAlignment="0" applyProtection="0"/>
    <xf numFmtId="0" fontId="24" fillId="15" borderId="0" applyNumberFormat="0" applyBorder="0" applyAlignment="0" applyProtection="0"/>
    <xf numFmtId="0" fontId="25" fillId="16" borderId="0" applyNumberFormat="0" applyBorder="0" applyAlignment="0" applyProtection="0"/>
    <xf numFmtId="0" fontId="25" fillId="13" borderId="0" applyNumberFormat="0" applyBorder="0" applyAlignment="0" applyProtection="0"/>
    <xf numFmtId="0" fontId="25" fillId="14" borderId="0" applyNumberFormat="0" applyBorder="0" applyAlignment="0" applyProtection="0"/>
    <xf numFmtId="0" fontId="25" fillId="17" borderId="0" applyNumberFormat="0" applyBorder="0" applyAlignment="0" applyProtection="0"/>
    <xf numFmtId="0" fontId="25" fillId="18" borderId="0" applyNumberFormat="0" applyBorder="0" applyAlignment="0" applyProtection="0"/>
    <xf numFmtId="0" fontId="25" fillId="19" borderId="0" applyNumberFormat="0" applyBorder="0" applyAlignment="0" applyProtection="0"/>
    <xf numFmtId="0" fontId="25" fillId="20" borderId="0" applyNumberFormat="0" applyBorder="0" applyAlignment="0" applyProtection="0"/>
    <xf numFmtId="0" fontId="25" fillId="21" borderId="0" applyNumberFormat="0" applyBorder="0" applyAlignment="0" applyProtection="0"/>
    <xf numFmtId="0" fontId="25" fillId="22" borderId="0" applyNumberFormat="0" applyBorder="0" applyAlignment="0" applyProtection="0"/>
    <xf numFmtId="0" fontId="25" fillId="17" borderId="0" applyNumberFormat="0" applyBorder="0" applyAlignment="0" applyProtection="0"/>
    <xf numFmtId="0" fontId="25" fillId="18" borderId="0" applyNumberFormat="0" applyBorder="0" applyAlignment="0" applyProtection="0"/>
    <xf numFmtId="0" fontId="25" fillId="23" borderId="0" applyNumberFormat="0" applyBorder="0" applyAlignment="0" applyProtection="0"/>
    <xf numFmtId="0" fontId="26" fillId="7" borderId="0" applyNumberFormat="0" applyBorder="0" applyAlignment="0" applyProtection="0"/>
    <xf numFmtId="0" fontId="27" fillId="24" borderId="14" applyNumberFormat="0" applyAlignment="0" applyProtection="0"/>
    <xf numFmtId="0" fontId="28" fillId="25" borderId="15" applyNumberFormat="0" applyAlignment="0" applyProtection="0"/>
    <xf numFmtId="0" fontId="29" fillId="0" borderId="0" applyNumberFormat="0" applyFill="0" applyBorder="0" applyAlignment="0" applyProtection="0"/>
    <xf numFmtId="0" fontId="30" fillId="0" borderId="0">
      <protection locked="0"/>
    </xf>
    <xf numFmtId="0" fontId="31" fillId="0" borderId="0">
      <protection locked="0"/>
    </xf>
    <xf numFmtId="0" fontId="32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2" fillId="0" borderId="0">
      <protection locked="0"/>
    </xf>
    <xf numFmtId="0" fontId="33" fillId="8" borderId="0" applyNumberFormat="0" applyBorder="0" applyAlignment="0" applyProtection="0"/>
    <xf numFmtId="0" fontId="34" fillId="0" borderId="16" applyNumberFormat="0" applyFill="0" applyAlignment="0" applyProtection="0"/>
    <xf numFmtId="0" fontId="35" fillId="0" borderId="17" applyNumberFormat="0" applyFill="0" applyAlignment="0" applyProtection="0"/>
    <xf numFmtId="0" fontId="36" fillId="0" borderId="18" applyNumberFormat="0" applyFill="0" applyAlignment="0" applyProtection="0"/>
    <xf numFmtId="0" fontId="36" fillId="0" borderId="0" applyNumberFormat="0" applyFill="0" applyBorder="0" applyAlignment="0" applyProtection="0"/>
    <xf numFmtId="0" fontId="37" fillId="11" borderId="14" applyNumberFormat="0" applyAlignment="0" applyProtection="0"/>
    <xf numFmtId="0" fontId="38" fillId="0" borderId="19" applyNumberFormat="0" applyFill="0" applyAlignment="0" applyProtection="0"/>
    <xf numFmtId="169" fontId="39" fillId="0" borderId="0"/>
    <xf numFmtId="169" fontId="39" fillId="0" borderId="0"/>
    <xf numFmtId="169" fontId="39" fillId="0" borderId="0"/>
    <xf numFmtId="169" fontId="39" fillId="0" borderId="0"/>
    <xf numFmtId="0" fontId="39" fillId="26" borderId="20" applyNumberFormat="0" applyFont="0" applyAlignment="0" applyProtection="0"/>
    <xf numFmtId="0" fontId="40" fillId="24" borderId="21" applyNumberFormat="0" applyAlignment="0" applyProtection="0"/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1" fillId="6" borderId="0" applyNumberFormat="0" applyBorder="0" applyAlignment="0" applyProtection="0"/>
    <xf numFmtId="0" fontId="43" fillId="0" borderId="0">
      <protection locked="0"/>
    </xf>
    <xf numFmtId="0" fontId="43" fillId="0" borderId="0">
      <protection locked="0"/>
    </xf>
    <xf numFmtId="0" fontId="43" fillId="0" borderId="0">
      <protection locked="0"/>
    </xf>
    <xf numFmtId="0" fontId="43" fillId="0" borderId="0">
      <protection locked="0"/>
    </xf>
    <xf numFmtId="0" fontId="43" fillId="0" borderId="0">
      <protection locked="0"/>
    </xf>
    <xf numFmtId="0" fontId="43" fillId="0" borderId="0">
      <protection locked="0"/>
    </xf>
    <xf numFmtId="0" fontId="43" fillId="0" borderId="0">
      <protection locked="0"/>
    </xf>
    <xf numFmtId="0" fontId="44" fillId="0" borderId="0" applyNumberFormat="0" applyFill="0" applyBorder="0" applyAlignment="0" applyProtection="0"/>
    <xf numFmtId="43" fontId="5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1" fillId="0" borderId="0"/>
    <xf numFmtId="0" fontId="5" fillId="0" borderId="0"/>
    <xf numFmtId="0" fontId="39" fillId="0" borderId="0"/>
    <xf numFmtId="9" fontId="5" fillId="0" borderId="0" applyFont="0" applyFill="0" applyBorder="0" applyAlignment="0" applyProtection="0"/>
    <xf numFmtId="9" fontId="39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6" fillId="27" borderId="24">
      <alignment horizontal="center" vertical="center" wrapText="1"/>
    </xf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5" fillId="0" borderId="0"/>
    <xf numFmtId="170" fontId="45" fillId="5" borderId="0" applyBorder="0" applyProtection="0">
      <alignment horizontal="center" vertical="center"/>
    </xf>
    <xf numFmtId="43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</cellStyleXfs>
  <cellXfs count="335">
    <xf numFmtId="0" fontId="0" fillId="0" borderId="0" xfId="0"/>
    <xf numFmtId="0" fontId="14" fillId="0" borderId="0" xfId="0" applyFont="1"/>
    <xf numFmtId="0" fontId="10" fillId="0" borderId="0" xfId="0" applyFont="1" applyFill="1" applyBorder="1" applyAlignment="1">
      <alignment vertical="top"/>
    </xf>
    <xf numFmtId="0" fontId="8" fillId="0" borderId="0" xfId="0" applyFont="1" applyFill="1" applyBorder="1" applyAlignment="1">
      <alignment vertical="top"/>
    </xf>
    <xf numFmtId="0" fontId="5" fillId="0" borderId="0" xfId="0" applyFont="1"/>
    <xf numFmtId="0" fontId="13" fillId="0" borderId="0" xfId="0" applyFont="1" applyFill="1" applyBorder="1"/>
    <xf numFmtId="0" fontId="13" fillId="0" borderId="0" xfId="0" applyFont="1" applyFill="1" applyBorder="1" applyAlignment="1"/>
    <xf numFmtId="0" fontId="16" fillId="0" borderId="0" xfId="0" applyFont="1" applyBorder="1"/>
    <xf numFmtId="0" fontId="17" fillId="0" borderId="0" xfId="0" applyFont="1" applyBorder="1"/>
    <xf numFmtId="0" fontId="8" fillId="0" borderId="0" xfId="0" applyFont="1" applyFill="1" applyBorder="1" applyAlignment="1">
      <alignment horizontal="left" vertical="top"/>
    </xf>
    <xf numFmtId="0" fontId="13" fillId="3" borderId="0" xfId="0" applyFont="1" applyFill="1" applyBorder="1"/>
    <xf numFmtId="0" fontId="15" fillId="4" borderId="12" xfId="13" applyFill="1" applyBorder="1" applyAlignment="1" applyProtection="1">
      <alignment horizontal="center" vertical="center"/>
    </xf>
    <xf numFmtId="0" fontId="0" fillId="2" borderId="0" xfId="0" applyFill="1"/>
    <xf numFmtId="0" fontId="47" fillId="2" borderId="0" xfId="100" applyFont="1" applyFill="1" applyBorder="1" applyAlignment="1">
      <alignment vertical="top" wrapText="1"/>
    </xf>
    <xf numFmtId="0" fontId="15" fillId="0" borderId="0" xfId="13" applyFill="1" applyBorder="1" applyAlignment="1" applyProtection="1">
      <alignment horizontal="left" vertical="center"/>
    </xf>
    <xf numFmtId="0" fontId="10" fillId="2" borderId="0" xfId="0" applyFont="1" applyFill="1" applyBorder="1" applyAlignment="1">
      <alignment horizontal="left" vertical="center"/>
    </xf>
    <xf numFmtId="0" fontId="9" fillId="2" borderId="0" xfId="0" applyFont="1" applyFill="1" applyBorder="1" applyAlignment="1">
      <alignment vertical="center"/>
    </xf>
    <xf numFmtId="0" fontId="9" fillId="2" borderId="0" xfId="0" applyFont="1" applyFill="1" applyBorder="1" applyAlignment="1">
      <alignment horizontal="center" vertical="center"/>
    </xf>
    <xf numFmtId="0" fontId="21" fillId="2" borderId="0" xfId="0" applyFont="1" applyFill="1" applyAlignment="1">
      <alignment horizontal="left" vertical="center" indent="6"/>
    </xf>
    <xf numFmtId="0" fontId="21" fillId="2" borderId="0" xfId="0" applyFont="1" applyFill="1" applyAlignment="1">
      <alignment horizontal="left" indent="4"/>
    </xf>
    <xf numFmtId="0" fontId="9" fillId="2" borderId="31" xfId="104" applyFont="1" applyFill="1" applyBorder="1" applyAlignment="1">
      <alignment vertical="center"/>
    </xf>
    <xf numFmtId="0" fontId="9" fillId="2" borderId="31" xfId="104" applyFont="1" applyFill="1" applyBorder="1" applyAlignment="1">
      <alignment horizontal="center" vertical="center"/>
    </xf>
    <xf numFmtId="0" fontId="9" fillId="2" borderId="31" xfId="0" applyFont="1" applyFill="1" applyBorder="1" applyAlignment="1">
      <alignment vertical="center"/>
    </xf>
    <xf numFmtId="0" fontId="7" fillId="2" borderId="0" xfId="104" applyFont="1" applyFill="1" applyBorder="1" applyAlignment="1">
      <alignment horizontal="center" vertical="center"/>
    </xf>
    <xf numFmtId="0" fontId="8" fillId="2" borderId="13" xfId="104" applyFont="1" applyFill="1" applyBorder="1" applyAlignment="1">
      <alignment horizontal="center" vertical="center"/>
    </xf>
    <xf numFmtId="0" fontId="8" fillId="2" borderId="29" xfId="104" applyFont="1" applyFill="1" applyBorder="1" applyAlignment="1">
      <alignment horizontal="center" vertical="center"/>
    </xf>
    <xf numFmtId="0" fontId="8" fillId="2" borderId="22" xfId="0" applyFont="1" applyFill="1" applyBorder="1" applyAlignment="1">
      <alignment horizontal="center" vertical="center"/>
    </xf>
    <xf numFmtId="0" fontId="8" fillId="2" borderId="29" xfId="0" applyFont="1" applyFill="1" applyBorder="1" applyAlignment="1">
      <alignment horizontal="center" vertical="center"/>
    </xf>
    <xf numFmtId="0" fontId="8" fillId="2" borderId="22" xfId="104" applyFont="1" applyFill="1" applyBorder="1" applyAlignment="1">
      <alignment horizontal="center" vertical="center"/>
    </xf>
    <xf numFmtId="0" fontId="7" fillId="2" borderId="31" xfId="104" applyFont="1" applyFill="1" applyBorder="1" applyAlignment="1">
      <alignment horizontal="center" vertical="center"/>
    </xf>
    <xf numFmtId="0" fontId="7" fillId="2" borderId="13" xfId="104" applyFont="1" applyFill="1" applyBorder="1" applyAlignment="1">
      <alignment horizontal="center" vertical="center" wrapText="1"/>
    </xf>
    <xf numFmtId="0" fontId="7" fillId="2" borderId="29" xfId="104" applyFont="1" applyFill="1" applyBorder="1" applyAlignment="1">
      <alignment horizontal="center" vertical="center" wrapText="1"/>
    </xf>
    <xf numFmtId="0" fontId="7" fillId="2" borderId="8" xfId="104" applyFont="1" applyFill="1" applyBorder="1" applyAlignment="1">
      <alignment horizontal="center" vertical="center" wrapText="1"/>
    </xf>
    <xf numFmtId="0" fontId="7" fillId="2" borderId="5" xfId="104" applyFont="1" applyFill="1" applyBorder="1" applyAlignment="1">
      <alignment horizontal="center" vertical="center" wrapText="1"/>
    </xf>
    <xf numFmtId="0" fontId="7" fillId="2" borderId="5" xfId="104" applyFont="1" applyFill="1" applyBorder="1" applyAlignment="1">
      <alignment horizontal="left" vertical="center"/>
    </xf>
    <xf numFmtId="0" fontId="7" fillId="2" borderId="0" xfId="104" applyFont="1" applyFill="1" applyBorder="1" applyAlignment="1">
      <alignment horizontal="left" vertical="center"/>
    </xf>
    <xf numFmtId="165" fontId="7" fillId="2" borderId="0" xfId="103" applyNumberFormat="1" applyFont="1" applyFill="1" applyBorder="1" applyAlignment="1">
      <alignment horizontal="center" vertical="center"/>
    </xf>
    <xf numFmtId="165" fontId="7" fillId="2" borderId="2" xfId="103" applyNumberFormat="1" applyFont="1" applyFill="1" applyBorder="1" applyAlignment="1">
      <alignment horizontal="center" vertical="center"/>
    </xf>
    <xf numFmtId="165" fontId="7" fillId="2" borderId="8" xfId="103" applyNumberFormat="1" applyFont="1" applyFill="1" applyBorder="1" applyAlignment="1">
      <alignment horizontal="center" vertical="center"/>
    </xf>
    <xf numFmtId="165" fontId="7" fillId="2" borderId="5" xfId="103" applyNumberFormat="1" applyFont="1" applyFill="1" applyBorder="1" applyAlignment="1">
      <alignment horizontal="center" vertical="center"/>
    </xf>
    <xf numFmtId="0" fontId="7" fillId="2" borderId="2" xfId="104" applyFont="1" applyFill="1" applyBorder="1" applyAlignment="1">
      <alignment horizontal="left" vertical="center"/>
    </xf>
    <xf numFmtId="0" fontId="7" fillId="2" borderId="11" xfId="104" applyFont="1" applyFill="1" applyBorder="1" applyAlignment="1">
      <alignment horizontal="left" vertical="center"/>
    </xf>
    <xf numFmtId="0" fontId="7" fillId="2" borderId="9" xfId="104" applyFont="1" applyFill="1" applyBorder="1" applyAlignment="1">
      <alignment horizontal="left" vertical="center"/>
    </xf>
    <xf numFmtId="165" fontId="7" fillId="2" borderId="9" xfId="103" applyNumberFormat="1" applyFont="1" applyFill="1" applyBorder="1" applyAlignment="1">
      <alignment horizontal="center" vertical="center"/>
    </xf>
    <xf numFmtId="165" fontId="7" fillId="2" borderId="11" xfId="103" applyNumberFormat="1" applyFont="1" applyFill="1" applyBorder="1" applyAlignment="1">
      <alignment horizontal="center" vertical="center"/>
    </xf>
    <xf numFmtId="0" fontId="7" fillId="2" borderId="27" xfId="104" applyFont="1" applyFill="1" applyBorder="1" applyAlignment="1">
      <alignment horizontal="left" vertical="center"/>
    </xf>
    <xf numFmtId="165" fontId="7" fillId="2" borderId="26" xfId="103" applyNumberFormat="1" applyFont="1" applyFill="1" applyBorder="1" applyAlignment="1">
      <alignment horizontal="center" vertical="center"/>
    </xf>
    <xf numFmtId="165" fontId="7" fillId="2" borderId="0" xfId="0" applyNumberFormat="1" applyFont="1" applyFill="1" applyBorder="1" applyAlignment="1">
      <alignment horizontal="center" vertical="center"/>
    </xf>
    <xf numFmtId="173" fontId="7" fillId="2" borderId="0" xfId="0" applyNumberFormat="1" applyFont="1" applyFill="1" applyBorder="1" applyAlignment="1">
      <alignment horizontal="center" vertical="center"/>
    </xf>
    <xf numFmtId="165" fontId="7" fillId="2" borderId="9" xfId="0" applyNumberFormat="1" applyFont="1" applyFill="1" applyBorder="1" applyAlignment="1">
      <alignment horizontal="center" vertical="center"/>
    </xf>
    <xf numFmtId="0" fontId="7" fillId="2" borderId="27" xfId="104" applyFont="1" applyFill="1" applyBorder="1" applyAlignment="1">
      <alignment horizontal="left" vertical="center" wrapText="1"/>
    </xf>
    <xf numFmtId="0" fontId="7" fillId="2" borderId="0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165" fontId="7" fillId="2" borderId="26" xfId="103" applyNumberFormat="1" applyFont="1" applyFill="1" applyBorder="1" applyAlignment="1">
      <alignment horizontal="center" vertical="center"/>
    </xf>
    <xf numFmtId="165" fontId="7" fillId="2" borderId="0" xfId="103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0" fontId="7" fillId="2" borderId="9" xfId="105" applyFont="1" applyFill="1" applyBorder="1" applyAlignment="1">
      <alignment horizontal="left" vertical="center"/>
    </xf>
    <xf numFmtId="0" fontId="7" fillId="2" borderId="28" xfId="104" applyFont="1" applyFill="1" applyBorder="1" applyAlignment="1">
      <alignment horizontal="left" vertical="center"/>
    </xf>
    <xf numFmtId="0" fontId="7" fillId="2" borderId="31" xfId="104" applyFont="1" applyFill="1" applyBorder="1" applyAlignment="1">
      <alignment horizontal="left" vertical="center"/>
    </xf>
    <xf numFmtId="165" fontId="7" fillId="2" borderId="31" xfId="103" applyNumberFormat="1" applyFont="1" applyFill="1" applyBorder="1" applyAlignment="1">
      <alignment horizontal="center" vertical="center"/>
    </xf>
    <xf numFmtId="165" fontId="7" fillId="2" borderId="28" xfId="103" applyNumberFormat="1" applyFont="1" applyFill="1" applyBorder="1" applyAlignment="1">
      <alignment horizontal="center" vertical="center"/>
    </xf>
    <xf numFmtId="0" fontId="21" fillId="2" borderId="0" xfId="0" applyFont="1" applyFill="1" applyBorder="1" applyAlignment="1">
      <alignment vertical="center"/>
    </xf>
    <xf numFmtId="0" fontId="7" fillId="2" borderId="0" xfId="104" applyFont="1" applyFill="1" applyBorder="1" applyAlignment="1">
      <alignment vertical="center"/>
    </xf>
    <xf numFmtId="172" fontId="7" fillId="2" borderId="0" xfId="103" applyNumberFormat="1" applyFont="1" applyFill="1" applyBorder="1" applyAlignment="1">
      <alignment horizontal="center" vertical="center"/>
    </xf>
    <xf numFmtId="0" fontId="7" fillId="2" borderId="0" xfId="0" applyFont="1" applyFill="1" applyBorder="1" applyAlignment="1">
      <alignment vertical="center"/>
    </xf>
    <xf numFmtId="0" fontId="21" fillId="2" borderId="0" xfId="0" applyFont="1" applyFill="1" applyBorder="1" applyAlignment="1">
      <alignment horizontal="left" vertical="center" indent="5"/>
    </xf>
    <xf numFmtId="0" fontId="7" fillId="2" borderId="0" xfId="104" applyFont="1" applyFill="1" applyBorder="1" applyAlignment="1">
      <alignment horizontal="center" vertical="center"/>
    </xf>
    <xf numFmtId="0" fontId="13" fillId="0" borderId="0" xfId="0" applyFont="1" applyBorder="1" applyAlignment="1">
      <alignment vertical="center"/>
    </xf>
    <xf numFmtId="0" fontId="10" fillId="2" borderId="0" xfId="0" applyFont="1" applyFill="1" applyBorder="1" applyAlignment="1">
      <alignment vertical="center"/>
    </xf>
    <xf numFmtId="0" fontId="12" fillId="2" borderId="0" xfId="0" applyFont="1" applyFill="1" applyBorder="1" applyAlignment="1">
      <alignment vertical="center"/>
    </xf>
    <xf numFmtId="0" fontId="12" fillId="2" borderId="0" xfId="0" applyFont="1" applyFill="1" applyBorder="1" applyAlignment="1">
      <alignment horizontal="center" vertical="center"/>
    </xf>
    <xf numFmtId="0" fontId="9" fillId="2" borderId="31" xfId="105" applyFont="1" applyFill="1" applyBorder="1" applyAlignment="1">
      <alignment vertical="center"/>
    </xf>
    <xf numFmtId="0" fontId="9" fillId="2" borderId="31" xfId="105" applyFont="1" applyFill="1" applyBorder="1" applyAlignment="1">
      <alignment horizontal="center" vertical="center"/>
    </xf>
    <xf numFmtId="0" fontId="7" fillId="2" borderId="8" xfId="105" applyFont="1" applyFill="1" applyBorder="1" applyAlignment="1">
      <alignment horizontal="center" vertical="center"/>
    </xf>
    <xf numFmtId="0" fontId="49" fillId="2" borderId="6" xfId="105" applyFont="1" applyFill="1" applyBorder="1" applyAlignment="1">
      <alignment horizontal="center" vertical="center"/>
    </xf>
    <xf numFmtId="0" fontId="49" fillId="2" borderId="7" xfId="105" applyFont="1" applyFill="1" applyBorder="1" applyAlignment="1">
      <alignment horizontal="center" vertical="center"/>
    </xf>
    <xf numFmtId="0" fontId="49" fillId="2" borderId="4" xfId="105" applyFont="1" applyFill="1" applyBorder="1" applyAlignment="1">
      <alignment horizontal="center" vertical="center"/>
    </xf>
    <xf numFmtId="0" fontId="7" fillId="2" borderId="31" xfId="105" applyFont="1" applyFill="1" applyBorder="1" applyAlignment="1">
      <alignment horizontal="center" vertical="center"/>
    </xf>
    <xf numFmtId="0" fontId="23" fillId="2" borderId="23" xfId="105" applyFont="1" applyFill="1" applyBorder="1" applyAlignment="1">
      <alignment horizontal="center" vertical="center" wrapText="1"/>
    </xf>
    <xf numFmtId="0" fontId="23" fillId="2" borderId="28" xfId="105" applyFont="1" applyFill="1" applyBorder="1" applyAlignment="1">
      <alignment horizontal="center" vertical="center" wrapText="1"/>
    </xf>
    <xf numFmtId="0" fontId="23" fillId="2" borderId="31" xfId="105" applyFont="1" applyFill="1" applyBorder="1" applyAlignment="1">
      <alignment horizontal="center" vertical="center" wrapText="1"/>
    </xf>
    <xf numFmtId="0" fontId="23" fillId="2" borderId="5" xfId="104" applyFont="1" applyFill="1" applyBorder="1" applyAlignment="1">
      <alignment horizontal="left" vertical="center"/>
    </xf>
    <xf numFmtId="0" fontId="23" fillId="2" borderId="8" xfId="105" applyFont="1" applyFill="1" applyBorder="1" applyAlignment="1">
      <alignment horizontal="left" vertical="center"/>
    </xf>
    <xf numFmtId="165" fontId="23" fillId="2" borderId="10" xfId="103" applyNumberFormat="1" applyFont="1" applyFill="1" applyBorder="1" applyAlignment="1">
      <alignment horizontal="center" vertical="center"/>
    </xf>
    <xf numFmtId="165" fontId="23" fillId="2" borderId="5" xfId="103" applyNumberFormat="1" applyFont="1" applyFill="1" applyBorder="1" applyAlignment="1">
      <alignment horizontal="center" vertical="center"/>
    </xf>
    <xf numFmtId="165" fontId="23" fillId="2" borderId="8" xfId="103" applyNumberFormat="1" applyFont="1" applyFill="1" applyBorder="1" applyAlignment="1">
      <alignment horizontal="center" vertical="center"/>
    </xf>
    <xf numFmtId="0" fontId="23" fillId="2" borderId="2" xfId="104" applyFont="1" applyFill="1" applyBorder="1" applyAlignment="1">
      <alignment horizontal="left" vertical="center"/>
    </xf>
    <xf numFmtId="0" fontId="23" fillId="2" borderId="0" xfId="105" applyFont="1" applyFill="1" applyBorder="1" applyAlignment="1">
      <alignment horizontal="left" vertical="center"/>
    </xf>
    <xf numFmtId="165" fontId="23" fillId="2" borderId="1" xfId="103" applyNumberFormat="1" applyFont="1" applyFill="1" applyBorder="1" applyAlignment="1">
      <alignment horizontal="center" vertical="center"/>
    </xf>
    <xf numFmtId="165" fontId="23" fillId="2" borderId="2" xfId="103" applyNumberFormat="1" applyFont="1" applyFill="1" applyBorder="1" applyAlignment="1">
      <alignment horizontal="center" vertical="center"/>
    </xf>
    <xf numFmtId="165" fontId="23" fillId="2" borderId="0" xfId="103" applyNumberFormat="1" applyFont="1" applyFill="1" applyBorder="1" applyAlignment="1">
      <alignment horizontal="center" vertical="center"/>
    </xf>
    <xf numFmtId="0" fontId="23" fillId="2" borderId="11" xfId="104" applyFont="1" applyFill="1" applyBorder="1" applyAlignment="1">
      <alignment horizontal="left" vertical="center"/>
    </xf>
    <xf numFmtId="0" fontId="23" fillId="2" borderId="9" xfId="105" applyFont="1" applyFill="1" applyBorder="1" applyAlignment="1">
      <alignment horizontal="left" vertical="center"/>
    </xf>
    <xf numFmtId="165" fontId="23" fillId="2" borderId="24" xfId="103" applyNumberFormat="1" applyFont="1" applyFill="1" applyBorder="1" applyAlignment="1">
      <alignment horizontal="center" vertical="center"/>
    </xf>
    <xf numFmtId="165" fontId="23" fillId="2" borderId="11" xfId="103" applyNumberFormat="1" applyFont="1" applyFill="1" applyBorder="1" applyAlignment="1">
      <alignment horizontal="center" vertical="center"/>
    </xf>
    <xf numFmtId="165" fontId="23" fillId="2" borderId="9" xfId="103" applyNumberFormat="1" applyFont="1" applyFill="1" applyBorder="1" applyAlignment="1">
      <alignment horizontal="center" vertical="center"/>
    </xf>
    <xf numFmtId="0" fontId="23" fillId="2" borderId="27" xfId="105" applyFont="1" applyFill="1" applyBorder="1" applyAlignment="1">
      <alignment horizontal="left" vertical="center"/>
    </xf>
    <xf numFmtId="0" fontId="23" fillId="2" borderId="2" xfId="105" applyFont="1" applyFill="1" applyBorder="1" applyAlignment="1">
      <alignment horizontal="left" vertical="center"/>
    </xf>
    <xf numFmtId="0" fontId="23" fillId="2" borderId="11" xfId="105" applyFont="1" applyFill="1" applyBorder="1" applyAlignment="1">
      <alignment horizontal="left" vertical="center"/>
    </xf>
    <xf numFmtId="0" fontId="23" fillId="2" borderId="27" xfId="105" applyFont="1" applyFill="1" applyBorder="1" applyAlignment="1">
      <alignment horizontal="left" vertical="center" wrapText="1"/>
    </xf>
    <xf numFmtId="0" fontId="23" fillId="2" borderId="0" xfId="104" applyFont="1" applyFill="1" applyBorder="1" applyAlignment="1">
      <alignment horizontal="left" vertical="center"/>
    </xf>
    <xf numFmtId="0" fontId="23" fillId="2" borderId="9" xfId="104" applyFont="1" applyFill="1" applyBorder="1" applyAlignment="1">
      <alignment horizontal="left" vertical="center"/>
    </xf>
    <xf numFmtId="0" fontId="23" fillId="2" borderId="28" xfId="105" applyFont="1" applyFill="1" applyBorder="1" applyAlignment="1">
      <alignment horizontal="left" vertical="center"/>
    </xf>
    <xf numFmtId="0" fontId="23" fillId="2" borderId="31" xfId="105" applyFont="1" applyFill="1" applyBorder="1" applyAlignment="1">
      <alignment horizontal="left" vertical="center"/>
    </xf>
    <xf numFmtId="165" fontId="23" fillId="2" borderId="23" xfId="103" applyNumberFormat="1" applyFont="1" applyFill="1" applyBorder="1" applyAlignment="1">
      <alignment horizontal="center" vertical="center"/>
    </xf>
    <xf numFmtId="165" fontId="23" fillId="2" borderId="28" xfId="103" applyNumberFormat="1" applyFont="1" applyFill="1" applyBorder="1" applyAlignment="1">
      <alignment horizontal="center" vertical="center"/>
    </xf>
    <xf numFmtId="165" fontId="23" fillId="2" borderId="31" xfId="103" applyNumberFormat="1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vertical="center"/>
    </xf>
    <xf numFmtId="0" fontId="13" fillId="2" borderId="0" xfId="0" applyFont="1" applyFill="1" applyBorder="1" applyAlignment="1">
      <alignment horizontal="center" vertical="center"/>
    </xf>
    <xf numFmtId="0" fontId="18" fillId="2" borderId="0" xfId="0" applyFont="1" applyFill="1" applyBorder="1" applyAlignment="1">
      <alignment horizontal="left" vertical="center" indent="5"/>
    </xf>
    <xf numFmtId="0" fontId="13" fillId="0" borderId="0" xfId="0" applyFont="1" applyFill="1" applyBorder="1" applyAlignment="1">
      <alignment vertical="center"/>
    </xf>
    <xf numFmtId="0" fontId="13" fillId="2" borderId="8" xfId="0" applyFont="1" applyFill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3" fillId="2" borderId="9" xfId="0" applyFont="1" applyFill="1" applyBorder="1" applyAlignment="1">
      <alignment horizontal="center" vertical="center"/>
    </xf>
    <xf numFmtId="17" fontId="13" fillId="2" borderId="24" xfId="0" applyNumberFormat="1" applyFont="1" applyFill="1" applyBorder="1" applyAlignment="1">
      <alignment horizontal="center" vertical="center"/>
    </xf>
    <xf numFmtId="17" fontId="13" fillId="2" borderId="9" xfId="0" applyNumberFormat="1" applyFont="1" applyFill="1" applyBorder="1" applyAlignment="1">
      <alignment horizontal="center" vertical="center"/>
    </xf>
    <xf numFmtId="0" fontId="7" fillId="2" borderId="0" xfId="106" applyFont="1" applyFill="1" applyBorder="1" applyAlignment="1">
      <alignment horizontal="left" vertical="center"/>
    </xf>
    <xf numFmtId="167" fontId="23" fillId="2" borderId="0" xfId="102" applyNumberFormat="1" applyFont="1" applyFill="1" applyBorder="1" applyAlignment="1">
      <alignment horizontal="right" vertical="center"/>
    </xf>
    <xf numFmtId="0" fontId="7" fillId="2" borderId="9" xfId="106" applyFont="1" applyFill="1" applyBorder="1" applyAlignment="1">
      <alignment horizontal="left" vertical="center"/>
    </xf>
    <xf numFmtId="167" fontId="23" fillId="2" borderId="9" xfId="102" applyNumberFormat="1" applyFont="1" applyFill="1" applyBorder="1" applyAlignment="1">
      <alignment horizontal="right" vertical="center"/>
    </xf>
    <xf numFmtId="0" fontId="13" fillId="2" borderId="0" xfId="0" applyFont="1" applyFill="1" applyBorder="1" applyAlignment="1">
      <alignment horizontal="center" vertical="center"/>
    </xf>
    <xf numFmtId="167" fontId="23" fillId="0" borderId="0" xfId="102" applyNumberFormat="1" applyFont="1" applyFill="1" applyBorder="1" applyAlignment="1">
      <alignment horizontal="right" vertical="center"/>
    </xf>
    <xf numFmtId="167" fontId="23" fillId="0" borderId="9" xfId="102" applyNumberFormat="1" applyFont="1" applyFill="1" applyBorder="1" applyAlignment="1">
      <alignment horizontal="right" vertical="center"/>
    </xf>
    <xf numFmtId="0" fontId="13" fillId="2" borderId="2" xfId="0" applyFont="1" applyFill="1" applyBorder="1" applyAlignment="1">
      <alignment horizontal="center" vertical="center"/>
    </xf>
    <xf numFmtId="0" fontId="13" fillId="2" borderId="11" xfId="0" applyFont="1" applyFill="1" applyBorder="1" applyAlignment="1">
      <alignment horizontal="center" vertical="center"/>
    </xf>
    <xf numFmtId="17" fontId="13" fillId="2" borderId="32" xfId="0" applyNumberFormat="1" applyFont="1" applyFill="1" applyBorder="1" applyAlignment="1">
      <alignment horizontal="center" vertical="center"/>
    </xf>
    <xf numFmtId="17" fontId="13" fillId="2" borderId="33" xfId="0" applyNumberFormat="1" applyFont="1" applyFill="1" applyBorder="1" applyAlignment="1">
      <alignment horizontal="center" vertical="center"/>
    </xf>
    <xf numFmtId="0" fontId="7" fillId="2" borderId="2" xfId="106" applyFont="1" applyFill="1" applyBorder="1" applyAlignment="1">
      <alignment horizontal="left" vertical="center"/>
    </xf>
    <xf numFmtId="172" fontId="23" fillId="2" borderId="0" xfId="103" applyNumberFormat="1" applyFont="1" applyFill="1" applyBorder="1" applyAlignment="1">
      <alignment horizontal="right" vertical="center"/>
    </xf>
    <xf numFmtId="0" fontId="7" fillId="2" borderId="11" xfId="106" applyFont="1" applyFill="1" applyBorder="1" applyAlignment="1">
      <alignment horizontal="left" vertical="center"/>
    </xf>
    <xf numFmtId="172" fontId="23" fillId="2" borderId="9" xfId="103" applyNumberFormat="1" applyFont="1" applyFill="1" applyBorder="1" applyAlignment="1">
      <alignment horizontal="right" vertical="center"/>
    </xf>
    <xf numFmtId="0" fontId="7" fillId="2" borderId="28" xfId="106" applyFont="1" applyFill="1" applyBorder="1" applyAlignment="1">
      <alignment horizontal="left" vertical="center"/>
    </xf>
    <xf numFmtId="172" fontId="23" fillId="2" borderId="31" xfId="103" applyNumberFormat="1" applyFont="1" applyFill="1" applyBorder="1" applyAlignment="1">
      <alignment horizontal="right" vertical="center"/>
    </xf>
    <xf numFmtId="0" fontId="18" fillId="0" borderId="0" xfId="0" applyFont="1" applyAlignment="1">
      <alignment vertical="center"/>
    </xf>
    <xf numFmtId="0" fontId="18" fillId="0" borderId="0" xfId="0" applyFont="1" applyAlignment="1">
      <alignment horizontal="left" vertical="center" indent="4"/>
    </xf>
    <xf numFmtId="0" fontId="9" fillId="2" borderId="0" xfId="0" applyFont="1" applyFill="1" applyAlignment="1">
      <alignment vertical="center"/>
    </xf>
    <xf numFmtId="0" fontId="13" fillId="2" borderId="31" xfId="0" applyFont="1" applyFill="1" applyBorder="1" applyAlignment="1">
      <alignment vertical="center"/>
    </xf>
    <xf numFmtId="0" fontId="13" fillId="2" borderId="6" xfId="0" applyFont="1" applyFill="1" applyBorder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/>
    </xf>
    <xf numFmtId="167" fontId="13" fillId="2" borderId="1" xfId="0" applyNumberFormat="1" applyFont="1" applyFill="1" applyBorder="1" applyAlignment="1">
      <alignment horizontal="right" vertical="center"/>
    </xf>
    <xf numFmtId="167" fontId="13" fillId="2" borderId="24" xfId="0" applyNumberFormat="1" applyFont="1" applyFill="1" applyBorder="1" applyAlignment="1">
      <alignment horizontal="right" vertical="center"/>
    </xf>
    <xf numFmtId="0" fontId="13" fillId="2" borderId="24" xfId="0" applyFont="1" applyFill="1" applyBorder="1" applyAlignment="1">
      <alignment horizontal="center" vertical="center" wrapText="1"/>
    </xf>
    <xf numFmtId="167" fontId="13" fillId="2" borderId="1" xfId="0" applyNumberFormat="1" applyFont="1" applyFill="1" applyBorder="1" applyAlignment="1">
      <alignment vertical="center"/>
    </xf>
    <xf numFmtId="167" fontId="13" fillId="2" borderId="24" xfId="0" applyNumberFormat="1" applyFont="1" applyFill="1" applyBorder="1" applyAlignment="1">
      <alignment vertical="center"/>
    </xf>
    <xf numFmtId="0" fontId="13" fillId="2" borderId="1" xfId="0" applyFont="1" applyFill="1" applyBorder="1" applyAlignment="1">
      <alignment horizontal="center" vertical="center" wrapText="1"/>
    </xf>
    <xf numFmtId="0" fontId="13" fillId="2" borderId="0" xfId="0" applyFont="1" applyFill="1" applyBorder="1" applyAlignment="1">
      <alignment horizontal="center" vertical="center" wrapText="1"/>
    </xf>
    <xf numFmtId="0" fontId="13" fillId="2" borderId="0" xfId="0" applyFont="1" applyFill="1" applyBorder="1" applyAlignment="1">
      <alignment horizontal="left" vertical="center"/>
    </xf>
    <xf numFmtId="0" fontId="13" fillId="2" borderId="9" xfId="0" applyFont="1" applyFill="1" applyBorder="1" applyAlignment="1">
      <alignment horizontal="center" vertical="center" wrapText="1"/>
    </xf>
    <xf numFmtId="172" fontId="23" fillId="2" borderId="1" xfId="103" applyNumberFormat="1" applyFont="1" applyFill="1" applyBorder="1" applyAlignment="1">
      <alignment horizontal="right" vertical="center"/>
    </xf>
    <xf numFmtId="172" fontId="23" fillId="2" borderId="23" xfId="103" applyNumberFormat="1" applyFont="1" applyFill="1" applyBorder="1" applyAlignment="1">
      <alignment horizontal="right" vertical="center"/>
    </xf>
    <xf numFmtId="0" fontId="18" fillId="2" borderId="0" xfId="0" applyFont="1" applyFill="1" applyAlignment="1">
      <alignment vertical="center"/>
    </xf>
    <xf numFmtId="0" fontId="18" fillId="2" borderId="0" xfId="0" applyFont="1" applyFill="1" applyAlignment="1">
      <alignment horizontal="left" vertical="center" indent="4"/>
    </xf>
    <xf numFmtId="0" fontId="13" fillId="2" borderId="8" xfId="0" applyFont="1" applyFill="1" applyBorder="1" applyAlignment="1">
      <alignment horizontal="center" vertical="center"/>
    </xf>
    <xf numFmtId="17" fontId="13" fillId="2" borderId="5" xfId="0" applyNumberFormat="1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 wrapText="1"/>
    </xf>
    <xf numFmtId="0" fontId="13" fillId="2" borderId="31" xfId="0" applyFont="1" applyFill="1" applyBorder="1" applyAlignment="1">
      <alignment horizontal="center" vertical="center"/>
    </xf>
    <xf numFmtId="0" fontId="13" fillId="2" borderId="31" xfId="0" applyFont="1" applyFill="1" applyBorder="1" applyAlignment="1">
      <alignment horizontal="center" vertical="center"/>
    </xf>
    <xf numFmtId="17" fontId="13" fillId="2" borderId="31" xfId="0" applyNumberFormat="1" applyFont="1" applyFill="1" applyBorder="1" applyAlignment="1">
      <alignment horizontal="center" vertical="center"/>
    </xf>
    <xf numFmtId="17" fontId="13" fillId="2" borderId="28" xfId="0" applyNumberFormat="1" applyFont="1" applyFill="1" applyBorder="1" applyAlignment="1">
      <alignment horizontal="center" vertical="center"/>
    </xf>
    <xf numFmtId="17" fontId="13" fillId="0" borderId="31" xfId="0" applyNumberFormat="1" applyFont="1" applyFill="1" applyBorder="1" applyAlignment="1">
      <alignment horizontal="center" vertical="center"/>
    </xf>
    <xf numFmtId="0" fontId="13" fillId="2" borderId="31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left" vertical="center" wrapText="1"/>
    </xf>
    <xf numFmtId="167" fontId="7" fillId="2" borderId="8" xfId="106" applyNumberFormat="1" applyFont="1" applyFill="1" applyBorder="1" applyAlignment="1">
      <alignment horizontal="left" vertical="center"/>
    </xf>
    <xf numFmtId="167" fontId="13" fillId="0" borderId="5" xfId="0" applyNumberFormat="1" applyFont="1" applyBorder="1" applyAlignment="1">
      <alignment vertical="center"/>
    </xf>
    <xf numFmtId="0" fontId="7" fillId="2" borderId="2" xfId="0" applyFont="1" applyFill="1" applyBorder="1" applyAlignment="1">
      <alignment horizontal="left" vertical="center" wrapText="1"/>
    </xf>
    <xf numFmtId="167" fontId="7" fillId="2" borderId="0" xfId="106" applyNumberFormat="1" applyFont="1" applyFill="1" applyBorder="1" applyAlignment="1">
      <alignment horizontal="left" vertical="center"/>
    </xf>
    <xf numFmtId="167" fontId="13" fillId="0" borderId="2" xfId="0" applyNumberFormat="1" applyFont="1" applyBorder="1" applyAlignment="1">
      <alignment vertical="center"/>
    </xf>
    <xf numFmtId="0" fontId="7" fillId="2" borderId="11" xfId="0" applyFont="1" applyFill="1" applyBorder="1" applyAlignment="1">
      <alignment horizontal="left" vertical="center" wrapText="1"/>
    </xf>
    <xf numFmtId="167" fontId="7" fillId="2" borderId="9" xfId="106" applyNumberFormat="1" applyFont="1" applyFill="1" applyBorder="1" applyAlignment="1">
      <alignment horizontal="left" vertical="center"/>
    </xf>
    <xf numFmtId="167" fontId="13" fillId="0" borderId="11" xfId="0" applyNumberFormat="1" applyFont="1" applyBorder="1" applyAlignment="1">
      <alignment vertical="center"/>
    </xf>
    <xf numFmtId="0" fontId="7" fillId="2" borderId="27" xfId="0" applyFont="1" applyFill="1" applyBorder="1" applyAlignment="1">
      <alignment horizontal="left" vertical="center" wrapText="1"/>
    </xf>
    <xf numFmtId="0" fontId="7" fillId="2" borderId="28" xfId="0" applyFont="1" applyFill="1" applyBorder="1" applyAlignment="1">
      <alignment horizontal="left" vertical="center" wrapText="1"/>
    </xf>
    <xf numFmtId="0" fontId="7" fillId="2" borderId="31" xfId="106" applyFont="1" applyFill="1" applyBorder="1" applyAlignment="1">
      <alignment horizontal="left" vertical="center"/>
    </xf>
    <xf numFmtId="167" fontId="7" fillId="2" borderId="31" xfId="106" applyNumberFormat="1" applyFont="1" applyFill="1" applyBorder="1" applyAlignment="1">
      <alignment horizontal="left" vertical="center"/>
    </xf>
    <xf numFmtId="167" fontId="23" fillId="2" borderId="31" xfId="102" applyNumberFormat="1" applyFont="1" applyFill="1" applyBorder="1" applyAlignment="1">
      <alignment horizontal="right" vertical="center"/>
    </xf>
    <xf numFmtId="167" fontId="13" fillId="0" borderId="28" xfId="0" applyNumberFormat="1" applyFont="1" applyBorder="1" applyAlignment="1">
      <alignment vertical="center"/>
    </xf>
    <xf numFmtId="167" fontId="23" fillId="0" borderId="31" xfId="102" applyNumberFormat="1" applyFont="1" applyFill="1" applyBorder="1" applyAlignment="1">
      <alignment horizontal="right" vertical="center"/>
    </xf>
    <xf numFmtId="167" fontId="23" fillId="2" borderId="8" xfId="102" applyNumberFormat="1" applyFont="1" applyFill="1" applyBorder="1" applyAlignment="1">
      <alignment horizontal="center" vertical="center"/>
    </xf>
    <xf numFmtId="167" fontId="13" fillId="2" borderId="5" xfId="0" applyNumberFormat="1" applyFont="1" applyFill="1" applyBorder="1" applyAlignment="1">
      <alignment vertical="center"/>
    </xf>
    <xf numFmtId="167" fontId="13" fillId="2" borderId="8" xfId="0" applyNumberFormat="1" applyFont="1" applyFill="1" applyBorder="1" applyAlignment="1">
      <alignment vertical="center"/>
    </xf>
    <xf numFmtId="167" fontId="13" fillId="2" borderId="2" xfId="0" applyNumberFormat="1" applyFont="1" applyFill="1" applyBorder="1" applyAlignment="1">
      <alignment vertical="center"/>
    </xf>
    <xf numFmtId="167" fontId="13" fillId="2" borderId="0" xfId="0" applyNumberFormat="1" applyFont="1" applyFill="1" applyBorder="1" applyAlignment="1">
      <alignment vertical="center"/>
    </xf>
    <xf numFmtId="167" fontId="13" fillId="2" borderId="11" xfId="0" applyNumberFormat="1" applyFont="1" applyFill="1" applyBorder="1" applyAlignment="1">
      <alignment vertical="center"/>
    </xf>
    <xf numFmtId="167" fontId="13" fillId="2" borderId="9" xfId="0" applyNumberFormat="1" applyFont="1" applyFill="1" applyBorder="1" applyAlignment="1">
      <alignment vertical="center"/>
    </xf>
    <xf numFmtId="167" fontId="13" fillId="2" borderId="28" xfId="0" applyNumberFormat="1" applyFont="1" applyFill="1" applyBorder="1" applyAlignment="1">
      <alignment vertical="center"/>
    </xf>
    <xf numFmtId="167" fontId="13" fillId="2" borderId="31" xfId="0" applyNumberFormat="1" applyFont="1" applyFill="1" applyBorder="1" applyAlignment="1">
      <alignment vertical="center"/>
    </xf>
    <xf numFmtId="0" fontId="53" fillId="0" borderId="0" xfId="0" applyFont="1" applyBorder="1" applyAlignment="1">
      <alignment vertical="center"/>
    </xf>
    <xf numFmtId="0" fontId="7" fillId="2" borderId="5" xfId="0" applyFont="1" applyFill="1" applyBorder="1" applyAlignment="1">
      <alignment horizontal="left" vertical="center"/>
    </xf>
    <xf numFmtId="0" fontId="7" fillId="2" borderId="8" xfId="106" applyFont="1" applyFill="1" applyBorder="1" applyAlignment="1">
      <alignment horizontal="left" vertical="center"/>
    </xf>
    <xf numFmtId="0" fontId="7" fillId="2" borderId="2" xfId="0" applyFont="1" applyFill="1" applyBorder="1" applyAlignment="1">
      <alignment horizontal="left" vertical="center"/>
    </xf>
    <xf numFmtId="0" fontId="7" fillId="2" borderId="11" xfId="0" applyFont="1" applyFill="1" applyBorder="1" applyAlignment="1">
      <alignment horizontal="left" vertical="center"/>
    </xf>
    <xf numFmtId="167" fontId="23" fillId="2" borderId="0" xfId="102" applyNumberFormat="1" applyFont="1" applyFill="1" applyBorder="1" applyAlignment="1">
      <alignment vertical="center"/>
    </xf>
    <xf numFmtId="167" fontId="23" fillId="0" borderId="0" xfId="102" applyNumberFormat="1" applyFont="1" applyFill="1" applyBorder="1" applyAlignment="1">
      <alignment vertical="center"/>
    </xf>
    <xf numFmtId="0" fontId="7" fillId="2" borderId="0" xfId="0" applyFont="1" applyFill="1" applyBorder="1" applyAlignment="1">
      <alignment horizontal="left" vertical="center" wrapText="1"/>
    </xf>
    <xf numFmtId="0" fontId="7" fillId="2" borderId="24" xfId="106" applyFont="1" applyFill="1" applyBorder="1" applyAlignment="1">
      <alignment horizontal="left" vertical="center"/>
    </xf>
    <xf numFmtId="0" fontId="7" fillId="2" borderId="1" xfId="106" applyFont="1" applyFill="1" applyBorder="1" applyAlignment="1">
      <alignment horizontal="left" vertical="center"/>
    </xf>
    <xf numFmtId="0" fontId="10" fillId="2" borderId="0" xfId="0" applyFont="1" applyFill="1" applyBorder="1"/>
    <xf numFmtId="0" fontId="12" fillId="2" borderId="0" xfId="0" applyFont="1" applyFill="1" applyBorder="1"/>
    <xf numFmtId="0" fontId="12" fillId="2" borderId="0" xfId="0" applyFont="1" applyFill="1"/>
    <xf numFmtId="0" fontId="13" fillId="2" borderId="0" xfId="0" applyFont="1" applyFill="1" applyBorder="1" applyAlignment="1">
      <alignment horizontal="right"/>
    </xf>
    <xf numFmtId="0" fontId="9" fillId="2" borderId="31" xfId="0" applyFont="1" applyFill="1" applyBorder="1" applyAlignment="1"/>
    <xf numFmtId="0" fontId="12" fillId="2" borderId="31" xfId="0" applyFont="1" applyFill="1" applyBorder="1" applyAlignment="1"/>
    <xf numFmtId="0" fontId="13" fillId="2" borderId="31" xfId="0" applyFont="1" applyFill="1" applyBorder="1" applyAlignment="1">
      <alignment horizontal="right"/>
    </xf>
    <xf numFmtId="0" fontId="7" fillId="2" borderId="0" xfId="107" applyFont="1" applyFill="1" applyBorder="1" applyAlignment="1">
      <alignment horizontal="center" vertical="center"/>
    </xf>
    <xf numFmtId="0" fontId="23" fillId="2" borderId="4" xfId="15" applyFont="1" applyFill="1" applyBorder="1" applyAlignment="1">
      <alignment horizontal="center" vertical="center" wrapText="1"/>
    </xf>
    <xf numFmtId="0" fontId="7" fillId="2" borderId="4" xfId="15" applyFont="1" applyFill="1" applyBorder="1" applyAlignment="1">
      <alignment horizontal="center" vertical="center" wrapText="1"/>
    </xf>
    <xf numFmtId="0" fontId="7" fillId="2" borderId="7" xfId="15" applyFont="1" applyFill="1" applyBorder="1" applyAlignment="1">
      <alignment horizontal="center" vertical="center" wrapText="1"/>
    </xf>
    <xf numFmtId="0" fontId="23" fillId="2" borderId="4" xfId="100" applyFont="1" applyFill="1" applyBorder="1" applyAlignment="1">
      <alignment horizontal="center" vertical="center" wrapText="1"/>
    </xf>
    <xf numFmtId="0" fontId="7" fillId="2" borderId="4" xfId="100" applyFont="1" applyFill="1" applyBorder="1" applyAlignment="1">
      <alignment horizontal="center" vertical="center" wrapText="1"/>
    </xf>
    <xf numFmtId="0" fontId="7" fillId="2" borderId="7" xfId="100" applyFont="1" applyFill="1" applyBorder="1" applyAlignment="1">
      <alignment horizontal="center" vertical="center" wrapText="1"/>
    </xf>
    <xf numFmtId="0" fontId="7" fillId="2" borderId="31" xfId="107" applyFont="1" applyFill="1" applyBorder="1" applyAlignment="1">
      <alignment horizontal="center" vertical="center"/>
    </xf>
    <xf numFmtId="0" fontId="23" fillId="2" borderId="31" xfId="15" applyFont="1" applyFill="1" applyBorder="1" applyAlignment="1">
      <alignment horizontal="right" vertical="center"/>
    </xf>
    <xf numFmtId="0" fontId="23" fillId="2" borderId="30" xfId="15" applyFont="1" applyFill="1" applyBorder="1" applyAlignment="1">
      <alignment horizontal="right" vertical="center"/>
    </xf>
    <xf numFmtId="0" fontId="23" fillId="2" borderId="31" xfId="100" applyFont="1" applyFill="1" applyBorder="1" applyAlignment="1">
      <alignment horizontal="right" vertical="center"/>
    </xf>
    <xf numFmtId="0" fontId="23" fillId="2" borderId="30" xfId="100" applyFont="1" applyFill="1" applyBorder="1" applyAlignment="1">
      <alignment horizontal="right" vertical="center"/>
    </xf>
    <xf numFmtId="0" fontId="23" fillId="2" borderId="2" xfId="107" applyFont="1" applyFill="1" applyBorder="1" applyAlignment="1">
      <alignment horizontal="left" vertical="center"/>
    </xf>
    <xf numFmtId="0" fontId="23" fillId="2" borderId="0" xfId="107" applyFont="1" applyFill="1" applyBorder="1" applyAlignment="1">
      <alignment horizontal="left" vertical="center"/>
    </xf>
    <xf numFmtId="174" fontId="23" fillId="2" borderId="0" xfId="15" applyNumberFormat="1" applyFont="1" applyFill="1" applyBorder="1" applyAlignment="1">
      <alignment horizontal="right" vertical="center"/>
    </xf>
    <xf numFmtId="174" fontId="23" fillId="2" borderId="2" xfId="15" applyNumberFormat="1" applyFont="1" applyFill="1" applyBorder="1" applyAlignment="1">
      <alignment horizontal="right" vertical="center"/>
    </xf>
    <xf numFmtId="174" fontId="23" fillId="2" borderId="0" xfId="100" applyNumberFormat="1" applyFont="1" applyFill="1" applyBorder="1" applyAlignment="1">
      <alignment horizontal="right" vertical="top"/>
    </xf>
    <xf numFmtId="174" fontId="23" fillId="2" borderId="2" xfId="100" applyNumberFormat="1" applyFont="1" applyFill="1" applyBorder="1" applyAlignment="1">
      <alignment horizontal="right" vertical="top"/>
    </xf>
    <xf numFmtId="174" fontId="23" fillId="2" borderId="0" xfId="108" applyNumberFormat="1" applyFont="1" applyFill="1" applyBorder="1" applyAlignment="1">
      <alignment horizontal="right" vertical="top"/>
    </xf>
    <xf numFmtId="0" fontId="7" fillId="2" borderId="2" xfId="107" applyFont="1" applyFill="1" applyBorder="1" applyAlignment="1">
      <alignment horizontal="center" vertical="center"/>
    </xf>
    <xf numFmtId="0" fontId="23" fillId="2" borderId="1" xfId="107" applyFont="1" applyFill="1" applyBorder="1" applyAlignment="1">
      <alignment horizontal="left" vertical="center"/>
    </xf>
    <xf numFmtId="0" fontId="7" fillId="2" borderId="11" xfId="107" applyFont="1" applyFill="1" applyBorder="1" applyAlignment="1">
      <alignment horizontal="center" vertical="center"/>
    </xf>
    <xf numFmtId="0" fontId="23" fillId="2" borderId="24" xfId="107" applyFont="1" applyFill="1" applyBorder="1" applyAlignment="1">
      <alignment horizontal="left" vertical="center"/>
    </xf>
    <xf numFmtId="174" fontId="23" fillId="2" borderId="9" xfId="15" applyNumberFormat="1" applyFont="1" applyFill="1" applyBorder="1" applyAlignment="1">
      <alignment horizontal="right" vertical="center"/>
    </xf>
    <xf numFmtId="174" fontId="23" fillId="2" borderId="11" xfId="15" applyNumberFormat="1" applyFont="1" applyFill="1" applyBorder="1" applyAlignment="1">
      <alignment horizontal="right" vertical="center"/>
    </xf>
    <xf numFmtId="174" fontId="23" fillId="2" borderId="9" xfId="100" applyNumberFormat="1" applyFont="1" applyFill="1" applyBorder="1" applyAlignment="1">
      <alignment horizontal="right" vertical="top"/>
    </xf>
    <xf numFmtId="174" fontId="23" fillId="2" borderId="11" xfId="100" applyNumberFormat="1" applyFont="1" applyFill="1" applyBorder="1" applyAlignment="1">
      <alignment horizontal="right" vertical="top"/>
    </xf>
    <xf numFmtId="174" fontId="23" fillId="2" borderId="9" xfId="108" applyNumberFormat="1" applyFont="1" applyFill="1" applyBorder="1" applyAlignment="1">
      <alignment horizontal="right" vertical="top"/>
    </xf>
    <xf numFmtId="174" fontId="23" fillId="2" borderId="26" xfId="15" applyNumberFormat="1" applyFont="1" applyFill="1" applyBorder="1" applyAlignment="1">
      <alignment horizontal="right" vertical="center"/>
    </xf>
    <xf numFmtId="174" fontId="23" fillId="2" borderId="27" xfId="15" applyNumberFormat="1" applyFont="1" applyFill="1" applyBorder="1" applyAlignment="1">
      <alignment horizontal="right" vertical="center"/>
    </xf>
    <xf numFmtId="0" fontId="23" fillId="2" borderId="27" xfId="107" applyFont="1" applyFill="1" applyBorder="1" applyAlignment="1">
      <alignment horizontal="left" vertical="center"/>
    </xf>
    <xf numFmtId="0" fontId="23" fillId="2" borderId="25" xfId="107" applyFont="1" applyFill="1" applyBorder="1" applyAlignment="1">
      <alignment horizontal="left" vertical="center"/>
    </xf>
    <xf numFmtId="174" fontId="23" fillId="2" borderId="26" xfId="100" applyNumberFormat="1" applyFont="1" applyFill="1" applyBorder="1" applyAlignment="1">
      <alignment horizontal="right" vertical="top"/>
    </xf>
    <xf numFmtId="0" fontId="23" fillId="2" borderId="2" xfId="107" applyFont="1" applyFill="1" applyBorder="1" applyAlignment="1">
      <alignment horizontal="left" vertical="center" wrapText="1"/>
    </xf>
    <xf numFmtId="0" fontId="23" fillId="2" borderId="26" xfId="15" applyFont="1" applyFill="1" applyBorder="1" applyAlignment="1">
      <alignment horizontal="left" vertical="top"/>
    </xf>
    <xf numFmtId="0" fontId="23" fillId="2" borderId="9" xfId="15" applyFont="1" applyFill="1" applyBorder="1" applyAlignment="1">
      <alignment horizontal="left" vertical="top"/>
    </xf>
    <xf numFmtId="0" fontId="23" fillId="2" borderId="0" xfId="15" applyFont="1" applyFill="1" applyBorder="1" applyAlignment="1">
      <alignment horizontal="left" vertical="top"/>
    </xf>
    <xf numFmtId="0" fontId="23" fillId="2" borderId="34" xfId="15" applyFont="1" applyFill="1" applyBorder="1" applyAlignment="1">
      <alignment horizontal="left" vertical="center" wrapText="1"/>
    </xf>
    <xf numFmtId="0" fontId="7" fillId="2" borderId="2" xfId="15" applyFont="1" applyFill="1" applyBorder="1" applyAlignment="1">
      <alignment horizontal="center" vertical="center"/>
    </xf>
    <xf numFmtId="0" fontId="7" fillId="2" borderId="34" xfId="15" applyFont="1" applyFill="1" applyBorder="1" applyAlignment="1">
      <alignment horizontal="center" vertical="center"/>
    </xf>
    <xf numFmtId="0" fontId="23" fillId="2" borderId="35" xfId="15" applyFont="1" applyFill="1" applyBorder="1" applyAlignment="1">
      <alignment horizontal="left" vertical="top"/>
    </xf>
    <xf numFmtId="174" fontId="23" fillId="2" borderId="31" xfId="15" applyNumberFormat="1" applyFont="1" applyFill="1" applyBorder="1" applyAlignment="1">
      <alignment horizontal="right" vertical="center"/>
    </xf>
    <xf numFmtId="174" fontId="23" fillId="2" borderId="28" xfId="15" applyNumberFormat="1" applyFont="1" applyFill="1" applyBorder="1" applyAlignment="1">
      <alignment horizontal="right" vertical="center"/>
    </xf>
    <xf numFmtId="174" fontId="23" fillId="2" borderId="31" xfId="100" applyNumberFormat="1" applyFont="1" applyFill="1" applyBorder="1" applyAlignment="1">
      <alignment horizontal="right" vertical="top"/>
    </xf>
    <xf numFmtId="174" fontId="23" fillId="2" borderId="28" xfId="100" applyNumberFormat="1" applyFont="1" applyFill="1" applyBorder="1" applyAlignment="1">
      <alignment horizontal="right" vertical="top"/>
    </xf>
    <xf numFmtId="174" fontId="23" fillId="2" borderId="31" xfId="108" applyNumberFormat="1" applyFont="1" applyFill="1" applyBorder="1" applyAlignment="1">
      <alignment horizontal="right" vertical="top"/>
    </xf>
    <xf numFmtId="0" fontId="21" fillId="28" borderId="0" xfId="0" applyFont="1" applyFill="1" applyAlignment="1">
      <alignment vertical="center"/>
    </xf>
    <xf numFmtId="0" fontId="18" fillId="2" borderId="0" xfId="0" applyFont="1" applyFill="1" applyBorder="1" applyAlignment="1">
      <alignment vertical="center"/>
    </xf>
    <xf numFmtId="0" fontId="21" fillId="2" borderId="0" xfId="0" applyFont="1" applyFill="1" applyBorder="1" applyAlignment="1">
      <alignment vertical="center" wrapText="1"/>
    </xf>
    <xf numFmtId="0" fontId="21" fillId="2" borderId="0" xfId="0" applyFont="1" applyFill="1" applyBorder="1" applyAlignment="1">
      <alignment horizontal="left" vertical="center" indent="4"/>
    </xf>
    <xf numFmtId="0" fontId="10" fillId="2" borderId="0" xfId="0" applyFont="1" applyFill="1" applyAlignment="1">
      <alignment vertical="center"/>
    </xf>
    <xf numFmtId="0" fontId="12" fillId="2" borderId="0" xfId="0" applyFont="1" applyFill="1" applyAlignment="1">
      <alignment vertical="center"/>
    </xf>
    <xf numFmtId="0" fontId="9" fillId="2" borderId="3" xfId="0" applyFont="1" applyFill="1" applyBorder="1" applyAlignment="1">
      <alignment vertical="center"/>
    </xf>
    <xf numFmtId="0" fontId="12" fillId="2" borderId="3" xfId="0" applyFont="1" applyFill="1" applyBorder="1" applyAlignment="1">
      <alignment vertical="center"/>
    </xf>
    <xf numFmtId="0" fontId="12" fillId="2" borderId="3" xfId="0" applyFont="1" applyFill="1" applyBorder="1" applyAlignment="1">
      <alignment horizontal="center" vertical="center"/>
    </xf>
    <xf numFmtId="0" fontId="7" fillId="2" borderId="4" xfId="107" applyFont="1" applyFill="1" applyBorder="1" applyAlignment="1">
      <alignment horizontal="center" vertical="center" wrapText="1"/>
    </xf>
    <xf numFmtId="0" fontId="7" fillId="2" borderId="4" xfId="107" applyFont="1" applyFill="1" applyBorder="1" applyAlignment="1">
      <alignment horizontal="center" vertical="center"/>
    </xf>
    <xf numFmtId="0" fontId="7" fillId="2" borderId="7" xfId="107" applyFont="1" applyFill="1" applyBorder="1" applyAlignment="1">
      <alignment horizontal="center" vertical="center"/>
    </xf>
    <xf numFmtId="0" fontId="23" fillId="2" borderId="4" xfId="107" applyFont="1" applyFill="1" applyBorder="1" applyAlignment="1">
      <alignment horizontal="center" vertical="center" wrapText="1"/>
    </xf>
    <xf numFmtId="0" fontId="7" fillId="2" borderId="7" xfId="107" applyFont="1" applyFill="1" applyBorder="1" applyAlignment="1">
      <alignment horizontal="center" vertical="center" wrapText="1"/>
    </xf>
    <xf numFmtId="0" fontId="23" fillId="2" borderId="6" xfId="107" applyFont="1" applyFill="1" applyBorder="1" applyAlignment="1">
      <alignment horizontal="center" vertical="center" wrapText="1"/>
    </xf>
    <xf numFmtId="0" fontId="23" fillId="2" borderId="7" xfId="107" applyFont="1" applyFill="1" applyBorder="1" applyAlignment="1">
      <alignment horizontal="center" vertical="center" wrapText="1"/>
    </xf>
    <xf numFmtId="0" fontId="7" fillId="2" borderId="3" xfId="107" applyFont="1" applyFill="1" applyBorder="1" applyAlignment="1">
      <alignment horizontal="center" vertical="center"/>
    </xf>
    <xf numFmtId="0" fontId="23" fillId="2" borderId="3" xfId="107" applyFont="1" applyFill="1" applyBorder="1" applyAlignment="1">
      <alignment horizontal="center" vertical="center"/>
    </xf>
    <xf numFmtId="0" fontId="23" fillId="2" borderId="36" xfId="107" applyFont="1" applyFill="1" applyBorder="1" applyAlignment="1">
      <alignment horizontal="center" vertical="center"/>
    </xf>
    <xf numFmtId="0" fontId="23" fillId="2" borderId="37" xfId="107" applyFont="1" applyFill="1" applyBorder="1" applyAlignment="1">
      <alignment horizontal="center" vertical="center"/>
    </xf>
    <xf numFmtId="0" fontId="23" fillId="2" borderId="5" xfId="107" applyFont="1" applyFill="1" applyBorder="1" applyAlignment="1">
      <alignment horizontal="left" vertical="center"/>
    </xf>
    <xf numFmtId="0" fontId="23" fillId="2" borderId="8" xfId="107" applyFont="1" applyFill="1" applyBorder="1" applyAlignment="1">
      <alignment horizontal="left" vertical="center"/>
    </xf>
    <xf numFmtId="174" fontId="23" fillId="2" borderId="8" xfId="107" applyNumberFormat="1" applyFont="1" applyFill="1" applyBorder="1" applyAlignment="1">
      <alignment horizontal="center" vertical="center"/>
    </xf>
    <xf numFmtId="174" fontId="23" fillId="2" borderId="5" xfId="107" applyNumberFormat="1" applyFont="1" applyFill="1" applyBorder="1" applyAlignment="1">
      <alignment horizontal="center" vertical="center"/>
    </xf>
    <xf numFmtId="174" fontId="23" fillId="2" borderId="10" xfId="107" applyNumberFormat="1" applyFont="1" applyFill="1" applyBorder="1" applyAlignment="1">
      <alignment horizontal="center" vertical="center"/>
    </xf>
    <xf numFmtId="174" fontId="7" fillId="2" borderId="10" xfId="107" applyNumberFormat="1" applyFont="1" applyFill="1" applyBorder="1" applyAlignment="1">
      <alignment horizontal="center" vertical="center"/>
    </xf>
    <xf numFmtId="174" fontId="7" fillId="2" borderId="8" xfId="107" applyNumberFormat="1" applyFont="1" applyFill="1" applyBorder="1" applyAlignment="1">
      <alignment horizontal="center" vertical="center"/>
    </xf>
    <xf numFmtId="174" fontId="7" fillId="2" borderId="5" xfId="107" applyNumberFormat="1" applyFont="1" applyFill="1" applyBorder="1" applyAlignment="1">
      <alignment horizontal="center" vertical="center"/>
    </xf>
    <xf numFmtId="174" fontId="23" fillId="2" borderId="0" xfId="107" applyNumberFormat="1" applyFont="1" applyFill="1" applyBorder="1" applyAlignment="1">
      <alignment horizontal="center" vertical="center"/>
    </xf>
    <xf numFmtId="174" fontId="23" fillId="2" borderId="2" xfId="107" applyNumberFormat="1" applyFont="1" applyFill="1" applyBorder="1" applyAlignment="1">
      <alignment horizontal="center" vertical="center"/>
    </xf>
    <xf numFmtId="174" fontId="23" fillId="2" borderId="1" xfId="107" applyNumberFormat="1" applyFont="1" applyFill="1" applyBorder="1" applyAlignment="1">
      <alignment horizontal="center" vertical="center"/>
    </xf>
    <xf numFmtId="174" fontId="7" fillId="2" borderId="1" xfId="107" applyNumberFormat="1" applyFont="1" applyFill="1" applyBorder="1" applyAlignment="1">
      <alignment horizontal="center" vertical="center"/>
    </xf>
    <xf numFmtId="174" fontId="7" fillId="2" borderId="0" xfId="107" applyNumberFormat="1" applyFont="1" applyFill="1" applyBorder="1" applyAlignment="1">
      <alignment horizontal="center" vertical="center"/>
    </xf>
    <xf numFmtId="174" fontId="7" fillId="2" borderId="2" xfId="107" applyNumberFormat="1" applyFont="1" applyFill="1" applyBorder="1" applyAlignment="1">
      <alignment horizontal="center" vertical="center"/>
    </xf>
    <xf numFmtId="0" fontId="23" fillId="2" borderId="9" xfId="107" applyFont="1" applyFill="1" applyBorder="1" applyAlignment="1">
      <alignment horizontal="left" vertical="center"/>
    </xf>
    <xf numFmtId="174" fontId="23" fillId="2" borderId="9" xfId="107" applyNumberFormat="1" applyFont="1" applyFill="1" applyBorder="1" applyAlignment="1">
      <alignment horizontal="center" vertical="center"/>
    </xf>
    <xf numFmtId="174" fontId="23" fillId="2" borderId="11" xfId="107" applyNumberFormat="1" applyFont="1" applyFill="1" applyBorder="1" applyAlignment="1">
      <alignment horizontal="center" vertical="center"/>
    </xf>
    <xf numFmtId="174" fontId="23" fillId="2" borderId="24" xfId="107" applyNumberFormat="1" applyFont="1" applyFill="1" applyBorder="1" applyAlignment="1">
      <alignment horizontal="center" vertical="center"/>
    </xf>
    <xf numFmtId="174" fontId="7" fillId="2" borderId="24" xfId="107" applyNumberFormat="1" applyFont="1" applyFill="1" applyBorder="1" applyAlignment="1">
      <alignment horizontal="center" vertical="center"/>
    </xf>
    <xf numFmtId="174" fontId="7" fillId="2" borderId="9" xfId="107" applyNumberFormat="1" applyFont="1" applyFill="1" applyBorder="1" applyAlignment="1">
      <alignment horizontal="center" vertical="center"/>
    </xf>
    <xf numFmtId="174" fontId="7" fillId="2" borderId="11" xfId="107" applyNumberFormat="1" applyFont="1" applyFill="1" applyBorder="1" applyAlignment="1">
      <alignment horizontal="center" vertical="center"/>
    </xf>
    <xf numFmtId="0" fontId="23" fillId="2" borderId="26" xfId="107" applyFont="1" applyFill="1" applyBorder="1" applyAlignment="1">
      <alignment horizontal="left" vertical="center"/>
    </xf>
    <xf numFmtId="174" fontId="23" fillId="2" borderId="26" xfId="107" applyNumberFormat="1" applyFont="1" applyFill="1" applyBorder="1" applyAlignment="1">
      <alignment horizontal="center" vertical="center"/>
    </xf>
    <xf numFmtId="174" fontId="23" fillId="2" borderId="27" xfId="107" applyNumberFormat="1" applyFont="1" applyFill="1" applyBorder="1" applyAlignment="1">
      <alignment horizontal="center" vertical="center"/>
    </xf>
    <xf numFmtId="174" fontId="23" fillId="2" borderId="25" xfId="107" applyNumberFormat="1" applyFont="1" applyFill="1" applyBorder="1" applyAlignment="1">
      <alignment horizontal="center" vertical="center"/>
    </xf>
    <xf numFmtId="174" fontId="7" fillId="2" borderId="25" xfId="107" applyNumberFormat="1" applyFont="1" applyFill="1" applyBorder="1" applyAlignment="1">
      <alignment horizontal="center" vertical="center"/>
    </xf>
    <xf numFmtId="174" fontId="7" fillId="2" borderId="26" xfId="107" applyNumberFormat="1" applyFont="1" applyFill="1" applyBorder="1" applyAlignment="1">
      <alignment horizontal="center" vertical="center"/>
    </xf>
    <xf numFmtId="174" fontId="7" fillId="2" borderId="27" xfId="107" applyNumberFormat="1" applyFont="1" applyFill="1" applyBorder="1" applyAlignment="1">
      <alignment horizontal="center" vertical="center"/>
    </xf>
    <xf numFmtId="174" fontId="23" fillId="2" borderId="3" xfId="107" applyNumberFormat="1" applyFont="1" applyFill="1" applyBorder="1" applyAlignment="1">
      <alignment horizontal="center" vertical="center"/>
    </xf>
    <xf numFmtId="174" fontId="23" fillId="2" borderId="36" xfId="107" applyNumberFormat="1" applyFont="1" applyFill="1" applyBorder="1" applyAlignment="1">
      <alignment horizontal="center" vertical="center"/>
    </xf>
    <xf numFmtId="174" fontId="23" fillId="2" borderId="37" xfId="107" applyNumberFormat="1" applyFont="1" applyFill="1" applyBorder="1" applyAlignment="1">
      <alignment horizontal="center" vertical="center"/>
    </xf>
    <xf numFmtId="174" fontId="7" fillId="2" borderId="37" xfId="107" applyNumberFormat="1" applyFont="1" applyFill="1" applyBorder="1" applyAlignment="1">
      <alignment horizontal="center" vertical="center"/>
    </xf>
    <xf numFmtId="174" fontId="7" fillId="2" borderId="3" xfId="107" applyNumberFormat="1" applyFont="1" applyFill="1" applyBorder="1" applyAlignment="1">
      <alignment horizontal="center" vertical="center"/>
    </xf>
    <xf numFmtId="174" fontId="7" fillId="2" borderId="36" xfId="107" applyNumberFormat="1" applyFont="1" applyFill="1" applyBorder="1" applyAlignment="1">
      <alignment horizontal="center" vertical="center"/>
    </xf>
    <xf numFmtId="0" fontId="0" fillId="2" borderId="0" xfId="0" applyFill="1" applyBorder="1"/>
    <xf numFmtId="0" fontId="13" fillId="2" borderId="0" xfId="0" applyFont="1" applyFill="1" applyAlignment="1">
      <alignment vertical="center"/>
    </xf>
    <xf numFmtId="0" fontId="12" fillId="2" borderId="31" xfId="0" applyFont="1" applyFill="1" applyBorder="1" applyAlignment="1">
      <alignment vertical="center"/>
    </xf>
    <xf numFmtId="0" fontId="0" fillId="2" borderId="31" xfId="0" applyFill="1" applyBorder="1"/>
    <xf numFmtId="0" fontId="7" fillId="2" borderId="0" xfId="108" applyFont="1" applyFill="1" applyBorder="1" applyAlignment="1">
      <alignment horizontal="center" vertical="center"/>
    </xf>
    <xf numFmtId="0" fontId="23" fillId="2" borderId="4" xfId="108" applyFont="1" applyFill="1" applyBorder="1" applyAlignment="1">
      <alignment horizontal="center" vertical="center" wrapText="1"/>
    </xf>
    <xf numFmtId="0" fontId="23" fillId="2" borderId="7" xfId="108" applyFont="1" applyFill="1" applyBorder="1" applyAlignment="1">
      <alignment horizontal="center" vertical="center" wrapText="1"/>
    </xf>
    <xf numFmtId="0" fontId="23" fillId="2" borderId="6" xfId="108" applyFont="1" applyFill="1" applyBorder="1" applyAlignment="1">
      <alignment horizontal="center" vertical="center" wrapText="1"/>
    </xf>
    <xf numFmtId="0" fontId="7" fillId="2" borderId="31" xfId="108" applyFont="1" applyFill="1" applyBorder="1" applyAlignment="1">
      <alignment horizontal="center" vertical="center"/>
    </xf>
    <xf numFmtId="0" fontId="23" fillId="2" borderId="31" xfId="108" applyFont="1" applyFill="1" applyBorder="1" applyAlignment="1">
      <alignment horizontal="right" vertical="center"/>
    </xf>
    <xf numFmtId="0" fontId="23" fillId="2" borderId="28" xfId="108" applyFont="1" applyFill="1" applyBorder="1" applyAlignment="1">
      <alignment horizontal="right" vertical="center"/>
    </xf>
    <xf numFmtId="0" fontId="23" fillId="2" borderId="23" xfId="108" applyFont="1" applyFill="1" applyBorder="1" applyAlignment="1">
      <alignment horizontal="right" vertical="center"/>
    </xf>
    <xf numFmtId="0" fontId="23" fillId="2" borderId="8" xfId="108" applyFont="1" applyFill="1" applyBorder="1" applyAlignment="1">
      <alignment horizontal="left" vertical="top"/>
    </xf>
    <xf numFmtId="174" fontId="23" fillId="2" borderId="8" xfId="108" applyNumberFormat="1" applyFont="1" applyFill="1" applyBorder="1" applyAlignment="1">
      <alignment horizontal="right" vertical="top"/>
    </xf>
    <xf numFmtId="174" fontId="23" fillId="2" borderId="5" xfId="108" applyNumberFormat="1" applyFont="1" applyFill="1" applyBorder="1" applyAlignment="1">
      <alignment horizontal="right" vertical="top"/>
    </xf>
    <xf numFmtId="174" fontId="23" fillId="2" borderId="10" xfId="108" applyNumberFormat="1" applyFont="1" applyFill="1" applyBorder="1" applyAlignment="1">
      <alignment horizontal="right" vertical="top"/>
    </xf>
    <xf numFmtId="0" fontId="23" fillId="2" borderId="0" xfId="108" applyFont="1" applyFill="1" applyBorder="1" applyAlignment="1">
      <alignment horizontal="left" vertical="top"/>
    </xf>
    <xf numFmtId="174" fontId="23" fillId="2" borderId="2" xfId="108" applyNumberFormat="1" applyFont="1" applyFill="1" applyBorder="1" applyAlignment="1">
      <alignment horizontal="right" vertical="top"/>
    </xf>
    <xf numFmtId="174" fontId="23" fillId="2" borderId="1" xfId="108" applyNumberFormat="1" applyFont="1" applyFill="1" applyBorder="1" applyAlignment="1">
      <alignment horizontal="right" vertical="top"/>
    </xf>
    <xf numFmtId="0" fontId="23" fillId="2" borderId="9" xfId="108" applyFont="1" applyFill="1" applyBorder="1" applyAlignment="1">
      <alignment horizontal="left" vertical="top"/>
    </xf>
    <xf numFmtId="174" fontId="23" fillId="2" borderId="11" xfId="108" applyNumberFormat="1" applyFont="1" applyFill="1" applyBorder="1" applyAlignment="1">
      <alignment horizontal="right" vertical="top"/>
    </xf>
    <xf numFmtId="174" fontId="23" fillId="2" borderId="24" xfId="108" applyNumberFormat="1" applyFont="1" applyFill="1" applyBorder="1" applyAlignment="1">
      <alignment horizontal="right" vertical="top"/>
    </xf>
    <xf numFmtId="0" fontId="23" fillId="2" borderId="26" xfId="108" applyFont="1" applyFill="1" applyBorder="1" applyAlignment="1">
      <alignment horizontal="left" vertical="top"/>
    </xf>
    <xf numFmtId="174" fontId="23" fillId="2" borderId="26" xfId="108" applyNumberFormat="1" applyFont="1" applyFill="1" applyBorder="1" applyAlignment="1">
      <alignment horizontal="right" vertical="top"/>
    </xf>
    <xf numFmtId="174" fontId="23" fillId="2" borderId="27" xfId="108" applyNumberFormat="1" applyFont="1" applyFill="1" applyBorder="1" applyAlignment="1">
      <alignment horizontal="right" vertical="top"/>
    </xf>
    <xf numFmtId="174" fontId="23" fillId="2" borderId="25" xfId="108" applyNumberFormat="1" applyFont="1" applyFill="1" applyBorder="1" applyAlignment="1">
      <alignment horizontal="right" vertical="top"/>
    </xf>
    <xf numFmtId="174" fontId="23" fillId="2" borderId="3" xfId="108" applyNumberFormat="1" applyFont="1" applyFill="1" applyBorder="1" applyAlignment="1">
      <alignment horizontal="right" vertical="top"/>
    </xf>
    <xf numFmtId="174" fontId="23" fillId="2" borderId="36" xfId="108" applyNumberFormat="1" applyFont="1" applyFill="1" applyBorder="1" applyAlignment="1">
      <alignment horizontal="right" vertical="top"/>
    </xf>
    <xf numFmtId="174" fontId="23" fillId="2" borderId="37" xfId="108" applyNumberFormat="1" applyFont="1" applyFill="1" applyBorder="1" applyAlignment="1">
      <alignment horizontal="right" vertical="top"/>
    </xf>
    <xf numFmtId="0" fontId="21" fillId="2" borderId="0" xfId="0" applyFont="1" applyFill="1" applyBorder="1" applyAlignment="1">
      <alignment horizontal="left" vertical="center"/>
    </xf>
    <xf numFmtId="0" fontId="0" fillId="2" borderId="0" xfId="0" applyFill="1" applyBorder="1" applyAlignment="1">
      <alignment horizontal="left" indent="1"/>
    </xf>
  </cellXfs>
  <cellStyles count="109">
    <cellStyle name="20% - Accent1" xfId="20"/>
    <cellStyle name="20% - Accent2" xfId="21"/>
    <cellStyle name="20% - Accent3" xfId="22"/>
    <cellStyle name="20% - Accent4" xfId="23"/>
    <cellStyle name="20% - Accent5" xfId="24"/>
    <cellStyle name="20% - Accent6" xfId="25"/>
    <cellStyle name="20% - Énfasis1 2" xfId="70"/>
    <cellStyle name="40% - Accent1" xfId="26"/>
    <cellStyle name="40% - Accent2" xfId="27"/>
    <cellStyle name="40% - Accent3" xfId="28"/>
    <cellStyle name="40% - Accent4" xfId="29"/>
    <cellStyle name="40% - Accent5" xfId="30"/>
    <cellStyle name="40% - Accent6" xfId="31"/>
    <cellStyle name="60% - Accent1" xfId="32"/>
    <cellStyle name="60% - Accent2" xfId="33"/>
    <cellStyle name="60% - Accent3" xfId="34"/>
    <cellStyle name="60% - Accent4" xfId="35"/>
    <cellStyle name="60% - Accent5" xfId="36"/>
    <cellStyle name="60% - Accent6" xfId="37"/>
    <cellStyle name="Accent1" xfId="38"/>
    <cellStyle name="Accent2" xfId="39"/>
    <cellStyle name="Accent3" xfId="40"/>
    <cellStyle name="Accent4" xfId="41"/>
    <cellStyle name="Accent5" xfId="42"/>
    <cellStyle name="Accent6" xfId="43"/>
    <cellStyle name="Bad" xfId="44"/>
    <cellStyle name="Calculation" xfId="45"/>
    <cellStyle name="Check Cell" xfId="46"/>
    <cellStyle name="Estilo 1" xfId="92"/>
    <cellStyle name="Explanatory Text" xfId="47"/>
    <cellStyle name="F2" xfId="48"/>
    <cellStyle name="F2 2" xfId="71"/>
    <cellStyle name="F3" xfId="49"/>
    <cellStyle name="F3 2" xfId="72"/>
    <cellStyle name="F4" xfId="50"/>
    <cellStyle name="F4 2" xfId="73"/>
    <cellStyle name="F5" xfId="51"/>
    <cellStyle name="F5 2" xfId="74"/>
    <cellStyle name="F6" xfId="52"/>
    <cellStyle name="F6 2" xfId="75"/>
    <cellStyle name="F7" xfId="53"/>
    <cellStyle name="F7 2" xfId="76"/>
    <cellStyle name="F8" xfId="54"/>
    <cellStyle name="F8 2" xfId="77"/>
    <cellStyle name="Good" xfId="55"/>
    <cellStyle name="Heading 1" xfId="56"/>
    <cellStyle name="Heading 2" xfId="57"/>
    <cellStyle name="Heading 3" xfId="58"/>
    <cellStyle name="Heading 4" xfId="59"/>
    <cellStyle name="Hipervínculo" xfId="13" builtinId="8"/>
    <cellStyle name="Hipervínculo 2" xfId="78"/>
    <cellStyle name="Input" xfId="60"/>
    <cellStyle name="Linked Cell" xfId="61"/>
    <cellStyle name="Millares" xfId="102" builtinId="3"/>
    <cellStyle name="Millares 2" xfId="4"/>
    <cellStyle name="Millares 2 2" xfId="79"/>
    <cellStyle name="Millares 2 2 2" xfId="90"/>
    <cellStyle name="Millares 2 3" xfId="19"/>
    <cellStyle name="Millares 3" xfId="80"/>
    <cellStyle name="Millares 4" xfId="86"/>
    <cellStyle name="Millares 5" xfId="18"/>
    <cellStyle name="Normal" xfId="0" builtinId="0"/>
    <cellStyle name="Normal 2" xfId="1"/>
    <cellStyle name="Normal 2 2" xfId="5"/>
    <cellStyle name="Normal 2 2 2" xfId="62"/>
    <cellStyle name="Normal 2 2 2 2" xfId="94"/>
    <cellStyle name="Normal 2 2 2 3" xfId="95"/>
    <cellStyle name="Normal 2 2 3" xfId="96"/>
    <cellStyle name="Normal 2 3" xfId="12"/>
    <cellStyle name="Normal 2 3 2" xfId="98"/>
    <cellStyle name="Normal 2 4" xfId="14"/>
    <cellStyle name="Normal 3" xfId="2"/>
    <cellStyle name="Normal 3 2" xfId="6"/>
    <cellStyle name="Normal 3 2 2" xfId="81"/>
    <cellStyle name="Normal 3 2 2 2" xfId="88"/>
    <cellStyle name="Normal 3 3" xfId="82"/>
    <cellStyle name="Normal 3 4" xfId="63"/>
    <cellStyle name="Normal 4" xfId="3"/>
    <cellStyle name="Normal 4 2" xfId="7"/>
    <cellStyle name="Normal 4 3" xfId="64"/>
    <cellStyle name="Normal 5" xfId="8"/>
    <cellStyle name="Normal 5 2" xfId="83"/>
    <cellStyle name="Normal 6" xfId="9"/>
    <cellStyle name="Normal 7" xfId="11"/>
    <cellStyle name="Normal 7 2" xfId="65"/>
    <cellStyle name="Normal 8" xfId="17"/>
    <cellStyle name="Normal 9" xfId="16"/>
    <cellStyle name="Normal_Hoja1" xfId="15"/>
    <cellStyle name="Normal_Hoja2" xfId="100"/>
    <cellStyle name="Normal_NO REMUNERADO" xfId="108"/>
    <cellStyle name="Normal_PERSONAL" xfId="107"/>
    <cellStyle name="Normal_PROVINCIA" xfId="106"/>
    <cellStyle name="Normal_VIOLENCIA PAREJA EXPAREJA" xfId="104"/>
    <cellStyle name="Normal_VT SEGÚN TIPO" xfId="105"/>
    <cellStyle name="Note" xfId="66"/>
    <cellStyle name="Output" xfId="67"/>
    <cellStyle name="Porcentaje 2" xfId="84"/>
    <cellStyle name="Porcentaje 3" xfId="85"/>
    <cellStyle name="Porcentual" xfId="103" builtinId="5"/>
    <cellStyle name="Porcentual 2" xfId="10"/>
    <cellStyle name="Porcentual 2 2" xfId="93"/>
    <cellStyle name="Porcentual 2 2 2" xfId="91"/>
    <cellStyle name="Porcentual 2 2 2 2" xfId="97"/>
    <cellStyle name="Porcentual 2 3" xfId="89"/>
    <cellStyle name="Porcentual 2 4" xfId="99"/>
    <cellStyle name="Porcentual 3" xfId="87"/>
    <cellStyle name="TABULADO" xfId="101"/>
    <cellStyle name="Title" xfId="68"/>
    <cellStyle name="Warning Text" xfId="69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3"/>
  <sheetViews>
    <sheetView showGridLines="0" zoomScaleNormal="100" workbookViewId="0">
      <selection activeCell="B12" sqref="B12:H12"/>
    </sheetView>
  </sheetViews>
  <sheetFormatPr baseColWidth="10" defaultRowHeight="12.75"/>
  <cols>
    <col min="1" max="1" width="11" customWidth="1"/>
    <col min="8" max="8" width="26.42578125" customWidth="1"/>
  </cols>
  <sheetData>
    <row r="1" spans="1:9" ht="15.75">
      <c r="A1" s="2" t="s">
        <v>36</v>
      </c>
    </row>
    <row r="2" spans="1:9" ht="15.75" customHeight="1">
      <c r="A2" s="1"/>
    </row>
    <row r="3" spans="1:9">
      <c r="A3" s="3" t="s">
        <v>37</v>
      </c>
      <c r="B3" s="4"/>
      <c r="C3" s="4"/>
      <c r="D3" s="4"/>
      <c r="E3" s="4"/>
      <c r="F3" s="4"/>
      <c r="G3" s="4"/>
      <c r="H3" s="4"/>
      <c r="I3" s="4"/>
    </row>
    <row r="4" spans="1:9" ht="15">
      <c r="A4" s="5" t="s">
        <v>38</v>
      </c>
      <c r="B4" s="14" t="s">
        <v>40</v>
      </c>
      <c r="C4" s="14"/>
      <c r="D4" s="14"/>
      <c r="E4" s="14"/>
      <c r="F4" s="14"/>
      <c r="G4" s="14"/>
      <c r="H4" s="14"/>
      <c r="I4" s="4"/>
    </row>
    <row r="5" spans="1:9" ht="15">
      <c r="A5" s="5" t="s">
        <v>39</v>
      </c>
      <c r="B5" s="14" t="s">
        <v>41</v>
      </c>
      <c r="C5" s="14"/>
      <c r="D5" s="14"/>
      <c r="E5" s="14"/>
      <c r="F5" s="14"/>
      <c r="G5" s="14"/>
      <c r="H5" s="14"/>
      <c r="I5" s="4"/>
    </row>
    <row r="6" spans="1:9">
      <c r="A6" s="9" t="s">
        <v>42</v>
      </c>
      <c r="B6" s="10"/>
      <c r="C6" s="8"/>
      <c r="D6" s="8"/>
      <c r="E6" s="8"/>
      <c r="F6" s="4"/>
      <c r="G6" s="4"/>
      <c r="H6" s="4"/>
      <c r="I6" s="4"/>
    </row>
    <row r="7" spans="1:9" ht="15">
      <c r="A7" s="5" t="s">
        <v>43</v>
      </c>
      <c r="B7" s="14" t="s">
        <v>45</v>
      </c>
      <c r="C7" s="14"/>
      <c r="D7" s="14"/>
      <c r="E7" s="14"/>
      <c r="F7" s="14"/>
      <c r="G7" s="14"/>
      <c r="H7" s="14"/>
      <c r="I7" s="4"/>
    </row>
    <row r="8" spans="1:9" ht="15">
      <c r="A8" s="5" t="s">
        <v>44</v>
      </c>
      <c r="B8" s="14" t="s">
        <v>46</v>
      </c>
      <c r="C8" s="14"/>
      <c r="D8" s="14"/>
      <c r="E8" s="14"/>
      <c r="F8" s="14"/>
      <c r="G8" s="14"/>
      <c r="H8" s="14"/>
      <c r="I8" s="4"/>
    </row>
    <row r="9" spans="1:9">
      <c r="A9" s="9" t="s">
        <v>47</v>
      </c>
      <c r="B9" s="7"/>
      <c r="C9" s="8"/>
      <c r="D9" s="8"/>
      <c r="E9" s="8"/>
      <c r="F9" s="4"/>
      <c r="G9" s="4"/>
      <c r="H9" s="4"/>
      <c r="I9" s="4"/>
    </row>
    <row r="10" spans="1:9" ht="15">
      <c r="A10" s="6" t="s">
        <v>48</v>
      </c>
      <c r="B10" s="14" t="s">
        <v>51</v>
      </c>
      <c r="C10" s="14"/>
      <c r="D10" s="14"/>
      <c r="E10" s="14"/>
      <c r="F10" s="14"/>
      <c r="G10" s="14"/>
      <c r="H10" s="14"/>
      <c r="I10" s="4"/>
    </row>
    <row r="11" spans="1:9" ht="15">
      <c r="A11" s="6" t="s">
        <v>49</v>
      </c>
      <c r="B11" s="14" t="s">
        <v>52</v>
      </c>
      <c r="C11" s="14"/>
      <c r="D11" s="14"/>
      <c r="E11" s="14"/>
      <c r="F11" s="14"/>
      <c r="G11" s="14"/>
      <c r="H11" s="14"/>
      <c r="I11" s="4"/>
    </row>
    <row r="12" spans="1:9" ht="15">
      <c r="A12" s="6" t="s">
        <v>50</v>
      </c>
      <c r="B12" s="14" t="s">
        <v>53</v>
      </c>
      <c r="C12" s="14"/>
      <c r="D12" s="14"/>
      <c r="E12" s="14"/>
      <c r="F12" s="14"/>
      <c r="G12" s="14"/>
      <c r="H12" s="14"/>
      <c r="I12" s="4"/>
    </row>
    <row r="13" spans="1:9">
      <c r="A13" s="4"/>
      <c r="B13" s="4"/>
      <c r="C13" s="4"/>
      <c r="D13" s="4"/>
      <c r="E13" s="4"/>
      <c r="F13" s="4"/>
      <c r="G13" s="4"/>
      <c r="H13" s="4"/>
      <c r="I13" s="4"/>
    </row>
  </sheetData>
  <mergeCells count="7">
    <mergeCell ref="B4:H4"/>
    <mergeCell ref="B5:H5"/>
    <mergeCell ref="B7:H7"/>
    <mergeCell ref="B8:H8"/>
    <mergeCell ref="B10:H10"/>
    <mergeCell ref="B11:H11"/>
    <mergeCell ref="B12:H12"/>
  </mergeCells>
  <hyperlinks>
    <hyperlink ref="B4:H4" location="TABLA8.1.1!A1" display="Tasa de incidencia de la población femenina según escenarios de violencia"/>
    <hyperlink ref="B5:H5" location="TABLA8.1.2!A1" display="Tasa de incidencia de la población femenina según tipo de violencia"/>
    <hyperlink ref="B7:H7" location="TABLA8.2.1!A1" display="Denuncias de delitos de mayor incidencia a nivel nacional, totales y variaciones porcentuales, de abril 2012 a diciembre 2013"/>
    <hyperlink ref="B8:H8" location="TABLA8.2.2!A1" display="Denuncias de delitos de mayor incidencia a nivel nacional y por provincia, de abril 2012 a diciembre 2013"/>
    <hyperlink ref="B10:H10" location="TABLA8.3.1!A1" display="Tiempo promedio semanal de la población ocupada por tipo de trabajo "/>
    <hyperlink ref="B11:H11" location="TABLA8.3.2!A1" display="Tiempo promedio semanal de la población ocupada por tipo de trabajo no remunerado"/>
    <hyperlink ref="B12:H12" location="TABLA8.3.3!A1" display="Tiempo total promedio semanal en actividades personales"/>
  </hyperlink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O63"/>
  <sheetViews>
    <sheetView topLeftCell="A25" workbookViewId="0">
      <selection activeCell="A63" sqref="A63"/>
    </sheetView>
  </sheetViews>
  <sheetFormatPr baseColWidth="10" defaultRowHeight="12.75"/>
  <cols>
    <col min="1" max="16384" width="11.42578125" style="12"/>
  </cols>
  <sheetData>
    <row r="1" spans="1:15" ht="15.75">
      <c r="A1" s="15" t="s">
        <v>38</v>
      </c>
      <c r="B1" s="16"/>
      <c r="C1" s="17"/>
      <c r="D1" s="17"/>
      <c r="E1" s="16"/>
      <c r="F1" s="16"/>
      <c r="G1" s="16"/>
      <c r="H1" s="16"/>
      <c r="I1" s="18"/>
      <c r="J1" s="18"/>
      <c r="K1" s="18"/>
      <c r="L1" s="18"/>
      <c r="M1" s="19"/>
      <c r="N1" s="19"/>
    </row>
    <row r="2" spans="1:15" ht="19.5" thickBot="1">
      <c r="A2" s="20" t="s">
        <v>112</v>
      </c>
      <c r="B2" s="20"/>
      <c r="C2" s="21"/>
      <c r="D2" s="21"/>
      <c r="E2" s="22"/>
      <c r="F2" s="22"/>
      <c r="G2" s="16"/>
      <c r="H2" s="16"/>
    </row>
    <row r="3" spans="1:15" ht="13.5" thickBot="1">
      <c r="A3" s="23" t="s">
        <v>111</v>
      </c>
      <c r="B3" s="23"/>
      <c r="C3" s="24" t="s">
        <v>110</v>
      </c>
      <c r="D3" s="25"/>
      <c r="E3" s="26" t="s">
        <v>109</v>
      </c>
      <c r="F3" s="27"/>
      <c r="G3" s="28" t="s">
        <v>108</v>
      </c>
      <c r="H3" s="24"/>
    </row>
    <row r="4" spans="1:15" ht="26.25" thickBot="1">
      <c r="A4" s="29"/>
      <c r="B4" s="29"/>
      <c r="C4" s="30" t="s">
        <v>107</v>
      </c>
      <c r="D4" s="31" t="s">
        <v>106</v>
      </c>
      <c r="E4" s="32" t="s">
        <v>105</v>
      </c>
      <c r="F4" s="33" t="s">
        <v>104</v>
      </c>
      <c r="G4" s="30" t="s">
        <v>103</v>
      </c>
      <c r="H4" s="30" t="s">
        <v>102</v>
      </c>
    </row>
    <row r="5" spans="1:15">
      <c r="A5" s="34" t="s">
        <v>31</v>
      </c>
      <c r="B5" s="35" t="s">
        <v>101</v>
      </c>
      <c r="C5" s="36">
        <v>60.596073133951798</v>
      </c>
      <c r="D5" s="37">
        <v>39.40392686604693</v>
      </c>
      <c r="E5" s="38">
        <v>48.682521806591623</v>
      </c>
      <c r="F5" s="39">
        <v>51.317478193408519</v>
      </c>
      <c r="G5" s="38">
        <v>10.742276303616178</v>
      </c>
      <c r="H5" s="38">
        <v>89.25772369638274</v>
      </c>
    </row>
    <row r="6" spans="1:15">
      <c r="A6" s="40"/>
      <c r="B6" s="35" t="s">
        <v>32</v>
      </c>
      <c r="C6" s="36">
        <v>61.378581233848514</v>
      </c>
      <c r="D6" s="37">
        <v>38.621418766154093</v>
      </c>
      <c r="E6" s="36">
        <v>48.746376248235187</v>
      </c>
      <c r="F6" s="37">
        <v>51.253623751768451</v>
      </c>
      <c r="G6" s="36">
        <v>11.405054697682372</v>
      </c>
      <c r="H6" s="36">
        <v>88.594945302317271</v>
      </c>
    </row>
    <row r="7" spans="1:15">
      <c r="A7" s="41"/>
      <c r="B7" s="42" t="s">
        <v>33</v>
      </c>
      <c r="C7" s="43">
        <v>58.681013504053368</v>
      </c>
      <c r="D7" s="44">
        <v>41.318986495946127</v>
      </c>
      <c r="E7" s="43">
        <v>48.523031874080282</v>
      </c>
      <c r="F7" s="44">
        <v>51.476968125919711</v>
      </c>
      <c r="G7" s="43">
        <v>9.1202353992271519</v>
      </c>
      <c r="H7" s="43">
        <v>90.879764600771608</v>
      </c>
    </row>
    <row r="8" spans="1:15">
      <c r="A8" s="45" t="s">
        <v>0</v>
      </c>
      <c r="B8" s="35" t="s">
        <v>1</v>
      </c>
      <c r="C8" s="36">
        <v>68.75067300001723</v>
      </c>
      <c r="D8" s="37">
        <v>31.24932699998374</v>
      </c>
      <c r="E8" s="36">
        <v>55.764640198366422</v>
      </c>
      <c r="F8" s="37">
        <v>44.235359801634466</v>
      </c>
      <c r="G8" s="46">
        <v>11.6</v>
      </c>
      <c r="H8" s="46">
        <v>88.363873591410567</v>
      </c>
    </row>
    <row r="9" spans="1:15" ht="15.75">
      <c r="A9" s="40"/>
      <c r="B9" s="35" t="s">
        <v>26</v>
      </c>
      <c r="C9" s="36">
        <v>61.074586844518855</v>
      </c>
      <c r="D9" s="37">
        <v>38.92541315548111</v>
      </c>
      <c r="E9" s="36">
        <v>55.210006896416772</v>
      </c>
      <c r="F9" s="37">
        <v>44.789993103582432</v>
      </c>
      <c r="G9" s="47" t="s">
        <v>100</v>
      </c>
      <c r="H9" s="47">
        <v>92.399135584125304</v>
      </c>
    </row>
    <row r="10" spans="1:15">
      <c r="A10" s="40"/>
      <c r="B10" s="35" t="s">
        <v>99</v>
      </c>
      <c r="C10" s="36">
        <v>67.785845003798713</v>
      </c>
      <c r="D10" s="37">
        <v>32.214154996200122</v>
      </c>
      <c r="E10" s="36">
        <v>56.282418012572343</v>
      </c>
      <c r="F10" s="37">
        <v>43.717581987426563</v>
      </c>
      <c r="G10" s="47">
        <v>13.5</v>
      </c>
      <c r="H10" s="47">
        <v>86.425493565408075</v>
      </c>
      <c r="I10" s="13"/>
      <c r="J10" s="13"/>
      <c r="K10" s="13"/>
      <c r="L10" s="13"/>
      <c r="M10" s="13"/>
      <c r="N10" s="13"/>
      <c r="O10" s="13"/>
    </row>
    <row r="11" spans="1:15" ht="15.75">
      <c r="A11" s="40"/>
      <c r="B11" s="35" t="s">
        <v>3</v>
      </c>
      <c r="C11" s="36">
        <v>56.313020927171955</v>
      </c>
      <c r="D11" s="37">
        <v>43.686979072828102</v>
      </c>
      <c r="E11" s="36">
        <v>47.484711524846489</v>
      </c>
      <c r="F11" s="37">
        <v>52.515288475153397</v>
      </c>
      <c r="G11" s="47" t="s">
        <v>98</v>
      </c>
      <c r="H11" s="47">
        <v>92.809924853889015</v>
      </c>
    </row>
    <row r="12" spans="1:15" ht="15.75">
      <c r="A12" s="40"/>
      <c r="B12" s="35" t="s">
        <v>4</v>
      </c>
      <c r="C12" s="36">
        <v>62.95590688598751</v>
      </c>
      <c r="D12" s="37">
        <v>37.044093114012242</v>
      </c>
      <c r="E12" s="36">
        <v>56.96508590908639</v>
      </c>
      <c r="F12" s="37">
        <v>43.034914090913041</v>
      </c>
      <c r="G12" s="47" t="s">
        <v>97</v>
      </c>
      <c r="H12" s="47">
        <v>92.686290472314724</v>
      </c>
    </row>
    <row r="13" spans="1:15" ht="15.75">
      <c r="A13" s="40"/>
      <c r="B13" s="35" t="s">
        <v>5</v>
      </c>
      <c r="C13" s="36">
        <v>57.750287925433028</v>
      </c>
      <c r="D13" s="37">
        <v>42.249712074567519</v>
      </c>
      <c r="E13" s="36">
        <v>49.413436394469102</v>
      </c>
      <c r="F13" s="37">
        <v>50.586563605531069</v>
      </c>
      <c r="G13" s="48" t="s">
        <v>96</v>
      </c>
      <c r="H13" s="47">
        <v>91.973701523487208</v>
      </c>
    </row>
    <row r="14" spans="1:15">
      <c r="A14" s="40"/>
      <c r="B14" s="35" t="s">
        <v>95</v>
      </c>
      <c r="C14" s="36">
        <v>59.182695137719641</v>
      </c>
      <c r="D14" s="37">
        <v>40.817304862280388</v>
      </c>
      <c r="E14" s="36">
        <v>46.447037570701816</v>
      </c>
      <c r="F14" s="37">
        <v>53.552962429297693</v>
      </c>
      <c r="G14" s="47">
        <v>11.2</v>
      </c>
      <c r="H14" s="47">
        <v>88.752124138311387</v>
      </c>
    </row>
    <row r="15" spans="1:15">
      <c r="A15" s="40"/>
      <c r="B15" s="35" t="s">
        <v>7</v>
      </c>
      <c r="C15" s="36">
        <v>58.224461744537528</v>
      </c>
      <c r="D15" s="37">
        <v>41.775538255461377</v>
      </c>
      <c r="E15" s="36">
        <v>47.690912265796875</v>
      </c>
      <c r="F15" s="37">
        <v>52.30908773420235</v>
      </c>
      <c r="G15" s="47">
        <v>10</v>
      </c>
      <c r="H15" s="47">
        <v>89.943972788123332</v>
      </c>
    </row>
    <row r="16" spans="1:15">
      <c r="A16" s="40"/>
      <c r="B16" s="35" t="s">
        <v>8</v>
      </c>
      <c r="C16" s="36">
        <v>56.603956265922093</v>
      </c>
      <c r="D16" s="37">
        <v>43.396043734076962</v>
      </c>
      <c r="E16" s="36">
        <v>44.375034857570455</v>
      </c>
      <c r="F16" s="37">
        <v>55.624965142428415</v>
      </c>
      <c r="G16" s="47">
        <v>12.2</v>
      </c>
      <c r="H16" s="47">
        <v>87.758829143955779</v>
      </c>
    </row>
    <row r="17" spans="1:15">
      <c r="A17" s="40"/>
      <c r="B17" s="35" t="s">
        <v>9</v>
      </c>
      <c r="C17" s="36">
        <v>63.485336258706162</v>
      </c>
      <c r="D17" s="37">
        <v>36.514663741293866</v>
      </c>
      <c r="E17" s="36">
        <v>50.996075574690956</v>
      </c>
      <c r="F17" s="37">
        <v>49.003924425308725</v>
      </c>
      <c r="G17" s="47">
        <v>8.3000000000000007</v>
      </c>
      <c r="H17" s="47">
        <v>91.651658513828679</v>
      </c>
      <c r="I17" s="13"/>
      <c r="J17" s="13"/>
      <c r="K17" s="13"/>
      <c r="L17" s="13"/>
      <c r="M17" s="13"/>
      <c r="N17" s="13"/>
      <c r="O17" s="13"/>
    </row>
    <row r="18" spans="1:15" ht="15.75">
      <c r="A18" s="40"/>
      <c r="B18" s="35" t="s">
        <v>10</v>
      </c>
      <c r="C18" s="36">
        <v>59.31822378960576</v>
      </c>
      <c r="D18" s="37">
        <v>40.681776210396002</v>
      </c>
      <c r="E18" s="36">
        <v>45.901161297299339</v>
      </c>
      <c r="F18" s="37">
        <v>54.098838702702913</v>
      </c>
      <c r="G18" s="47" t="s">
        <v>94</v>
      </c>
      <c r="H18" s="47">
        <v>93.580986288354907</v>
      </c>
    </row>
    <row r="19" spans="1:15" ht="15.75">
      <c r="A19" s="40"/>
      <c r="B19" s="35" t="s">
        <v>93</v>
      </c>
      <c r="C19" s="36">
        <v>57.602022803148998</v>
      </c>
      <c r="D19" s="37">
        <v>42.397977196851265</v>
      </c>
      <c r="E19" s="36">
        <v>47.206194971052845</v>
      </c>
      <c r="F19" s="37">
        <v>52.793805028947403</v>
      </c>
      <c r="G19" s="47" t="s">
        <v>92</v>
      </c>
      <c r="H19" s="47">
        <v>92.309041258609994</v>
      </c>
    </row>
    <row r="20" spans="1:15" ht="15.75">
      <c r="A20" s="40"/>
      <c r="B20" s="35" t="s">
        <v>12</v>
      </c>
      <c r="C20" s="36">
        <v>48.406762642155357</v>
      </c>
      <c r="D20" s="37">
        <v>51.593237357843734</v>
      </c>
      <c r="E20" s="36">
        <v>36.139461482710288</v>
      </c>
      <c r="F20" s="37">
        <v>63.860538517289214</v>
      </c>
      <c r="G20" s="47" t="s">
        <v>91</v>
      </c>
      <c r="H20" s="47">
        <v>94.347965776212149</v>
      </c>
    </row>
    <row r="21" spans="1:15">
      <c r="A21" s="40"/>
      <c r="B21" s="35" t="s">
        <v>13</v>
      </c>
      <c r="C21" s="36">
        <v>72.644815123993411</v>
      </c>
      <c r="D21" s="37">
        <v>27.355184876006795</v>
      </c>
      <c r="E21" s="36">
        <v>63.72277545853057</v>
      </c>
      <c r="F21" s="37">
        <v>36.277224541469515</v>
      </c>
      <c r="G21" s="47">
        <v>14.5</v>
      </c>
      <c r="H21" s="47">
        <v>85.458423834583186</v>
      </c>
    </row>
    <row r="22" spans="1:15">
      <c r="A22" s="40"/>
      <c r="B22" s="35" t="s">
        <v>14</v>
      </c>
      <c r="C22" s="36">
        <v>65.32803382897923</v>
      </c>
      <c r="D22" s="37">
        <v>34.671966171020372</v>
      </c>
      <c r="E22" s="36">
        <v>53.523018554714966</v>
      </c>
      <c r="F22" s="37">
        <v>46.476981445284146</v>
      </c>
      <c r="G22" s="47">
        <v>9.9</v>
      </c>
      <c r="H22" s="47">
        <v>90.063928711477587</v>
      </c>
    </row>
    <row r="23" spans="1:15">
      <c r="A23" s="40"/>
      <c r="B23" s="35" t="s">
        <v>15</v>
      </c>
      <c r="C23" s="36">
        <v>69.596860068573932</v>
      </c>
      <c r="D23" s="37">
        <v>30.403139931426832</v>
      </c>
      <c r="E23" s="36">
        <v>59.703700550873883</v>
      </c>
      <c r="F23" s="37">
        <v>40.296299449126721</v>
      </c>
      <c r="G23" s="47">
        <v>13</v>
      </c>
      <c r="H23" s="47">
        <v>86.957514708346508</v>
      </c>
    </row>
    <row r="24" spans="1:15">
      <c r="A24" s="40"/>
      <c r="B24" s="35" t="s">
        <v>16</v>
      </c>
      <c r="C24" s="36">
        <v>69.79025495554842</v>
      </c>
      <c r="D24" s="37">
        <v>30.209745044451463</v>
      </c>
      <c r="E24" s="36">
        <v>55.737720924182277</v>
      </c>
      <c r="F24" s="37">
        <v>44.262279075817673</v>
      </c>
      <c r="G24" s="47">
        <v>14.1</v>
      </c>
      <c r="H24" s="47">
        <v>85.867225614354027</v>
      </c>
    </row>
    <row r="25" spans="1:15">
      <c r="A25" s="40"/>
      <c r="B25" s="35" t="s">
        <v>17</v>
      </c>
      <c r="C25" s="36">
        <v>70.883233706993835</v>
      </c>
      <c r="D25" s="37">
        <v>29.116766293006634</v>
      </c>
      <c r="E25" s="36">
        <v>60.251051400263421</v>
      </c>
      <c r="F25" s="37">
        <v>39.748948599737226</v>
      </c>
      <c r="G25" s="47">
        <v>9.8000000000000007</v>
      </c>
      <c r="H25" s="47">
        <v>90.163645710508362</v>
      </c>
    </row>
    <row r="26" spans="1:15">
      <c r="A26" s="40"/>
      <c r="B26" s="35" t="s">
        <v>18</v>
      </c>
      <c r="C26" s="36">
        <v>67.603091874986788</v>
      </c>
      <c r="D26" s="37">
        <v>32.396908125013411</v>
      </c>
      <c r="E26" s="36">
        <v>55.662987342207551</v>
      </c>
      <c r="F26" s="37">
        <v>44.337012657792584</v>
      </c>
      <c r="G26" s="47">
        <v>14.1</v>
      </c>
      <c r="H26" s="47">
        <v>85.802316909287384</v>
      </c>
    </row>
    <row r="27" spans="1:15">
      <c r="A27" s="40"/>
      <c r="B27" s="35" t="s">
        <v>19</v>
      </c>
      <c r="C27" s="36">
        <v>55.302495773375462</v>
      </c>
      <c r="D27" s="37">
        <v>44.697504226625284</v>
      </c>
      <c r="E27" s="36">
        <v>43.260786122484063</v>
      </c>
      <c r="F27" s="37">
        <v>56.739213877516463</v>
      </c>
      <c r="G27" s="47">
        <v>10.4</v>
      </c>
      <c r="H27" s="47">
        <v>89.581787884407817</v>
      </c>
    </row>
    <row r="28" spans="1:15">
      <c r="A28" s="40"/>
      <c r="B28" s="35" t="s">
        <v>20</v>
      </c>
      <c r="C28" s="36">
        <v>54.821887217267843</v>
      </c>
      <c r="D28" s="37">
        <v>45.178112782731539</v>
      </c>
      <c r="E28" s="36">
        <v>41.853656560988739</v>
      </c>
      <c r="F28" s="37">
        <v>58.146343439010927</v>
      </c>
      <c r="G28" s="47">
        <v>10.9</v>
      </c>
      <c r="H28" s="47">
        <v>89.023421480678138</v>
      </c>
    </row>
    <row r="29" spans="1:15" ht="15.75">
      <c r="A29" s="40"/>
      <c r="B29" s="35" t="s">
        <v>21</v>
      </c>
      <c r="C29" s="36">
        <v>49.414267450874924</v>
      </c>
      <c r="D29" s="37">
        <v>50.585732549124693</v>
      </c>
      <c r="E29" s="36">
        <v>38.532365698572796</v>
      </c>
      <c r="F29" s="37">
        <v>61.467634301426664</v>
      </c>
      <c r="G29" s="47" t="s">
        <v>90</v>
      </c>
      <c r="H29" s="47">
        <v>93.631395456964512</v>
      </c>
    </row>
    <row r="30" spans="1:15">
      <c r="A30" s="40"/>
      <c r="B30" s="35" t="s">
        <v>25</v>
      </c>
      <c r="C30" s="36">
        <v>59.483049265598289</v>
      </c>
      <c r="D30" s="37">
        <v>40.516950734401895</v>
      </c>
      <c r="E30" s="36">
        <v>47.540826453190633</v>
      </c>
      <c r="F30" s="37">
        <v>52.459173546809048</v>
      </c>
      <c r="G30" s="47">
        <v>12</v>
      </c>
      <c r="H30" s="47">
        <v>87.920865164458391</v>
      </c>
    </row>
    <row r="31" spans="1:15" ht="15.75">
      <c r="A31" s="41"/>
      <c r="B31" s="42" t="s">
        <v>22</v>
      </c>
      <c r="C31" s="43">
        <v>47.079799757725375</v>
      </c>
      <c r="D31" s="44">
        <v>52.920200242274731</v>
      </c>
      <c r="E31" s="43">
        <v>37.83666305734765</v>
      </c>
      <c r="F31" s="44">
        <v>62.163336942652457</v>
      </c>
      <c r="G31" s="49" t="s">
        <v>89</v>
      </c>
      <c r="H31" s="49">
        <v>92.075504414015981</v>
      </c>
    </row>
    <row r="32" spans="1:15">
      <c r="A32" s="50" t="s">
        <v>88</v>
      </c>
      <c r="B32" s="35" t="s">
        <v>28</v>
      </c>
      <c r="C32" s="36">
        <v>66.230713528703319</v>
      </c>
      <c r="D32" s="37">
        <v>33.769286471300774</v>
      </c>
      <c r="E32" s="36">
        <v>54.166586186001318</v>
      </c>
      <c r="F32" s="37">
        <v>45.833413814002562</v>
      </c>
      <c r="G32" s="36">
        <v>11.3</v>
      </c>
      <c r="H32" s="36">
        <v>88.681799981032654</v>
      </c>
    </row>
    <row r="33" spans="1:8">
      <c r="A33" s="40"/>
      <c r="B33" s="35" t="s">
        <v>29</v>
      </c>
      <c r="C33" s="36">
        <v>55.114994298013706</v>
      </c>
      <c r="D33" s="37">
        <v>44.885005701988334</v>
      </c>
      <c r="E33" s="36">
        <v>43.281666245667601</v>
      </c>
      <c r="F33" s="37">
        <v>56.718333754335717</v>
      </c>
      <c r="G33" s="36">
        <v>10.1</v>
      </c>
      <c r="H33" s="36">
        <v>89.8569342137109</v>
      </c>
    </row>
    <row r="34" spans="1:8">
      <c r="A34" s="41"/>
      <c r="B34" s="42" t="s">
        <v>30</v>
      </c>
      <c r="C34" s="43">
        <v>62.214484438363002</v>
      </c>
      <c r="D34" s="44">
        <v>37.785515561633488</v>
      </c>
      <c r="E34" s="43">
        <v>51.161428412376395</v>
      </c>
      <c r="F34" s="44">
        <v>48.838571587618723</v>
      </c>
      <c r="G34" s="43">
        <v>11.3</v>
      </c>
      <c r="H34" s="43">
        <v>88.641247398966797</v>
      </c>
    </row>
    <row r="35" spans="1:8">
      <c r="A35" s="50" t="s">
        <v>87</v>
      </c>
      <c r="B35" s="35" t="s">
        <v>86</v>
      </c>
      <c r="C35" s="36">
        <v>67.780854748111381</v>
      </c>
      <c r="D35" s="37">
        <v>32.219145251888975</v>
      </c>
      <c r="E35" s="36">
        <v>59.33754616885556</v>
      </c>
      <c r="F35" s="37">
        <v>40.662453831145314</v>
      </c>
      <c r="G35" s="36">
        <v>9.5</v>
      </c>
      <c r="H35" s="36">
        <v>90.445904042984608</v>
      </c>
    </row>
    <row r="36" spans="1:8">
      <c r="A36" s="40"/>
      <c r="B36" s="35" t="s">
        <v>85</v>
      </c>
      <c r="C36" s="36">
        <v>66.668793600849725</v>
      </c>
      <c r="D36" s="37">
        <v>33.331206399150666</v>
      </c>
      <c r="E36" s="36">
        <v>55.258023755685478</v>
      </c>
      <c r="F36" s="37">
        <v>44.741976244314976</v>
      </c>
      <c r="G36" s="36">
        <v>15.2</v>
      </c>
      <c r="H36" s="36">
        <v>84.700468972091016</v>
      </c>
    </row>
    <row r="37" spans="1:8">
      <c r="A37" s="40"/>
      <c r="B37" s="35" t="s">
        <v>84</v>
      </c>
      <c r="C37" s="36">
        <v>59.107583679933271</v>
      </c>
      <c r="D37" s="37">
        <v>40.892416320068982</v>
      </c>
      <c r="E37" s="36">
        <v>47.470755252387711</v>
      </c>
      <c r="F37" s="37">
        <v>52.529244747614875</v>
      </c>
      <c r="G37" s="36">
        <v>10.4</v>
      </c>
      <c r="H37" s="36">
        <v>89.555705211320316</v>
      </c>
    </row>
    <row r="38" spans="1:8">
      <c r="A38" s="40"/>
      <c r="B38" s="35" t="s">
        <v>83</v>
      </c>
      <c r="C38" s="36">
        <v>59.748266504743228</v>
      </c>
      <c r="D38" s="37">
        <v>40.2517334952569</v>
      </c>
      <c r="E38" s="36">
        <v>43.243671598837004</v>
      </c>
      <c r="F38" s="37">
        <v>56.756328401163117</v>
      </c>
      <c r="G38" s="36">
        <v>10.4</v>
      </c>
      <c r="H38" s="36">
        <v>89.50977300908572</v>
      </c>
    </row>
    <row r="39" spans="1:8">
      <c r="A39" s="40"/>
      <c r="B39" s="35" t="s">
        <v>82</v>
      </c>
      <c r="C39" s="36">
        <v>62.901025518542767</v>
      </c>
      <c r="D39" s="37">
        <v>37.098974481457603</v>
      </c>
      <c r="E39" s="36">
        <v>47.996561085055994</v>
      </c>
      <c r="F39" s="37">
        <v>52.003438914944297</v>
      </c>
      <c r="G39" s="51" t="s">
        <v>81</v>
      </c>
      <c r="H39" s="51">
        <v>89.2</v>
      </c>
    </row>
    <row r="40" spans="1:8">
      <c r="A40" s="41"/>
      <c r="B40" s="42" t="s">
        <v>80</v>
      </c>
      <c r="C40" s="43">
        <v>75.437448067966301</v>
      </c>
      <c r="D40" s="44">
        <v>24.562551932033713</v>
      </c>
      <c r="E40" s="43">
        <v>71.997416240720597</v>
      </c>
      <c r="F40" s="44">
        <v>28.002583759279453</v>
      </c>
      <c r="G40" s="52"/>
      <c r="H40" s="52"/>
    </row>
    <row r="41" spans="1:8">
      <c r="A41" s="45" t="s">
        <v>79</v>
      </c>
      <c r="B41" s="35" t="s">
        <v>78</v>
      </c>
      <c r="C41" s="36">
        <v>61.486743022352094</v>
      </c>
      <c r="D41" s="37">
        <v>38.513256977648389</v>
      </c>
      <c r="E41" s="36">
        <v>48.461323533081853</v>
      </c>
      <c r="F41" s="37">
        <v>51.538676466919988</v>
      </c>
      <c r="G41" s="53" t="s">
        <v>77</v>
      </c>
      <c r="H41" s="53">
        <v>89.7</v>
      </c>
    </row>
    <row r="42" spans="1:8">
      <c r="A42" s="40"/>
      <c r="B42" s="35" t="s">
        <v>76</v>
      </c>
      <c r="C42" s="36">
        <v>62.542788806122687</v>
      </c>
      <c r="D42" s="37">
        <v>37.457211193877178</v>
      </c>
      <c r="E42" s="36">
        <v>51.430484056300344</v>
      </c>
      <c r="F42" s="37">
        <v>48.569515943699777</v>
      </c>
      <c r="G42" s="54"/>
      <c r="H42" s="54"/>
    </row>
    <row r="43" spans="1:8">
      <c r="A43" s="40"/>
      <c r="B43" s="35" t="s">
        <v>75</v>
      </c>
      <c r="C43" s="36">
        <v>78.044578965533503</v>
      </c>
      <c r="D43" s="37">
        <v>21.955421034466646</v>
      </c>
      <c r="E43" s="36">
        <v>69.227568935886239</v>
      </c>
      <c r="F43" s="37">
        <v>30.772431064113842</v>
      </c>
      <c r="G43" s="55" t="s">
        <v>74</v>
      </c>
      <c r="H43" s="51">
        <v>87.3</v>
      </c>
    </row>
    <row r="44" spans="1:8">
      <c r="A44" s="40"/>
      <c r="B44" s="35" t="s">
        <v>73</v>
      </c>
      <c r="C44" s="36">
        <v>85.379066079379683</v>
      </c>
      <c r="D44" s="37">
        <v>14.620933920620233</v>
      </c>
      <c r="E44" s="36">
        <v>81.051818655889534</v>
      </c>
      <c r="F44" s="37">
        <v>18.948181344110381</v>
      </c>
      <c r="G44" s="55"/>
      <c r="H44" s="51"/>
    </row>
    <row r="45" spans="1:8">
      <c r="A45" s="40"/>
      <c r="B45" s="35" t="s">
        <v>72</v>
      </c>
      <c r="C45" s="36">
        <v>63.901149814406324</v>
      </c>
      <c r="D45" s="37">
        <v>36.098850185593854</v>
      </c>
      <c r="E45" s="36">
        <v>50.967936610181738</v>
      </c>
      <c r="F45" s="37">
        <v>49.032063389818532</v>
      </c>
      <c r="G45" s="55"/>
      <c r="H45" s="51"/>
    </row>
    <row r="46" spans="1:8">
      <c r="A46" s="41"/>
      <c r="B46" s="42" t="s">
        <v>71</v>
      </c>
      <c r="C46" s="43">
        <v>47.088739811688633</v>
      </c>
      <c r="D46" s="44">
        <v>52.911260188311772</v>
      </c>
      <c r="E46" s="43">
        <v>30.582791424979032</v>
      </c>
      <c r="F46" s="44">
        <v>69.417208575020766</v>
      </c>
      <c r="G46" s="56">
        <v>10.3</v>
      </c>
      <c r="H46" s="56">
        <v>89.7</v>
      </c>
    </row>
    <row r="47" spans="1:8">
      <c r="A47" s="50" t="s">
        <v>70</v>
      </c>
      <c r="B47" s="35" t="s">
        <v>69</v>
      </c>
      <c r="C47" s="36">
        <v>66.955602815777652</v>
      </c>
      <c r="D47" s="37">
        <v>33.044397184222206</v>
      </c>
      <c r="E47" s="36">
        <v>56.813927155022881</v>
      </c>
      <c r="F47" s="37">
        <v>43.186072844977261</v>
      </c>
      <c r="G47" s="36">
        <v>9.8000000000000007</v>
      </c>
      <c r="H47" s="36">
        <v>90.197140881295638</v>
      </c>
    </row>
    <row r="48" spans="1:8">
      <c r="A48" s="40"/>
      <c r="B48" s="35" t="s">
        <v>68</v>
      </c>
      <c r="C48" s="36">
        <v>64.22504989074082</v>
      </c>
      <c r="D48" s="37">
        <v>35.774950109259855</v>
      </c>
      <c r="E48" s="36">
        <v>54.611232896269613</v>
      </c>
      <c r="F48" s="37">
        <v>45.388767103731539</v>
      </c>
      <c r="G48" s="36">
        <v>11.1</v>
      </c>
      <c r="H48" s="36">
        <v>88.877171848137564</v>
      </c>
    </row>
    <row r="49" spans="1:8">
      <c r="A49" s="40"/>
      <c r="B49" s="35" t="s">
        <v>67</v>
      </c>
      <c r="C49" s="36">
        <v>58.00406735646186</v>
      </c>
      <c r="D49" s="37">
        <v>41.995932643538964</v>
      </c>
      <c r="E49" s="36">
        <v>44.186355878586717</v>
      </c>
      <c r="F49" s="37">
        <v>55.813644121414441</v>
      </c>
      <c r="G49" s="36">
        <v>10.8</v>
      </c>
      <c r="H49" s="36">
        <v>89.14981832866377</v>
      </c>
    </row>
    <row r="50" spans="1:8">
      <c r="A50" s="41"/>
      <c r="B50" s="57" t="s">
        <v>66</v>
      </c>
      <c r="C50" s="43">
        <v>52.61531921879574</v>
      </c>
      <c r="D50" s="44">
        <v>47.38468078120421</v>
      </c>
      <c r="E50" s="43">
        <v>36.732267151967847</v>
      </c>
      <c r="F50" s="44">
        <v>63.267732848032267</v>
      </c>
      <c r="G50" s="43">
        <v>9.8000000000000007</v>
      </c>
      <c r="H50" s="43">
        <v>90.109921018334035</v>
      </c>
    </row>
    <row r="51" spans="1:8">
      <c r="A51" s="50" t="s">
        <v>65</v>
      </c>
      <c r="B51" s="35" t="s">
        <v>64</v>
      </c>
      <c r="C51" s="36">
        <v>66.197389614666974</v>
      </c>
      <c r="D51" s="37">
        <v>33.802610385333033</v>
      </c>
      <c r="E51" s="36">
        <v>54.182696241983173</v>
      </c>
      <c r="F51" s="37">
        <v>45.817303758017765</v>
      </c>
      <c r="G51" s="36">
        <v>11.8</v>
      </c>
      <c r="H51" s="36">
        <v>88.119078544015736</v>
      </c>
    </row>
    <row r="52" spans="1:8" ht="13.5" thickBot="1">
      <c r="A52" s="58"/>
      <c r="B52" s="59" t="s">
        <v>63</v>
      </c>
      <c r="C52" s="60">
        <v>56.845720161496018</v>
      </c>
      <c r="D52" s="61">
        <v>43.154279838505538</v>
      </c>
      <c r="E52" s="60">
        <v>44.834597792587324</v>
      </c>
      <c r="F52" s="61">
        <v>55.165402207413109</v>
      </c>
      <c r="G52" s="60">
        <v>9.9</v>
      </c>
      <c r="H52" s="60">
        <v>90.015036405112937</v>
      </c>
    </row>
    <row r="53" spans="1:8">
      <c r="A53" s="62" t="s">
        <v>62</v>
      </c>
      <c r="B53" s="63"/>
      <c r="C53" s="64"/>
      <c r="D53" s="64"/>
      <c r="E53" s="65"/>
      <c r="F53" s="65"/>
      <c r="G53" s="65"/>
      <c r="H53" s="65"/>
    </row>
    <row r="54" spans="1:8">
      <c r="A54" s="62" t="s">
        <v>61</v>
      </c>
      <c r="B54" s="65"/>
      <c r="C54" s="64"/>
      <c r="D54" s="64"/>
      <c r="E54" s="65"/>
      <c r="F54" s="65"/>
      <c r="G54" s="65"/>
      <c r="H54" s="65"/>
    </row>
    <row r="55" spans="1:8">
      <c r="A55" s="66" t="s">
        <v>60</v>
      </c>
      <c r="B55" s="65"/>
      <c r="C55" s="64"/>
      <c r="D55" s="64"/>
      <c r="E55" s="65"/>
      <c r="F55" s="65"/>
      <c r="G55" s="65"/>
      <c r="H55" s="65"/>
    </row>
    <row r="56" spans="1:8">
      <c r="A56" s="66" t="s">
        <v>59</v>
      </c>
      <c r="B56" s="65"/>
      <c r="C56" s="64"/>
      <c r="D56" s="64"/>
      <c r="E56" s="65"/>
      <c r="F56" s="65"/>
      <c r="G56" s="65"/>
      <c r="H56" s="65"/>
    </row>
    <row r="57" spans="1:8">
      <c r="A57" s="66" t="s">
        <v>58</v>
      </c>
      <c r="B57" s="65"/>
      <c r="C57" s="64"/>
      <c r="D57" s="64"/>
      <c r="E57" s="65"/>
      <c r="F57" s="65"/>
      <c r="G57" s="65"/>
      <c r="H57" s="65"/>
    </row>
    <row r="58" spans="1:8">
      <c r="A58" s="66" t="s">
        <v>57</v>
      </c>
      <c r="B58" s="65"/>
      <c r="C58" s="64"/>
      <c r="D58" s="64"/>
      <c r="E58" s="65"/>
      <c r="F58" s="65"/>
      <c r="G58" s="65"/>
      <c r="H58" s="65"/>
    </row>
    <row r="59" spans="1:8">
      <c r="A59" s="66" t="s">
        <v>56</v>
      </c>
      <c r="B59" s="65"/>
      <c r="C59" s="64"/>
      <c r="D59" s="64"/>
      <c r="E59" s="65"/>
      <c r="F59" s="65"/>
      <c r="G59" s="65"/>
      <c r="H59" s="65"/>
    </row>
    <row r="60" spans="1:8">
      <c r="A60" s="66" t="s">
        <v>55</v>
      </c>
      <c r="B60" s="65"/>
      <c r="C60" s="67"/>
      <c r="D60" s="67"/>
      <c r="E60" s="65"/>
      <c r="F60" s="65"/>
      <c r="G60" s="65"/>
      <c r="H60" s="65"/>
    </row>
    <row r="61" spans="1:8">
      <c r="A61" s="66" t="s">
        <v>54</v>
      </c>
      <c r="B61" s="65"/>
      <c r="C61" s="67"/>
      <c r="D61" s="67"/>
      <c r="E61" s="65"/>
      <c r="F61" s="65"/>
      <c r="G61" s="65"/>
      <c r="H61" s="65"/>
    </row>
    <row r="62" spans="1:8" ht="13.5" thickBot="1"/>
    <row r="63" spans="1:8" ht="15.75" thickBot="1">
      <c r="A63" s="11" t="s">
        <v>27</v>
      </c>
    </row>
  </sheetData>
  <mergeCells count="17">
    <mergeCell ref="G39:G40"/>
    <mergeCell ref="A5:A7"/>
    <mergeCell ref="H39:H40"/>
    <mergeCell ref="A3:B4"/>
    <mergeCell ref="C3:D3"/>
    <mergeCell ref="E3:F3"/>
    <mergeCell ref="G3:H3"/>
    <mergeCell ref="A47:A50"/>
    <mergeCell ref="A51:A52"/>
    <mergeCell ref="A8:A31"/>
    <mergeCell ref="A32:A34"/>
    <mergeCell ref="A35:A40"/>
    <mergeCell ref="G41:G42"/>
    <mergeCell ref="H41:H42"/>
    <mergeCell ref="A41:A46"/>
    <mergeCell ref="G43:G45"/>
    <mergeCell ref="H43:H45"/>
  </mergeCells>
  <hyperlinks>
    <hyperlink ref="A63" location="Índice!A1" display="ÍNDICE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J61"/>
  <sheetViews>
    <sheetView topLeftCell="A22" workbookViewId="0">
      <selection activeCell="A61" sqref="A61"/>
    </sheetView>
  </sheetViews>
  <sheetFormatPr baseColWidth="10" defaultRowHeight="12.75"/>
  <cols>
    <col min="1" max="16384" width="11.42578125" style="12"/>
  </cols>
  <sheetData>
    <row r="1" spans="1:10" ht="15.75">
      <c r="A1" s="69" t="s">
        <v>39</v>
      </c>
      <c r="B1" s="70"/>
      <c r="C1" s="71"/>
      <c r="D1" s="71"/>
      <c r="E1" s="71"/>
      <c r="F1" s="71"/>
      <c r="G1" s="71"/>
      <c r="H1" s="71"/>
      <c r="I1" s="71"/>
      <c r="J1" s="71"/>
    </row>
    <row r="2" spans="1:10" ht="16.5" thickBot="1">
      <c r="A2" s="72" t="s">
        <v>113</v>
      </c>
      <c r="B2" s="72"/>
      <c r="C2" s="73"/>
      <c r="D2" s="73"/>
      <c r="E2" s="73"/>
      <c r="F2" s="73"/>
      <c r="G2" s="73"/>
      <c r="H2" s="73"/>
      <c r="I2" s="73"/>
      <c r="J2" s="73"/>
    </row>
    <row r="3" spans="1:10">
      <c r="A3" s="74" t="s">
        <v>114</v>
      </c>
      <c r="B3" s="74"/>
      <c r="C3" s="75" t="s">
        <v>115</v>
      </c>
      <c r="D3" s="76"/>
      <c r="E3" s="75" t="s">
        <v>116</v>
      </c>
      <c r="F3" s="76"/>
      <c r="G3" s="75" t="s">
        <v>117</v>
      </c>
      <c r="H3" s="76"/>
      <c r="I3" s="75" t="s">
        <v>118</v>
      </c>
      <c r="J3" s="77"/>
    </row>
    <row r="4" spans="1:10" ht="26.25" thickBot="1">
      <c r="A4" s="78"/>
      <c r="B4" s="78"/>
      <c r="C4" s="79" t="s">
        <v>119</v>
      </c>
      <c r="D4" s="80" t="s">
        <v>120</v>
      </c>
      <c r="E4" s="81" t="s">
        <v>121</v>
      </c>
      <c r="F4" s="80" t="s">
        <v>122</v>
      </c>
      <c r="G4" s="81" t="s">
        <v>123</v>
      </c>
      <c r="H4" s="80" t="s">
        <v>124</v>
      </c>
      <c r="I4" s="81" t="s">
        <v>125</v>
      </c>
      <c r="J4" s="81" t="s">
        <v>126</v>
      </c>
    </row>
    <row r="5" spans="1:10">
      <c r="A5" s="82" t="s">
        <v>31</v>
      </c>
      <c r="B5" s="83" t="s">
        <v>127</v>
      </c>
      <c r="C5" s="84">
        <v>53.944814621449176</v>
      </c>
      <c r="D5" s="85">
        <v>46.05518537854973</v>
      </c>
      <c r="E5" s="86">
        <v>38.039904078397832</v>
      </c>
      <c r="F5" s="85">
        <v>61.96009592160059</v>
      </c>
      <c r="G5" s="86">
        <v>25.661274193682278</v>
      </c>
      <c r="H5" s="85">
        <v>74.338725806315423</v>
      </c>
      <c r="I5" s="86">
        <v>16.688893433160477</v>
      </c>
      <c r="J5" s="86">
        <v>83.311106566834482</v>
      </c>
    </row>
    <row r="6" spans="1:10">
      <c r="A6" s="87"/>
      <c r="B6" s="88" t="s">
        <v>32</v>
      </c>
      <c r="C6" s="89">
        <v>54.543734526752822</v>
      </c>
      <c r="D6" s="90">
        <v>45.456265473250667</v>
      </c>
      <c r="E6" s="91">
        <v>38.592894603613061</v>
      </c>
      <c r="F6" s="90">
        <v>61.407105396389824</v>
      </c>
      <c r="G6" s="91">
        <v>27.830455344586181</v>
      </c>
      <c r="H6" s="90">
        <v>72.169544655415208</v>
      </c>
      <c r="I6" s="91">
        <v>17.491104288973034</v>
      </c>
      <c r="J6" s="91">
        <v>82.508895711026668</v>
      </c>
    </row>
    <row r="7" spans="1:10">
      <c r="A7" s="92"/>
      <c r="B7" s="93" t="s">
        <v>33</v>
      </c>
      <c r="C7" s="94">
        <v>52.479056845470254</v>
      </c>
      <c r="D7" s="95">
        <v>47.520943154529348</v>
      </c>
      <c r="E7" s="96">
        <v>36.686550891770906</v>
      </c>
      <c r="F7" s="95">
        <v>63.313449108229037</v>
      </c>
      <c r="G7" s="96">
        <v>20.352560772579618</v>
      </c>
      <c r="H7" s="95">
        <v>79.647439227419696</v>
      </c>
      <c r="I7" s="96">
        <v>14.725614554846899</v>
      </c>
      <c r="J7" s="96">
        <v>85.274385445151552</v>
      </c>
    </row>
    <row r="8" spans="1:10">
      <c r="A8" s="97" t="s">
        <v>0</v>
      </c>
      <c r="B8" s="88" t="s">
        <v>1</v>
      </c>
      <c r="C8" s="89">
        <v>60.328146621991117</v>
      </c>
      <c r="D8" s="90">
        <v>39.671853378010027</v>
      </c>
      <c r="E8" s="91">
        <v>44.261477049698854</v>
      </c>
      <c r="F8" s="90">
        <v>55.738522950302226</v>
      </c>
      <c r="G8" s="91">
        <v>27.616724289056766</v>
      </c>
      <c r="H8" s="90">
        <v>72.383275710944133</v>
      </c>
      <c r="I8" s="91">
        <v>21.682052055525872</v>
      </c>
      <c r="J8" s="91">
        <v>78.317947944475122</v>
      </c>
    </row>
    <row r="9" spans="1:10">
      <c r="A9" s="98"/>
      <c r="B9" s="88" t="s">
        <v>26</v>
      </c>
      <c r="C9" s="89">
        <v>53.905755024038228</v>
      </c>
      <c r="D9" s="90">
        <v>46.094244975961303</v>
      </c>
      <c r="E9" s="91">
        <v>36.639472130437525</v>
      </c>
      <c r="F9" s="90">
        <v>63.360527869562347</v>
      </c>
      <c r="G9" s="91">
        <v>22.298379241628041</v>
      </c>
      <c r="H9" s="90">
        <v>77.701620758371888</v>
      </c>
      <c r="I9" s="91">
        <v>15.001660223422123</v>
      </c>
      <c r="J9" s="91">
        <v>84.998339776577794</v>
      </c>
    </row>
    <row r="10" spans="1:10">
      <c r="A10" s="98"/>
      <c r="B10" s="88" t="s">
        <v>99</v>
      </c>
      <c r="C10" s="89">
        <v>62.80083193160381</v>
      </c>
      <c r="D10" s="90">
        <v>37.199168068395053</v>
      </c>
      <c r="E10" s="91">
        <v>43.185294779513846</v>
      </c>
      <c r="F10" s="90">
        <v>56.814705220484917</v>
      </c>
      <c r="G10" s="91">
        <v>28.753419573347362</v>
      </c>
      <c r="H10" s="90">
        <v>71.246580426651391</v>
      </c>
      <c r="I10" s="91">
        <v>20.602572308080635</v>
      </c>
      <c r="J10" s="91">
        <v>79.397427691918594</v>
      </c>
    </row>
    <row r="11" spans="1:10">
      <c r="A11" s="98"/>
      <c r="B11" s="88" t="s">
        <v>3</v>
      </c>
      <c r="C11" s="89">
        <v>51.166832491296255</v>
      </c>
      <c r="D11" s="90">
        <v>48.833167508703781</v>
      </c>
      <c r="E11" s="91">
        <v>34.203415021471201</v>
      </c>
      <c r="F11" s="90">
        <v>65.796584978528927</v>
      </c>
      <c r="G11" s="91">
        <v>21.547877134367472</v>
      </c>
      <c r="H11" s="90">
        <v>78.452122865632802</v>
      </c>
      <c r="I11" s="91">
        <v>15.554928117333656</v>
      </c>
      <c r="J11" s="91">
        <v>84.445071882666696</v>
      </c>
    </row>
    <row r="12" spans="1:10">
      <c r="A12" s="98"/>
      <c r="B12" s="88" t="s">
        <v>4</v>
      </c>
      <c r="C12" s="89">
        <v>58.075320848698844</v>
      </c>
      <c r="D12" s="90">
        <v>41.924679151300857</v>
      </c>
      <c r="E12" s="91">
        <v>43.505424622100513</v>
      </c>
      <c r="F12" s="90">
        <v>56.494575377899046</v>
      </c>
      <c r="G12" s="91">
        <v>18.346451441744183</v>
      </c>
      <c r="H12" s="90">
        <v>81.653548558255878</v>
      </c>
      <c r="I12" s="91">
        <v>19.327410173519223</v>
      </c>
      <c r="J12" s="91">
        <v>80.672589826480802</v>
      </c>
    </row>
    <row r="13" spans="1:10">
      <c r="A13" s="98"/>
      <c r="B13" s="88" t="s">
        <v>5</v>
      </c>
      <c r="C13" s="89">
        <v>52.93172386464289</v>
      </c>
      <c r="D13" s="90">
        <v>47.068276135357642</v>
      </c>
      <c r="E13" s="91">
        <v>36.549437908673632</v>
      </c>
      <c r="F13" s="90">
        <v>63.450562091327143</v>
      </c>
      <c r="G13" s="91">
        <v>19.404346024253638</v>
      </c>
      <c r="H13" s="90">
        <v>80.595653975747084</v>
      </c>
      <c r="I13" s="91">
        <v>14.334954323179904</v>
      </c>
      <c r="J13" s="91">
        <v>85.665045676820569</v>
      </c>
    </row>
    <row r="14" spans="1:10">
      <c r="A14" s="98"/>
      <c r="B14" s="88" t="s">
        <v>128</v>
      </c>
      <c r="C14" s="89">
        <v>53.731738996868337</v>
      </c>
      <c r="D14" s="90">
        <v>46.268261003131592</v>
      </c>
      <c r="E14" s="91">
        <v>35.675608653628011</v>
      </c>
      <c r="F14" s="90">
        <v>64.324391346372138</v>
      </c>
      <c r="G14" s="91">
        <v>26.244619769928224</v>
      </c>
      <c r="H14" s="90">
        <v>73.755380230072191</v>
      </c>
      <c r="I14" s="91">
        <v>17.720782791834793</v>
      </c>
      <c r="J14" s="91">
        <v>82.279217208165704</v>
      </c>
    </row>
    <row r="15" spans="1:10">
      <c r="A15" s="98"/>
      <c r="B15" s="88" t="s">
        <v>7</v>
      </c>
      <c r="C15" s="89">
        <v>50.573685575113039</v>
      </c>
      <c r="D15" s="90">
        <v>49.426314424885824</v>
      </c>
      <c r="E15" s="91">
        <v>38.493791024461551</v>
      </c>
      <c r="F15" s="90">
        <v>61.506208975537433</v>
      </c>
      <c r="G15" s="91">
        <v>25.638880309319383</v>
      </c>
      <c r="H15" s="90">
        <v>74.361119690679672</v>
      </c>
      <c r="I15" s="91">
        <v>14.082880792417155</v>
      </c>
      <c r="J15" s="91">
        <v>85.917119207582388</v>
      </c>
    </row>
    <row r="16" spans="1:10">
      <c r="A16" s="98"/>
      <c r="B16" s="88" t="s">
        <v>8</v>
      </c>
      <c r="C16" s="89">
        <v>50.651876653768248</v>
      </c>
      <c r="D16" s="90">
        <v>49.348123346230757</v>
      </c>
      <c r="E16" s="91">
        <v>33.528929115028355</v>
      </c>
      <c r="F16" s="90">
        <v>66.4710708849708</v>
      </c>
      <c r="G16" s="91">
        <v>27.315587699146494</v>
      </c>
      <c r="H16" s="90">
        <v>72.684412300852614</v>
      </c>
      <c r="I16" s="91">
        <v>16.162690685405778</v>
      </c>
      <c r="J16" s="91">
        <v>83.837309314594265</v>
      </c>
    </row>
    <row r="17" spans="1:10">
      <c r="A17" s="98"/>
      <c r="B17" s="88" t="s">
        <v>9</v>
      </c>
      <c r="C17" s="89">
        <v>53.754454507820967</v>
      </c>
      <c r="D17" s="90">
        <v>46.245545492178948</v>
      </c>
      <c r="E17" s="91">
        <v>39.922135099217741</v>
      </c>
      <c r="F17" s="90">
        <v>60.077864900782295</v>
      </c>
      <c r="G17" s="91">
        <v>21.313181122418197</v>
      </c>
      <c r="H17" s="90">
        <v>78.686818877581786</v>
      </c>
      <c r="I17" s="91">
        <v>20.075028503902825</v>
      </c>
      <c r="J17" s="91">
        <v>79.924971496097172</v>
      </c>
    </row>
    <row r="18" spans="1:10">
      <c r="A18" s="98"/>
      <c r="B18" s="88" t="s">
        <v>10</v>
      </c>
      <c r="C18" s="89">
        <v>50.92647601536666</v>
      </c>
      <c r="D18" s="90">
        <v>49.0735239846355</v>
      </c>
      <c r="E18" s="91">
        <v>32.306086209043002</v>
      </c>
      <c r="F18" s="90">
        <v>67.693913790958689</v>
      </c>
      <c r="G18" s="91">
        <v>21.344264985986268</v>
      </c>
      <c r="H18" s="90">
        <v>78.655735014015463</v>
      </c>
      <c r="I18" s="91">
        <v>16.774084123195102</v>
      </c>
      <c r="J18" s="91">
        <v>83.22591587680634</v>
      </c>
    </row>
    <row r="19" spans="1:10">
      <c r="A19" s="98"/>
      <c r="B19" s="88" t="s">
        <v>93</v>
      </c>
      <c r="C19" s="89">
        <v>50.845401209644322</v>
      </c>
      <c r="D19" s="90">
        <v>49.154598790355934</v>
      </c>
      <c r="E19" s="91">
        <v>39.009791826232757</v>
      </c>
      <c r="F19" s="90">
        <v>60.990208173767499</v>
      </c>
      <c r="G19" s="91">
        <v>20.969405018856648</v>
      </c>
      <c r="H19" s="90">
        <v>79.030594981143523</v>
      </c>
      <c r="I19" s="91">
        <v>16.161633484281708</v>
      </c>
      <c r="J19" s="91">
        <v>83.838366515718363</v>
      </c>
    </row>
    <row r="20" spans="1:10">
      <c r="A20" s="98"/>
      <c r="B20" s="88" t="s">
        <v>12</v>
      </c>
      <c r="C20" s="89">
        <v>41.61066645963605</v>
      </c>
      <c r="D20" s="90">
        <v>58.389333540363211</v>
      </c>
      <c r="E20" s="91">
        <v>30.471142244144556</v>
      </c>
      <c r="F20" s="90">
        <v>69.528857755854787</v>
      </c>
      <c r="G20" s="91">
        <v>14.742926641681908</v>
      </c>
      <c r="H20" s="90">
        <v>85.257073358317399</v>
      </c>
      <c r="I20" s="91">
        <v>12.298371269507706</v>
      </c>
      <c r="J20" s="91">
        <v>87.701628730491748</v>
      </c>
    </row>
    <row r="21" spans="1:10">
      <c r="A21" s="98"/>
      <c r="B21" s="88" t="s">
        <v>13</v>
      </c>
      <c r="C21" s="89">
        <v>67.603132362351275</v>
      </c>
      <c r="D21" s="90">
        <v>32.39686763764896</v>
      </c>
      <c r="E21" s="91">
        <v>47.806744399340232</v>
      </c>
      <c r="F21" s="90">
        <v>52.19325560065964</v>
      </c>
      <c r="G21" s="91">
        <v>32.70999395961887</v>
      </c>
      <c r="H21" s="90">
        <v>67.290006040381428</v>
      </c>
      <c r="I21" s="91">
        <v>20.064402521115046</v>
      </c>
      <c r="J21" s="91">
        <v>79.9355974788852</v>
      </c>
    </row>
    <row r="22" spans="1:10">
      <c r="A22" s="98"/>
      <c r="B22" s="88" t="s">
        <v>14</v>
      </c>
      <c r="C22" s="89">
        <v>59.138135208575179</v>
      </c>
      <c r="D22" s="90">
        <v>40.861864791424374</v>
      </c>
      <c r="E22" s="91">
        <v>47.160947280089729</v>
      </c>
      <c r="F22" s="90">
        <v>52.839052719909631</v>
      </c>
      <c r="G22" s="91">
        <v>24.537460997364523</v>
      </c>
      <c r="H22" s="90">
        <v>75.462539002635324</v>
      </c>
      <c r="I22" s="91">
        <v>14.400663929672483</v>
      </c>
      <c r="J22" s="91">
        <v>85.599336070327467</v>
      </c>
    </row>
    <row r="23" spans="1:10">
      <c r="A23" s="98"/>
      <c r="B23" s="88" t="s">
        <v>15</v>
      </c>
      <c r="C23" s="89">
        <v>62.265905387277741</v>
      </c>
      <c r="D23" s="90">
        <v>37.734094612722835</v>
      </c>
      <c r="E23" s="91">
        <v>46.167561354073349</v>
      </c>
      <c r="F23" s="90">
        <v>53.832438645927262</v>
      </c>
      <c r="G23" s="91">
        <v>27.703108280139112</v>
      </c>
      <c r="H23" s="90">
        <v>72.296891719861605</v>
      </c>
      <c r="I23" s="91">
        <v>18.443695707374719</v>
      </c>
      <c r="J23" s="91">
        <v>81.556304292625626</v>
      </c>
    </row>
    <row r="24" spans="1:10">
      <c r="A24" s="98"/>
      <c r="B24" s="88" t="s">
        <v>16</v>
      </c>
      <c r="C24" s="89">
        <v>62.917794673732061</v>
      </c>
      <c r="D24" s="90">
        <v>37.082205326267889</v>
      </c>
      <c r="E24" s="91">
        <v>45.13898151328759</v>
      </c>
      <c r="F24" s="90">
        <v>54.861018486712233</v>
      </c>
      <c r="G24" s="91">
        <v>33.867820884150127</v>
      </c>
      <c r="H24" s="90">
        <v>66.132179115849667</v>
      </c>
      <c r="I24" s="91">
        <v>18.526047995797509</v>
      </c>
      <c r="J24" s="91">
        <v>81.473952004202232</v>
      </c>
    </row>
    <row r="25" spans="1:10">
      <c r="A25" s="98"/>
      <c r="B25" s="88" t="s">
        <v>17</v>
      </c>
      <c r="C25" s="89">
        <v>65.12104220372683</v>
      </c>
      <c r="D25" s="90">
        <v>34.878957796273674</v>
      </c>
      <c r="E25" s="91">
        <v>46.451149216237532</v>
      </c>
      <c r="F25" s="90">
        <v>53.548850783763172</v>
      </c>
      <c r="G25" s="91">
        <v>24.1240275262621</v>
      </c>
      <c r="H25" s="90">
        <v>75.875972473738358</v>
      </c>
      <c r="I25" s="91">
        <v>18.304917894192492</v>
      </c>
      <c r="J25" s="91">
        <v>81.695082105807884</v>
      </c>
    </row>
    <row r="26" spans="1:10">
      <c r="A26" s="98"/>
      <c r="B26" s="88" t="s">
        <v>18</v>
      </c>
      <c r="C26" s="89">
        <v>61.468059187526137</v>
      </c>
      <c r="D26" s="90">
        <v>38.531940812474076</v>
      </c>
      <c r="E26" s="91">
        <v>44.284773633034042</v>
      </c>
      <c r="F26" s="90">
        <v>55.715226366966128</v>
      </c>
      <c r="G26" s="91">
        <v>31.038532275618479</v>
      </c>
      <c r="H26" s="90">
        <v>68.961467724381706</v>
      </c>
      <c r="I26" s="91">
        <v>17.927963937847348</v>
      </c>
      <c r="J26" s="91">
        <v>82.072036062152776</v>
      </c>
    </row>
    <row r="27" spans="1:10">
      <c r="A27" s="98"/>
      <c r="B27" s="88" t="s">
        <v>19</v>
      </c>
      <c r="C27" s="89">
        <v>49.914678640415389</v>
      </c>
      <c r="D27" s="90">
        <v>50.085321359585365</v>
      </c>
      <c r="E27" s="91">
        <v>35.306030142614659</v>
      </c>
      <c r="F27" s="90">
        <v>64.693969857386023</v>
      </c>
      <c r="G27" s="91">
        <v>22.777227227721809</v>
      </c>
      <c r="H27" s="90">
        <v>77.222772772278859</v>
      </c>
      <c r="I27" s="91">
        <v>16.978135489639406</v>
      </c>
      <c r="J27" s="91">
        <v>83.021864510361269</v>
      </c>
    </row>
    <row r="28" spans="1:10">
      <c r="A28" s="98"/>
      <c r="B28" s="88" t="s">
        <v>20</v>
      </c>
      <c r="C28" s="89">
        <v>47.788000599553619</v>
      </c>
      <c r="D28" s="90">
        <v>52.211999400445698</v>
      </c>
      <c r="E28" s="91">
        <v>33.69218496550652</v>
      </c>
      <c r="F28" s="90">
        <v>66.307815034492876</v>
      </c>
      <c r="G28" s="91">
        <v>24.056557399583298</v>
      </c>
      <c r="H28" s="90">
        <v>75.943442600416162</v>
      </c>
      <c r="I28" s="91">
        <v>13.626300315969653</v>
      </c>
      <c r="J28" s="91">
        <v>86.373699684029816</v>
      </c>
    </row>
    <row r="29" spans="1:10">
      <c r="A29" s="98"/>
      <c r="B29" s="88" t="s">
        <v>21</v>
      </c>
      <c r="C29" s="89">
        <v>40.701426311483424</v>
      </c>
      <c r="D29" s="90">
        <v>59.298573688515923</v>
      </c>
      <c r="E29" s="91">
        <v>28.920801138503137</v>
      </c>
      <c r="F29" s="90">
        <v>71.079198861496337</v>
      </c>
      <c r="G29" s="91">
        <v>16.776960079432232</v>
      </c>
      <c r="H29" s="90">
        <v>83.223039920567317</v>
      </c>
      <c r="I29" s="91">
        <v>9.8281278841563715</v>
      </c>
      <c r="J29" s="91">
        <v>90.171872115843314</v>
      </c>
    </row>
    <row r="30" spans="1:10">
      <c r="A30" s="98"/>
      <c r="B30" s="88" t="s">
        <v>25</v>
      </c>
      <c r="C30" s="89">
        <v>49.263810025840328</v>
      </c>
      <c r="D30" s="90">
        <v>50.736189974159352</v>
      </c>
      <c r="E30" s="91">
        <v>36.912643053858744</v>
      </c>
      <c r="F30" s="90">
        <v>63.087356946141249</v>
      </c>
      <c r="G30" s="91">
        <v>28.624087635411229</v>
      </c>
      <c r="H30" s="90">
        <v>71.375912364588771</v>
      </c>
      <c r="I30" s="91">
        <v>17.445358636836367</v>
      </c>
      <c r="J30" s="91">
        <v>82.554641363163597</v>
      </c>
    </row>
    <row r="31" spans="1:10" ht="15.75">
      <c r="A31" s="99"/>
      <c r="B31" s="93" t="s">
        <v>22</v>
      </c>
      <c r="C31" s="94">
        <v>40.793937963467485</v>
      </c>
      <c r="D31" s="95">
        <v>59.206062036532593</v>
      </c>
      <c r="E31" s="96">
        <v>28.661152761699267</v>
      </c>
      <c r="F31" s="95">
        <v>71.338847238300559</v>
      </c>
      <c r="G31" s="96">
        <v>16.352610370855988</v>
      </c>
      <c r="H31" s="95">
        <v>83.647389629143944</v>
      </c>
      <c r="I31" s="96" t="s">
        <v>129</v>
      </c>
      <c r="J31" s="96">
        <v>91.301499017405888</v>
      </c>
    </row>
    <row r="32" spans="1:10">
      <c r="A32" s="97" t="s">
        <v>130</v>
      </c>
      <c r="B32" s="88" t="s">
        <v>28</v>
      </c>
      <c r="C32" s="89">
        <v>59.190295229575781</v>
      </c>
      <c r="D32" s="90">
        <v>40.809704770428745</v>
      </c>
      <c r="E32" s="91">
        <v>42.26150266752218</v>
      </c>
      <c r="F32" s="90">
        <v>57.738497332481785</v>
      </c>
      <c r="G32" s="91">
        <v>27.74441739211257</v>
      </c>
      <c r="H32" s="90">
        <v>72.255582607891029</v>
      </c>
      <c r="I32" s="91">
        <v>18.441699210432414</v>
      </c>
      <c r="J32" s="91">
        <v>81.558300789570723</v>
      </c>
    </row>
    <row r="33" spans="1:10">
      <c r="A33" s="98"/>
      <c r="B33" s="88" t="s">
        <v>29</v>
      </c>
      <c r="C33" s="89">
        <v>48.840649287490166</v>
      </c>
      <c r="D33" s="90">
        <v>51.159350712511738</v>
      </c>
      <c r="E33" s="91">
        <v>33.838528244097482</v>
      </c>
      <c r="F33" s="90">
        <v>66.161471755904884</v>
      </c>
      <c r="G33" s="91">
        <v>23.671484362274605</v>
      </c>
      <c r="H33" s="90">
        <v>76.328515637727506</v>
      </c>
      <c r="I33" s="91">
        <v>15.135599370292796</v>
      </c>
      <c r="J33" s="91">
        <v>84.864400629708925</v>
      </c>
    </row>
    <row r="34" spans="1:10">
      <c r="A34" s="99"/>
      <c r="B34" s="93" t="s">
        <v>30</v>
      </c>
      <c r="C34" s="94">
        <v>55.470430765381408</v>
      </c>
      <c r="D34" s="95">
        <v>44.529569234614051</v>
      </c>
      <c r="E34" s="96">
        <v>40.349695213893469</v>
      </c>
      <c r="F34" s="95">
        <v>59.650304786102772</v>
      </c>
      <c r="G34" s="96">
        <v>25.83633421268058</v>
      </c>
      <c r="H34" s="95">
        <v>74.163665787317868</v>
      </c>
      <c r="I34" s="96">
        <v>15.436573941058739</v>
      </c>
      <c r="J34" s="96">
        <v>84.563426058940152</v>
      </c>
    </row>
    <row r="35" spans="1:10">
      <c r="A35" s="100" t="s">
        <v>131</v>
      </c>
      <c r="B35" s="88" t="s">
        <v>86</v>
      </c>
      <c r="C35" s="89">
        <v>60.947295645098542</v>
      </c>
      <c r="D35" s="90">
        <v>39.052704354901906</v>
      </c>
      <c r="E35" s="91">
        <v>48.243676180363941</v>
      </c>
      <c r="F35" s="90">
        <v>51.756323819636364</v>
      </c>
      <c r="G35" s="91">
        <v>25.764028127789263</v>
      </c>
      <c r="H35" s="90">
        <v>74.235971872210428</v>
      </c>
      <c r="I35" s="91">
        <v>16.301955290641175</v>
      </c>
      <c r="J35" s="91">
        <v>83.6980447093583</v>
      </c>
    </row>
    <row r="36" spans="1:10">
      <c r="A36" s="98"/>
      <c r="B36" s="88" t="s">
        <v>85</v>
      </c>
      <c r="C36" s="89">
        <v>60.815249974669513</v>
      </c>
      <c r="D36" s="90">
        <v>39.184750025330821</v>
      </c>
      <c r="E36" s="91">
        <v>42.19264289792018</v>
      </c>
      <c r="F36" s="90">
        <v>57.807357102080161</v>
      </c>
      <c r="G36" s="91">
        <v>31.376888538585106</v>
      </c>
      <c r="H36" s="90">
        <v>68.623111461415164</v>
      </c>
      <c r="I36" s="91">
        <v>23.524012101544113</v>
      </c>
      <c r="J36" s="91">
        <v>76.475987898456196</v>
      </c>
    </row>
    <row r="37" spans="1:10">
      <c r="A37" s="98"/>
      <c r="B37" s="88" t="s">
        <v>82</v>
      </c>
      <c r="C37" s="89">
        <v>57.691337248508681</v>
      </c>
      <c r="D37" s="90">
        <v>42.308662751491639</v>
      </c>
      <c r="E37" s="91">
        <v>41.08898769546586</v>
      </c>
      <c r="F37" s="90">
        <v>58.911012304534516</v>
      </c>
      <c r="G37" s="91">
        <v>25.006141842671809</v>
      </c>
      <c r="H37" s="90">
        <v>74.993858157328489</v>
      </c>
      <c r="I37" s="91">
        <v>14.87256064603906</v>
      </c>
      <c r="J37" s="91">
        <v>85.127439353961321</v>
      </c>
    </row>
    <row r="38" spans="1:10">
      <c r="A38" s="98"/>
      <c r="B38" s="88" t="s">
        <v>84</v>
      </c>
      <c r="C38" s="89">
        <v>52.29222421625861</v>
      </c>
      <c r="D38" s="90">
        <v>47.70777578374414</v>
      </c>
      <c r="E38" s="91">
        <v>36.71540047929826</v>
      </c>
      <c r="F38" s="90">
        <v>63.284599520703111</v>
      </c>
      <c r="G38" s="91">
        <v>25.414757045704629</v>
      </c>
      <c r="H38" s="90">
        <v>74.585242954297641</v>
      </c>
      <c r="I38" s="91">
        <v>16.074623337012941</v>
      </c>
      <c r="J38" s="91">
        <v>83.925376662988498</v>
      </c>
    </row>
    <row r="39" spans="1:10">
      <c r="A39" s="98"/>
      <c r="B39" s="88" t="s">
        <v>83</v>
      </c>
      <c r="C39" s="89">
        <v>52.690632333901732</v>
      </c>
      <c r="D39" s="90">
        <v>47.30936766609846</v>
      </c>
      <c r="E39" s="91">
        <v>32.873894878561657</v>
      </c>
      <c r="F39" s="90">
        <v>67.126105121438414</v>
      </c>
      <c r="G39" s="91">
        <v>22.240592248714496</v>
      </c>
      <c r="H39" s="90">
        <v>77.759407751285636</v>
      </c>
      <c r="I39" s="91">
        <v>18.802420775926787</v>
      </c>
      <c r="J39" s="91">
        <v>81.197579224073323</v>
      </c>
    </row>
    <row r="40" spans="1:10">
      <c r="A40" s="99"/>
      <c r="B40" s="93" t="s">
        <v>80</v>
      </c>
      <c r="C40" s="94">
        <v>70.173840586663104</v>
      </c>
      <c r="D40" s="95">
        <v>29.82615941333691</v>
      </c>
      <c r="E40" s="96">
        <v>50.494157372088026</v>
      </c>
      <c r="F40" s="95">
        <v>49.505842627912031</v>
      </c>
      <c r="G40" s="96">
        <v>33.841936480581836</v>
      </c>
      <c r="H40" s="95">
        <v>66.158063519418164</v>
      </c>
      <c r="I40" s="96">
        <v>18.294099529574765</v>
      </c>
      <c r="J40" s="96">
        <v>81.705900470425249</v>
      </c>
    </row>
    <row r="41" spans="1:10">
      <c r="A41" s="97" t="s">
        <v>79</v>
      </c>
      <c r="B41" s="101" t="s">
        <v>78</v>
      </c>
      <c r="C41" s="89">
        <v>54.735009585103789</v>
      </c>
      <c r="D41" s="90">
        <v>45.264990414897639</v>
      </c>
      <c r="E41" s="91">
        <v>39.833682190357329</v>
      </c>
      <c r="F41" s="90">
        <v>60.166317809642642</v>
      </c>
      <c r="G41" s="91">
        <v>23.606368340733631</v>
      </c>
      <c r="H41" s="90">
        <v>76.393631659265893</v>
      </c>
      <c r="I41" s="91">
        <v>15.018770047213396</v>
      </c>
      <c r="J41" s="91">
        <v>84.981229952786222</v>
      </c>
    </row>
    <row r="42" spans="1:10">
      <c r="A42" s="98"/>
      <c r="B42" s="101" t="s">
        <v>76</v>
      </c>
      <c r="C42" s="89">
        <v>56.754741159039888</v>
      </c>
      <c r="D42" s="90">
        <v>43.245258840960041</v>
      </c>
      <c r="E42" s="91">
        <v>43.158495652531307</v>
      </c>
      <c r="F42" s="90">
        <v>56.841504347468799</v>
      </c>
      <c r="G42" s="91">
        <v>25.972876292710794</v>
      </c>
      <c r="H42" s="90">
        <v>74.0271237072905</v>
      </c>
      <c r="I42" s="91">
        <v>16.247365512349177</v>
      </c>
      <c r="J42" s="91">
        <v>83.752634487651889</v>
      </c>
    </row>
    <row r="43" spans="1:10">
      <c r="A43" s="98"/>
      <c r="B43" s="101" t="s">
        <v>75</v>
      </c>
      <c r="C43" s="89">
        <v>73.481612007358592</v>
      </c>
      <c r="D43" s="90">
        <v>26.518387992641546</v>
      </c>
      <c r="E43" s="91">
        <v>58.235001926343379</v>
      </c>
      <c r="F43" s="90">
        <v>41.76499807365667</v>
      </c>
      <c r="G43" s="91">
        <v>42.316524400306747</v>
      </c>
      <c r="H43" s="90">
        <v>57.683475599693232</v>
      </c>
      <c r="I43" s="91">
        <v>33.62749561090417</v>
      </c>
      <c r="J43" s="91">
        <v>66.372504389096008</v>
      </c>
    </row>
    <row r="44" spans="1:10">
      <c r="A44" s="98"/>
      <c r="B44" s="101" t="s">
        <v>73</v>
      </c>
      <c r="C44" s="89">
        <v>78.195016367206676</v>
      </c>
      <c r="D44" s="90">
        <v>21.804983632793224</v>
      </c>
      <c r="E44" s="91">
        <v>71.104477258011826</v>
      </c>
      <c r="F44" s="90">
        <v>28.89552274198801</v>
      </c>
      <c r="G44" s="91">
        <v>46.22138121880311</v>
      </c>
      <c r="H44" s="90">
        <v>53.778618781196798</v>
      </c>
      <c r="I44" s="91">
        <v>41.38719699501528</v>
      </c>
      <c r="J44" s="91">
        <v>58.612803004984556</v>
      </c>
    </row>
    <row r="45" spans="1:10">
      <c r="A45" s="98"/>
      <c r="B45" s="101" t="s">
        <v>72</v>
      </c>
      <c r="C45" s="89">
        <v>57.341300277718823</v>
      </c>
      <c r="D45" s="90">
        <v>42.658699722281391</v>
      </c>
      <c r="E45" s="91">
        <v>42.23575439898184</v>
      </c>
      <c r="F45" s="90">
        <v>57.76424560101843</v>
      </c>
      <c r="G45" s="91">
        <v>22.096537464614581</v>
      </c>
      <c r="H45" s="90">
        <v>77.903462535385515</v>
      </c>
      <c r="I45" s="91">
        <v>22.069909734185291</v>
      </c>
      <c r="J45" s="91">
        <v>77.930090265814911</v>
      </c>
    </row>
    <row r="46" spans="1:10">
      <c r="A46" s="99"/>
      <c r="B46" s="102" t="s">
        <v>71</v>
      </c>
      <c r="C46" s="94">
        <v>39.046325768217969</v>
      </c>
      <c r="D46" s="95">
        <v>60.953674231782408</v>
      </c>
      <c r="E46" s="96">
        <v>17.922358953884203</v>
      </c>
      <c r="F46" s="95">
        <v>82.077641046116298</v>
      </c>
      <c r="G46" s="96">
        <v>21.227213003236802</v>
      </c>
      <c r="H46" s="95">
        <v>78.772786996763813</v>
      </c>
      <c r="I46" s="96">
        <v>9.2590002847211235</v>
      </c>
      <c r="J46" s="96">
        <v>90.740999715279045</v>
      </c>
    </row>
    <row r="47" spans="1:10">
      <c r="A47" s="97" t="s">
        <v>132</v>
      </c>
      <c r="B47" s="88" t="s">
        <v>69</v>
      </c>
      <c r="C47" s="89">
        <v>59.923455790681992</v>
      </c>
      <c r="D47" s="90">
        <v>40.076544209317916</v>
      </c>
      <c r="E47" s="91">
        <v>50.709597083309035</v>
      </c>
      <c r="F47" s="90">
        <v>49.290402916690688</v>
      </c>
      <c r="G47" s="91">
        <v>23.9313160484114</v>
      </c>
      <c r="H47" s="90">
        <v>76.068683951588454</v>
      </c>
      <c r="I47" s="91">
        <v>19.221538493803223</v>
      </c>
      <c r="J47" s="91">
        <v>80.778461506196393</v>
      </c>
    </row>
    <row r="48" spans="1:10">
      <c r="A48" s="98"/>
      <c r="B48" s="101" t="s">
        <v>68</v>
      </c>
      <c r="C48" s="89">
        <v>58.607444773181541</v>
      </c>
      <c r="D48" s="90">
        <v>41.39255522681924</v>
      </c>
      <c r="E48" s="91">
        <v>44.288876443203236</v>
      </c>
      <c r="F48" s="90">
        <v>55.711123556797084</v>
      </c>
      <c r="G48" s="91">
        <v>25.736029738509203</v>
      </c>
      <c r="H48" s="90">
        <v>74.263970261491309</v>
      </c>
      <c r="I48" s="91">
        <v>17.933987515746683</v>
      </c>
      <c r="J48" s="91">
        <v>82.066012484254685</v>
      </c>
    </row>
    <row r="49" spans="1:10">
      <c r="A49" s="98"/>
      <c r="B49" s="101" t="s">
        <v>67</v>
      </c>
      <c r="C49" s="89">
        <v>50.093115821160254</v>
      </c>
      <c r="D49" s="90">
        <v>49.906884178840372</v>
      </c>
      <c r="E49" s="91">
        <v>32.520196041423134</v>
      </c>
      <c r="F49" s="90">
        <v>67.479803958577747</v>
      </c>
      <c r="G49" s="91">
        <v>24.400201231867701</v>
      </c>
      <c r="H49" s="90">
        <v>75.599798768133226</v>
      </c>
      <c r="I49" s="91">
        <v>16.013552775338262</v>
      </c>
      <c r="J49" s="91">
        <v>83.986447224662072</v>
      </c>
    </row>
    <row r="50" spans="1:10">
      <c r="A50" s="99"/>
      <c r="B50" s="93" t="s">
        <v>66</v>
      </c>
      <c r="C50" s="94">
        <v>45.151269671742668</v>
      </c>
      <c r="D50" s="95">
        <v>54.848730328257581</v>
      </c>
      <c r="E50" s="96">
        <v>25.239884590369062</v>
      </c>
      <c r="F50" s="95">
        <v>74.760115409630984</v>
      </c>
      <c r="G50" s="96">
        <v>27.826626680621068</v>
      </c>
      <c r="H50" s="95">
        <v>72.173373319378939</v>
      </c>
      <c r="I50" s="96">
        <v>13.531070267483795</v>
      </c>
      <c r="J50" s="96">
        <v>86.468929732516074</v>
      </c>
    </row>
    <row r="51" spans="1:10">
      <c r="A51" s="97" t="s">
        <v>133</v>
      </c>
      <c r="B51" s="88" t="s">
        <v>64</v>
      </c>
      <c r="C51" s="89">
        <v>59.987542926041428</v>
      </c>
      <c r="D51" s="90">
        <v>40.012457073959077</v>
      </c>
      <c r="E51" s="91">
        <v>43.100490199447094</v>
      </c>
      <c r="F51" s="90">
        <v>56.899509800552792</v>
      </c>
      <c r="G51" s="91">
        <v>30.806499381175591</v>
      </c>
      <c r="H51" s="90">
        <v>69.193500618823919</v>
      </c>
      <c r="I51" s="91">
        <v>20.626265519340965</v>
      </c>
      <c r="J51" s="91">
        <v>79.373734480659081</v>
      </c>
    </row>
    <row r="52" spans="1:10" ht="13.5" thickBot="1">
      <c r="A52" s="103"/>
      <c r="B52" s="104" t="s">
        <v>63</v>
      </c>
      <c r="C52" s="105">
        <v>49.897531605608762</v>
      </c>
      <c r="D52" s="106">
        <v>50.102468394392851</v>
      </c>
      <c r="E52" s="107">
        <v>34.702309045450761</v>
      </c>
      <c r="F52" s="106">
        <v>65.297690954551456</v>
      </c>
      <c r="G52" s="107">
        <v>22.224299346169794</v>
      </c>
      <c r="H52" s="106">
        <v>77.775700653831478</v>
      </c>
      <c r="I52" s="107">
        <v>14.081915347261168</v>
      </c>
      <c r="J52" s="107">
        <v>85.918084652739466</v>
      </c>
    </row>
    <row r="53" spans="1:10">
      <c r="A53" s="62" t="s">
        <v>62</v>
      </c>
      <c r="B53" s="108"/>
      <c r="C53" s="109"/>
      <c r="D53" s="109"/>
      <c r="E53" s="109"/>
      <c r="F53" s="109"/>
      <c r="G53" s="109"/>
      <c r="H53" s="109"/>
      <c r="I53" s="109"/>
      <c r="J53" s="109"/>
    </row>
    <row r="54" spans="1:10">
      <c r="A54" s="62" t="s">
        <v>61</v>
      </c>
      <c r="B54" s="108"/>
      <c r="C54" s="109"/>
      <c r="D54" s="109"/>
      <c r="E54" s="109"/>
      <c r="F54" s="109"/>
      <c r="G54" s="109"/>
      <c r="H54" s="109"/>
      <c r="I54" s="109"/>
      <c r="J54" s="109"/>
    </row>
    <row r="55" spans="1:10">
      <c r="A55" s="110" t="s">
        <v>134</v>
      </c>
      <c r="B55" s="108"/>
      <c r="C55" s="109"/>
      <c r="D55" s="109"/>
      <c r="E55" s="109"/>
      <c r="F55" s="109"/>
      <c r="G55" s="109"/>
      <c r="H55" s="109"/>
      <c r="I55" s="109"/>
      <c r="J55" s="109"/>
    </row>
    <row r="56" spans="1:10">
      <c r="A56" s="110" t="s">
        <v>135</v>
      </c>
      <c r="B56" s="108"/>
      <c r="C56" s="109"/>
      <c r="D56" s="109"/>
      <c r="E56" s="109"/>
      <c r="F56" s="109"/>
      <c r="G56" s="109"/>
      <c r="H56" s="109"/>
      <c r="I56" s="109"/>
      <c r="J56" s="109"/>
    </row>
    <row r="57" spans="1:10">
      <c r="A57" s="110" t="s">
        <v>136</v>
      </c>
      <c r="B57" s="108"/>
      <c r="C57" s="109"/>
      <c r="D57" s="109"/>
      <c r="E57" s="109"/>
      <c r="F57" s="109"/>
      <c r="G57" s="109"/>
      <c r="H57" s="109"/>
      <c r="I57" s="109"/>
      <c r="J57" s="109"/>
    </row>
    <row r="58" spans="1:10">
      <c r="A58" s="110" t="s">
        <v>137</v>
      </c>
      <c r="B58" s="108"/>
      <c r="C58" s="109"/>
      <c r="D58" s="109"/>
      <c r="E58" s="109"/>
      <c r="F58" s="109"/>
      <c r="G58" s="109"/>
      <c r="H58" s="109"/>
      <c r="I58" s="109"/>
      <c r="J58" s="109"/>
    </row>
    <row r="59" spans="1:10">
      <c r="A59" s="110" t="s">
        <v>57</v>
      </c>
      <c r="B59" s="108"/>
      <c r="C59" s="109"/>
      <c r="D59" s="109"/>
      <c r="E59" s="109"/>
      <c r="F59" s="109"/>
      <c r="G59" s="109"/>
      <c r="H59" s="109"/>
      <c r="I59" s="109"/>
      <c r="J59" s="109"/>
    </row>
    <row r="60" spans="1:10" ht="13.5" thickBot="1"/>
    <row r="61" spans="1:10" ht="15.75" thickBot="1">
      <c r="A61" s="11" t="s">
        <v>27</v>
      </c>
    </row>
  </sheetData>
  <mergeCells count="12">
    <mergeCell ref="E3:F3"/>
    <mergeCell ref="G3:H3"/>
    <mergeCell ref="I3:J3"/>
    <mergeCell ref="A3:B4"/>
    <mergeCell ref="C3:D3"/>
    <mergeCell ref="A47:A50"/>
    <mergeCell ref="A51:A52"/>
    <mergeCell ref="A5:A7"/>
    <mergeCell ref="A8:A31"/>
    <mergeCell ref="A32:A34"/>
    <mergeCell ref="A35:A40"/>
    <mergeCell ref="A41:A46"/>
  </mergeCells>
  <hyperlinks>
    <hyperlink ref="A61" location="Índice!A1" display="ÍNDICE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O42"/>
  <sheetViews>
    <sheetView workbookViewId="0">
      <selection activeCell="A42" sqref="A42"/>
    </sheetView>
  </sheetViews>
  <sheetFormatPr baseColWidth="10" defaultRowHeight="12.75"/>
  <cols>
    <col min="1" max="16384" width="11.42578125" style="12"/>
  </cols>
  <sheetData>
    <row r="1" spans="1:15" ht="15.75">
      <c r="A1" s="69" t="s">
        <v>43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</row>
    <row r="2" spans="1:15" ht="16.5" thickBot="1">
      <c r="A2" s="136" t="s">
        <v>45</v>
      </c>
      <c r="B2" s="137"/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08"/>
      <c r="O2" s="108"/>
    </row>
    <row r="3" spans="1:15" ht="15.75">
      <c r="A3" s="112" t="s">
        <v>138</v>
      </c>
      <c r="B3" s="138" t="s">
        <v>139</v>
      </c>
      <c r="C3" s="139"/>
      <c r="D3" s="139"/>
      <c r="E3" s="139"/>
      <c r="F3" s="139"/>
      <c r="G3" s="139"/>
      <c r="H3" s="139"/>
      <c r="I3" s="139"/>
      <c r="J3" s="139"/>
      <c r="K3" s="139"/>
      <c r="L3" s="139"/>
      <c r="M3" s="139"/>
      <c r="N3" s="108"/>
      <c r="O3" s="108"/>
    </row>
    <row r="4" spans="1:15">
      <c r="A4" s="114"/>
      <c r="B4" s="115" t="s">
        <v>140</v>
      </c>
      <c r="C4" s="116" t="s">
        <v>141</v>
      </c>
      <c r="D4" s="116" t="s">
        <v>142</v>
      </c>
      <c r="E4" s="116" t="s">
        <v>143</v>
      </c>
      <c r="F4" s="116" t="s">
        <v>144</v>
      </c>
      <c r="G4" s="116" t="s">
        <v>145</v>
      </c>
      <c r="H4" s="116" t="s">
        <v>146</v>
      </c>
      <c r="I4" s="116" t="s">
        <v>147</v>
      </c>
      <c r="J4" s="116" t="s">
        <v>148</v>
      </c>
      <c r="K4" s="116" t="s">
        <v>149</v>
      </c>
      <c r="L4" s="116" t="s">
        <v>150</v>
      </c>
      <c r="M4" s="116" t="s">
        <v>151</v>
      </c>
      <c r="N4" s="108"/>
      <c r="O4" s="108"/>
    </row>
    <row r="5" spans="1:15">
      <c r="A5" s="117" t="s">
        <v>152</v>
      </c>
      <c r="B5" s="140" t="s">
        <v>24</v>
      </c>
      <c r="C5" s="118" t="s">
        <v>24</v>
      </c>
      <c r="D5" s="118" t="s">
        <v>24</v>
      </c>
      <c r="E5" s="118">
        <v>2755</v>
      </c>
      <c r="F5" s="118">
        <v>3073</v>
      </c>
      <c r="G5" s="118">
        <v>3054</v>
      </c>
      <c r="H5" s="118">
        <v>3065</v>
      </c>
      <c r="I5" s="118">
        <v>3171</v>
      </c>
      <c r="J5" s="118">
        <v>2957</v>
      </c>
      <c r="K5" s="118">
        <v>3031</v>
      </c>
      <c r="L5" s="118">
        <v>3179</v>
      </c>
      <c r="M5" s="118">
        <v>3179</v>
      </c>
      <c r="N5" s="108"/>
      <c r="O5" s="108"/>
    </row>
    <row r="6" spans="1:15">
      <c r="A6" s="117" t="s">
        <v>153</v>
      </c>
      <c r="B6" s="140" t="s">
        <v>24</v>
      </c>
      <c r="C6" s="118" t="s">
        <v>24</v>
      </c>
      <c r="D6" s="118" t="s">
        <v>24</v>
      </c>
      <c r="E6" s="118">
        <v>615</v>
      </c>
      <c r="F6" s="118">
        <v>889</v>
      </c>
      <c r="G6" s="118">
        <v>884</v>
      </c>
      <c r="H6" s="118">
        <v>896</v>
      </c>
      <c r="I6" s="118">
        <v>865</v>
      </c>
      <c r="J6" s="118">
        <v>867</v>
      </c>
      <c r="K6" s="118">
        <v>827</v>
      </c>
      <c r="L6" s="118">
        <v>901</v>
      </c>
      <c r="M6" s="118">
        <v>841</v>
      </c>
      <c r="N6" s="108"/>
      <c r="O6" s="108"/>
    </row>
    <row r="7" spans="1:15">
      <c r="A7" s="117" t="s">
        <v>154</v>
      </c>
      <c r="B7" s="140" t="s">
        <v>24</v>
      </c>
      <c r="C7" s="118" t="s">
        <v>24</v>
      </c>
      <c r="D7" s="118" t="s">
        <v>24</v>
      </c>
      <c r="E7" s="118">
        <v>389</v>
      </c>
      <c r="F7" s="118">
        <v>390</v>
      </c>
      <c r="G7" s="118">
        <v>422</v>
      </c>
      <c r="H7" s="118">
        <v>447</v>
      </c>
      <c r="I7" s="118">
        <v>506</v>
      </c>
      <c r="J7" s="118">
        <v>489</v>
      </c>
      <c r="K7" s="118">
        <v>435</v>
      </c>
      <c r="L7" s="118">
        <v>438</v>
      </c>
      <c r="M7" s="118">
        <v>416</v>
      </c>
      <c r="N7" s="108"/>
      <c r="O7" s="108"/>
    </row>
    <row r="8" spans="1:15">
      <c r="A8" s="117" t="s">
        <v>155</v>
      </c>
      <c r="B8" s="140" t="s">
        <v>24</v>
      </c>
      <c r="C8" s="118" t="s">
        <v>24</v>
      </c>
      <c r="D8" s="118" t="s">
        <v>24</v>
      </c>
      <c r="E8" s="118">
        <v>699</v>
      </c>
      <c r="F8" s="118">
        <v>723</v>
      </c>
      <c r="G8" s="118">
        <v>732</v>
      </c>
      <c r="H8" s="118">
        <v>680</v>
      </c>
      <c r="I8" s="118">
        <v>624</v>
      </c>
      <c r="J8" s="118">
        <v>692</v>
      </c>
      <c r="K8" s="118">
        <v>731</v>
      </c>
      <c r="L8" s="118">
        <v>679</v>
      </c>
      <c r="M8" s="118">
        <v>679</v>
      </c>
      <c r="N8" s="108"/>
      <c r="O8" s="108"/>
    </row>
    <row r="9" spans="1:15">
      <c r="A9" s="117" t="s">
        <v>156</v>
      </c>
      <c r="B9" s="140" t="s">
        <v>24</v>
      </c>
      <c r="C9" s="118" t="s">
        <v>24</v>
      </c>
      <c r="D9" s="118" t="s">
        <v>24</v>
      </c>
      <c r="E9" s="118">
        <v>1410</v>
      </c>
      <c r="F9" s="118">
        <v>1545</v>
      </c>
      <c r="G9" s="118">
        <v>1590</v>
      </c>
      <c r="H9" s="118">
        <v>1697</v>
      </c>
      <c r="I9" s="118">
        <v>1837</v>
      </c>
      <c r="J9" s="118">
        <v>1851</v>
      </c>
      <c r="K9" s="118">
        <v>1687</v>
      </c>
      <c r="L9" s="118">
        <v>1666</v>
      </c>
      <c r="M9" s="118">
        <v>1672</v>
      </c>
      <c r="N9" s="108"/>
      <c r="O9" s="108"/>
    </row>
    <row r="10" spans="1:15">
      <c r="A10" s="119" t="s">
        <v>157</v>
      </c>
      <c r="B10" s="141" t="s">
        <v>24</v>
      </c>
      <c r="C10" s="120" t="s">
        <v>24</v>
      </c>
      <c r="D10" s="120" t="s">
        <v>24</v>
      </c>
      <c r="E10" s="120">
        <v>421</v>
      </c>
      <c r="F10" s="120">
        <v>452</v>
      </c>
      <c r="G10" s="120">
        <v>384</v>
      </c>
      <c r="H10" s="120">
        <v>470</v>
      </c>
      <c r="I10" s="120">
        <v>440</v>
      </c>
      <c r="J10" s="120">
        <v>454</v>
      </c>
      <c r="K10" s="120">
        <v>427</v>
      </c>
      <c r="L10" s="120">
        <v>385</v>
      </c>
      <c r="M10" s="120">
        <v>384</v>
      </c>
      <c r="N10" s="108"/>
      <c r="O10" s="108"/>
    </row>
    <row r="11" spans="1:15">
      <c r="A11" s="117"/>
      <c r="B11" s="140"/>
      <c r="C11" s="118"/>
      <c r="D11" s="118"/>
      <c r="E11" s="118"/>
      <c r="F11" s="118"/>
      <c r="G11" s="118"/>
      <c r="H11" s="118"/>
      <c r="I11" s="118"/>
      <c r="J11" s="118"/>
      <c r="K11" s="118"/>
      <c r="L11" s="118"/>
      <c r="M11" s="118"/>
      <c r="N11" s="108"/>
      <c r="O11" s="108"/>
    </row>
    <row r="12" spans="1:15" ht="15.75">
      <c r="A12" s="121" t="s">
        <v>138</v>
      </c>
      <c r="B12" s="142" t="s">
        <v>158</v>
      </c>
      <c r="C12" s="114"/>
      <c r="D12" s="114"/>
      <c r="E12" s="114"/>
      <c r="F12" s="114"/>
      <c r="G12" s="114"/>
      <c r="H12" s="114"/>
      <c r="I12" s="114"/>
      <c r="J12" s="114"/>
      <c r="K12" s="114"/>
      <c r="L12" s="114"/>
      <c r="M12" s="114"/>
      <c r="N12" s="108"/>
      <c r="O12" s="108"/>
    </row>
    <row r="13" spans="1:15">
      <c r="A13" s="114"/>
      <c r="B13" s="115" t="s">
        <v>140</v>
      </c>
      <c r="C13" s="116" t="s">
        <v>141</v>
      </c>
      <c r="D13" s="116" t="s">
        <v>142</v>
      </c>
      <c r="E13" s="116" t="s">
        <v>143</v>
      </c>
      <c r="F13" s="116" t="s">
        <v>144</v>
      </c>
      <c r="G13" s="116" t="s">
        <v>145</v>
      </c>
      <c r="H13" s="116" t="s">
        <v>146</v>
      </c>
      <c r="I13" s="116" t="s">
        <v>147</v>
      </c>
      <c r="J13" s="116" t="s">
        <v>148</v>
      </c>
      <c r="K13" s="116" t="s">
        <v>149</v>
      </c>
      <c r="L13" s="116" t="s">
        <v>150</v>
      </c>
      <c r="M13" s="116" t="s">
        <v>151</v>
      </c>
      <c r="N13" s="108"/>
      <c r="O13" s="108"/>
    </row>
    <row r="14" spans="1:15">
      <c r="A14" s="117" t="s">
        <v>152</v>
      </c>
      <c r="B14" s="143">
        <v>2947</v>
      </c>
      <c r="C14" s="118">
        <v>2764</v>
      </c>
      <c r="D14" s="118">
        <v>3012</v>
      </c>
      <c r="E14" s="118">
        <v>3048</v>
      </c>
      <c r="F14" s="118">
        <v>3027</v>
      </c>
      <c r="G14" s="118">
        <v>2937</v>
      </c>
      <c r="H14" s="118">
        <v>3009</v>
      </c>
      <c r="I14" s="118">
        <v>2933</v>
      </c>
      <c r="J14" s="118">
        <v>2737</v>
      </c>
      <c r="K14" s="118">
        <v>2977</v>
      </c>
      <c r="L14" s="118">
        <v>3047</v>
      </c>
      <c r="M14" s="118">
        <v>2922</v>
      </c>
      <c r="N14" s="108"/>
      <c r="O14" s="108"/>
    </row>
    <row r="15" spans="1:15">
      <c r="A15" s="117" t="s">
        <v>153</v>
      </c>
      <c r="B15" s="143">
        <v>893</v>
      </c>
      <c r="C15" s="118">
        <v>844</v>
      </c>
      <c r="D15" s="118">
        <v>995</v>
      </c>
      <c r="E15" s="118">
        <v>868</v>
      </c>
      <c r="F15" s="118">
        <v>880</v>
      </c>
      <c r="G15" s="118">
        <v>817</v>
      </c>
      <c r="H15" s="118">
        <v>801</v>
      </c>
      <c r="I15" s="118">
        <v>900</v>
      </c>
      <c r="J15" s="118">
        <v>827</v>
      </c>
      <c r="K15" s="118">
        <v>843</v>
      </c>
      <c r="L15" s="118">
        <v>761</v>
      </c>
      <c r="M15" s="118">
        <v>736</v>
      </c>
      <c r="N15" s="108"/>
      <c r="O15" s="108"/>
    </row>
    <row r="16" spans="1:15">
      <c r="A16" s="117" t="s">
        <v>154</v>
      </c>
      <c r="B16" s="143">
        <v>456</v>
      </c>
      <c r="C16" s="118">
        <v>464</v>
      </c>
      <c r="D16" s="118">
        <v>538</v>
      </c>
      <c r="E16" s="118">
        <v>527</v>
      </c>
      <c r="F16" s="118">
        <v>538</v>
      </c>
      <c r="G16" s="118">
        <v>547</v>
      </c>
      <c r="H16" s="118">
        <v>498</v>
      </c>
      <c r="I16" s="118">
        <v>512</v>
      </c>
      <c r="J16" s="118">
        <v>487</v>
      </c>
      <c r="K16" s="118">
        <v>490</v>
      </c>
      <c r="L16" s="118">
        <v>528</v>
      </c>
      <c r="M16" s="118">
        <v>582</v>
      </c>
      <c r="N16" s="108"/>
      <c r="O16" s="108"/>
    </row>
    <row r="17" spans="1:15">
      <c r="A17" s="117" t="s">
        <v>155</v>
      </c>
      <c r="B17" s="143">
        <v>684</v>
      </c>
      <c r="C17" s="118">
        <v>692</v>
      </c>
      <c r="D17" s="118">
        <v>707</v>
      </c>
      <c r="E17" s="118">
        <v>636</v>
      </c>
      <c r="F17" s="118">
        <v>704</v>
      </c>
      <c r="G17" s="118">
        <v>620</v>
      </c>
      <c r="H17" s="118">
        <v>639</v>
      </c>
      <c r="I17" s="118">
        <v>554</v>
      </c>
      <c r="J17" s="118">
        <v>536</v>
      </c>
      <c r="K17" s="118">
        <v>580</v>
      </c>
      <c r="L17" s="118">
        <v>577</v>
      </c>
      <c r="M17" s="118">
        <v>574</v>
      </c>
      <c r="N17" s="108"/>
      <c r="O17" s="108"/>
    </row>
    <row r="18" spans="1:15">
      <c r="A18" s="117" t="s">
        <v>156</v>
      </c>
      <c r="B18" s="143">
        <v>1651</v>
      </c>
      <c r="C18" s="118">
        <v>1612</v>
      </c>
      <c r="D18" s="118">
        <v>1703</v>
      </c>
      <c r="E18" s="118">
        <v>1681</v>
      </c>
      <c r="F18" s="118">
        <v>1774</v>
      </c>
      <c r="G18" s="118">
        <v>1636</v>
      </c>
      <c r="H18" s="118">
        <v>1604</v>
      </c>
      <c r="I18" s="118">
        <v>1688</v>
      </c>
      <c r="J18" s="118">
        <v>1699</v>
      </c>
      <c r="K18" s="118">
        <v>1667</v>
      </c>
      <c r="L18" s="118">
        <v>1621</v>
      </c>
      <c r="M18" s="118">
        <v>1685</v>
      </c>
      <c r="N18" s="108"/>
      <c r="O18" s="108"/>
    </row>
    <row r="19" spans="1:15">
      <c r="A19" s="119" t="s">
        <v>157</v>
      </c>
      <c r="B19" s="144">
        <v>436</v>
      </c>
      <c r="C19" s="120">
        <v>475</v>
      </c>
      <c r="D19" s="120">
        <v>445</v>
      </c>
      <c r="E19" s="120">
        <v>404</v>
      </c>
      <c r="F19" s="120">
        <v>440</v>
      </c>
      <c r="G19" s="120">
        <v>394</v>
      </c>
      <c r="H19" s="120">
        <v>393</v>
      </c>
      <c r="I19" s="120">
        <v>399</v>
      </c>
      <c r="J19" s="120">
        <v>393</v>
      </c>
      <c r="K19" s="120">
        <v>383</v>
      </c>
      <c r="L19" s="120">
        <v>381</v>
      </c>
      <c r="M19" s="120">
        <v>384</v>
      </c>
      <c r="N19" s="108"/>
      <c r="O19" s="108"/>
    </row>
    <row r="20" spans="1:15">
      <c r="A20" s="117"/>
      <c r="B20" s="143"/>
      <c r="C20" s="118"/>
      <c r="D20" s="118"/>
      <c r="E20" s="118"/>
      <c r="F20" s="118"/>
      <c r="G20" s="118"/>
      <c r="H20" s="118"/>
      <c r="I20" s="118"/>
      <c r="J20" s="118"/>
      <c r="K20" s="118"/>
      <c r="L20" s="118"/>
      <c r="M20" s="118"/>
      <c r="N20" s="108"/>
      <c r="O20" s="108"/>
    </row>
    <row r="21" spans="1:15" ht="15.75">
      <c r="A21" s="124" t="s">
        <v>138</v>
      </c>
      <c r="B21" s="145" t="s">
        <v>159</v>
      </c>
      <c r="C21" s="146"/>
      <c r="D21" s="146"/>
      <c r="E21" s="146"/>
      <c r="F21" s="146"/>
      <c r="G21" s="146"/>
      <c r="H21" s="146"/>
      <c r="I21" s="146"/>
      <c r="J21" s="146"/>
      <c r="K21" s="146"/>
      <c r="L21" s="146"/>
      <c r="M21" s="146"/>
      <c r="N21" s="147"/>
      <c r="O21" s="147"/>
    </row>
    <row r="22" spans="1:15">
      <c r="A22" s="125"/>
      <c r="B22" s="126" t="s">
        <v>140</v>
      </c>
      <c r="C22" s="127" t="s">
        <v>141</v>
      </c>
      <c r="D22" s="127" t="s">
        <v>142</v>
      </c>
      <c r="E22" s="127" t="s">
        <v>143</v>
      </c>
      <c r="F22" s="127" t="s">
        <v>144</v>
      </c>
      <c r="G22" s="127" t="s">
        <v>145</v>
      </c>
      <c r="H22" s="127" t="s">
        <v>146</v>
      </c>
      <c r="I22" s="127" t="s">
        <v>147</v>
      </c>
      <c r="J22" s="127" t="s">
        <v>148</v>
      </c>
      <c r="K22" s="127" t="s">
        <v>149</v>
      </c>
      <c r="L22" s="127" t="s">
        <v>150</v>
      </c>
      <c r="M22" s="127" t="s">
        <v>151</v>
      </c>
      <c r="N22" s="147"/>
      <c r="O22" s="147"/>
    </row>
    <row r="23" spans="1:15">
      <c r="A23" s="128" t="s">
        <v>152</v>
      </c>
      <c r="B23" s="143">
        <v>2947</v>
      </c>
      <c r="C23" s="118">
        <v>2764</v>
      </c>
      <c r="D23" s="118">
        <v>3012</v>
      </c>
      <c r="E23" s="129">
        <v>0.10635208711433757</v>
      </c>
      <c r="F23" s="129">
        <v>-1.4969085584119753E-2</v>
      </c>
      <c r="G23" s="129">
        <v>-3.8310412573673867E-2</v>
      </c>
      <c r="H23" s="129">
        <v>-1.8270799347471452E-2</v>
      </c>
      <c r="I23" s="129">
        <v>-7.505518763796909E-2</v>
      </c>
      <c r="J23" s="129">
        <v>-7.4399729455529251E-2</v>
      </c>
      <c r="K23" s="129">
        <v>-1.7815902342461234E-2</v>
      </c>
      <c r="L23" s="129">
        <v>-4.1522491349480967E-2</v>
      </c>
      <c r="M23" s="129">
        <v>-8.084303240012583E-2</v>
      </c>
      <c r="N23" s="147"/>
      <c r="O23" s="147"/>
    </row>
    <row r="24" spans="1:15">
      <c r="A24" s="128" t="s">
        <v>153</v>
      </c>
      <c r="B24" s="143">
        <v>893</v>
      </c>
      <c r="C24" s="118">
        <v>844</v>
      </c>
      <c r="D24" s="118">
        <v>995</v>
      </c>
      <c r="E24" s="129">
        <v>0.41138211382113821</v>
      </c>
      <c r="F24" s="129">
        <v>-1.0123734533183352E-2</v>
      </c>
      <c r="G24" s="129">
        <v>-7.5791855203619904E-2</v>
      </c>
      <c r="H24" s="129">
        <v>-0.10602678571428571</v>
      </c>
      <c r="I24" s="129">
        <v>4.046242774566474E-2</v>
      </c>
      <c r="J24" s="129">
        <v>-4.61361014994233E-2</v>
      </c>
      <c r="K24" s="129">
        <v>1.9347037484885126E-2</v>
      </c>
      <c r="L24" s="129">
        <v>-0.15538290788013318</v>
      </c>
      <c r="M24" s="129">
        <v>-0.1248513674197384</v>
      </c>
      <c r="N24" s="108"/>
      <c r="O24" s="108"/>
    </row>
    <row r="25" spans="1:15">
      <c r="A25" s="128" t="s">
        <v>154</v>
      </c>
      <c r="B25" s="143">
        <v>456</v>
      </c>
      <c r="C25" s="118">
        <v>464</v>
      </c>
      <c r="D25" s="118">
        <v>538</v>
      </c>
      <c r="E25" s="129">
        <v>0.35475578406169667</v>
      </c>
      <c r="F25" s="129">
        <v>0.37948717948717947</v>
      </c>
      <c r="G25" s="129">
        <v>0.29620853080568721</v>
      </c>
      <c r="H25" s="129">
        <v>0.11409395973154363</v>
      </c>
      <c r="I25" s="129">
        <v>1.1857707509881422E-2</v>
      </c>
      <c r="J25" s="129">
        <v>-4.0899795501022499E-3</v>
      </c>
      <c r="K25" s="129">
        <v>0.12643678160919541</v>
      </c>
      <c r="L25" s="129">
        <v>0.20547945205479451</v>
      </c>
      <c r="M25" s="129">
        <v>0.39903846153846156</v>
      </c>
      <c r="N25" s="108"/>
      <c r="O25" s="108"/>
    </row>
    <row r="26" spans="1:15">
      <c r="A26" s="128" t="s">
        <v>155</v>
      </c>
      <c r="B26" s="143">
        <v>684</v>
      </c>
      <c r="C26" s="118">
        <v>692</v>
      </c>
      <c r="D26" s="118">
        <v>707</v>
      </c>
      <c r="E26" s="129">
        <v>-9.012875536480687E-2</v>
      </c>
      <c r="F26" s="129">
        <v>-2.6279391424619641E-2</v>
      </c>
      <c r="G26" s="129">
        <v>-0.15300546448087432</v>
      </c>
      <c r="H26" s="129">
        <v>-6.0294117647058824E-2</v>
      </c>
      <c r="I26" s="129">
        <v>-0.11217948717948718</v>
      </c>
      <c r="J26" s="129">
        <v>-0.22543352601156069</v>
      </c>
      <c r="K26" s="129">
        <v>-0.20656634746922026</v>
      </c>
      <c r="L26" s="129">
        <v>-0.15022091310751104</v>
      </c>
      <c r="M26" s="129">
        <v>-0.15463917525773196</v>
      </c>
      <c r="N26" s="108"/>
      <c r="O26" s="108"/>
    </row>
    <row r="27" spans="1:15">
      <c r="A27" s="128" t="s">
        <v>156</v>
      </c>
      <c r="B27" s="143">
        <v>1651</v>
      </c>
      <c r="C27" s="118">
        <v>1612</v>
      </c>
      <c r="D27" s="118">
        <v>1703</v>
      </c>
      <c r="E27" s="129">
        <v>0.19219858156028369</v>
      </c>
      <c r="F27" s="129">
        <v>0.14822006472491908</v>
      </c>
      <c r="G27" s="129">
        <v>2.8930817610062894E-2</v>
      </c>
      <c r="H27" s="129">
        <v>-5.4802592810842661E-2</v>
      </c>
      <c r="I27" s="129">
        <v>-8.1110506260206855E-2</v>
      </c>
      <c r="J27" s="129">
        <v>-8.2117774176121011E-2</v>
      </c>
      <c r="K27" s="129">
        <v>-1.1855364552459988E-2</v>
      </c>
      <c r="L27" s="129">
        <v>-2.7010804321728692E-2</v>
      </c>
      <c r="M27" s="129">
        <v>7.7751196172248802E-3</v>
      </c>
      <c r="N27" s="108"/>
      <c r="O27" s="108"/>
    </row>
    <row r="28" spans="1:15">
      <c r="A28" s="130" t="s">
        <v>157</v>
      </c>
      <c r="B28" s="144">
        <v>436</v>
      </c>
      <c r="C28" s="120">
        <v>475</v>
      </c>
      <c r="D28" s="120">
        <v>445</v>
      </c>
      <c r="E28" s="131">
        <v>-4.0380047505938245E-2</v>
      </c>
      <c r="F28" s="131">
        <v>-2.6548672566371681E-2</v>
      </c>
      <c r="G28" s="131">
        <v>2.6041666666666668E-2</v>
      </c>
      <c r="H28" s="131">
        <v>-0.16382978723404254</v>
      </c>
      <c r="I28" s="131">
        <v>-9.3181818181818185E-2</v>
      </c>
      <c r="J28" s="131">
        <v>-0.1343612334801762</v>
      </c>
      <c r="K28" s="131">
        <v>-0.10304449648711944</v>
      </c>
      <c r="L28" s="131">
        <v>-1.038961038961039E-2</v>
      </c>
      <c r="M28" s="131">
        <v>0</v>
      </c>
      <c r="N28" s="108"/>
      <c r="O28" s="108"/>
    </row>
    <row r="29" spans="1:15">
      <c r="A29" s="128"/>
      <c r="B29" s="143"/>
      <c r="C29" s="118"/>
      <c r="D29" s="118"/>
      <c r="E29" s="129"/>
      <c r="F29" s="129"/>
      <c r="G29" s="129"/>
      <c r="H29" s="129"/>
      <c r="I29" s="129"/>
      <c r="J29" s="129"/>
      <c r="K29" s="129"/>
      <c r="L29" s="129"/>
      <c r="M29" s="129"/>
      <c r="N29" s="108"/>
      <c r="O29" s="108"/>
    </row>
    <row r="30" spans="1:15" ht="15.75">
      <c r="A30" s="124" t="s">
        <v>138</v>
      </c>
      <c r="B30" s="142" t="s">
        <v>160</v>
      </c>
      <c r="C30" s="148"/>
      <c r="D30" s="148"/>
      <c r="E30" s="148"/>
      <c r="F30" s="148"/>
      <c r="G30" s="148"/>
      <c r="H30" s="148"/>
      <c r="I30" s="148"/>
      <c r="J30" s="147"/>
      <c r="K30" s="147"/>
      <c r="L30" s="147"/>
      <c r="M30" s="147"/>
      <c r="N30" s="147"/>
      <c r="O30" s="147"/>
    </row>
    <row r="31" spans="1:15">
      <c r="A31" s="125"/>
      <c r="B31" s="126" t="s">
        <v>161</v>
      </c>
      <c r="C31" s="127" t="s">
        <v>162</v>
      </c>
      <c r="D31" s="127" t="s">
        <v>163</v>
      </c>
      <c r="E31" s="127" t="s">
        <v>164</v>
      </c>
      <c r="F31" s="127" t="s">
        <v>165</v>
      </c>
      <c r="G31" s="127" t="s">
        <v>166</v>
      </c>
      <c r="H31" s="127" t="s">
        <v>167</v>
      </c>
      <c r="I31" s="127" t="s">
        <v>168</v>
      </c>
      <c r="J31" s="147"/>
      <c r="K31" s="147"/>
      <c r="L31" s="147"/>
      <c r="M31" s="147"/>
      <c r="N31" s="147"/>
      <c r="O31" s="147"/>
    </row>
    <row r="32" spans="1:15">
      <c r="A32" s="128" t="s">
        <v>152</v>
      </c>
      <c r="B32" s="149">
        <v>4.2381606039807826E-2</v>
      </c>
      <c r="C32" s="129">
        <v>1.4636343165953613E-2</v>
      </c>
      <c r="D32" s="129">
        <v>6.1940236042521135E-3</v>
      </c>
      <c r="E32" s="129">
        <v>-1.0847995766635799E-2</v>
      </c>
      <c r="F32" s="129">
        <v>-2.1244813278008298E-2</v>
      </c>
      <c r="G32" s="129">
        <v>-2.0752392684544679E-2</v>
      </c>
      <c r="H32" s="129">
        <v>-2.3471278567016678E-2</v>
      </c>
      <c r="I32" s="129">
        <v>-3.0112146810369937E-2</v>
      </c>
      <c r="J32" s="147"/>
      <c r="K32" s="147"/>
      <c r="L32" s="147"/>
      <c r="M32" s="147"/>
      <c r="N32" s="147"/>
      <c r="O32" s="147"/>
    </row>
    <row r="33" spans="1:15">
      <c r="A33" s="128" t="s">
        <v>153</v>
      </c>
      <c r="B33" s="149">
        <v>0.16223404255319149</v>
      </c>
      <c r="C33" s="129">
        <v>7.4120603015075379E-2</v>
      </c>
      <c r="D33" s="129">
        <v>2.4969549330085262E-2</v>
      </c>
      <c r="E33" s="129">
        <v>2.8199566160520606E-2</v>
      </c>
      <c r="F33" s="129">
        <v>1.5350877192982455E-2</v>
      </c>
      <c r="G33" s="129">
        <v>1.5916481259626903E-2</v>
      </c>
      <c r="H33" s="129">
        <v>-6.9691577698695138E-3</v>
      </c>
      <c r="I33" s="129">
        <v>-2.0039551746868819E-2</v>
      </c>
      <c r="J33" s="108"/>
      <c r="K33" s="108"/>
      <c r="L33" s="108"/>
      <c r="M33" s="108"/>
      <c r="N33" s="108"/>
      <c r="O33" s="108"/>
    </row>
    <row r="34" spans="1:15">
      <c r="A34" s="128" t="s">
        <v>154</v>
      </c>
      <c r="B34" s="149">
        <v>0.36713735558408217</v>
      </c>
      <c r="C34" s="129">
        <v>0.34221482098251454</v>
      </c>
      <c r="D34" s="129">
        <v>0.2803398058252427</v>
      </c>
      <c r="E34" s="129">
        <v>0.21727019498607242</v>
      </c>
      <c r="F34" s="129">
        <v>0.17631479379493001</v>
      </c>
      <c r="G34" s="129">
        <v>0.16926575698505522</v>
      </c>
      <c r="H34" s="129">
        <v>0.17377701934015927</v>
      </c>
      <c r="I34" s="129">
        <v>0.19760935910478128</v>
      </c>
      <c r="J34" s="108"/>
      <c r="K34" s="108"/>
      <c r="L34" s="108"/>
      <c r="M34" s="108"/>
      <c r="N34" s="108"/>
      <c r="O34" s="108"/>
    </row>
    <row r="35" spans="1:15">
      <c r="A35" s="128" t="s">
        <v>155</v>
      </c>
      <c r="B35" s="149">
        <v>-5.7665260196905765E-2</v>
      </c>
      <c r="C35" s="129">
        <v>-9.0064995357474462E-2</v>
      </c>
      <c r="D35" s="129">
        <v>-8.2921665490472835E-2</v>
      </c>
      <c r="E35" s="129">
        <v>-8.8201272411798731E-2</v>
      </c>
      <c r="F35" s="129">
        <v>-0.11108433734939759</v>
      </c>
      <c r="G35" s="129">
        <v>-0.12538414259373079</v>
      </c>
      <c r="H35" s="129">
        <v>-0.12841726618705035</v>
      </c>
      <c r="I35" s="129">
        <v>-0.13127103702516429</v>
      </c>
      <c r="J35" s="108"/>
      <c r="K35" s="108"/>
      <c r="L35" s="108"/>
      <c r="M35" s="108"/>
      <c r="N35" s="108"/>
      <c r="O35" s="108"/>
    </row>
    <row r="36" spans="1:15">
      <c r="A36" s="128" t="s">
        <v>156</v>
      </c>
      <c r="B36" s="149">
        <v>0.16920473773265651</v>
      </c>
      <c r="C36" s="129">
        <v>0.12013201320132014</v>
      </c>
      <c r="D36" s="129">
        <v>7.2572893303428393E-2</v>
      </c>
      <c r="E36" s="129">
        <v>3.7628419358831537E-2</v>
      </c>
      <c r="F36" s="129">
        <v>1.5307150050352467E-2</v>
      </c>
      <c r="G36" s="129">
        <v>1.1362658173366617E-2</v>
      </c>
      <c r="H36" s="129">
        <v>6.549725212677859E-3</v>
      </c>
      <c r="I36" s="129">
        <v>6.6867268472082918E-3</v>
      </c>
      <c r="J36" s="108"/>
      <c r="K36" s="108"/>
      <c r="L36" s="108"/>
      <c r="M36" s="108"/>
      <c r="N36" s="108"/>
      <c r="O36" s="108"/>
    </row>
    <row r="37" spans="1:15" ht="13.5" thickBot="1">
      <c r="A37" s="132" t="s">
        <v>157</v>
      </c>
      <c r="B37" s="150">
        <v>-3.3218785796105384E-2</v>
      </c>
      <c r="C37" s="133">
        <v>-1.5115354017501989E-2</v>
      </c>
      <c r="D37" s="133">
        <v>-5.5587724377533294E-2</v>
      </c>
      <c r="E37" s="133">
        <v>-6.3221042916474388E-2</v>
      </c>
      <c r="F37" s="133">
        <v>-7.5543685616177025E-2</v>
      </c>
      <c r="G37" s="133">
        <v>-7.9396325459317588E-2</v>
      </c>
      <c r="H37" s="133">
        <v>-7.1657442470142732E-2</v>
      </c>
      <c r="I37" s="133">
        <v>-6.4448519779931879E-2</v>
      </c>
      <c r="J37" s="108"/>
      <c r="K37" s="108"/>
      <c r="L37" s="108"/>
      <c r="M37" s="108"/>
      <c r="N37" s="108"/>
      <c r="O37" s="108"/>
    </row>
    <row r="38" spans="1:15">
      <c r="A38" s="151" t="s">
        <v>169</v>
      </c>
      <c r="B38" s="108"/>
      <c r="C38" s="108"/>
      <c r="D38" s="108"/>
      <c r="E38" s="108"/>
      <c r="F38" s="108"/>
      <c r="G38" s="108"/>
      <c r="H38" s="108"/>
      <c r="I38" s="108"/>
      <c r="J38" s="108"/>
      <c r="K38" s="108"/>
      <c r="L38" s="108"/>
      <c r="M38" s="108"/>
      <c r="N38" s="108"/>
      <c r="O38" s="108"/>
    </row>
    <row r="39" spans="1:15">
      <c r="A39" s="151" t="s">
        <v>170</v>
      </c>
      <c r="B39" s="147"/>
      <c r="C39" s="147"/>
      <c r="D39" s="147"/>
      <c r="E39" s="147"/>
      <c r="F39" s="147"/>
      <c r="G39" s="147"/>
      <c r="H39" s="147"/>
      <c r="I39" s="147"/>
      <c r="J39" s="147"/>
      <c r="K39" s="147"/>
      <c r="L39" s="108"/>
      <c r="M39" s="108"/>
      <c r="N39" s="108"/>
      <c r="O39" s="108"/>
    </row>
    <row r="40" spans="1:15">
      <c r="A40" s="152" t="s">
        <v>171</v>
      </c>
      <c r="B40" s="147"/>
      <c r="C40" s="147"/>
      <c r="D40" s="147"/>
      <c r="E40" s="147"/>
      <c r="F40" s="147"/>
      <c r="G40" s="147"/>
      <c r="H40" s="147"/>
      <c r="I40" s="147"/>
      <c r="J40" s="147"/>
      <c r="K40" s="147"/>
      <c r="L40" s="108"/>
      <c r="M40" s="108"/>
      <c r="N40" s="108"/>
      <c r="O40" s="108"/>
    </row>
    <row r="41" spans="1:15" ht="13.5" thickBot="1"/>
    <row r="42" spans="1:15" ht="15.75" thickBot="1">
      <c r="A42" s="11" t="s">
        <v>27</v>
      </c>
    </row>
  </sheetData>
  <mergeCells count="8">
    <mergeCell ref="A3:A4"/>
    <mergeCell ref="B3:M3"/>
    <mergeCell ref="B21:M21"/>
    <mergeCell ref="A12:A13"/>
    <mergeCell ref="A21:A22"/>
    <mergeCell ref="B30:I30"/>
    <mergeCell ref="B12:M12"/>
    <mergeCell ref="A30:A31"/>
  </mergeCells>
  <hyperlinks>
    <hyperlink ref="A42" location="Índice!A1" display="ÍNDICE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Z172"/>
  <sheetViews>
    <sheetView topLeftCell="A136" workbookViewId="0">
      <selection activeCell="A172" sqref="A172"/>
    </sheetView>
  </sheetViews>
  <sheetFormatPr baseColWidth="10" defaultRowHeight="12.75"/>
  <cols>
    <col min="1" max="16384" width="11.42578125" style="12"/>
  </cols>
  <sheetData>
    <row r="1" spans="1:26" ht="15.75">
      <c r="A1" s="69" t="s">
        <v>44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  <c r="R1" s="108"/>
      <c r="S1" s="108"/>
      <c r="T1" s="108"/>
      <c r="U1" s="108"/>
      <c r="V1" s="108"/>
      <c r="W1" s="108"/>
      <c r="X1" s="108"/>
      <c r="Y1" s="108"/>
      <c r="Z1" s="108"/>
    </row>
    <row r="2" spans="1:26" ht="16.5" thickBot="1">
      <c r="A2" s="136" t="s">
        <v>172</v>
      </c>
      <c r="B2" s="137"/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137"/>
      <c r="S2" s="137"/>
      <c r="T2" s="137"/>
      <c r="U2" s="137"/>
      <c r="V2" s="137"/>
      <c r="W2" s="137"/>
      <c r="X2" s="137"/>
      <c r="Y2" s="137"/>
      <c r="Z2" s="137"/>
    </row>
    <row r="3" spans="1:26" ht="15.75">
      <c r="A3" s="112" t="s">
        <v>0</v>
      </c>
      <c r="B3" s="112" t="s">
        <v>138</v>
      </c>
      <c r="C3" s="153" t="s">
        <v>173</v>
      </c>
      <c r="D3" s="139">
        <v>2012</v>
      </c>
      <c r="E3" s="139"/>
      <c r="F3" s="139"/>
      <c r="G3" s="139"/>
      <c r="H3" s="139"/>
      <c r="I3" s="139"/>
      <c r="J3" s="139"/>
      <c r="K3" s="139"/>
      <c r="L3" s="139"/>
      <c r="M3" s="154" t="s">
        <v>23</v>
      </c>
      <c r="N3" s="139">
        <v>2013</v>
      </c>
      <c r="O3" s="139"/>
      <c r="P3" s="139"/>
      <c r="Q3" s="139"/>
      <c r="R3" s="139"/>
      <c r="S3" s="139"/>
      <c r="T3" s="139"/>
      <c r="U3" s="139"/>
      <c r="V3" s="139"/>
      <c r="W3" s="139"/>
      <c r="X3" s="139"/>
      <c r="Y3" s="139"/>
      <c r="Z3" s="155" t="s">
        <v>173</v>
      </c>
    </row>
    <row r="4" spans="1:26" ht="13.5" thickBot="1">
      <c r="A4" s="156"/>
      <c r="B4" s="156"/>
      <c r="C4" s="157" t="s">
        <v>174</v>
      </c>
      <c r="D4" s="158" t="s">
        <v>143</v>
      </c>
      <c r="E4" s="158" t="s">
        <v>144</v>
      </c>
      <c r="F4" s="158" t="s">
        <v>145</v>
      </c>
      <c r="G4" s="158" t="s">
        <v>146</v>
      </c>
      <c r="H4" s="158" t="s">
        <v>147</v>
      </c>
      <c r="I4" s="158" t="s">
        <v>148</v>
      </c>
      <c r="J4" s="158" t="s">
        <v>149</v>
      </c>
      <c r="K4" s="158" t="s">
        <v>150</v>
      </c>
      <c r="L4" s="158" t="s">
        <v>151</v>
      </c>
      <c r="M4" s="159"/>
      <c r="N4" s="158" t="s">
        <v>140</v>
      </c>
      <c r="O4" s="158" t="s">
        <v>141</v>
      </c>
      <c r="P4" s="158" t="s">
        <v>142</v>
      </c>
      <c r="Q4" s="158" t="s">
        <v>143</v>
      </c>
      <c r="R4" s="158" t="s">
        <v>144</v>
      </c>
      <c r="S4" s="158" t="s">
        <v>145</v>
      </c>
      <c r="T4" s="158" t="s">
        <v>146</v>
      </c>
      <c r="U4" s="158" t="s">
        <v>147</v>
      </c>
      <c r="V4" s="158" t="s">
        <v>148</v>
      </c>
      <c r="W4" s="158" t="s">
        <v>149</v>
      </c>
      <c r="X4" s="158" t="s">
        <v>150</v>
      </c>
      <c r="Y4" s="158" t="s">
        <v>151</v>
      </c>
      <c r="Z4" s="161"/>
    </row>
    <row r="5" spans="1:26">
      <c r="A5" s="162" t="s">
        <v>127</v>
      </c>
      <c r="B5" s="117" t="s">
        <v>152</v>
      </c>
      <c r="C5" s="163">
        <f>+M5+Z5</f>
        <v>62824</v>
      </c>
      <c r="D5" s="118">
        <v>2755</v>
      </c>
      <c r="E5" s="118">
        <v>3073</v>
      </c>
      <c r="F5" s="118">
        <v>3054</v>
      </c>
      <c r="G5" s="118">
        <v>3065</v>
      </c>
      <c r="H5" s="118">
        <v>3171</v>
      </c>
      <c r="I5" s="118">
        <v>2957</v>
      </c>
      <c r="J5" s="118">
        <v>3031</v>
      </c>
      <c r="K5" s="118">
        <v>3179</v>
      </c>
      <c r="L5" s="118">
        <v>3179</v>
      </c>
      <c r="M5" s="179">
        <f>SUM(D5:L5)</f>
        <v>27464</v>
      </c>
      <c r="N5" s="180">
        <v>2947</v>
      </c>
      <c r="O5" s="118">
        <v>2764</v>
      </c>
      <c r="P5" s="118">
        <v>3012</v>
      </c>
      <c r="Q5" s="118">
        <v>3048</v>
      </c>
      <c r="R5" s="118">
        <v>3027</v>
      </c>
      <c r="S5" s="118">
        <v>2937</v>
      </c>
      <c r="T5" s="118">
        <v>3009</v>
      </c>
      <c r="U5" s="118">
        <v>2933</v>
      </c>
      <c r="V5" s="118">
        <v>2737</v>
      </c>
      <c r="W5" s="118">
        <v>2977</v>
      </c>
      <c r="X5" s="118">
        <v>3047</v>
      </c>
      <c r="Y5" s="118">
        <v>2922</v>
      </c>
      <c r="Z5" s="118">
        <f>SUM(N5:Y5)</f>
        <v>35360</v>
      </c>
    </row>
    <row r="6" spans="1:26">
      <c r="A6" s="165"/>
      <c r="B6" s="117" t="s">
        <v>153</v>
      </c>
      <c r="C6" s="166">
        <f>+M6+Z6</f>
        <v>17750</v>
      </c>
      <c r="D6" s="118">
        <v>615</v>
      </c>
      <c r="E6" s="118">
        <v>889</v>
      </c>
      <c r="F6" s="118">
        <v>884</v>
      </c>
      <c r="G6" s="118">
        <v>896</v>
      </c>
      <c r="H6" s="118">
        <v>865</v>
      </c>
      <c r="I6" s="118">
        <v>867</v>
      </c>
      <c r="J6" s="118">
        <v>827</v>
      </c>
      <c r="K6" s="118">
        <v>901</v>
      </c>
      <c r="L6" s="118">
        <v>841</v>
      </c>
      <c r="M6" s="181">
        <f>SUM(D6:L6)</f>
        <v>7585</v>
      </c>
      <c r="N6" s="182">
        <v>893</v>
      </c>
      <c r="O6" s="118">
        <v>844</v>
      </c>
      <c r="P6" s="118">
        <v>995</v>
      </c>
      <c r="Q6" s="118">
        <v>868</v>
      </c>
      <c r="R6" s="118">
        <v>880</v>
      </c>
      <c r="S6" s="118">
        <v>817</v>
      </c>
      <c r="T6" s="118">
        <v>801</v>
      </c>
      <c r="U6" s="118">
        <v>900</v>
      </c>
      <c r="V6" s="118">
        <v>827</v>
      </c>
      <c r="W6" s="118">
        <v>843</v>
      </c>
      <c r="X6" s="118">
        <v>761</v>
      </c>
      <c r="Y6" s="118">
        <v>736</v>
      </c>
      <c r="Z6" s="118">
        <f>SUM(N6:Y6)</f>
        <v>10165</v>
      </c>
    </row>
    <row r="7" spans="1:26">
      <c r="A7" s="165"/>
      <c r="B7" s="117" t="s">
        <v>154</v>
      </c>
      <c r="C7" s="166">
        <f>+M7+Z7</f>
        <v>10099</v>
      </c>
      <c r="D7" s="118">
        <v>389</v>
      </c>
      <c r="E7" s="118">
        <v>390</v>
      </c>
      <c r="F7" s="118">
        <v>422</v>
      </c>
      <c r="G7" s="118">
        <v>447</v>
      </c>
      <c r="H7" s="118">
        <v>506</v>
      </c>
      <c r="I7" s="118">
        <v>489</v>
      </c>
      <c r="J7" s="118">
        <v>435</v>
      </c>
      <c r="K7" s="118">
        <v>438</v>
      </c>
      <c r="L7" s="118">
        <v>416</v>
      </c>
      <c r="M7" s="181">
        <f>SUM(D7:L7)</f>
        <v>3932</v>
      </c>
      <c r="N7" s="182">
        <v>456</v>
      </c>
      <c r="O7" s="118">
        <v>464</v>
      </c>
      <c r="P7" s="118">
        <v>538</v>
      </c>
      <c r="Q7" s="118">
        <v>527</v>
      </c>
      <c r="R7" s="118">
        <v>538</v>
      </c>
      <c r="S7" s="118">
        <v>547</v>
      </c>
      <c r="T7" s="118">
        <v>498</v>
      </c>
      <c r="U7" s="118">
        <v>512</v>
      </c>
      <c r="V7" s="118">
        <v>487</v>
      </c>
      <c r="W7" s="118">
        <v>490</v>
      </c>
      <c r="X7" s="118">
        <v>528</v>
      </c>
      <c r="Y7" s="118">
        <v>582</v>
      </c>
      <c r="Z7" s="118">
        <f>SUM(N7:Y7)</f>
        <v>6167</v>
      </c>
    </row>
    <row r="8" spans="1:26">
      <c r="A8" s="165"/>
      <c r="B8" s="117" t="s">
        <v>155</v>
      </c>
      <c r="C8" s="166">
        <f>+M8+Z8</f>
        <v>13742</v>
      </c>
      <c r="D8" s="118">
        <v>699</v>
      </c>
      <c r="E8" s="118">
        <v>723</v>
      </c>
      <c r="F8" s="118">
        <v>732</v>
      </c>
      <c r="G8" s="118">
        <v>680</v>
      </c>
      <c r="H8" s="118">
        <v>624</v>
      </c>
      <c r="I8" s="118">
        <v>692</v>
      </c>
      <c r="J8" s="118">
        <v>731</v>
      </c>
      <c r="K8" s="118">
        <v>679</v>
      </c>
      <c r="L8" s="118">
        <v>679</v>
      </c>
      <c r="M8" s="181">
        <f>SUM(D8:L8)</f>
        <v>6239</v>
      </c>
      <c r="N8" s="182">
        <v>684</v>
      </c>
      <c r="O8" s="118">
        <v>692</v>
      </c>
      <c r="P8" s="118">
        <v>707</v>
      </c>
      <c r="Q8" s="118">
        <v>636</v>
      </c>
      <c r="R8" s="118">
        <v>704</v>
      </c>
      <c r="S8" s="118">
        <v>620</v>
      </c>
      <c r="T8" s="118">
        <v>639</v>
      </c>
      <c r="U8" s="118">
        <v>554</v>
      </c>
      <c r="V8" s="118">
        <v>536</v>
      </c>
      <c r="W8" s="118">
        <v>580</v>
      </c>
      <c r="X8" s="118">
        <v>577</v>
      </c>
      <c r="Y8" s="118">
        <v>574</v>
      </c>
      <c r="Z8" s="118">
        <f>SUM(N8:Y8)</f>
        <v>7503</v>
      </c>
    </row>
    <row r="9" spans="1:26">
      <c r="A9" s="165"/>
      <c r="B9" s="117" t="s">
        <v>156</v>
      </c>
      <c r="C9" s="166">
        <f>+M9+Z9</f>
        <v>34976</v>
      </c>
      <c r="D9" s="118">
        <v>1410</v>
      </c>
      <c r="E9" s="118">
        <v>1545</v>
      </c>
      <c r="F9" s="118">
        <v>1590</v>
      </c>
      <c r="G9" s="118">
        <v>1697</v>
      </c>
      <c r="H9" s="118">
        <v>1837</v>
      </c>
      <c r="I9" s="118">
        <v>1851</v>
      </c>
      <c r="J9" s="118">
        <v>1687</v>
      </c>
      <c r="K9" s="118">
        <v>1666</v>
      </c>
      <c r="L9" s="118">
        <v>1672</v>
      </c>
      <c r="M9" s="181">
        <f>SUM(D9:L9)</f>
        <v>14955</v>
      </c>
      <c r="N9" s="182">
        <v>1651</v>
      </c>
      <c r="O9" s="118">
        <v>1612</v>
      </c>
      <c r="P9" s="118">
        <v>1703</v>
      </c>
      <c r="Q9" s="118">
        <v>1681</v>
      </c>
      <c r="R9" s="118">
        <v>1774</v>
      </c>
      <c r="S9" s="118">
        <v>1636</v>
      </c>
      <c r="T9" s="118">
        <v>1604</v>
      </c>
      <c r="U9" s="118">
        <v>1688</v>
      </c>
      <c r="V9" s="118">
        <v>1699</v>
      </c>
      <c r="W9" s="118">
        <v>1667</v>
      </c>
      <c r="X9" s="118">
        <v>1621</v>
      </c>
      <c r="Y9" s="118">
        <v>1685</v>
      </c>
      <c r="Z9" s="118">
        <f>SUM(N9:Y9)</f>
        <v>20021</v>
      </c>
    </row>
    <row r="10" spans="1:26">
      <c r="A10" s="168"/>
      <c r="B10" s="119" t="s">
        <v>157</v>
      </c>
      <c r="C10" s="169">
        <f>+M10+Z10</f>
        <v>8744</v>
      </c>
      <c r="D10" s="120">
        <v>421</v>
      </c>
      <c r="E10" s="120">
        <v>452</v>
      </c>
      <c r="F10" s="120">
        <v>384</v>
      </c>
      <c r="G10" s="120">
        <v>470</v>
      </c>
      <c r="H10" s="120">
        <v>440</v>
      </c>
      <c r="I10" s="120">
        <v>454</v>
      </c>
      <c r="J10" s="120">
        <v>427</v>
      </c>
      <c r="K10" s="120">
        <v>385</v>
      </c>
      <c r="L10" s="120">
        <v>384</v>
      </c>
      <c r="M10" s="183">
        <f>SUM(D10:L10)</f>
        <v>3817</v>
      </c>
      <c r="N10" s="184">
        <v>436</v>
      </c>
      <c r="O10" s="120">
        <v>475</v>
      </c>
      <c r="P10" s="120">
        <v>445</v>
      </c>
      <c r="Q10" s="120">
        <v>404</v>
      </c>
      <c r="R10" s="120">
        <v>440</v>
      </c>
      <c r="S10" s="120">
        <v>394</v>
      </c>
      <c r="T10" s="120">
        <v>393</v>
      </c>
      <c r="U10" s="120">
        <v>399</v>
      </c>
      <c r="V10" s="120">
        <v>393</v>
      </c>
      <c r="W10" s="120">
        <v>383</v>
      </c>
      <c r="X10" s="120">
        <v>381</v>
      </c>
      <c r="Y10" s="120">
        <v>384</v>
      </c>
      <c r="Z10" s="120">
        <f>SUM(N10:Y10)</f>
        <v>4927</v>
      </c>
    </row>
    <row r="11" spans="1:26">
      <c r="A11" s="165" t="s">
        <v>1</v>
      </c>
      <c r="B11" s="117" t="s">
        <v>152</v>
      </c>
      <c r="C11" s="166">
        <f>+M11+Z11</f>
        <v>1977</v>
      </c>
      <c r="D11" s="118">
        <v>100</v>
      </c>
      <c r="E11" s="118">
        <v>120</v>
      </c>
      <c r="F11" s="118">
        <v>130</v>
      </c>
      <c r="G11" s="118" t="s">
        <v>175</v>
      </c>
      <c r="H11" s="118">
        <v>110</v>
      </c>
      <c r="I11" s="118">
        <v>114</v>
      </c>
      <c r="J11" s="118">
        <v>106</v>
      </c>
      <c r="K11" s="118">
        <v>116</v>
      </c>
      <c r="L11" s="118">
        <v>107</v>
      </c>
      <c r="M11" s="181">
        <f>SUM(D11:L11)</f>
        <v>903</v>
      </c>
      <c r="N11" s="182">
        <v>79</v>
      </c>
      <c r="O11" s="118">
        <v>98</v>
      </c>
      <c r="P11" s="118">
        <v>97</v>
      </c>
      <c r="Q11" s="118">
        <v>98</v>
      </c>
      <c r="R11" s="118">
        <v>111</v>
      </c>
      <c r="S11" s="118">
        <v>88</v>
      </c>
      <c r="T11" s="118">
        <v>75</v>
      </c>
      <c r="U11" s="118">
        <v>81</v>
      </c>
      <c r="V11" s="118">
        <v>70</v>
      </c>
      <c r="W11" s="118">
        <v>86</v>
      </c>
      <c r="X11" s="118">
        <v>95</v>
      </c>
      <c r="Y11" s="118">
        <v>96</v>
      </c>
      <c r="Z11" s="118">
        <f>SUM(N11:Y11)</f>
        <v>1074</v>
      </c>
    </row>
    <row r="12" spans="1:26">
      <c r="A12" s="165"/>
      <c r="B12" s="117" t="s">
        <v>153</v>
      </c>
      <c r="C12" s="166">
        <f>+M12+Z12</f>
        <v>2466</v>
      </c>
      <c r="D12" s="118">
        <v>82</v>
      </c>
      <c r="E12" s="118">
        <v>169</v>
      </c>
      <c r="F12" s="118">
        <v>128</v>
      </c>
      <c r="G12" s="118">
        <v>147</v>
      </c>
      <c r="H12" s="118">
        <v>129</v>
      </c>
      <c r="I12" s="118">
        <v>88</v>
      </c>
      <c r="J12" s="118">
        <v>84</v>
      </c>
      <c r="K12" s="118">
        <v>100</v>
      </c>
      <c r="L12" s="118">
        <v>104</v>
      </c>
      <c r="M12" s="181">
        <f>SUM(D12:L12)</f>
        <v>1031</v>
      </c>
      <c r="N12" s="182">
        <v>120</v>
      </c>
      <c r="O12" s="118">
        <v>114</v>
      </c>
      <c r="P12" s="118">
        <v>123</v>
      </c>
      <c r="Q12" s="118">
        <v>104</v>
      </c>
      <c r="R12" s="118">
        <v>108</v>
      </c>
      <c r="S12" s="118">
        <v>118</v>
      </c>
      <c r="T12" s="118">
        <v>110</v>
      </c>
      <c r="U12" s="118">
        <v>131</v>
      </c>
      <c r="V12" s="118">
        <v>119</v>
      </c>
      <c r="W12" s="118">
        <v>181</v>
      </c>
      <c r="X12" s="118">
        <v>120</v>
      </c>
      <c r="Y12" s="118">
        <v>87</v>
      </c>
      <c r="Z12" s="118">
        <f>SUM(N12:Y12)</f>
        <v>1435</v>
      </c>
    </row>
    <row r="13" spans="1:26">
      <c r="A13" s="165"/>
      <c r="B13" s="117" t="s">
        <v>154</v>
      </c>
      <c r="C13" s="166">
        <f>+M13+Z13</f>
        <v>234</v>
      </c>
      <c r="D13" s="118">
        <v>8</v>
      </c>
      <c r="E13" s="118">
        <v>9</v>
      </c>
      <c r="F13" s="118">
        <v>2</v>
      </c>
      <c r="G13" s="118">
        <v>6</v>
      </c>
      <c r="H13" s="118">
        <v>9</v>
      </c>
      <c r="I13" s="118">
        <v>14</v>
      </c>
      <c r="J13" s="118">
        <v>5</v>
      </c>
      <c r="K13" s="118">
        <v>6</v>
      </c>
      <c r="L13" s="118">
        <v>17</v>
      </c>
      <c r="M13" s="181">
        <f>SUM(D13:L13)</f>
        <v>76</v>
      </c>
      <c r="N13" s="182">
        <v>9</v>
      </c>
      <c r="O13" s="118">
        <v>8</v>
      </c>
      <c r="P13" s="118">
        <v>16</v>
      </c>
      <c r="Q13" s="118">
        <v>22</v>
      </c>
      <c r="R13" s="118">
        <v>12</v>
      </c>
      <c r="S13" s="118">
        <v>7</v>
      </c>
      <c r="T13" s="118">
        <v>18</v>
      </c>
      <c r="U13" s="118">
        <v>17</v>
      </c>
      <c r="V13" s="118">
        <v>7</v>
      </c>
      <c r="W13" s="118">
        <v>21</v>
      </c>
      <c r="X13" s="118">
        <v>12</v>
      </c>
      <c r="Y13" s="118">
        <v>9</v>
      </c>
      <c r="Z13" s="118">
        <f>SUM(N13:Y13)</f>
        <v>158</v>
      </c>
    </row>
    <row r="14" spans="1:26">
      <c r="A14" s="165"/>
      <c r="B14" s="117" t="s">
        <v>155</v>
      </c>
      <c r="C14" s="166">
        <f>+M14+Z14</f>
        <v>507</v>
      </c>
      <c r="D14" s="118">
        <v>45</v>
      </c>
      <c r="E14" s="118">
        <v>41</v>
      </c>
      <c r="F14" s="118">
        <v>27</v>
      </c>
      <c r="G14" s="118">
        <v>25</v>
      </c>
      <c r="H14" s="118">
        <v>13</v>
      </c>
      <c r="I14" s="118">
        <v>18</v>
      </c>
      <c r="J14" s="118">
        <v>22</v>
      </c>
      <c r="K14" s="118">
        <v>27</v>
      </c>
      <c r="L14" s="118">
        <v>26</v>
      </c>
      <c r="M14" s="181">
        <f>SUM(D14:L14)</f>
        <v>244</v>
      </c>
      <c r="N14" s="182">
        <v>33</v>
      </c>
      <c r="O14" s="118">
        <v>32</v>
      </c>
      <c r="P14" s="118">
        <v>21</v>
      </c>
      <c r="Q14" s="118">
        <v>13</v>
      </c>
      <c r="R14" s="118">
        <v>21</v>
      </c>
      <c r="S14" s="118">
        <v>24</v>
      </c>
      <c r="T14" s="118">
        <v>15</v>
      </c>
      <c r="U14" s="118">
        <v>24</v>
      </c>
      <c r="V14" s="118">
        <v>15</v>
      </c>
      <c r="W14" s="118">
        <v>20</v>
      </c>
      <c r="X14" s="118">
        <v>29</v>
      </c>
      <c r="Y14" s="118">
        <v>16</v>
      </c>
      <c r="Z14" s="118">
        <f>SUM(N14:Y14)</f>
        <v>263</v>
      </c>
    </row>
    <row r="15" spans="1:26">
      <c r="A15" s="165"/>
      <c r="B15" s="117" t="s">
        <v>156</v>
      </c>
      <c r="C15" s="166">
        <f>+M15+Z15</f>
        <v>2278</v>
      </c>
      <c r="D15" s="118">
        <v>67</v>
      </c>
      <c r="E15" s="118">
        <v>72</v>
      </c>
      <c r="F15" s="118">
        <v>90</v>
      </c>
      <c r="G15" s="118">
        <v>91</v>
      </c>
      <c r="H15" s="118">
        <v>99</v>
      </c>
      <c r="I15" s="118">
        <v>134</v>
      </c>
      <c r="J15" s="118">
        <v>116</v>
      </c>
      <c r="K15" s="118">
        <v>125</v>
      </c>
      <c r="L15" s="118">
        <v>128</v>
      </c>
      <c r="M15" s="181">
        <f>SUM(D15:L15)</f>
        <v>922</v>
      </c>
      <c r="N15" s="182">
        <v>128</v>
      </c>
      <c r="O15" s="118">
        <v>83</v>
      </c>
      <c r="P15" s="118">
        <v>93</v>
      </c>
      <c r="Q15" s="118">
        <v>104</v>
      </c>
      <c r="R15" s="118">
        <v>106</v>
      </c>
      <c r="S15" s="118">
        <v>106</v>
      </c>
      <c r="T15" s="118">
        <v>139</v>
      </c>
      <c r="U15" s="118">
        <v>126</v>
      </c>
      <c r="V15" s="118">
        <v>117</v>
      </c>
      <c r="W15" s="118">
        <v>114</v>
      </c>
      <c r="X15" s="118">
        <v>97</v>
      </c>
      <c r="Y15" s="118">
        <v>143</v>
      </c>
      <c r="Z15" s="118">
        <f>SUM(N15:Y15)</f>
        <v>1356</v>
      </c>
    </row>
    <row r="16" spans="1:26">
      <c r="A16" s="168"/>
      <c r="B16" s="119" t="s">
        <v>157</v>
      </c>
      <c r="C16" s="169">
        <f>+M16+Z16</f>
        <v>382</v>
      </c>
      <c r="D16" s="120">
        <v>22</v>
      </c>
      <c r="E16" s="120">
        <v>21</v>
      </c>
      <c r="F16" s="120">
        <v>13</v>
      </c>
      <c r="G16" s="120">
        <v>21</v>
      </c>
      <c r="H16" s="120">
        <v>28</v>
      </c>
      <c r="I16" s="120">
        <v>38</v>
      </c>
      <c r="J16" s="120">
        <v>18</v>
      </c>
      <c r="K16" s="120">
        <v>19</v>
      </c>
      <c r="L16" s="120">
        <v>16</v>
      </c>
      <c r="M16" s="183">
        <f>SUM(D16:L16)</f>
        <v>196</v>
      </c>
      <c r="N16" s="184">
        <v>18</v>
      </c>
      <c r="O16" s="120">
        <v>19</v>
      </c>
      <c r="P16" s="120">
        <v>9</v>
      </c>
      <c r="Q16" s="120">
        <v>12</v>
      </c>
      <c r="R16" s="120">
        <v>19</v>
      </c>
      <c r="S16" s="120">
        <v>16</v>
      </c>
      <c r="T16" s="120">
        <v>11</v>
      </c>
      <c r="U16" s="120">
        <v>14</v>
      </c>
      <c r="V16" s="120">
        <v>18</v>
      </c>
      <c r="W16" s="120">
        <v>16</v>
      </c>
      <c r="X16" s="120">
        <v>13</v>
      </c>
      <c r="Y16" s="120">
        <v>21</v>
      </c>
      <c r="Z16" s="120">
        <f>SUM(N16:Y16)</f>
        <v>186</v>
      </c>
    </row>
    <row r="17" spans="1:26">
      <c r="A17" s="171" t="s">
        <v>26</v>
      </c>
      <c r="B17" s="117" t="s">
        <v>152</v>
      </c>
      <c r="C17" s="166">
        <f>+M17+Z17</f>
        <v>93</v>
      </c>
      <c r="D17" s="118">
        <v>4</v>
      </c>
      <c r="E17" s="118">
        <v>1</v>
      </c>
      <c r="F17" s="118">
        <v>3</v>
      </c>
      <c r="G17" s="118">
        <v>4</v>
      </c>
      <c r="H17" s="118">
        <v>4</v>
      </c>
      <c r="I17" s="118">
        <v>2</v>
      </c>
      <c r="J17" s="118">
        <v>4</v>
      </c>
      <c r="K17" s="118">
        <v>5</v>
      </c>
      <c r="L17" s="118">
        <v>13</v>
      </c>
      <c r="M17" s="181">
        <f>SUM(D17:L17)</f>
        <v>40</v>
      </c>
      <c r="N17" s="182">
        <v>1</v>
      </c>
      <c r="O17" s="118">
        <v>6</v>
      </c>
      <c r="P17" s="118">
        <v>8</v>
      </c>
      <c r="Q17" s="118">
        <v>3</v>
      </c>
      <c r="R17" s="118">
        <v>4</v>
      </c>
      <c r="S17" s="118">
        <v>4</v>
      </c>
      <c r="T17" s="118">
        <v>8</v>
      </c>
      <c r="U17" s="118">
        <v>6</v>
      </c>
      <c r="V17" s="118">
        <v>3</v>
      </c>
      <c r="W17" s="118">
        <v>3</v>
      </c>
      <c r="X17" s="118">
        <v>4</v>
      </c>
      <c r="Y17" s="118">
        <v>3</v>
      </c>
      <c r="Z17" s="118">
        <f>SUM(N17:Y17)</f>
        <v>53</v>
      </c>
    </row>
    <row r="18" spans="1:26">
      <c r="A18" s="165"/>
      <c r="B18" s="117" t="s">
        <v>153</v>
      </c>
      <c r="C18" s="166">
        <f>+M18+Z18</f>
        <v>58</v>
      </c>
      <c r="D18" s="118">
        <v>3</v>
      </c>
      <c r="E18" s="118">
        <v>4</v>
      </c>
      <c r="F18" s="118">
        <v>6</v>
      </c>
      <c r="G18" s="118">
        <v>0</v>
      </c>
      <c r="H18" s="118">
        <v>1</v>
      </c>
      <c r="I18" s="118">
        <v>4</v>
      </c>
      <c r="J18" s="118">
        <v>0</v>
      </c>
      <c r="K18" s="118">
        <v>2</v>
      </c>
      <c r="L18" s="118">
        <v>1</v>
      </c>
      <c r="M18" s="181">
        <f>SUM(D18:L18)</f>
        <v>21</v>
      </c>
      <c r="N18" s="182">
        <v>6</v>
      </c>
      <c r="O18" s="118">
        <v>7</v>
      </c>
      <c r="P18" s="118">
        <v>2</v>
      </c>
      <c r="Q18" s="118">
        <v>4</v>
      </c>
      <c r="R18" s="118">
        <v>3</v>
      </c>
      <c r="S18" s="118">
        <v>1</v>
      </c>
      <c r="T18" s="118">
        <v>2</v>
      </c>
      <c r="U18" s="118">
        <v>4</v>
      </c>
      <c r="V18" s="118">
        <v>6</v>
      </c>
      <c r="W18" s="118">
        <v>1</v>
      </c>
      <c r="X18" s="118">
        <v>1</v>
      </c>
      <c r="Y18" s="118">
        <v>0</v>
      </c>
      <c r="Z18" s="118">
        <f>SUM(N18:Y18)</f>
        <v>37</v>
      </c>
    </row>
    <row r="19" spans="1:26">
      <c r="A19" s="165"/>
      <c r="B19" s="117" t="s">
        <v>154</v>
      </c>
      <c r="C19" s="166">
        <f>+M19+Z19</f>
        <v>51</v>
      </c>
      <c r="D19" s="118">
        <v>7</v>
      </c>
      <c r="E19" s="118">
        <v>4</v>
      </c>
      <c r="F19" s="118">
        <v>1</v>
      </c>
      <c r="G19" s="118">
        <v>1</v>
      </c>
      <c r="H19" s="118">
        <v>2</v>
      </c>
      <c r="I19" s="118">
        <v>7</v>
      </c>
      <c r="J19" s="118">
        <v>4</v>
      </c>
      <c r="K19" s="118">
        <v>4</v>
      </c>
      <c r="L19" s="118">
        <v>2</v>
      </c>
      <c r="M19" s="181">
        <f>SUM(D19:L19)</f>
        <v>32</v>
      </c>
      <c r="N19" s="182">
        <v>2</v>
      </c>
      <c r="O19" s="118">
        <v>5</v>
      </c>
      <c r="P19" s="118">
        <v>2</v>
      </c>
      <c r="Q19" s="118">
        <v>1</v>
      </c>
      <c r="R19" s="118">
        <v>2</v>
      </c>
      <c r="S19" s="118">
        <v>0</v>
      </c>
      <c r="T19" s="118">
        <v>1</v>
      </c>
      <c r="U19" s="118">
        <v>3</v>
      </c>
      <c r="V19" s="118">
        <v>1</v>
      </c>
      <c r="W19" s="118">
        <v>1</v>
      </c>
      <c r="X19" s="118">
        <v>0</v>
      </c>
      <c r="Y19" s="118">
        <v>1</v>
      </c>
      <c r="Z19" s="118">
        <f>SUM(N19:Y19)</f>
        <v>19</v>
      </c>
    </row>
    <row r="20" spans="1:26">
      <c r="A20" s="165"/>
      <c r="B20" s="117" t="s">
        <v>155</v>
      </c>
      <c r="C20" s="166">
        <f>+M20+Z20</f>
        <v>35</v>
      </c>
      <c r="D20" s="118">
        <v>1</v>
      </c>
      <c r="E20" s="118">
        <v>0</v>
      </c>
      <c r="F20" s="118">
        <v>0</v>
      </c>
      <c r="G20" s="118">
        <v>4</v>
      </c>
      <c r="H20" s="118">
        <v>1</v>
      </c>
      <c r="I20" s="118">
        <v>4</v>
      </c>
      <c r="J20" s="118">
        <v>2</v>
      </c>
      <c r="K20" s="118">
        <v>0</v>
      </c>
      <c r="L20" s="118">
        <v>3</v>
      </c>
      <c r="M20" s="181">
        <f>SUM(D20:L20)</f>
        <v>15</v>
      </c>
      <c r="N20" s="182">
        <v>1</v>
      </c>
      <c r="O20" s="118">
        <v>3</v>
      </c>
      <c r="P20" s="118">
        <v>1</v>
      </c>
      <c r="Q20" s="118">
        <v>1</v>
      </c>
      <c r="R20" s="118">
        <v>2</v>
      </c>
      <c r="S20" s="118">
        <v>0</v>
      </c>
      <c r="T20" s="118">
        <v>0</v>
      </c>
      <c r="U20" s="118">
        <v>3</v>
      </c>
      <c r="V20" s="118">
        <v>2</v>
      </c>
      <c r="W20" s="118">
        <v>2</v>
      </c>
      <c r="X20" s="118">
        <v>4</v>
      </c>
      <c r="Y20" s="118">
        <v>1</v>
      </c>
      <c r="Z20" s="118">
        <f>SUM(N20:Y20)</f>
        <v>20</v>
      </c>
    </row>
    <row r="21" spans="1:26">
      <c r="A21" s="165"/>
      <c r="B21" s="117" t="s">
        <v>156</v>
      </c>
      <c r="C21" s="166">
        <f>+M21+Z21</f>
        <v>224</v>
      </c>
      <c r="D21" s="118">
        <v>6</v>
      </c>
      <c r="E21" s="118">
        <v>12</v>
      </c>
      <c r="F21" s="118">
        <v>9</v>
      </c>
      <c r="G21" s="118">
        <v>6</v>
      </c>
      <c r="H21" s="118">
        <v>19</v>
      </c>
      <c r="I21" s="118">
        <v>11</v>
      </c>
      <c r="J21" s="118">
        <v>16</v>
      </c>
      <c r="K21" s="118">
        <v>14</v>
      </c>
      <c r="L21" s="118">
        <v>14</v>
      </c>
      <c r="M21" s="181">
        <f>SUM(D21:L21)</f>
        <v>107</v>
      </c>
      <c r="N21" s="182">
        <v>13</v>
      </c>
      <c r="O21" s="118">
        <v>11</v>
      </c>
      <c r="P21" s="118">
        <v>10</v>
      </c>
      <c r="Q21" s="118">
        <v>11</v>
      </c>
      <c r="R21" s="118">
        <v>9</v>
      </c>
      <c r="S21" s="118">
        <v>4</v>
      </c>
      <c r="T21" s="118">
        <v>13</v>
      </c>
      <c r="U21" s="118">
        <v>17</v>
      </c>
      <c r="V21" s="118">
        <v>7</v>
      </c>
      <c r="W21" s="118">
        <v>7</v>
      </c>
      <c r="X21" s="118">
        <v>11</v>
      </c>
      <c r="Y21" s="118">
        <v>4</v>
      </c>
      <c r="Z21" s="118">
        <f>SUM(N21:Y21)</f>
        <v>117</v>
      </c>
    </row>
    <row r="22" spans="1:26">
      <c r="A22" s="168"/>
      <c r="B22" s="119" t="s">
        <v>157</v>
      </c>
      <c r="C22" s="169">
        <f>+M22+Z22</f>
        <v>42</v>
      </c>
      <c r="D22" s="120">
        <v>2</v>
      </c>
      <c r="E22" s="120">
        <v>2</v>
      </c>
      <c r="F22" s="120">
        <v>1</v>
      </c>
      <c r="G22" s="120">
        <v>3</v>
      </c>
      <c r="H22" s="120">
        <v>1</v>
      </c>
      <c r="I22" s="120">
        <v>0</v>
      </c>
      <c r="J22" s="120">
        <v>2</v>
      </c>
      <c r="K22" s="120">
        <v>3</v>
      </c>
      <c r="L22" s="120">
        <v>3</v>
      </c>
      <c r="M22" s="183">
        <f>SUM(D22:L22)</f>
        <v>17</v>
      </c>
      <c r="N22" s="184">
        <v>3</v>
      </c>
      <c r="O22" s="120">
        <v>0</v>
      </c>
      <c r="P22" s="120">
        <v>4</v>
      </c>
      <c r="Q22" s="120">
        <v>3</v>
      </c>
      <c r="R22" s="120">
        <v>2</v>
      </c>
      <c r="S22" s="120">
        <v>2</v>
      </c>
      <c r="T22" s="120">
        <v>0</v>
      </c>
      <c r="U22" s="120">
        <v>1</v>
      </c>
      <c r="V22" s="120">
        <v>5</v>
      </c>
      <c r="W22" s="120">
        <v>2</v>
      </c>
      <c r="X22" s="120">
        <v>1</v>
      </c>
      <c r="Y22" s="120">
        <v>2</v>
      </c>
      <c r="Z22" s="120">
        <f>SUM(N22:Y22)</f>
        <v>25</v>
      </c>
    </row>
    <row r="23" spans="1:26">
      <c r="A23" s="171" t="s">
        <v>2</v>
      </c>
      <c r="B23" s="117" t="s">
        <v>152</v>
      </c>
      <c r="C23" s="166">
        <f>+M23+Z23</f>
        <v>349</v>
      </c>
      <c r="D23" s="118">
        <v>20</v>
      </c>
      <c r="E23" s="118">
        <v>22</v>
      </c>
      <c r="F23" s="118">
        <v>14</v>
      </c>
      <c r="G23" s="118">
        <v>10</v>
      </c>
      <c r="H23" s="118">
        <v>13</v>
      </c>
      <c r="I23" s="118">
        <v>15</v>
      </c>
      <c r="J23" s="118">
        <v>22</v>
      </c>
      <c r="K23" s="118">
        <v>14</v>
      </c>
      <c r="L23" s="118">
        <v>24</v>
      </c>
      <c r="M23" s="181">
        <f>SUM(D23:L23)</f>
        <v>154</v>
      </c>
      <c r="N23" s="182">
        <v>17</v>
      </c>
      <c r="O23" s="118">
        <v>14</v>
      </c>
      <c r="P23" s="118">
        <v>12</v>
      </c>
      <c r="Q23" s="118">
        <v>31</v>
      </c>
      <c r="R23" s="118">
        <v>20</v>
      </c>
      <c r="S23" s="118">
        <v>14</v>
      </c>
      <c r="T23" s="118">
        <v>20</v>
      </c>
      <c r="U23" s="118">
        <v>11</v>
      </c>
      <c r="V23" s="118">
        <v>20</v>
      </c>
      <c r="W23" s="118">
        <v>15</v>
      </c>
      <c r="X23" s="118">
        <v>12</v>
      </c>
      <c r="Y23" s="118">
        <v>9</v>
      </c>
      <c r="Z23" s="118">
        <f>SUM(N23:Y23)</f>
        <v>195</v>
      </c>
    </row>
    <row r="24" spans="1:26">
      <c r="A24" s="165"/>
      <c r="B24" s="117" t="s">
        <v>153</v>
      </c>
      <c r="C24" s="166">
        <f>+M24+Z24</f>
        <v>166</v>
      </c>
      <c r="D24" s="118">
        <v>5</v>
      </c>
      <c r="E24" s="118">
        <v>1</v>
      </c>
      <c r="F24" s="118">
        <v>10</v>
      </c>
      <c r="G24" s="118">
        <v>7</v>
      </c>
      <c r="H24" s="118">
        <v>11</v>
      </c>
      <c r="I24" s="118">
        <v>4</v>
      </c>
      <c r="J24" s="118">
        <v>6</v>
      </c>
      <c r="K24" s="118">
        <v>14</v>
      </c>
      <c r="L24" s="118">
        <v>6</v>
      </c>
      <c r="M24" s="181">
        <f>SUM(D24:L24)</f>
        <v>64</v>
      </c>
      <c r="N24" s="182">
        <v>4</v>
      </c>
      <c r="O24" s="118">
        <v>4</v>
      </c>
      <c r="P24" s="118">
        <v>12</v>
      </c>
      <c r="Q24" s="118">
        <v>1</v>
      </c>
      <c r="R24" s="118">
        <v>5</v>
      </c>
      <c r="S24" s="118">
        <v>5</v>
      </c>
      <c r="T24" s="118">
        <v>18</v>
      </c>
      <c r="U24" s="118">
        <v>12</v>
      </c>
      <c r="V24" s="118">
        <v>4</v>
      </c>
      <c r="W24" s="118">
        <v>20</v>
      </c>
      <c r="X24" s="118">
        <v>10</v>
      </c>
      <c r="Y24" s="118">
        <v>7</v>
      </c>
      <c r="Z24" s="118">
        <f>SUM(N24:Y24)</f>
        <v>102</v>
      </c>
    </row>
    <row r="25" spans="1:26">
      <c r="A25" s="165"/>
      <c r="B25" s="117" t="s">
        <v>154</v>
      </c>
      <c r="C25" s="166">
        <f>+M25+Z25</f>
        <v>136</v>
      </c>
      <c r="D25" s="118">
        <v>4</v>
      </c>
      <c r="E25" s="118">
        <v>8</v>
      </c>
      <c r="F25" s="118">
        <v>4</v>
      </c>
      <c r="G25" s="118">
        <v>6</v>
      </c>
      <c r="H25" s="118">
        <v>10</v>
      </c>
      <c r="I25" s="118">
        <v>8</v>
      </c>
      <c r="J25" s="118">
        <v>10</v>
      </c>
      <c r="K25" s="118">
        <v>3</v>
      </c>
      <c r="L25" s="118">
        <v>0</v>
      </c>
      <c r="M25" s="181">
        <f>SUM(D25:L25)</f>
        <v>53</v>
      </c>
      <c r="N25" s="182">
        <v>8</v>
      </c>
      <c r="O25" s="118">
        <v>8</v>
      </c>
      <c r="P25" s="118">
        <v>7</v>
      </c>
      <c r="Q25" s="118">
        <v>16</v>
      </c>
      <c r="R25" s="118">
        <v>14</v>
      </c>
      <c r="S25" s="118">
        <v>6</v>
      </c>
      <c r="T25" s="118">
        <v>6</v>
      </c>
      <c r="U25" s="118">
        <v>3</v>
      </c>
      <c r="V25" s="118">
        <v>5</v>
      </c>
      <c r="W25" s="118">
        <v>1</v>
      </c>
      <c r="X25" s="118">
        <v>6</v>
      </c>
      <c r="Y25" s="118">
        <v>3</v>
      </c>
      <c r="Z25" s="118">
        <f>SUM(N25:Y25)</f>
        <v>83</v>
      </c>
    </row>
    <row r="26" spans="1:26">
      <c r="A26" s="165"/>
      <c r="B26" s="117" t="s">
        <v>155</v>
      </c>
      <c r="C26" s="166">
        <f>+M26+Z26</f>
        <v>80</v>
      </c>
      <c r="D26" s="118">
        <v>2</v>
      </c>
      <c r="E26" s="118">
        <v>7</v>
      </c>
      <c r="F26" s="118">
        <v>3</v>
      </c>
      <c r="G26" s="118">
        <v>5</v>
      </c>
      <c r="H26" s="118">
        <v>2</v>
      </c>
      <c r="I26" s="118">
        <v>4</v>
      </c>
      <c r="J26" s="118">
        <v>0</v>
      </c>
      <c r="K26" s="118">
        <v>3</v>
      </c>
      <c r="L26" s="118">
        <v>1</v>
      </c>
      <c r="M26" s="181">
        <f>SUM(D26:L26)</f>
        <v>27</v>
      </c>
      <c r="N26" s="182">
        <v>6</v>
      </c>
      <c r="O26" s="118">
        <v>3</v>
      </c>
      <c r="P26" s="118">
        <v>5</v>
      </c>
      <c r="Q26" s="118">
        <v>2</v>
      </c>
      <c r="R26" s="118">
        <v>4</v>
      </c>
      <c r="S26" s="118">
        <v>3</v>
      </c>
      <c r="T26" s="118">
        <v>4</v>
      </c>
      <c r="U26" s="118">
        <v>6</v>
      </c>
      <c r="V26" s="118">
        <v>3</v>
      </c>
      <c r="W26" s="118">
        <v>3</v>
      </c>
      <c r="X26" s="118">
        <v>8</v>
      </c>
      <c r="Y26" s="118">
        <v>6</v>
      </c>
      <c r="Z26" s="118">
        <f>SUM(N26:Y26)</f>
        <v>53</v>
      </c>
    </row>
    <row r="27" spans="1:26">
      <c r="A27" s="165"/>
      <c r="B27" s="117" t="s">
        <v>156</v>
      </c>
      <c r="C27" s="166">
        <f>+M27+Z27</f>
        <v>560</v>
      </c>
      <c r="D27" s="118">
        <v>31</v>
      </c>
      <c r="E27" s="118">
        <v>23</v>
      </c>
      <c r="F27" s="118">
        <v>21</v>
      </c>
      <c r="G27" s="118">
        <v>20</v>
      </c>
      <c r="H27" s="118">
        <v>21</v>
      </c>
      <c r="I27" s="118">
        <v>29</v>
      </c>
      <c r="J27" s="118">
        <v>24</v>
      </c>
      <c r="K27" s="118">
        <v>26</v>
      </c>
      <c r="L27" s="118">
        <v>30</v>
      </c>
      <c r="M27" s="181">
        <f>SUM(D27:L27)</f>
        <v>225</v>
      </c>
      <c r="N27" s="182">
        <v>20</v>
      </c>
      <c r="O27" s="118">
        <v>28</v>
      </c>
      <c r="P27" s="118">
        <v>26</v>
      </c>
      <c r="Q27" s="118">
        <v>38</v>
      </c>
      <c r="R27" s="118">
        <v>33</v>
      </c>
      <c r="S27" s="118">
        <v>24</v>
      </c>
      <c r="T27" s="118">
        <v>29</v>
      </c>
      <c r="U27" s="118">
        <v>28</v>
      </c>
      <c r="V27" s="118">
        <v>25</v>
      </c>
      <c r="W27" s="118">
        <v>42</v>
      </c>
      <c r="X27" s="118">
        <v>24</v>
      </c>
      <c r="Y27" s="118">
        <v>18</v>
      </c>
      <c r="Z27" s="118">
        <f>SUM(N27:Y27)</f>
        <v>335</v>
      </c>
    </row>
    <row r="28" spans="1:26">
      <c r="A28" s="168"/>
      <c r="B28" s="119" t="s">
        <v>157</v>
      </c>
      <c r="C28" s="169">
        <f>+M28+Z28</f>
        <v>102</v>
      </c>
      <c r="D28" s="120">
        <v>7</v>
      </c>
      <c r="E28" s="120">
        <v>7</v>
      </c>
      <c r="F28" s="120">
        <v>5</v>
      </c>
      <c r="G28" s="120">
        <v>2</v>
      </c>
      <c r="H28" s="120">
        <v>3</v>
      </c>
      <c r="I28" s="120">
        <v>7</v>
      </c>
      <c r="J28" s="120">
        <v>1</v>
      </c>
      <c r="K28" s="120">
        <v>4</v>
      </c>
      <c r="L28" s="120">
        <v>7</v>
      </c>
      <c r="M28" s="183">
        <f>SUM(D28:L28)</f>
        <v>43</v>
      </c>
      <c r="N28" s="184">
        <v>9</v>
      </c>
      <c r="O28" s="120">
        <v>2</v>
      </c>
      <c r="P28" s="120">
        <v>3</v>
      </c>
      <c r="Q28" s="120">
        <v>8</v>
      </c>
      <c r="R28" s="120">
        <v>9</v>
      </c>
      <c r="S28" s="120">
        <v>5</v>
      </c>
      <c r="T28" s="120">
        <v>7</v>
      </c>
      <c r="U28" s="120">
        <v>2</v>
      </c>
      <c r="V28" s="120">
        <v>1</v>
      </c>
      <c r="W28" s="120">
        <v>7</v>
      </c>
      <c r="X28" s="120">
        <v>3</v>
      </c>
      <c r="Y28" s="120">
        <v>3</v>
      </c>
      <c r="Z28" s="120">
        <f>SUM(N28:Y28)</f>
        <v>59</v>
      </c>
    </row>
    <row r="29" spans="1:26">
      <c r="A29" s="171" t="s">
        <v>3</v>
      </c>
      <c r="B29" s="117" t="s">
        <v>152</v>
      </c>
      <c r="C29" s="166">
        <f>+M29+Z29</f>
        <v>145</v>
      </c>
      <c r="D29" s="118">
        <v>5</v>
      </c>
      <c r="E29" s="118">
        <v>13</v>
      </c>
      <c r="F29" s="118">
        <v>9</v>
      </c>
      <c r="G29" s="118">
        <v>8</v>
      </c>
      <c r="H29" s="118">
        <v>7</v>
      </c>
      <c r="I29" s="118">
        <v>9</v>
      </c>
      <c r="J29" s="118">
        <v>8</v>
      </c>
      <c r="K29" s="118">
        <v>7</v>
      </c>
      <c r="L29" s="118">
        <v>3</v>
      </c>
      <c r="M29" s="181">
        <f>SUM(D29:L29)</f>
        <v>69</v>
      </c>
      <c r="N29" s="182">
        <v>10</v>
      </c>
      <c r="O29" s="118">
        <v>2</v>
      </c>
      <c r="P29" s="118">
        <v>3</v>
      </c>
      <c r="Q29" s="118">
        <v>6</v>
      </c>
      <c r="R29" s="118">
        <v>6</v>
      </c>
      <c r="S29" s="118">
        <v>7</v>
      </c>
      <c r="T29" s="118">
        <v>8</v>
      </c>
      <c r="U29" s="118">
        <v>8</v>
      </c>
      <c r="V29" s="118">
        <v>7</v>
      </c>
      <c r="W29" s="118">
        <v>3</v>
      </c>
      <c r="X29" s="118">
        <v>9</v>
      </c>
      <c r="Y29" s="118">
        <v>7</v>
      </c>
      <c r="Z29" s="118">
        <f>SUM(N29:Y29)</f>
        <v>76</v>
      </c>
    </row>
    <row r="30" spans="1:26">
      <c r="A30" s="165"/>
      <c r="B30" s="117" t="s">
        <v>153</v>
      </c>
      <c r="C30" s="166">
        <f>+M30+Z30</f>
        <v>74</v>
      </c>
      <c r="D30" s="118">
        <v>4</v>
      </c>
      <c r="E30" s="118">
        <v>4</v>
      </c>
      <c r="F30" s="118">
        <v>2</v>
      </c>
      <c r="G30" s="118">
        <v>2</v>
      </c>
      <c r="H30" s="118">
        <v>2</v>
      </c>
      <c r="I30" s="118">
        <v>1</v>
      </c>
      <c r="J30" s="118">
        <v>5</v>
      </c>
      <c r="K30" s="118">
        <v>2</v>
      </c>
      <c r="L30" s="118">
        <v>2</v>
      </c>
      <c r="M30" s="181">
        <f>SUM(D30:L30)</f>
        <v>24</v>
      </c>
      <c r="N30" s="182">
        <v>1</v>
      </c>
      <c r="O30" s="118">
        <v>3</v>
      </c>
      <c r="P30" s="118">
        <v>5</v>
      </c>
      <c r="Q30" s="118">
        <v>8</v>
      </c>
      <c r="R30" s="118">
        <v>2</v>
      </c>
      <c r="S30" s="118">
        <v>3</v>
      </c>
      <c r="T30" s="118">
        <v>6</v>
      </c>
      <c r="U30" s="118">
        <v>4</v>
      </c>
      <c r="V30" s="118">
        <v>2</v>
      </c>
      <c r="W30" s="118">
        <v>8</v>
      </c>
      <c r="X30" s="118">
        <v>4</v>
      </c>
      <c r="Y30" s="118">
        <v>4</v>
      </c>
      <c r="Z30" s="118">
        <f>SUM(N30:Y30)</f>
        <v>50</v>
      </c>
    </row>
    <row r="31" spans="1:26">
      <c r="A31" s="165"/>
      <c r="B31" s="117" t="s">
        <v>154</v>
      </c>
      <c r="C31" s="166">
        <f>+M31+Z31</f>
        <v>39</v>
      </c>
      <c r="D31" s="118">
        <v>1</v>
      </c>
      <c r="E31" s="118">
        <v>2</v>
      </c>
      <c r="F31" s="118">
        <v>3</v>
      </c>
      <c r="G31" s="118">
        <v>0</v>
      </c>
      <c r="H31" s="118">
        <v>2</v>
      </c>
      <c r="I31" s="118">
        <v>1</v>
      </c>
      <c r="J31" s="118">
        <v>0</v>
      </c>
      <c r="K31" s="118">
        <v>0</v>
      </c>
      <c r="L31" s="118">
        <v>4</v>
      </c>
      <c r="M31" s="181">
        <f>SUM(D31:L31)</f>
        <v>13</v>
      </c>
      <c r="N31" s="182">
        <v>3</v>
      </c>
      <c r="O31" s="118">
        <v>0</v>
      </c>
      <c r="P31" s="118">
        <v>1</v>
      </c>
      <c r="Q31" s="118">
        <v>5</v>
      </c>
      <c r="R31" s="118">
        <v>1</v>
      </c>
      <c r="S31" s="118">
        <v>3</v>
      </c>
      <c r="T31" s="118">
        <v>1</v>
      </c>
      <c r="U31" s="118">
        <v>6</v>
      </c>
      <c r="V31" s="118">
        <v>2</v>
      </c>
      <c r="W31" s="118">
        <v>0</v>
      </c>
      <c r="X31" s="118">
        <v>1</v>
      </c>
      <c r="Y31" s="118">
        <v>3</v>
      </c>
      <c r="Z31" s="118">
        <f>SUM(N31:Y31)</f>
        <v>26</v>
      </c>
    </row>
    <row r="32" spans="1:26">
      <c r="A32" s="165"/>
      <c r="B32" s="117" t="s">
        <v>155</v>
      </c>
      <c r="C32" s="166">
        <f>+M32+Z32</f>
        <v>76</v>
      </c>
      <c r="D32" s="118">
        <v>3</v>
      </c>
      <c r="E32" s="118">
        <v>1</v>
      </c>
      <c r="F32" s="118">
        <v>0</v>
      </c>
      <c r="G32" s="118">
        <v>3</v>
      </c>
      <c r="H32" s="118">
        <v>3</v>
      </c>
      <c r="I32" s="118">
        <v>2</v>
      </c>
      <c r="J32" s="118">
        <v>2</v>
      </c>
      <c r="K32" s="118">
        <v>5</v>
      </c>
      <c r="L32" s="118">
        <v>3</v>
      </c>
      <c r="M32" s="181">
        <f>SUM(D32:L32)</f>
        <v>22</v>
      </c>
      <c r="N32" s="182">
        <v>2</v>
      </c>
      <c r="O32" s="118">
        <v>1</v>
      </c>
      <c r="P32" s="118">
        <v>2</v>
      </c>
      <c r="Q32" s="118">
        <v>5</v>
      </c>
      <c r="R32" s="118">
        <v>9</v>
      </c>
      <c r="S32" s="118">
        <v>6</v>
      </c>
      <c r="T32" s="118">
        <v>3</v>
      </c>
      <c r="U32" s="118">
        <v>5</v>
      </c>
      <c r="V32" s="118">
        <v>3</v>
      </c>
      <c r="W32" s="118">
        <v>4</v>
      </c>
      <c r="X32" s="118">
        <v>9</v>
      </c>
      <c r="Y32" s="118">
        <v>5</v>
      </c>
      <c r="Z32" s="118">
        <f>SUM(N32:Y32)</f>
        <v>54</v>
      </c>
    </row>
    <row r="33" spans="1:26">
      <c r="A33" s="165"/>
      <c r="B33" s="117" t="s">
        <v>156</v>
      </c>
      <c r="C33" s="166">
        <f>+M33+Z33</f>
        <v>252</v>
      </c>
      <c r="D33" s="118">
        <v>12</v>
      </c>
      <c r="E33" s="118">
        <v>11</v>
      </c>
      <c r="F33" s="118">
        <v>14</v>
      </c>
      <c r="G33" s="118">
        <v>12</v>
      </c>
      <c r="H33" s="118">
        <v>5</v>
      </c>
      <c r="I33" s="118">
        <v>13</v>
      </c>
      <c r="J33" s="118">
        <v>8</v>
      </c>
      <c r="K33" s="118">
        <v>11</v>
      </c>
      <c r="L33" s="118">
        <v>12</v>
      </c>
      <c r="M33" s="181">
        <f>SUM(D33:L33)</f>
        <v>98</v>
      </c>
      <c r="N33" s="182">
        <v>12</v>
      </c>
      <c r="O33" s="118">
        <v>10</v>
      </c>
      <c r="P33" s="118">
        <v>15</v>
      </c>
      <c r="Q33" s="118">
        <v>16</v>
      </c>
      <c r="R33" s="118">
        <v>7</v>
      </c>
      <c r="S33" s="118">
        <v>21</v>
      </c>
      <c r="T33" s="118">
        <v>12</v>
      </c>
      <c r="U33" s="118">
        <v>7</v>
      </c>
      <c r="V33" s="118">
        <v>11</v>
      </c>
      <c r="W33" s="118">
        <v>13</v>
      </c>
      <c r="X33" s="118">
        <v>20</v>
      </c>
      <c r="Y33" s="118">
        <v>10</v>
      </c>
      <c r="Z33" s="118">
        <f>SUM(N33:Y33)</f>
        <v>154</v>
      </c>
    </row>
    <row r="34" spans="1:26">
      <c r="A34" s="168"/>
      <c r="B34" s="119" t="s">
        <v>157</v>
      </c>
      <c r="C34" s="169">
        <f>+M34+Z34</f>
        <v>61</v>
      </c>
      <c r="D34" s="120">
        <v>3</v>
      </c>
      <c r="E34" s="120">
        <v>8</v>
      </c>
      <c r="F34" s="120">
        <v>3</v>
      </c>
      <c r="G34" s="120">
        <v>2</v>
      </c>
      <c r="H34" s="120">
        <v>4</v>
      </c>
      <c r="I34" s="120">
        <v>2</v>
      </c>
      <c r="J34" s="120">
        <v>3</v>
      </c>
      <c r="K34" s="120">
        <v>2</v>
      </c>
      <c r="L34" s="120">
        <v>2</v>
      </c>
      <c r="M34" s="183">
        <f>SUM(D34:L34)</f>
        <v>29</v>
      </c>
      <c r="N34" s="184">
        <v>4</v>
      </c>
      <c r="O34" s="120">
        <v>8</v>
      </c>
      <c r="P34" s="120">
        <v>4</v>
      </c>
      <c r="Q34" s="120">
        <v>3</v>
      </c>
      <c r="R34" s="120">
        <v>5</v>
      </c>
      <c r="S34" s="120">
        <v>0</v>
      </c>
      <c r="T34" s="120">
        <v>3</v>
      </c>
      <c r="U34" s="120">
        <v>1</v>
      </c>
      <c r="V34" s="120">
        <v>2</v>
      </c>
      <c r="W34" s="120">
        <v>0</v>
      </c>
      <c r="X34" s="120">
        <v>1</v>
      </c>
      <c r="Y34" s="120">
        <v>1</v>
      </c>
      <c r="Z34" s="120">
        <f>SUM(N34:Y34)</f>
        <v>32</v>
      </c>
    </row>
    <row r="35" spans="1:26">
      <c r="A35" s="171" t="s">
        <v>4</v>
      </c>
      <c r="B35" s="117" t="s">
        <v>152</v>
      </c>
      <c r="C35" s="166">
        <f>+M35+Z35</f>
        <v>547</v>
      </c>
      <c r="D35" s="118">
        <v>25</v>
      </c>
      <c r="E35" s="118">
        <v>25</v>
      </c>
      <c r="F35" s="118">
        <v>32</v>
      </c>
      <c r="G35" s="118">
        <v>26</v>
      </c>
      <c r="H35" s="118">
        <v>17</v>
      </c>
      <c r="I35" s="118">
        <v>19</v>
      </c>
      <c r="J35" s="118">
        <v>17</v>
      </c>
      <c r="K35" s="118">
        <v>25</v>
      </c>
      <c r="L35" s="118">
        <v>30</v>
      </c>
      <c r="M35" s="181">
        <f>SUM(D35:L35)</f>
        <v>216</v>
      </c>
      <c r="N35" s="182">
        <v>15</v>
      </c>
      <c r="O35" s="118">
        <v>23</v>
      </c>
      <c r="P35" s="118">
        <v>29</v>
      </c>
      <c r="Q35" s="118">
        <v>27</v>
      </c>
      <c r="R35" s="118">
        <v>30</v>
      </c>
      <c r="S35" s="118">
        <v>31</v>
      </c>
      <c r="T35" s="118">
        <v>20</v>
      </c>
      <c r="U35" s="118">
        <v>35</v>
      </c>
      <c r="V35" s="118">
        <v>35</v>
      </c>
      <c r="W35" s="118">
        <v>33</v>
      </c>
      <c r="X35" s="118">
        <v>31</v>
      </c>
      <c r="Y35" s="118">
        <v>22</v>
      </c>
      <c r="Z35" s="118">
        <f>SUM(N35:Y35)</f>
        <v>331</v>
      </c>
    </row>
    <row r="36" spans="1:26">
      <c r="A36" s="165"/>
      <c r="B36" s="117" t="s">
        <v>153</v>
      </c>
      <c r="C36" s="166">
        <f>+M36+Z36</f>
        <v>394</v>
      </c>
      <c r="D36" s="118">
        <v>10</v>
      </c>
      <c r="E36" s="118">
        <v>4</v>
      </c>
      <c r="F36" s="118">
        <v>15</v>
      </c>
      <c r="G36" s="118">
        <v>9</v>
      </c>
      <c r="H36" s="118">
        <v>11</v>
      </c>
      <c r="I36" s="118">
        <v>14</v>
      </c>
      <c r="J36" s="118">
        <v>19</v>
      </c>
      <c r="K36" s="118">
        <v>26</v>
      </c>
      <c r="L36" s="118">
        <v>31</v>
      </c>
      <c r="M36" s="181">
        <f>SUM(D36:L36)</f>
        <v>139</v>
      </c>
      <c r="N36" s="182">
        <v>9</v>
      </c>
      <c r="O36" s="118">
        <v>16</v>
      </c>
      <c r="P36" s="118">
        <v>30</v>
      </c>
      <c r="Q36" s="118">
        <v>15</v>
      </c>
      <c r="R36" s="118">
        <v>22</v>
      </c>
      <c r="S36" s="118">
        <v>18</v>
      </c>
      <c r="T36" s="118">
        <v>14</v>
      </c>
      <c r="U36" s="118">
        <v>23</v>
      </c>
      <c r="V36" s="118">
        <v>30</v>
      </c>
      <c r="W36" s="118">
        <v>28</v>
      </c>
      <c r="X36" s="118">
        <v>23</v>
      </c>
      <c r="Y36" s="118">
        <v>27</v>
      </c>
      <c r="Z36" s="118">
        <f>SUM(N36:Y36)</f>
        <v>255</v>
      </c>
    </row>
    <row r="37" spans="1:26">
      <c r="A37" s="165"/>
      <c r="B37" s="117" t="s">
        <v>154</v>
      </c>
      <c r="C37" s="166">
        <f>+M37+Z37</f>
        <v>130</v>
      </c>
      <c r="D37" s="118">
        <v>5</v>
      </c>
      <c r="E37" s="118">
        <v>5</v>
      </c>
      <c r="F37" s="118">
        <v>2</v>
      </c>
      <c r="G37" s="118">
        <v>3</v>
      </c>
      <c r="H37" s="118">
        <v>7</v>
      </c>
      <c r="I37" s="118">
        <v>7</v>
      </c>
      <c r="J37" s="118">
        <v>7</v>
      </c>
      <c r="K37" s="118">
        <v>16</v>
      </c>
      <c r="L37" s="118">
        <v>6</v>
      </c>
      <c r="M37" s="181">
        <f>SUM(D37:L37)</f>
        <v>58</v>
      </c>
      <c r="N37" s="182">
        <v>6</v>
      </c>
      <c r="O37" s="118">
        <v>9</v>
      </c>
      <c r="P37" s="118">
        <v>3</v>
      </c>
      <c r="Q37" s="118">
        <v>4</v>
      </c>
      <c r="R37" s="118">
        <v>9</v>
      </c>
      <c r="S37" s="118">
        <v>6</v>
      </c>
      <c r="T37" s="118">
        <v>4</v>
      </c>
      <c r="U37" s="118">
        <v>10</v>
      </c>
      <c r="V37" s="118">
        <v>8</v>
      </c>
      <c r="W37" s="118">
        <v>4</v>
      </c>
      <c r="X37" s="118">
        <v>6</v>
      </c>
      <c r="Y37" s="118">
        <v>3</v>
      </c>
      <c r="Z37" s="118">
        <f>SUM(N37:Y37)</f>
        <v>72</v>
      </c>
    </row>
    <row r="38" spans="1:26">
      <c r="A38" s="165"/>
      <c r="B38" s="117" t="s">
        <v>155</v>
      </c>
      <c r="C38" s="166">
        <f>+M38+Z38</f>
        <v>257</v>
      </c>
      <c r="D38" s="118">
        <v>7</v>
      </c>
      <c r="E38" s="118">
        <v>19</v>
      </c>
      <c r="F38" s="118">
        <v>13</v>
      </c>
      <c r="G38" s="118">
        <v>15</v>
      </c>
      <c r="H38" s="118">
        <v>11</v>
      </c>
      <c r="I38" s="118">
        <v>10</v>
      </c>
      <c r="J38" s="118">
        <v>15</v>
      </c>
      <c r="K38" s="118">
        <v>24</v>
      </c>
      <c r="L38" s="118">
        <v>12</v>
      </c>
      <c r="M38" s="181">
        <f>SUM(D38:L38)</f>
        <v>126</v>
      </c>
      <c r="N38" s="182">
        <v>10</v>
      </c>
      <c r="O38" s="118">
        <v>25</v>
      </c>
      <c r="P38" s="118">
        <v>10</v>
      </c>
      <c r="Q38" s="118">
        <v>5</v>
      </c>
      <c r="R38" s="118">
        <v>10</v>
      </c>
      <c r="S38" s="118">
        <v>11</v>
      </c>
      <c r="T38" s="118">
        <v>14</v>
      </c>
      <c r="U38" s="118">
        <v>9</v>
      </c>
      <c r="V38" s="118">
        <v>10</v>
      </c>
      <c r="W38" s="118">
        <v>10</v>
      </c>
      <c r="X38" s="118">
        <v>9</v>
      </c>
      <c r="Y38" s="118">
        <v>8</v>
      </c>
      <c r="Z38" s="118">
        <f>SUM(N38:Y38)</f>
        <v>131</v>
      </c>
    </row>
    <row r="39" spans="1:26">
      <c r="A39" s="165"/>
      <c r="B39" s="117" t="s">
        <v>156</v>
      </c>
      <c r="C39" s="166">
        <f>+M39+Z39</f>
        <v>872</v>
      </c>
      <c r="D39" s="118">
        <v>18</v>
      </c>
      <c r="E39" s="118">
        <v>47</v>
      </c>
      <c r="F39" s="118">
        <v>36</v>
      </c>
      <c r="G39" s="118">
        <v>40</v>
      </c>
      <c r="H39" s="118">
        <v>26</v>
      </c>
      <c r="I39" s="118">
        <v>29</v>
      </c>
      <c r="J39" s="118">
        <v>40</v>
      </c>
      <c r="K39" s="118">
        <v>37</v>
      </c>
      <c r="L39" s="118">
        <v>68</v>
      </c>
      <c r="M39" s="181">
        <f>SUM(D39:L39)</f>
        <v>341</v>
      </c>
      <c r="N39" s="182">
        <v>32</v>
      </c>
      <c r="O39" s="118">
        <v>38</v>
      </c>
      <c r="P39" s="118">
        <v>43</v>
      </c>
      <c r="Q39" s="118">
        <v>49</v>
      </c>
      <c r="R39" s="118">
        <v>33</v>
      </c>
      <c r="S39" s="118">
        <v>51</v>
      </c>
      <c r="T39" s="118">
        <v>40</v>
      </c>
      <c r="U39" s="118">
        <v>35</v>
      </c>
      <c r="V39" s="118">
        <v>44</v>
      </c>
      <c r="W39" s="118">
        <v>46</v>
      </c>
      <c r="X39" s="118">
        <v>69</v>
      </c>
      <c r="Y39" s="118">
        <v>51</v>
      </c>
      <c r="Z39" s="118">
        <f>SUM(N39:Y39)</f>
        <v>531</v>
      </c>
    </row>
    <row r="40" spans="1:26">
      <c r="A40" s="168"/>
      <c r="B40" s="119" t="s">
        <v>157</v>
      </c>
      <c r="C40" s="169">
        <f>+M40+Z40</f>
        <v>150</v>
      </c>
      <c r="D40" s="120">
        <v>7</v>
      </c>
      <c r="E40" s="120">
        <v>5</v>
      </c>
      <c r="F40" s="120">
        <v>4</v>
      </c>
      <c r="G40" s="120">
        <v>6</v>
      </c>
      <c r="H40" s="120">
        <v>4</v>
      </c>
      <c r="I40" s="120">
        <v>10</v>
      </c>
      <c r="J40" s="120">
        <v>11</v>
      </c>
      <c r="K40" s="120">
        <v>9</v>
      </c>
      <c r="L40" s="120">
        <v>6</v>
      </c>
      <c r="M40" s="183">
        <f>SUM(D40:L40)</f>
        <v>62</v>
      </c>
      <c r="N40" s="184">
        <v>9</v>
      </c>
      <c r="O40" s="120">
        <v>4</v>
      </c>
      <c r="P40" s="120">
        <v>2</v>
      </c>
      <c r="Q40" s="120">
        <v>5</v>
      </c>
      <c r="R40" s="120">
        <v>11</v>
      </c>
      <c r="S40" s="120">
        <v>15</v>
      </c>
      <c r="T40" s="120">
        <v>6</v>
      </c>
      <c r="U40" s="120">
        <v>7</v>
      </c>
      <c r="V40" s="120">
        <v>14</v>
      </c>
      <c r="W40" s="120">
        <v>5</v>
      </c>
      <c r="X40" s="120">
        <v>5</v>
      </c>
      <c r="Y40" s="120">
        <v>5</v>
      </c>
      <c r="Z40" s="120">
        <f>SUM(N40:Y40)</f>
        <v>88</v>
      </c>
    </row>
    <row r="41" spans="1:26">
      <c r="A41" s="171" t="s">
        <v>5</v>
      </c>
      <c r="B41" s="117" t="s">
        <v>152</v>
      </c>
      <c r="C41" s="166">
        <f>+M41+Z41</f>
        <v>844</v>
      </c>
      <c r="D41" s="118">
        <v>31</v>
      </c>
      <c r="E41" s="118">
        <v>37</v>
      </c>
      <c r="F41" s="118">
        <v>38</v>
      </c>
      <c r="G41" s="118">
        <v>40</v>
      </c>
      <c r="H41" s="118">
        <v>27</v>
      </c>
      <c r="I41" s="118">
        <v>37</v>
      </c>
      <c r="J41" s="118">
        <v>61</v>
      </c>
      <c r="K41" s="118">
        <v>48</v>
      </c>
      <c r="L41" s="118">
        <v>55</v>
      </c>
      <c r="M41" s="181">
        <f>SUM(D41:L41)</f>
        <v>374</v>
      </c>
      <c r="N41" s="182">
        <v>35</v>
      </c>
      <c r="O41" s="118">
        <v>41</v>
      </c>
      <c r="P41" s="118">
        <v>39</v>
      </c>
      <c r="Q41" s="118">
        <v>40</v>
      </c>
      <c r="R41" s="118">
        <v>44</v>
      </c>
      <c r="S41" s="118">
        <v>31</v>
      </c>
      <c r="T41" s="118">
        <v>52</v>
      </c>
      <c r="U41" s="118">
        <v>38</v>
      </c>
      <c r="V41" s="118">
        <v>33</v>
      </c>
      <c r="W41" s="118">
        <v>45</v>
      </c>
      <c r="X41" s="118">
        <v>36</v>
      </c>
      <c r="Y41" s="118">
        <v>36</v>
      </c>
      <c r="Z41" s="118">
        <f>SUM(N41:Y41)</f>
        <v>470</v>
      </c>
    </row>
    <row r="42" spans="1:26">
      <c r="A42" s="165"/>
      <c r="B42" s="117" t="s">
        <v>153</v>
      </c>
      <c r="C42" s="166">
        <f>+M42+Z42</f>
        <v>655</v>
      </c>
      <c r="D42" s="118">
        <v>24</v>
      </c>
      <c r="E42" s="118">
        <v>15</v>
      </c>
      <c r="F42" s="118">
        <v>24</v>
      </c>
      <c r="G42" s="118">
        <v>32</v>
      </c>
      <c r="H42" s="118">
        <v>38</v>
      </c>
      <c r="I42" s="118">
        <v>47</v>
      </c>
      <c r="J42" s="118">
        <v>27</v>
      </c>
      <c r="K42" s="118">
        <v>25</v>
      </c>
      <c r="L42" s="118">
        <v>21</v>
      </c>
      <c r="M42" s="181">
        <f>SUM(D42:L42)</f>
        <v>253</v>
      </c>
      <c r="N42" s="182">
        <v>33</v>
      </c>
      <c r="O42" s="118">
        <v>28</v>
      </c>
      <c r="P42" s="118">
        <v>24</v>
      </c>
      <c r="Q42" s="118">
        <v>31</v>
      </c>
      <c r="R42" s="118">
        <v>24</v>
      </c>
      <c r="S42" s="118">
        <v>35</v>
      </c>
      <c r="T42" s="118">
        <v>36</v>
      </c>
      <c r="U42" s="118">
        <v>54</v>
      </c>
      <c r="V42" s="118">
        <v>51</v>
      </c>
      <c r="W42" s="118">
        <v>39</v>
      </c>
      <c r="X42" s="118">
        <v>23</v>
      </c>
      <c r="Y42" s="118">
        <v>24</v>
      </c>
      <c r="Z42" s="118">
        <f>SUM(N42:Y42)</f>
        <v>402</v>
      </c>
    </row>
    <row r="43" spans="1:26">
      <c r="A43" s="165"/>
      <c r="B43" s="117" t="s">
        <v>154</v>
      </c>
      <c r="C43" s="166">
        <f>+M43+Z43</f>
        <v>79</v>
      </c>
      <c r="D43" s="118">
        <v>7</v>
      </c>
      <c r="E43" s="118">
        <v>3</v>
      </c>
      <c r="F43" s="118">
        <v>2</v>
      </c>
      <c r="G43" s="118">
        <v>3</v>
      </c>
      <c r="H43" s="118">
        <v>1</v>
      </c>
      <c r="I43" s="118">
        <v>1</v>
      </c>
      <c r="J43" s="118">
        <v>10</v>
      </c>
      <c r="K43" s="118">
        <v>1</v>
      </c>
      <c r="L43" s="118">
        <v>3</v>
      </c>
      <c r="M43" s="181">
        <f>SUM(D43:L43)</f>
        <v>31</v>
      </c>
      <c r="N43" s="182">
        <v>5</v>
      </c>
      <c r="O43" s="118">
        <v>2</v>
      </c>
      <c r="P43" s="118">
        <v>4</v>
      </c>
      <c r="Q43" s="118">
        <v>8</v>
      </c>
      <c r="R43" s="118">
        <v>8</v>
      </c>
      <c r="S43" s="118">
        <v>6</v>
      </c>
      <c r="T43" s="118">
        <v>3</v>
      </c>
      <c r="U43" s="118">
        <v>4</v>
      </c>
      <c r="V43" s="118">
        <v>3</v>
      </c>
      <c r="W43" s="118">
        <v>2</v>
      </c>
      <c r="X43" s="118">
        <v>3</v>
      </c>
      <c r="Y43" s="118">
        <v>0</v>
      </c>
      <c r="Z43" s="118">
        <f>SUM(N43:Y43)</f>
        <v>48</v>
      </c>
    </row>
    <row r="44" spans="1:26">
      <c r="A44" s="165"/>
      <c r="B44" s="117" t="s">
        <v>155</v>
      </c>
      <c r="C44" s="166">
        <f>+M44+Z44</f>
        <v>304</v>
      </c>
      <c r="D44" s="118">
        <v>11</v>
      </c>
      <c r="E44" s="118">
        <v>12</v>
      </c>
      <c r="F44" s="118">
        <v>15</v>
      </c>
      <c r="G44" s="118">
        <v>21</v>
      </c>
      <c r="H44" s="118">
        <v>15</v>
      </c>
      <c r="I44" s="118">
        <v>14</v>
      </c>
      <c r="J44" s="118">
        <v>6</v>
      </c>
      <c r="K44" s="118">
        <v>8</v>
      </c>
      <c r="L44" s="118">
        <v>26</v>
      </c>
      <c r="M44" s="181">
        <f>SUM(D44:L44)</f>
        <v>128</v>
      </c>
      <c r="N44" s="182">
        <v>22</v>
      </c>
      <c r="O44" s="118">
        <v>16</v>
      </c>
      <c r="P44" s="118">
        <v>21</v>
      </c>
      <c r="Q44" s="118">
        <v>17</v>
      </c>
      <c r="R44" s="118">
        <v>26</v>
      </c>
      <c r="S44" s="118">
        <v>11</v>
      </c>
      <c r="T44" s="118">
        <v>12</v>
      </c>
      <c r="U44" s="118">
        <v>12</v>
      </c>
      <c r="V44" s="118">
        <v>10</v>
      </c>
      <c r="W44" s="118">
        <v>16</v>
      </c>
      <c r="X44" s="118">
        <v>7</v>
      </c>
      <c r="Y44" s="118">
        <v>6</v>
      </c>
      <c r="Z44" s="118">
        <f>SUM(N44:Y44)</f>
        <v>176</v>
      </c>
    </row>
    <row r="45" spans="1:26">
      <c r="A45" s="165"/>
      <c r="B45" s="117" t="s">
        <v>156</v>
      </c>
      <c r="C45" s="166">
        <f>+M45+Z45</f>
        <v>1098</v>
      </c>
      <c r="D45" s="118">
        <v>44</v>
      </c>
      <c r="E45" s="118">
        <v>47</v>
      </c>
      <c r="F45" s="118">
        <v>56</v>
      </c>
      <c r="G45" s="118">
        <v>70</v>
      </c>
      <c r="H45" s="118">
        <v>44</v>
      </c>
      <c r="I45" s="118">
        <v>54</v>
      </c>
      <c r="J45" s="118">
        <v>42</v>
      </c>
      <c r="K45" s="118">
        <v>46</v>
      </c>
      <c r="L45" s="118">
        <v>58</v>
      </c>
      <c r="M45" s="181">
        <f>SUM(D45:L45)</f>
        <v>461</v>
      </c>
      <c r="N45" s="182">
        <v>57</v>
      </c>
      <c r="O45" s="118">
        <v>48</v>
      </c>
      <c r="P45" s="118">
        <v>46</v>
      </c>
      <c r="Q45" s="118">
        <v>58</v>
      </c>
      <c r="R45" s="118">
        <v>56</v>
      </c>
      <c r="S45" s="118">
        <v>72</v>
      </c>
      <c r="T45" s="118">
        <v>38</v>
      </c>
      <c r="U45" s="118">
        <v>53</v>
      </c>
      <c r="V45" s="118">
        <v>52</v>
      </c>
      <c r="W45" s="118">
        <v>52</v>
      </c>
      <c r="X45" s="118">
        <v>57</v>
      </c>
      <c r="Y45" s="118">
        <v>48</v>
      </c>
      <c r="Z45" s="118">
        <f>SUM(N45:Y45)</f>
        <v>637</v>
      </c>
    </row>
    <row r="46" spans="1:26">
      <c r="A46" s="168"/>
      <c r="B46" s="119" t="s">
        <v>157</v>
      </c>
      <c r="C46" s="169">
        <f>+M46+Z46</f>
        <v>341</v>
      </c>
      <c r="D46" s="120">
        <v>12</v>
      </c>
      <c r="E46" s="120">
        <v>15</v>
      </c>
      <c r="F46" s="120">
        <v>11</v>
      </c>
      <c r="G46" s="120">
        <v>16</v>
      </c>
      <c r="H46" s="120">
        <v>10</v>
      </c>
      <c r="I46" s="120">
        <v>24</v>
      </c>
      <c r="J46" s="120">
        <v>11</v>
      </c>
      <c r="K46" s="120">
        <v>10</v>
      </c>
      <c r="L46" s="120">
        <v>13</v>
      </c>
      <c r="M46" s="183">
        <f>SUM(D46:L46)</f>
        <v>122</v>
      </c>
      <c r="N46" s="184">
        <v>19</v>
      </c>
      <c r="O46" s="120">
        <v>14</v>
      </c>
      <c r="P46" s="120">
        <v>16</v>
      </c>
      <c r="Q46" s="120">
        <v>17</v>
      </c>
      <c r="R46" s="120">
        <v>24</v>
      </c>
      <c r="S46" s="120">
        <v>21</v>
      </c>
      <c r="T46" s="120">
        <v>19</v>
      </c>
      <c r="U46" s="120">
        <v>14</v>
      </c>
      <c r="V46" s="120">
        <v>17</v>
      </c>
      <c r="W46" s="120">
        <v>13</v>
      </c>
      <c r="X46" s="120">
        <v>24</v>
      </c>
      <c r="Y46" s="120">
        <v>21</v>
      </c>
      <c r="Z46" s="120">
        <f>SUM(N46:Y46)</f>
        <v>219</v>
      </c>
    </row>
    <row r="47" spans="1:26">
      <c r="A47" s="171" t="s">
        <v>6</v>
      </c>
      <c r="B47" s="117" t="s">
        <v>152</v>
      </c>
      <c r="C47" s="166">
        <f>+M47+Z47</f>
        <v>3135</v>
      </c>
      <c r="D47" s="118">
        <v>120</v>
      </c>
      <c r="E47" s="118">
        <v>127</v>
      </c>
      <c r="F47" s="118">
        <v>136</v>
      </c>
      <c r="G47" s="118">
        <v>153</v>
      </c>
      <c r="H47" s="118">
        <v>154</v>
      </c>
      <c r="I47" s="118">
        <v>133</v>
      </c>
      <c r="J47" s="118">
        <v>166</v>
      </c>
      <c r="K47" s="118">
        <v>144</v>
      </c>
      <c r="L47" s="118">
        <v>135</v>
      </c>
      <c r="M47" s="181">
        <f>SUM(D47:L47)</f>
        <v>1268</v>
      </c>
      <c r="N47" s="182">
        <v>143</v>
      </c>
      <c r="O47" s="118">
        <v>108</v>
      </c>
      <c r="P47" s="118">
        <v>155</v>
      </c>
      <c r="Q47" s="118">
        <v>173</v>
      </c>
      <c r="R47" s="118">
        <v>178</v>
      </c>
      <c r="S47" s="118">
        <v>160</v>
      </c>
      <c r="T47" s="118">
        <v>154</v>
      </c>
      <c r="U47" s="118">
        <v>142</v>
      </c>
      <c r="V47" s="118">
        <v>156</v>
      </c>
      <c r="W47" s="118">
        <v>176</v>
      </c>
      <c r="X47" s="118">
        <v>160</v>
      </c>
      <c r="Y47" s="118">
        <v>162</v>
      </c>
      <c r="Z47" s="118">
        <f>SUM(N47:Y47)</f>
        <v>1867</v>
      </c>
    </row>
    <row r="48" spans="1:26">
      <c r="A48" s="165"/>
      <c r="B48" s="117" t="s">
        <v>153</v>
      </c>
      <c r="C48" s="166">
        <f>+M48+Z48</f>
        <v>226</v>
      </c>
      <c r="D48" s="118">
        <v>3</v>
      </c>
      <c r="E48" s="118">
        <v>4</v>
      </c>
      <c r="F48" s="118">
        <v>5</v>
      </c>
      <c r="G48" s="118">
        <v>7</v>
      </c>
      <c r="H48" s="118">
        <v>9</v>
      </c>
      <c r="I48" s="118">
        <v>7</v>
      </c>
      <c r="J48" s="118">
        <v>17</v>
      </c>
      <c r="K48" s="118">
        <v>7</v>
      </c>
      <c r="L48" s="118">
        <v>14</v>
      </c>
      <c r="M48" s="181">
        <f>SUM(D48:L48)</f>
        <v>73</v>
      </c>
      <c r="N48" s="182">
        <v>8</v>
      </c>
      <c r="O48" s="118">
        <v>9</v>
      </c>
      <c r="P48" s="118">
        <v>14</v>
      </c>
      <c r="Q48" s="118">
        <v>18</v>
      </c>
      <c r="R48" s="118">
        <v>15</v>
      </c>
      <c r="S48" s="118">
        <v>10</v>
      </c>
      <c r="T48" s="118">
        <v>4</v>
      </c>
      <c r="U48" s="118">
        <v>22</v>
      </c>
      <c r="V48" s="118">
        <v>9</v>
      </c>
      <c r="W48" s="118">
        <v>18</v>
      </c>
      <c r="X48" s="118">
        <v>11</v>
      </c>
      <c r="Y48" s="118">
        <v>15</v>
      </c>
      <c r="Z48" s="118">
        <f>SUM(N48:Y48)</f>
        <v>153</v>
      </c>
    </row>
    <row r="49" spans="1:26">
      <c r="A49" s="165"/>
      <c r="B49" s="117" t="s">
        <v>154</v>
      </c>
      <c r="C49" s="166">
        <f>+M49+Z49</f>
        <v>707</v>
      </c>
      <c r="D49" s="118">
        <v>37</v>
      </c>
      <c r="E49" s="118">
        <v>36</v>
      </c>
      <c r="F49" s="118">
        <v>35</v>
      </c>
      <c r="G49" s="118">
        <v>29</v>
      </c>
      <c r="H49" s="118">
        <v>33</v>
      </c>
      <c r="I49" s="118">
        <v>35</v>
      </c>
      <c r="J49" s="118">
        <v>20</v>
      </c>
      <c r="K49" s="118">
        <v>22</v>
      </c>
      <c r="L49" s="118">
        <v>23</v>
      </c>
      <c r="M49" s="181">
        <f>SUM(D49:L49)</f>
        <v>270</v>
      </c>
      <c r="N49" s="182">
        <v>24</v>
      </c>
      <c r="O49" s="118">
        <v>26</v>
      </c>
      <c r="P49" s="118">
        <v>47</v>
      </c>
      <c r="Q49" s="118">
        <v>49</v>
      </c>
      <c r="R49" s="118">
        <v>22</v>
      </c>
      <c r="S49" s="118">
        <v>32</v>
      </c>
      <c r="T49" s="118">
        <v>35</v>
      </c>
      <c r="U49" s="118">
        <v>34</v>
      </c>
      <c r="V49" s="118">
        <v>41</v>
      </c>
      <c r="W49" s="118">
        <v>40</v>
      </c>
      <c r="X49" s="118">
        <v>40</v>
      </c>
      <c r="Y49" s="118">
        <v>47</v>
      </c>
      <c r="Z49" s="118">
        <f>SUM(N49:Y49)</f>
        <v>437</v>
      </c>
    </row>
    <row r="50" spans="1:26">
      <c r="A50" s="165"/>
      <c r="B50" s="117" t="s">
        <v>155</v>
      </c>
      <c r="C50" s="166">
        <f>+M50+Z50</f>
        <v>296</v>
      </c>
      <c r="D50" s="118">
        <v>12</v>
      </c>
      <c r="E50" s="118">
        <v>10</v>
      </c>
      <c r="F50" s="118">
        <v>14</v>
      </c>
      <c r="G50" s="118">
        <v>9</v>
      </c>
      <c r="H50" s="118">
        <v>12</v>
      </c>
      <c r="I50" s="118">
        <v>13</v>
      </c>
      <c r="J50" s="118">
        <v>13</v>
      </c>
      <c r="K50" s="118">
        <v>16</v>
      </c>
      <c r="L50" s="118">
        <v>19</v>
      </c>
      <c r="M50" s="181">
        <f>SUM(D50:L50)</f>
        <v>118</v>
      </c>
      <c r="N50" s="182">
        <v>15</v>
      </c>
      <c r="O50" s="118">
        <v>21</v>
      </c>
      <c r="P50" s="118">
        <v>20</v>
      </c>
      <c r="Q50" s="118">
        <v>20</v>
      </c>
      <c r="R50" s="118">
        <v>10</v>
      </c>
      <c r="S50" s="118">
        <v>11</v>
      </c>
      <c r="T50" s="118">
        <v>15</v>
      </c>
      <c r="U50" s="118">
        <v>22</v>
      </c>
      <c r="V50" s="118">
        <v>12</v>
      </c>
      <c r="W50" s="118">
        <v>9</v>
      </c>
      <c r="X50" s="118">
        <v>10</v>
      </c>
      <c r="Y50" s="118">
        <v>13</v>
      </c>
      <c r="Z50" s="118">
        <f>SUM(N50:Y50)</f>
        <v>178</v>
      </c>
    </row>
    <row r="51" spans="1:26">
      <c r="A51" s="165"/>
      <c r="B51" s="117" t="s">
        <v>156</v>
      </c>
      <c r="C51" s="166">
        <f>+M51+Z51</f>
        <v>1435</v>
      </c>
      <c r="D51" s="118">
        <v>61</v>
      </c>
      <c r="E51" s="118">
        <v>57</v>
      </c>
      <c r="F51" s="118">
        <v>47</v>
      </c>
      <c r="G51" s="118">
        <v>81</v>
      </c>
      <c r="H51" s="118">
        <v>77</v>
      </c>
      <c r="I51" s="118">
        <v>64</v>
      </c>
      <c r="J51" s="118">
        <v>53</v>
      </c>
      <c r="K51" s="118">
        <v>78</v>
      </c>
      <c r="L51" s="118">
        <v>75</v>
      </c>
      <c r="M51" s="181">
        <f>SUM(D51:L51)</f>
        <v>593</v>
      </c>
      <c r="N51" s="182">
        <v>76</v>
      </c>
      <c r="O51" s="118">
        <v>64</v>
      </c>
      <c r="P51" s="118">
        <v>79</v>
      </c>
      <c r="Q51" s="118">
        <v>63</v>
      </c>
      <c r="R51" s="118">
        <v>61</v>
      </c>
      <c r="S51" s="118">
        <v>67</v>
      </c>
      <c r="T51" s="118">
        <v>82</v>
      </c>
      <c r="U51" s="118">
        <v>56</v>
      </c>
      <c r="V51" s="118">
        <v>56</v>
      </c>
      <c r="W51" s="118">
        <v>72</v>
      </c>
      <c r="X51" s="118">
        <v>71</v>
      </c>
      <c r="Y51" s="118">
        <v>95</v>
      </c>
      <c r="Z51" s="118">
        <f>SUM(N51:Y51)</f>
        <v>842</v>
      </c>
    </row>
    <row r="52" spans="1:26">
      <c r="A52" s="168"/>
      <c r="B52" s="119" t="s">
        <v>157</v>
      </c>
      <c r="C52" s="169">
        <f>+M52+Z52</f>
        <v>394</v>
      </c>
      <c r="D52" s="120">
        <v>14</v>
      </c>
      <c r="E52" s="120">
        <v>19</v>
      </c>
      <c r="F52" s="120">
        <v>16</v>
      </c>
      <c r="G52" s="120">
        <v>24</v>
      </c>
      <c r="H52" s="120">
        <v>17</v>
      </c>
      <c r="I52" s="120">
        <v>17</v>
      </c>
      <c r="J52" s="120">
        <v>20</v>
      </c>
      <c r="K52" s="120">
        <v>18</v>
      </c>
      <c r="L52" s="120">
        <v>14</v>
      </c>
      <c r="M52" s="183">
        <f>SUM(D52:L52)</f>
        <v>159</v>
      </c>
      <c r="N52" s="184">
        <v>18</v>
      </c>
      <c r="O52" s="120">
        <v>18</v>
      </c>
      <c r="P52" s="120">
        <v>12</v>
      </c>
      <c r="Q52" s="120">
        <v>15</v>
      </c>
      <c r="R52" s="120">
        <v>16</v>
      </c>
      <c r="S52" s="120">
        <v>14</v>
      </c>
      <c r="T52" s="120">
        <v>18</v>
      </c>
      <c r="U52" s="120">
        <v>24</v>
      </c>
      <c r="V52" s="120">
        <v>16</v>
      </c>
      <c r="W52" s="120">
        <v>21</v>
      </c>
      <c r="X52" s="120">
        <v>35</v>
      </c>
      <c r="Y52" s="120">
        <v>28</v>
      </c>
      <c r="Z52" s="120">
        <f>SUM(N52:Y52)</f>
        <v>235</v>
      </c>
    </row>
    <row r="53" spans="1:26">
      <c r="A53" s="165" t="s">
        <v>7</v>
      </c>
      <c r="B53" s="117" t="s">
        <v>152</v>
      </c>
      <c r="C53" s="166">
        <f>+M53+Z53</f>
        <v>1561</v>
      </c>
      <c r="D53" s="118">
        <v>57</v>
      </c>
      <c r="E53" s="118">
        <v>79</v>
      </c>
      <c r="F53" s="118">
        <v>78</v>
      </c>
      <c r="G53" s="118">
        <v>86</v>
      </c>
      <c r="H53" s="118">
        <v>79</v>
      </c>
      <c r="I53" s="118">
        <v>80</v>
      </c>
      <c r="J53" s="118">
        <v>71</v>
      </c>
      <c r="K53" s="118">
        <v>64</v>
      </c>
      <c r="L53" s="118">
        <v>80</v>
      </c>
      <c r="M53" s="181">
        <f>SUM(D53:L53)</f>
        <v>674</v>
      </c>
      <c r="N53" s="182">
        <v>59</v>
      </c>
      <c r="O53" s="118">
        <v>73</v>
      </c>
      <c r="P53" s="118">
        <v>54</v>
      </c>
      <c r="Q53" s="118">
        <v>72</v>
      </c>
      <c r="R53" s="118">
        <v>55</v>
      </c>
      <c r="S53" s="118">
        <v>65</v>
      </c>
      <c r="T53" s="118">
        <v>79</v>
      </c>
      <c r="U53" s="118">
        <v>116</v>
      </c>
      <c r="V53" s="118">
        <v>71</v>
      </c>
      <c r="W53" s="118">
        <v>56</v>
      </c>
      <c r="X53" s="118">
        <v>106</v>
      </c>
      <c r="Y53" s="118">
        <v>81</v>
      </c>
      <c r="Z53" s="118">
        <f>SUM(N53:Y53)</f>
        <v>887</v>
      </c>
    </row>
    <row r="54" spans="1:26">
      <c r="A54" s="165"/>
      <c r="B54" s="117" t="s">
        <v>153</v>
      </c>
      <c r="C54" s="166">
        <f>+M54+Z54</f>
        <v>129</v>
      </c>
      <c r="D54" s="118">
        <v>5</v>
      </c>
      <c r="E54" s="118">
        <v>7</v>
      </c>
      <c r="F54" s="118">
        <v>8</v>
      </c>
      <c r="G54" s="118">
        <v>1</v>
      </c>
      <c r="H54" s="118">
        <v>4</v>
      </c>
      <c r="I54" s="118">
        <v>3</v>
      </c>
      <c r="J54" s="118">
        <v>4</v>
      </c>
      <c r="K54" s="118">
        <v>6</v>
      </c>
      <c r="L54" s="118">
        <v>8</v>
      </c>
      <c r="M54" s="181">
        <f>SUM(D54:L54)</f>
        <v>46</v>
      </c>
      <c r="N54" s="182">
        <v>4</v>
      </c>
      <c r="O54" s="118">
        <v>7</v>
      </c>
      <c r="P54" s="118">
        <v>3</v>
      </c>
      <c r="Q54" s="118">
        <v>8</v>
      </c>
      <c r="R54" s="118">
        <v>3</v>
      </c>
      <c r="S54" s="118">
        <v>3</v>
      </c>
      <c r="T54" s="118">
        <v>6</v>
      </c>
      <c r="U54" s="118">
        <v>12</v>
      </c>
      <c r="V54" s="118">
        <v>10</v>
      </c>
      <c r="W54" s="118">
        <v>6</v>
      </c>
      <c r="X54" s="118">
        <v>10</v>
      </c>
      <c r="Y54" s="118">
        <v>11</v>
      </c>
      <c r="Z54" s="118">
        <f>SUM(N54:Y54)</f>
        <v>83</v>
      </c>
    </row>
    <row r="55" spans="1:26">
      <c r="A55" s="165"/>
      <c r="B55" s="117" t="s">
        <v>154</v>
      </c>
      <c r="C55" s="166">
        <f>+M55+Z55</f>
        <v>373</v>
      </c>
      <c r="D55" s="118">
        <v>5</v>
      </c>
      <c r="E55" s="118">
        <v>9</v>
      </c>
      <c r="F55" s="118">
        <v>14</v>
      </c>
      <c r="G55" s="118">
        <v>12</v>
      </c>
      <c r="H55" s="118">
        <v>12</v>
      </c>
      <c r="I55" s="118">
        <v>8</v>
      </c>
      <c r="J55" s="118">
        <v>10</v>
      </c>
      <c r="K55" s="118">
        <v>8</v>
      </c>
      <c r="L55" s="118">
        <v>17</v>
      </c>
      <c r="M55" s="181">
        <f>SUM(D55:L55)</f>
        <v>95</v>
      </c>
      <c r="N55" s="182">
        <v>14</v>
      </c>
      <c r="O55" s="118">
        <v>18</v>
      </c>
      <c r="P55" s="118">
        <v>26</v>
      </c>
      <c r="Q55" s="118">
        <v>19</v>
      </c>
      <c r="R55" s="118">
        <v>33</v>
      </c>
      <c r="S55" s="118">
        <v>36</v>
      </c>
      <c r="T55" s="118">
        <v>16</v>
      </c>
      <c r="U55" s="118">
        <v>19</v>
      </c>
      <c r="V55" s="118">
        <v>14</v>
      </c>
      <c r="W55" s="118">
        <v>38</v>
      </c>
      <c r="X55" s="118">
        <v>21</v>
      </c>
      <c r="Y55" s="118">
        <v>24</v>
      </c>
      <c r="Z55" s="118">
        <f>SUM(N55:Y55)</f>
        <v>278</v>
      </c>
    </row>
    <row r="56" spans="1:26">
      <c r="A56" s="165"/>
      <c r="B56" s="117" t="s">
        <v>155</v>
      </c>
      <c r="C56" s="166">
        <f>+M56+Z56</f>
        <v>161</v>
      </c>
      <c r="D56" s="118">
        <v>11</v>
      </c>
      <c r="E56" s="118">
        <v>6</v>
      </c>
      <c r="F56" s="118">
        <v>5</v>
      </c>
      <c r="G56" s="118">
        <v>11</v>
      </c>
      <c r="H56" s="118">
        <v>9</v>
      </c>
      <c r="I56" s="118">
        <v>14</v>
      </c>
      <c r="J56" s="118">
        <v>9</v>
      </c>
      <c r="K56" s="118">
        <v>9</v>
      </c>
      <c r="L56" s="118">
        <v>5</v>
      </c>
      <c r="M56" s="181">
        <f>SUM(D56:L56)</f>
        <v>79</v>
      </c>
      <c r="N56" s="182">
        <v>7</v>
      </c>
      <c r="O56" s="118">
        <v>8</v>
      </c>
      <c r="P56" s="118">
        <v>8</v>
      </c>
      <c r="Q56" s="118">
        <v>6</v>
      </c>
      <c r="R56" s="118">
        <v>7</v>
      </c>
      <c r="S56" s="118">
        <v>7</v>
      </c>
      <c r="T56" s="118">
        <v>5</v>
      </c>
      <c r="U56" s="118">
        <v>13</v>
      </c>
      <c r="V56" s="118">
        <v>5</v>
      </c>
      <c r="W56" s="118">
        <v>6</v>
      </c>
      <c r="X56" s="118">
        <v>5</v>
      </c>
      <c r="Y56" s="118">
        <v>5</v>
      </c>
      <c r="Z56" s="118">
        <f>SUM(N56:Y56)</f>
        <v>82</v>
      </c>
    </row>
    <row r="57" spans="1:26">
      <c r="A57" s="165"/>
      <c r="B57" s="117" t="s">
        <v>156</v>
      </c>
      <c r="C57" s="166">
        <f>+M57+Z57</f>
        <v>1547</v>
      </c>
      <c r="D57" s="118">
        <v>42</v>
      </c>
      <c r="E57" s="118">
        <v>73</v>
      </c>
      <c r="F57" s="118">
        <v>61</v>
      </c>
      <c r="G57" s="118">
        <v>63</v>
      </c>
      <c r="H57" s="118">
        <v>64</v>
      </c>
      <c r="I57" s="118">
        <v>52</v>
      </c>
      <c r="J57" s="118">
        <v>60</v>
      </c>
      <c r="K57" s="118">
        <v>62</v>
      </c>
      <c r="L57" s="118">
        <v>78</v>
      </c>
      <c r="M57" s="181">
        <f>SUM(D57:L57)</f>
        <v>555</v>
      </c>
      <c r="N57" s="182">
        <v>58</v>
      </c>
      <c r="O57" s="118">
        <v>80</v>
      </c>
      <c r="P57" s="118">
        <v>95</v>
      </c>
      <c r="Q57" s="118">
        <v>87</v>
      </c>
      <c r="R57" s="118">
        <v>100</v>
      </c>
      <c r="S57" s="118">
        <v>97</v>
      </c>
      <c r="T57" s="118">
        <v>82</v>
      </c>
      <c r="U57" s="118">
        <v>86</v>
      </c>
      <c r="V57" s="118">
        <v>65</v>
      </c>
      <c r="W57" s="118">
        <v>67</v>
      </c>
      <c r="X57" s="118">
        <v>74</v>
      </c>
      <c r="Y57" s="118">
        <v>101</v>
      </c>
      <c r="Z57" s="118">
        <f>SUM(N57:Y57)</f>
        <v>992</v>
      </c>
    </row>
    <row r="58" spans="1:26" ht="13.5" thickBot="1">
      <c r="A58" s="172"/>
      <c r="B58" s="173" t="s">
        <v>157</v>
      </c>
      <c r="C58" s="174">
        <f>+M58+Z58</f>
        <v>236</v>
      </c>
      <c r="D58" s="175">
        <v>8</v>
      </c>
      <c r="E58" s="175">
        <v>11</v>
      </c>
      <c r="F58" s="175">
        <v>13</v>
      </c>
      <c r="G58" s="175">
        <v>12</v>
      </c>
      <c r="H58" s="175">
        <v>17</v>
      </c>
      <c r="I58" s="175">
        <v>8</v>
      </c>
      <c r="J58" s="175">
        <v>7</v>
      </c>
      <c r="K58" s="175">
        <v>10</v>
      </c>
      <c r="L58" s="175">
        <v>7</v>
      </c>
      <c r="M58" s="185">
        <f>SUM(D58:L58)</f>
        <v>93</v>
      </c>
      <c r="N58" s="186">
        <v>14</v>
      </c>
      <c r="O58" s="175">
        <v>14</v>
      </c>
      <c r="P58" s="175">
        <v>12</v>
      </c>
      <c r="Q58" s="175">
        <v>15</v>
      </c>
      <c r="R58" s="175">
        <v>16</v>
      </c>
      <c r="S58" s="175">
        <v>12</v>
      </c>
      <c r="T58" s="175">
        <v>7</v>
      </c>
      <c r="U58" s="175">
        <v>11</v>
      </c>
      <c r="V58" s="175">
        <v>7</v>
      </c>
      <c r="W58" s="175">
        <v>10</v>
      </c>
      <c r="X58" s="175">
        <v>9</v>
      </c>
      <c r="Y58" s="175">
        <v>16</v>
      </c>
      <c r="Z58" s="175">
        <f>SUM(N58:Y58)</f>
        <v>143</v>
      </c>
    </row>
    <row r="59" spans="1:26">
      <c r="A59" s="151" t="s">
        <v>169</v>
      </c>
      <c r="B59" s="147"/>
      <c r="C59" s="147"/>
      <c r="D59" s="147"/>
      <c r="E59" s="147"/>
      <c r="F59" s="147"/>
      <c r="G59" s="147"/>
      <c r="H59" s="147"/>
      <c r="I59" s="147"/>
      <c r="J59" s="147"/>
      <c r="K59" s="147"/>
      <c r="L59" s="147"/>
      <c r="M59" s="147"/>
      <c r="N59" s="147"/>
      <c r="O59" s="147"/>
      <c r="P59" s="147"/>
      <c r="Q59" s="147"/>
      <c r="R59" s="147"/>
      <c r="S59" s="147"/>
      <c r="T59" s="147"/>
      <c r="U59" s="147"/>
      <c r="V59" s="147"/>
      <c r="W59" s="147"/>
      <c r="X59" s="147"/>
      <c r="Y59" s="178" t="s">
        <v>176</v>
      </c>
      <c r="Z59" s="178"/>
    </row>
    <row r="60" spans="1:26">
      <c r="A60" s="151" t="s">
        <v>170</v>
      </c>
      <c r="B60" s="147"/>
      <c r="C60" s="147"/>
      <c r="D60" s="147"/>
      <c r="E60" s="147"/>
      <c r="F60" s="147"/>
      <c r="G60" s="147"/>
      <c r="H60" s="147"/>
      <c r="I60" s="147"/>
      <c r="J60" s="147"/>
      <c r="K60" s="147"/>
      <c r="L60" s="147"/>
      <c r="M60" s="147"/>
      <c r="N60" s="147"/>
      <c r="O60" s="147"/>
      <c r="P60" s="147"/>
      <c r="Q60" s="147"/>
      <c r="R60" s="147"/>
      <c r="S60" s="147"/>
      <c r="T60" s="147"/>
      <c r="U60" s="147"/>
      <c r="V60" s="147"/>
      <c r="W60" s="147"/>
      <c r="X60" s="147"/>
      <c r="Y60" s="147"/>
      <c r="Z60" s="147"/>
    </row>
    <row r="61" spans="1:26">
      <c r="A61" s="152" t="s">
        <v>171</v>
      </c>
      <c r="B61" s="147"/>
      <c r="C61" s="147"/>
      <c r="D61" s="147"/>
      <c r="E61" s="147"/>
      <c r="F61" s="147"/>
      <c r="G61" s="147"/>
      <c r="H61" s="147"/>
      <c r="I61" s="147"/>
      <c r="J61" s="147"/>
      <c r="K61" s="147"/>
      <c r="L61" s="147"/>
      <c r="M61" s="147"/>
      <c r="N61" s="147"/>
      <c r="O61" s="147"/>
      <c r="P61" s="147"/>
      <c r="Q61" s="147"/>
      <c r="R61" s="147"/>
      <c r="S61" s="147"/>
      <c r="T61" s="147"/>
      <c r="U61" s="147"/>
      <c r="V61" s="147"/>
      <c r="W61" s="147"/>
      <c r="X61" s="147"/>
      <c r="Y61" s="147"/>
      <c r="Z61" s="147"/>
    </row>
    <row r="62" spans="1:26" customFormat="1" ht="13.5" thickBot="1">
      <c r="A62" s="187" t="s">
        <v>177</v>
      </c>
      <c r="B62" s="117"/>
      <c r="C62" s="117"/>
      <c r="D62" s="118"/>
      <c r="E62" s="118"/>
      <c r="F62" s="118"/>
      <c r="G62" s="118"/>
      <c r="H62" s="118"/>
      <c r="I62" s="118"/>
      <c r="J62" s="118"/>
      <c r="K62" s="118"/>
      <c r="L62" s="118"/>
      <c r="M62" s="118"/>
      <c r="N62" s="118"/>
      <c r="O62" s="118"/>
      <c r="P62" s="118"/>
      <c r="Q62" s="122"/>
      <c r="R62" s="122"/>
      <c r="S62" s="118"/>
      <c r="T62" s="118"/>
      <c r="U62" s="118"/>
      <c r="V62" s="118"/>
      <c r="W62" s="118"/>
      <c r="X62" s="118"/>
      <c r="Y62" s="118"/>
      <c r="Z62" s="118"/>
    </row>
    <row r="63" spans="1:26" customFormat="1" ht="15.75">
      <c r="A63" s="112" t="s">
        <v>0</v>
      </c>
      <c r="B63" s="112" t="s">
        <v>138</v>
      </c>
      <c r="C63" s="153" t="s">
        <v>173</v>
      </c>
      <c r="D63" s="113">
        <v>2012</v>
      </c>
      <c r="E63" s="113"/>
      <c r="F63" s="113"/>
      <c r="G63" s="113"/>
      <c r="H63" s="113"/>
      <c r="I63" s="113"/>
      <c r="J63" s="113"/>
      <c r="K63" s="113"/>
      <c r="L63" s="113"/>
      <c r="M63" s="154" t="s">
        <v>23</v>
      </c>
      <c r="N63" s="113">
        <v>2013</v>
      </c>
      <c r="O63" s="113"/>
      <c r="P63" s="113"/>
      <c r="Q63" s="113"/>
      <c r="R63" s="113"/>
      <c r="S63" s="113"/>
      <c r="T63" s="113"/>
      <c r="U63" s="113"/>
      <c r="V63" s="113"/>
      <c r="W63" s="113"/>
      <c r="X63" s="113"/>
      <c r="Y63" s="113"/>
      <c r="Z63" s="155" t="s">
        <v>173</v>
      </c>
    </row>
    <row r="64" spans="1:26" customFormat="1" ht="13.5" thickBot="1">
      <c r="A64" s="156"/>
      <c r="B64" s="156"/>
      <c r="C64" s="157" t="s">
        <v>174</v>
      </c>
      <c r="D64" s="158" t="s">
        <v>143</v>
      </c>
      <c r="E64" s="158" t="s">
        <v>144</v>
      </c>
      <c r="F64" s="158" t="s">
        <v>145</v>
      </c>
      <c r="G64" s="158" t="s">
        <v>146</v>
      </c>
      <c r="H64" s="158" t="s">
        <v>147</v>
      </c>
      <c r="I64" s="158" t="s">
        <v>148</v>
      </c>
      <c r="J64" s="158" t="s">
        <v>149</v>
      </c>
      <c r="K64" s="158" t="s">
        <v>150</v>
      </c>
      <c r="L64" s="158" t="s">
        <v>151</v>
      </c>
      <c r="M64" s="159"/>
      <c r="N64" s="158" t="s">
        <v>140</v>
      </c>
      <c r="O64" s="158" t="s">
        <v>141</v>
      </c>
      <c r="P64" s="158" t="s">
        <v>142</v>
      </c>
      <c r="Q64" s="160" t="s">
        <v>143</v>
      </c>
      <c r="R64" s="160" t="s">
        <v>144</v>
      </c>
      <c r="S64" s="158" t="s">
        <v>145</v>
      </c>
      <c r="T64" s="158" t="s">
        <v>146</v>
      </c>
      <c r="U64" s="158" t="s">
        <v>147</v>
      </c>
      <c r="V64" s="158" t="s">
        <v>148</v>
      </c>
      <c r="W64" s="158" t="s">
        <v>149</v>
      </c>
      <c r="X64" s="158" t="s">
        <v>150</v>
      </c>
      <c r="Y64" s="158" t="s">
        <v>151</v>
      </c>
      <c r="Z64" s="161"/>
    </row>
    <row r="65" spans="1:26" customFormat="1">
      <c r="A65" s="188" t="s">
        <v>8</v>
      </c>
      <c r="B65" s="189" t="s">
        <v>152</v>
      </c>
      <c r="C65" s="163">
        <f>+M65+Z65</f>
        <v>23339</v>
      </c>
      <c r="D65" s="118">
        <v>871</v>
      </c>
      <c r="E65" s="118">
        <v>981</v>
      </c>
      <c r="F65" s="118">
        <v>947</v>
      </c>
      <c r="G65" s="118">
        <v>1130</v>
      </c>
      <c r="H65" s="118">
        <v>1241</v>
      </c>
      <c r="I65" s="118">
        <v>1114</v>
      </c>
      <c r="J65" s="118">
        <v>1125</v>
      </c>
      <c r="K65" s="118">
        <v>1214</v>
      </c>
      <c r="L65" s="118">
        <v>1262</v>
      </c>
      <c r="M65" s="164">
        <f>SUM(D65:L65)</f>
        <v>9885</v>
      </c>
      <c r="N65" s="118">
        <v>1040</v>
      </c>
      <c r="O65" s="118">
        <v>1094</v>
      </c>
      <c r="P65" s="118">
        <v>1142</v>
      </c>
      <c r="Q65" s="122">
        <v>1170</v>
      </c>
      <c r="R65" s="122">
        <v>1129</v>
      </c>
      <c r="S65" s="118">
        <v>1036</v>
      </c>
      <c r="T65" s="118">
        <v>1204</v>
      </c>
      <c r="U65" s="118">
        <v>1205</v>
      </c>
      <c r="V65" s="118">
        <v>993</v>
      </c>
      <c r="W65" s="118">
        <v>1163</v>
      </c>
      <c r="X65" s="118">
        <v>1170</v>
      </c>
      <c r="Y65" s="118">
        <v>1108</v>
      </c>
      <c r="Z65" s="118">
        <f>SUM(N65:Y65)</f>
        <v>13454</v>
      </c>
    </row>
    <row r="66" spans="1:26" customFormat="1">
      <c r="A66" s="190"/>
      <c r="B66" s="117" t="s">
        <v>153</v>
      </c>
      <c r="C66" s="166">
        <f>+M66+Z66</f>
        <v>3864</v>
      </c>
      <c r="D66" s="118">
        <v>127</v>
      </c>
      <c r="E66" s="118">
        <v>187</v>
      </c>
      <c r="F66" s="118">
        <v>171</v>
      </c>
      <c r="G66" s="118">
        <v>194</v>
      </c>
      <c r="H66" s="118">
        <v>226</v>
      </c>
      <c r="I66" s="118">
        <v>187</v>
      </c>
      <c r="J66" s="118">
        <v>217</v>
      </c>
      <c r="K66" s="118">
        <v>190</v>
      </c>
      <c r="L66" s="118">
        <v>207</v>
      </c>
      <c r="M66" s="167">
        <f>SUM(D66:L66)</f>
        <v>1706</v>
      </c>
      <c r="N66" s="118">
        <v>208</v>
      </c>
      <c r="O66" s="118">
        <v>195</v>
      </c>
      <c r="P66" s="118">
        <v>216</v>
      </c>
      <c r="Q66" s="122">
        <v>226</v>
      </c>
      <c r="R66" s="122">
        <v>213</v>
      </c>
      <c r="S66" s="118">
        <v>186</v>
      </c>
      <c r="T66" s="118">
        <v>179</v>
      </c>
      <c r="U66" s="118">
        <v>187</v>
      </c>
      <c r="V66" s="118">
        <v>135</v>
      </c>
      <c r="W66" s="118">
        <v>134</v>
      </c>
      <c r="X66" s="118">
        <v>140</v>
      </c>
      <c r="Y66" s="118">
        <v>139</v>
      </c>
      <c r="Z66" s="118">
        <f>SUM(N66:Y66)</f>
        <v>2158</v>
      </c>
    </row>
    <row r="67" spans="1:26" customFormat="1">
      <c r="A67" s="190"/>
      <c r="B67" s="117" t="s">
        <v>154</v>
      </c>
      <c r="C67" s="166">
        <f>+M67+Z67</f>
        <v>3116</v>
      </c>
      <c r="D67" s="118">
        <v>91</v>
      </c>
      <c r="E67" s="118">
        <v>116</v>
      </c>
      <c r="F67" s="118">
        <v>133</v>
      </c>
      <c r="G67" s="118">
        <v>144</v>
      </c>
      <c r="H67" s="118">
        <v>156</v>
      </c>
      <c r="I67" s="118">
        <v>143</v>
      </c>
      <c r="J67" s="118">
        <v>137</v>
      </c>
      <c r="K67" s="118">
        <v>122</v>
      </c>
      <c r="L67" s="118">
        <v>146</v>
      </c>
      <c r="M67" s="167">
        <f>SUM(D67:L67)</f>
        <v>1188</v>
      </c>
      <c r="N67" s="118">
        <v>165</v>
      </c>
      <c r="O67" s="118">
        <v>163</v>
      </c>
      <c r="P67" s="118">
        <v>168</v>
      </c>
      <c r="Q67" s="122">
        <v>174</v>
      </c>
      <c r="R67" s="122">
        <v>185</v>
      </c>
      <c r="S67" s="118">
        <v>203</v>
      </c>
      <c r="T67" s="118">
        <v>154</v>
      </c>
      <c r="U67" s="118">
        <v>154</v>
      </c>
      <c r="V67" s="118">
        <v>145</v>
      </c>
      <c r="W67" s="118">
        <v>123</v>
      </c>
      <c r="X67" s="118">
        <v>142</v>
      </c>
      <c r="Y67" s="118">
        <v>152</v>
      </c>
      <c r="Z67" s="118">
        <f>SUM(N67:Y67)</f>
        <v>1928</v>
      </c>
    </row>
    <row r="68" spans="1:26" customFormat="1">
      <c r="A68" s="190"/>
      <c r="B68" s="117" t="s">
        <v>155</v>
      </c>
      <c r="C68" s="166">
        <f>+M68+Z68</f>
        <v>4563</v>
      </c>
      <c r="D68" s="118">
        <v>247</v>
      </c>
      <c r="E68" s="118">
        <v>221</v>
      </c>
      <c r="F68" s="118">
        <v>249</v>
      </c>
      <c r="G68" s="118">
        <v>245</v>
      </c>
      <c r="H68" s="118">
        <v>213</v>
      </c>
      <c r="I68" s="118">
        <v>225</v>
      </c>
      <c r="J68" s="118">
        <v>242</v>
      </c>
      <c r="K68" s="118">
        <v>211</v>
      </c>
      <c r="L68" s="118">
        <v>206</v>
      </c>
      <c r="M68" s="167">
        <f>SUM(D68:L68)</f>
        <v>2059</v>
      </c>
      <c r="N68" s="118">
        <v>230</v>
      </c>
      <c r="O68" s="118">
        <v>227</v>
      </c>
      <c r="P68" s="118">
        <v>240</v>
      </c>
      <c r="Q68" s="122">
        <v>232</v>
      </c>
      <c r="R68" s="122">
        <v>243</v>
      </c>
      <c r="S68" s="118">
        <v>221</v>
      </c>
      <c r="T68" s="118">
        <v>214</v>
      </c>
      <c r="U68" s="118">
        <v>179</v>
      </c>
      <c r="V68" s="118">
        <v>176</v>
      </c>
      <c r="W68" s="118">
        <v>186</v>
      </c>
      <c r="X68" s="118">
        <v>182</v>
      </c>
      <c r="Y68" s="118">
        <v>174</v>
      </c>
      <c r="Z68" s="118">
        <f>SUM(N68:Y68)</f>
        <v>2504</v>
      </c>
    </row>
    <row r="69" spans="1:26" customFormat="1">
      <c r="A69" s="190"/>
      <c r="B69" s="117" t="s">
        <v>156</v>
      </c>
      <c r="C69" s="166">
        <f>+M69+Z69</f>
        <v>6879</v>
      </c>
      <c r="D69" s="118">
        <v>344</v>
      </c>
      <c r="E69" s="118">
        <v>308</v>
      </c>
      <c r="F69" s="118">
        <v>312</v>
      </c>
      <c r="G69" s="118">
        <v>342</v>
      </c>
      <c r="H69" s="118">
        <v>347</v>
      </c>
      <c r="I69" s="118">
        <v>349</v>
      </c>
      <c r="J69" s="118">
        <v>317</v>
      </c>
      <c r="K69" s="118">
        <v>311</v>
      </c>
      <c r="L69" s="118">
        <v>306</v>
      </c>
      <c r="M69" s="167">
        <f>SUM(D69:L69)</f>
        <v>2936</v>
      </c>
      <c r="N69" s="118">
        <v>343</v>
      </c>
      <c r="O69" s="118">
        <v>326</v>
      </c>
      <c r="P69" s="118">
        <v>328</v>
      </c>
      <c r="Q69" s="122">
        <v>371</v>
      </c>
      <c r="R69" s="122">
        <v>380</v>
      </c>
      <c r="S69" s="118">
        <v>324</v>
      </c>
      <c r="T69" s="118">
        <v>376</v>
      </c>
      <c r="U69" s="118">
        <v>308</v>
      </c>
      <c r="V69" s="118">
        <v>350</v>
      </c>
      <c r="W69" s="118">
        <v>270</v>
      </c>
      <c r="X69" s="118">
        <v>271</v>
      </c>
      <c r="Y69" s="118">
        <v>296</v>
      </c>
      <c r="Z69" s="118">
        <f>SUM(N69:Y69)</f>
        <v>3943</v>
      </c>
    </row>
    <row r="70" spans="1:26" customFormat="1">
      <c r="A70" s="191"/>
      <c r="B70" s="119" t="s">
        <v>157</v>
      </c>
      <c r="C70" s="169">
        <f>+M70+Z70</f>
        <v>1774</v>
      </c>
      <c r="D70" s="120">
        <v>82</v>
      </c>
      <c r="E70" s="120">
        <v>82</v>
      </c>
      <c r="F70" s="120">
        <v>66</v>
      </c>
      <c r="G70" s="120">
        <v>87</v>
      </c>
      <c r="H70" s="120">
        <v>106</v>
      </c>
      <c r="I70" s="120">
        <v>98</v>
      </c>
      <c r="J70" s="120">
        <v>102</v>
      </c>
      <c r="K70" s="120">
        <v>70</v>
      </c>
      <c r="L70" s="120">
        <v>76</v>
      </c>
      <c r="M70" s="170">
        <f>SUM(D70:L70)</f>
        <v>769</v>
      </c>
      <c r="N70" s="120">
        <v>83</v>
      </c>
      <c r="O70" s="120">
        <v>93</v>
      </c>
      <c r="P70" s="120">
        <v>105</v>
      </c>
      <c r="Q70" s="123">
        <v>102</v>
      </c>
      <c r="R70" s="123">
        <v>82</v>
      </c>
      <c r="S70" s="120">
        <v>78</v>
      </c>
      <c r="T70" s="120">
        <v>83</v>
      </c>
      <c r="U70" s="120">
        <v>98</v>
      </c>
      <c r="V70" s="120">
        <v>80</v>
      </c>
      <c r="W70" s="120">
        <v>79</v>
      </c>
      <c r="X70" s="120">
        <v>58</v>
      </c>
      <c r="Y70" s="120">
        <v>64</v>
      </c>
      <c r="Z70" s="120">
        <f>SUM(N70:Y70)</f>
        <v>1005</v>
      </c>
    </row>
    <row r="71" spans="1:26" customFormat="1">
      <c r="A71" s="190" t="s">
        <v>9</v>
      </c>
      <c r="B71" s="117" t="s">
        <v>152</v>
      </c>
      <c r="C71" s="166">
        <f>+M71+Z71</f>
        <v>547</v>
      </c>
      <c r="D71" s="118">
        <v>25</v>
      </c>
      <c r="E71" s="118">
        <v>31</v>
      </c>
      <c r="F71" s="118">
        <v>31</v>
      </c>
      <c r="G71" s="118">
        <v>26</v>
      </c>
      <c r="H71" s="118">
        <v>26</v>
      </c>
      <c r="I71" s="118">
        <v>32</v>
      </c>
      <c r="J71" s="118">
        <v>28</v>
      </c>
      <c r="K71" s="118">
        <v>25</v>
      </c>
      <c r="L71" s="118">
        <v>34</v>
      </c>
      <c r="M71" s="167">
        <f>SUM(D71:L71)</f>
        <v>258</v>
      </c>
      <c r="N71" s="118">
        <v>26</v>
      </c>
      <c r="O71" s="118">
        <v>30</v>
      </c>
      <c r="P71" s="118">
        <v>21</v>
      </c>
      <c r="Q71" s="122">
        <v>20</v>
      </c>
      <c r="R71" s="122">
        <v>26</v>
      </c>
      <c r="S71" s="118">
        <v>20</v>
      </c>
      <c r="T71" s="118">
        <v>22</v>
      </c>
      <c r="U71" s="118">
        <v>25</v>
      </c>
      <c r="V71" s="118">
        <v>19</v>
      </c>
      <c r="W71" s="118">
        <v>22</v>
      </c>
      <c r="X71" s="118">
        <v>25</v>
      </c>
      <c r="Y71" s="118">
        <v>33</v>
      </c>
      <c r="Z71" s="118">
        <f>SUM(N71:Y71)</f>
        <v>289</v>
      </c>
    </row>
    <row r="72" spans="1:26" customFormat="1">
      <c r="A72" s="190"/>
      <c r="B72" s="117" t="s">
        <v>153</v>
      </c>
      <c r="C72" s="166">
        <f>+M72+Z72</f>
        <v>604</v>
      </c>
      <c r="D72" s="118">
        <v>37</v>
      </c>
      <c r="E72" s="118">
        <v>34</v>
      </c>
      <c r="F72" s="118">
        <v>27</v>
      </c>
      <c r="G72" s="118">
        <v>45</v>
      </c>
      <c r="H72" s="118">
        <v>26</v>
      </c>
      <c r="I72" s="118">
        <v>25</v>
      </c>
      <c r="J72" s="118">
        <v>32</v>
      </c>
      <c r="K72" s="118">
        <v>25</v>
      </c>
      <c r="L72" s="118">
        <v>17</v>
      </c>
      <c r="M72" s="167">
        <f>SUM(D72:L72)</f>
        <v>268</v>
      </c>
      <c r="N72" s="118">
        <v>11</v>
      </c>
      <c r="O72" s="118">
        <v>21</v>
      </c>
      <c r="P72" s="118">
        <v>21</v>
      </c>
      <c r="Q72" s="122">
        <v>18</v>
      </c>
      <c r="R72" s="122">
        <v>21</v>
      </c>
      <c r="S72" s="118">
        <v>27</v>
      </c>
      <c r="T72" s="118">
        <v>36</v>
      </c>
      <c r="U72" s="118">
        <v>26</v>
      </c>
      <c r="V72" s="118">
        <v>40</v>
      </c>
      <c r="W72" s="118">
        <v>34</v>
      </c>
      <c r="X72" s="118">
        <v>34</v>
      </c>
      <c r="Y72" s="118">
        <v>47</v>
      </c>
      <c r="Z72" s="118">
        <f>SUM(N72:Y72)</f>
        <v>336</v>
      </c>
    </row>
    <row r="73" spans="1:26" customFormat="1">
      <c r="A73" s="190"/>
      <c r="B73" s="117" t="s">
        <v>154</v>
      </c>
      <c r="C73" s="166">
        <f>+M73+Z73</f>
        <v>110</v>
      </c>
      <c r="D73" s="118">
        <v>3</v>
      </c>
      <c r="E73" s="118">
        <v>8</v>
      </c>
      <c r="F73" s="118">
        <v>3</v>
      </c>
      <c r="G73" s="118">
        <v>3</v>
      </c>
      <c r="H73" s="118">
        <v>8</v>
      </c>
      <c r="I73" s="118">
        <v>4</v>
      </c>
      <c r="J73" s="118">
        <v>2</v>
      </c>
      <c r="K73" s="118">
        <v>3</v>
      </c>
      <c r="L73" s="118">
        <v>4</v>
      </c>
      <c r="M73" s="167">
        <f>SUM(D73:L73)</f>
        <v>38</v>
      </c>
      <c r="N73" s="118">
        <v>4</v>
      </c>
      <c r="O73" s="118">
        <v>4</v>
      </c>
      <c r="P73" s="118">
        <v>3</v>
      </c>
      <c r="Q73" s="122">
        <v>10</v>
      </c>
      <c r="R73" s="122">
        <v>3</v>
      </c>
      <c r="S73" s="118">
        <v>7</v>
      </c>
      <c r="T73" s="118">
        <v>10</v>
      </c>
      <c r="U73" s="118">
        <v>2</v>
      </c>
      <c r="V73" s="118">
        <v>5</v>
      </c>
      <c r="W73" s="118">
        <v>4</v>
      </c>
      <c r="X73" s="118">
        <v>6</v>
      </c>
      <c r="Y73" s="118">
        <v>14</v>
      </c>
      <c r="Z73" s="118">
        <f>SUM(N73:Y73)</f>
        <v>72</v>
      </c>
    </row>
    <row r="74" spans="1:26" customFormat="1">
      <c r="A74" s="190"/>
      <c r="B74" s="117" t="s">
        <v>155</v>
      </c>
      <c r="C74" s="166">
        <f>+M74+Z74</f>
        <v>134</v>
      </c>
      <c r="D74" s="118">
        <v>6</v>
      </c>
      <c r="E74" s="118">
        <v>7</v>
      </c>
      <c r="F74" s="118">
        <v>11</v>
      </c>
      <c r="G74" s="118">
        <v>9</v>
      </c>
      <c r="H74" s="118">
        <v>7</v>
      </c>
      <c r="I74" s="118">
        <v>6</v>
      </c>
      <c r="J74" s="118">
        <v>5</v>
      </c>
      <c r="K74" s="118">
        <v>6</v>
      </c>
      <c r="L74" s="118">
        <v>4</v>
      </c>
      <c r="M74" s="167">
        <f>SUM(D74:L74)</f>
        <v>61</v>
      </c>
      <c r="N74" s="118">
        <v>5</v>
      </c>
      <c r="O74" s="118">
        <v>6</v>
      </c>
      <c r="P74" s="118">
        <v>4</v>
      </c>
      <c r="Q74" s="122">
        <v>9</v>
      </c>
      <c r="R74" s="122">
        <v>6</v>
      </c>
      <c r="S74" s="118">
        <v>5</v>
      </c>
      <c r="T74" s="118">
        <v>5</v>
      </c>
      <c r="U74" s="118">
        <v>6</v>
      </c>
      <c r="V74" s="118">
        <v>7</v>
      </c>
      <c r="W74" s="118">
        <v>8</v>
      </c>
      <c r="X74" s="118">
        <v>3</v>
      </c>
      <c r="Y74" s="118">
        <v>9</v>
      </c>
      <c r="Z74" s="118">
        <f>SUM(N74:Y74)</f>
        <v>73</v>
      </c>
    </row>
    <row r="75" spans="1:26" customFormat="1">
      <c r="A75" s="190"/>
      <c r="B75" s="117" t="s">
        <v>156</v>
      </c>
      <c r="C75" s="166">
        <f>+M75+Z75</f>
        <v>1022</v>
      </c>
      <c r="D75" s="118">
        <v>38</v>
      </c>
      <c r="E75" s="118">
        <v>39</v>
      </c>
      <c r="F75" s="118">
        <v>62</v>
      </c>
      <c r="G75" s="118">
        <v>50</v>
      </c>
      <c r="H75" s="118">
        <v>38</v>
      </c>
      <c r="I75" s="118">
        <v>56</v>
      </c>
      <c r="J75" s="118">
        <v>52</v>
      </c>
      <c r="K75" s="118">
        <v>53</v>
      </c>
      <c r="L75" s="118">
        <v>43</v>
      </c>
      <c r="M75" s="167">
        <f>SUM(D75:L75)</f>
        <v>431</v>
      </c>
      <c r="N75" s="118">
        <v>43</v>
      </c>
      <c r="O75" s="118">
        <v>42</v>
      </c>
      <c r="P75" s="118">
        <v>55</v>
      </c>
      <c r="Q75" s="122">
        <v>59</v>
      </c>
      <c r="R75" s="122">
        <v>46</v>
      </c>
      <c r="S75" s="118">
        <v>34</v>
      </c>
      <c r="T75" s="118">
        <v>40</v>
      </c>
      <c r="U75" s="118">
        <v>63</v>
      </c>
      <c r="V75" s="118">
        <v>68</v>
      </c>
      <c r="W75" s="118">
        <v>45</v>
      </c>
      <c r="X75" s="118">
        <v>44</v>
      </c>
      <c r="Y75" s="118">
        <v>52</v>
      </c>
      <c r="Z75" s="118">
        <f>SUM(N75:Y75)</f>
        <v>591</v>
      </c>
    </row>
    <row r="76" spans="1:26" customFormat="1">
      <c r="A76" s="191"/>
      <c r="B76" s="119" t="s">
        <v>157</v>
      </c>
      <c r="C76" s="169">
        <f>+M76+Z76</f>
        <v>289</v>
      </c>
      <c r="D76" s="120">
        <v>12</v>
      </c>
      <c r="E76" s="120">
        <v>9</v>
      </c>
      <c r="F76" s="120">
        <v>23</v>
      </c>
      <c r="G76" s="120">
        <v>16</v>
      </c>
      <c r="H76" s="120">
        <v>16</v>
      </c>
      <c r="I76" s="120">
        <v>23</v>
      </c>
      <c r="J76" s="120">
        <v>16</v>
      </c>
      <c r="K76" s="120">
        <v>13</v>
      </c>
      <c r="L76" s="120">
        <v>18</v>
      </c>
      <c r="M76" s="170">
        <f>SUM(D76:L76)</f>
        <v>146</v>
      </c>
      <c r="N76" s="120">
        <v>12</v>
      </c>
      <c r="O76" s="120">
        <v>19</v>
      </c>
      <c r="P76" s="120">
        <v>13</v>
      </c>
      <c r="Q76" s="123">
        <v>8</v>
      </c>
      <c r="R76" s="123">
        <v>12</v>
      </c>
      <c r="S76" s="120">
        <v>8</v>
      </c>
      <c r="T76" s="120">
        <v>17</v>
      </c>
      <c r="U76" s="120">
        <v>10</v>
      </c>
      <c r="V76" s="120">
        <v>12</v>
      </c>
      <c r="W76" s="120">
        <v>11</v>
      </c>
      <c r="X76" s="120">
        <v>15</v>
      </c>
      <c r="Y76" s="120">
        <v>6</v>
      </c>
      <c r="Z76" s="120">
        <f>SUM(N76:Y76)</f>
        <v>143</v>
      </c>
    </row>
    <row r="77" spans="1:26" customFormat="1">
      <c r="A77" s="171" t="s">
        <v>10</v>
      </c>
      <c r="B77" s="117" t="s">
        <v>152</v>
      </c>
      <c r="C77" s="166">
        <f>+M77+Z77</f>
        <v>754</v>
      </c>
      <c r="D77" s="118">
        <v>34</v>
      </c>
      <c r="E77" s="118">
        <v>34</v>
      </c>
      <c r="F77" s="118">
        <v>41</v>
      </c>
      <c r="G77" s="118">
        <v>32</v>
      </c>
      <c r="H77" s="118">
        <v>37</v>
      </c>
      <c r="I77" s="118">
        <v>30</v>
      </c>
      <c r="J77" s="118">
        <v>37</v>
      </c>
      <c r="K77" s="118">
        <v>32</v>
      </c>
      <c r="L77" s="118">
        <v>32</v>
      </c>
      <c r="M77" s="167">
        <f>SUM(D77:L77)</f>
        <v>309</v>
      </c>
      <c r="N77" s="118">
        <v>41</v>
      </c>
      <c r="O77" s="118">
        <v>28</v>
      </c>
      <c r="P77" s="118">
        <v>31</v>
      </c>
      <c r="Q77" s="122">
        <v>32</v>
      </c>
      <c r="R77" s="122">
        <v>33</v>
      </c>
      <c r="S77" s="118">
        <v>30</v>
      </c>
      <c r="T77" s="118">
        <v>53</v>
      </c>
      <c r="U77" s="118">
        <v>31</v>
      </c>
      <c r="V77" s="118">
        <v>52</v>
      </c>
      <c r="W77" s="118">
        <v>38</v>
      </c>
      <c r="X77" s="118">
        <v>37</v>
      </c>
      <c r="Y77" s="118">
        <v>39</v>
      </c>
      <c r="Z77" s="118">
        <f>SUM(N77:Y77)</f>
        <v>445</v>
      </c>
    </row>
    <row r="78" spans="1:26" customFormat="1">
      <c r="A78" s="165"/>
      <c r="B78" s="117" t="s">
        <v>153</v>
      </c>
      <c r="C78" s="166">
        <f>+M78+Z78</f>
        <v>294</v>
      </c>
      <c r="D78" s="118">
        <v>18</v>
      </c>
      <c r="E78" s="118">
        <v>26</v>
      </c>
      <c r="F78" s="118">
        <v>31</v>
      </c>
      <c r="G78" s="118">
        <v>20</v>
      </c>
      <c r="H78" s="118">
        <v>12</v>
      </c>
      <c r="I78" s="118">
        <v>6</v>
      </c>
      <c r="J78" s="118">
        <v>6</v>
      </c>
      <c r="K78" s="118">
        <v>11</v>
      </c>
      <c r="L78" s="118">
        <v>16</v>
      </c>
      <c r="M78" s="167">
        <f>SUM(D78:L78)</f>
        <v>146</v>
      </c>
      <c r="N78" s="118">
        <v>10</v>
      </c>
      <c r="O78" s="118">
        <v>3</v>
      </c>
      <c r="P78" s="118">
        <v>20</v>
      </c>
      <c r="Q78" s="122">
        <v>8</v>
      </c>
      <c r="R78" s="122">
        <v>9</v>
      </c>
      <c r="S78" s="118">
        <v>17</v>
      </c>
      <c r="T78" s="118">
        <v>19</v>
      </c>
      <c r="U78" s="118">
        <v>23</v>
      </c>
      <c r="V78" s="118">
        <v>13</v>
      </c>
      <c r="W78" s="118">
        <v>7</v>
      </c>
      <c r="X78" s="118">
        <v>9</v>
      </c>
      <c r="Y78" s="118">
        <v>10</v>
      </c>
      <c r="Z78" s="118">
        <f>SUM(N78:Y78)</f>
        <v>148</v>
      </c>
    </row>
    <row r="79" spans="1:26" customFormat="1">
      <c r="A79" s="165"/>
      <c r="B79" s="117" t="s">
        <v>154</v>
      </c>
      <c r="C79" s="166">
        <f>+M79+Z79</f>
        <v>83</v>
      </c>
      <c r="D79" s="118">
        <v>9</v>
      </c>
      <c r="E79" s="118">
        <v>3</v>
      </c>
      <c r="F79" s="118">
        <v>3</v>
      </c>
      <c r="G79" s="118">
        <v>3</v>
      </c>
      <c r="H79" s="118">
        <v>8</v>
      </c>
      <c r="I79" s="118">
        <v>3</v>
      </c>
      <c r="J79" s="118">
        <v>4</v>
      </c>
      <c r="K79" s="118">
        <v>2</v>
      </c>
      <c r="L79" s="118">
        <v>2</v>
      </c>
      <c r="M79" s="167">
        <f>SUM(D79:L79)</f>
        <v>37</v>
      </c>
      <c r="N79" s="118">
        <v>6</v>
      </c>
      <c r="O79" s="118">
        <v>8</v>
      </c>
      <c r="P79" s="118">
        <v>8</v>
      </c>
      <c r="Q79" s="122">
        <v>6</v>
      </c>
      <c r="R79" s="122">
        <v>4</v>
      </c>
      <c r="S79" s="118">
        <v>1</v>
      </c>
      <c r="T79" s="118">
        <v>5</v>
      </c>
      <c r="U79" s="118">
        <v>0</v>
      </c>
      <c r="V79" s="118">
        <v>2</v>
      </c>
      <c r="W79" s="118">
        <v>1</v>
      </c>
      <c r="X79" s="118">
        <v>3</v>
      </c>
      <c r="Y79" s="118">
        <v>2</v>
      </c>
      <c r="Z79" s="118">
        <f>SUM(N79:Y79)</f>
        <v>46</v>
      </c>
    </row>
    <row r="80" spans="1:26" customFormat="1">
      <c r="A80" s="165"/>
      <c r="B80" s="117" t="s">
        <v>155</v>
      </c>
      <c r="C80" s="166">
        <f>+M80+Z80</f>
        <v>116</v>
      </c>
      <c r="D80" s="118">
        <v>6</v>
      </c>
      <c r="E80" s="118">
        <v>3</v>
      </c>
      <c r="F80" s="118">
        <v>11</v>
      </c>
      <c r="G80" s="118">
        <v>5</v>
      </c>
      <c r="H80" s="118">
        <v>7</v>
      </c>
      <c r="I80" s="118">
        <v>9</v>
      </c>
      <c r="J80" s="118">
        <v>6</v>
      </c>
      <c r="K80" s="118">
        <v>0</v>
      </c>
      <c r="L80" s="118">
        <v>6</v>
      </c>
      <c r="M80" s="167">
        <f>SUM(D80:L80)</f>
        <v>53</v>
      </c>
      <c r="N80" s="118">
        <v>8</v>
      </c>
      <c r="O80" s="118">
        <v>6</v>
      </c>
      <c r="P80" s="118">
        <v>4</v>
      </c>
      <c r="Q80" s="122">
        <v>2</v>
      </c>
      <c r="R80" s="122">
        <v>11</v>
      </c>
      <c r="S80" s="118">
        <v>4</v>
      </c>
      <c r="T80" s="118">
        <v>5</v>
      </c>
      <c r="U80" s="118">
        <v>3</v>
      </c>
      <c r="V80" s="118">
        <v>4</v>
      </c>
      <c r="W80" s="118">
        <v>4</v>
      </c>
      <c r="X80" s="118">
        <v>7</v>
      </c>
      <c r="Y80" s="118">
        <v>5</v>
      </c>
      <c r="Z80" s="118">
        <f>SUM(N80:Y80)</f>
        <v>63</v>
      </c>
    </row>
    <row r="81" spans="1:26" customFormat="1">
      <c r="A81" s="165"/>
      <c r="B81" s="117" t="s">
        <v>178</v>
      </c>
      <c r="C81" s="166">
        <f>+M81+Z81</f>
        <v>1306</v>
      </c>
      <c r="D81" s="118">
        <v>69</v>
      </c>
      <c r="E81" s="118">
        <v>79</v>
      </c>
      <c r="F81" s="118">
        <v>58</v>
      </c>
      <c r="G81" s="118">
        <v>30</v>
      </c>
      <c r="H81" s="118">
        <v>81</v>
      </c>
      <c r="I81" s="118">
        <v>47</v>
      </c>
      <c r="J81" s="118">
        <v>35</v>
      </c>
      <c r="K81" s="118">
        <v>23</v>
      </c>
      <c r="L81" s="118">
        <v>44</v>
      </c>
      <c r="M81" s="167">
        <f>SUM(D81:L81)</f>
        <v>466</v>
      </c>
      <c r="N81" s="118">
        <v>38</v>
      </c>
      <c r="O81" s="118">
        <v>55</v>
      </c>
      <c r="P81" s="118">
        <v>49</v>
      </c>
      <c r="Q81" s="122">
        <v>59</v>
      </c>
      <c r="R81" s="122">
        <v>67</v>
      </c>
      <c r="S81" s="118">
        <v>58</v>
      </c>
      <c r="T81" s="118">
        <v>62</v>
      </c>
      <c r="U81" s="118">
        <v>104</v>
      </c>
      <c r="V81" s="118">
        <v>81</v>
      </c>
      <c r="W81" s="118">
        <v>86</v>
      </c>
      <c r="X81" s="118">
        <v>94</v>
      </c>
      <c r="Y81" s="118">
        <v>87</v>
      </c>
      <c r="Z81" s="118">
        <f>SUM(N81:Y81)</f>
        <v>840</v>
      </c>
    </row>
    <row r="82" spans="1:26" customFormat="1">
      <c r="A82" s="168"/>
      <c r="B82" s="119" t="s">
        <v>157</v>
      </c>
      <c r="C82" s="169">
        <f>+M82+Z82</f>
        <v>138</v>
      </c>
      <c r="D82" s="120">
        <v>6</v>
      </c>
      <c r="E82" s="120">
        <v>7</v>
      </c>
      <c r="F82" s="120">
        <v>11</v>
      </c>
      <c r="G82" s="120">
        <v>5</v>
      </c>
      <c r="H82" s="120">
        <v>3</v>
      </c>
      <c r="I82" s="120">
        <v>2</v>
      </c>
      <c r="J82" s="120">
        <v>10</v>
      </c>
      <c r="K82" s="120">
        <v>9</v>
      </c>
      <c r="L82" s="120">
        <v>4</v>
      </c>
      <c r="M82" s="170">
        <f>SUM(D82:L82)</f>
        <v>57</v>
      </c>
      <c r="N82" s="120">
        <v>9</v>
      </c>
      <c r="O82" s="120">
        <v>3</v>
      </c>
      <c r="P82" s="120">
        <v>6</v>
      </c>
      <c r="Q82" s="123">
        <v>8</v>
      </c>
      <c r="R82" s="123">
        <v>8</v>
      </c>
      <c r="S82" s="120">
        <v>6</v>
      </c>
      <c r="T82" s="120">
        <v>5</v>
      </c>
      <c r="U82" s="120">
        <v>10</v>
      </c>
      <c r="V82" s="120">
        <v>12</v>
      </c>
      <c r="W82" s="120">
        <v>7</v>
      </c>
      <c r="X82" s="120">
        <v>3</v>
      </c>
      <c r="Y82" s="120">
        <v>4</v>
      </c>
      <c r="Z82" s="120">
        <f>SUM(N82:Y82)</f>
        <v>81</v>
      </c>
    </row>
    <row r="83" spans="1:26" customFormat="1">
      <c r="A83" s="171" t="s">
        <v>11</v>
      </c>
      <c r="B83" s="117" t="s">
        <v>152</v>
      </c>
      <c r="C83" s="166">
        <f>+M83+Z83</f>
        <v>2812</v>
      </c>
      <c r="D83" s="118">
        <v>109</v>
      </c>
      <c r="E83" s="118">
        <v>107</v>
      </c>
      <c r="F83" s="118">
        <v>117</v>
      </c>
      <c r="G83" s="118">
        <v>101</v>
      </c>
      <c r="H83" s="118">
        <v>142</v>
      </c>
      <c r="I83" s="118">
        <v>116</v>
      </c>
      <c r="J83" s="118">
        <v>112</v>
      </c>
      <c r="K83" s="118">
        <v>118</v>
      </c>
      <c r="L83" s="118">
        <v>121</v>
      </c>
      <c r="M83" s="167">
        <f>SUM(D83:L83)</f>
        <v>1043</v>
      </c>
      <c r="N83" s="118">
        <v>114</v>
      </c>
      <c r="O83" s="118">
        <v>133</v>
      </c>
      <c r="P83" s="118">
        <v>140</v>
      </c>
      <c r="Q83" s="122">
        <v>108</v>
      </c>
      <c r="R83" s="122">
        <v>126</v>
      </c>
      <c r="S83" s="118">
        <v>159</v>
      </c>
      <c r="T83" s="118">
        <v>149</v>
      </c>
      <c r="U83" s="118">
        <v>137</v>
      </c>
      <c r="V83" s="118">
        <v>144</v>
      </c>
      <c r="W83" s="118">
        <v>175</v>
      </c>
      <c r="X83" s="118">
        <v>192</v>
      </c>
      <c r="Y83" s="118">
        <v>192</v>
      </c>
      <c r="Z83" s="118">
        <f>SUM(N83:Y83)</f>
        <v>1769</v>
      </c>
    </row>
    <row r="84" spans="1:26" customFormat="1">
      <c r="A84" s="165"/>
      <c r="B84" s="117" t="s">
        <v>153</v>
      </c>
      <c r="C84" s="166">
        <f>+M84+Z84</f>
        <v>134</v>
      </c>
      <c r="D84" s="118">
        <v>3</v>
      </c>
      <c r="E84" s="118">
        <v>7</v>
      </c>
      <c r="F84" s="118">
        <v>3</v>
      </c>
      <c r="G84" s="118">
        <v>11</v>
      </c>
      <c r="H84" s="118">
        <v>10</v>
      </c>
      <c r="I84" s="118">
        <v>6</v>
      </c>
      <c r="J84" s="118">
        <v>4</v>
      </c>
      <c r="K84" s="118">
        <v>5</v>
      </c>
      <c r="L84" s="118">
        <v>9</v>
      </c>
      <c r="M84" s="167">
        <f>SUM(D84:L84)</f>
        <v>58</v>
      </c>
      <c r="N84" s="118">
        <v>9</v>
      </c>
      <c r="O84" s="118">
        <v>3</v>
      </c>
      <c r="P84" s="118">
        <v>6</v>
      </c>
      <c r="Q84" s="122">
        <v>5</v>
      </c>
      <c r="R84" s="122">
        <v>7</v>
      </c>
      <c r="S84" s="118">
        <v>7</v>
      </c>
      <c r="T84" s="118">
        <v>5</v>
      </c>
      <c r="U84" s="118">
        <v>7</v>
      </c>
      <c r="V84" s="118">
        <v>7</v>
      </c>
      <c r="W84" s="118">
        <v>7</v>
      </c>
      <c r="X84" s="118">
        <v>11</v>
      </c>
      <c r="Y84" s="118">
        <v>2</v>
      </c>
      <c r="Z84" s="118">
        <f>SUM(N84:Y84)</f>
        <v>76</v>
      </c>
    </row>
    <row r="85" spans="1:26" customFormat="1">
      <c r="A85" s="165"/>
      <c r="B85" s="117" t="s">
        <v>154</v>
      </c>
      <c r="C85" s="166">
        <f>+M85+Z85</f>
        <v>1280</v>
      </c>
      <c r="D85" s="118">
        <v>50</v>
      </c>
      <c r="E85" s="118">
        <v>43</v>
      </c>
      <c r="F85" s="118">
        <v>50</v>
      </c>
      <c r="G85" s="118">
        <v>59</v>
      </c>
      <c r="H85" s="118">
        <v>59</v>
      </c>
      <c r="I85" s="118">
        <v>57</v>
      </c>
      <c r="J85" s="118">
        <v>61</v>
      </c>
      <c r="K85" s="118">
        <v>53</v>
      </c>
      <c r="L85" s="118">
        <v>41</v>
      </c>
      <c r="M85" s="167">
        <f>SUM(D85:L85)</f>
        <v>473</v>
      </c>
      <c r="N85" s="118">
        <v>73</v>
      </c>
      <c r="O85" s="118">
        <v>69</v>
      </c>
      <c r="P85" s="118">
        <v>76</v>
      </c>
      <c r="Q85" s="122">
        <v>54</v>
      </c>
      <c r="R85" s="122">
        <v>64</v>
      </c>
      <c r="S85" s="118">
        <v>65</v>
      </c>
      <c r="T85" s="118">
        <v>67</v>
      </c>
      <c r="U85" s="118">
        <v>62</v>
      </c>
      <c r="V85" s="118">
        <v>68</v>
      </c>
      <c r="W85" s="118">
        <v>62</v>
      </c>
      <c r="X85" s="118">
        <v>71</v>
      </c>
      <c r="Y85" s="118">
        <v>76</v>
      </c>
      <c r="Z85" s="118">
        <f>SUM(N85:Y85)</f>
        <v>807</v>
      </c>
    </row>
    <row r="86" spans="1:26" customFormat="1">
      <c r="A86" s="165"/>
      <c r="B86" s="117" t="s">
        <v>155</v>
      </c>
      <c r="C86" s="166">
        <f>+M86+Z86</f>
        <v>610</v>
      </c>
      <c r="D86" s="118">
        <v>28</v>
      </c>
      <c r="E86" s="118">
        <v>30</v>
      </c>
      <c r="F86" s="118">
        <v>20</v>
      </c>
      <c r="G86" s="118">
        <v>20</v>
      </c>
      <c r="H86" s="118">
        <v>35</v>
      </c>
      <c r="I86" s="118">
        <v>35</v>
      </c>
      <c r="J86" s="118">
        <v>25</v>
      </c>
      <c r="K86" s="118">
        <v>31</v>
      </c>
      <c r="L86" s="118">
        <v>28</v>
      </c>
      <c r="M86" s="167">
        <f>SUM(D86:L86)</f>
        <v>252</v>
      </c>
      <c r="N86" s="118">
        <v>32</v>
      </c>
      <c r="O86" s="118">
        <v>22</v>
      </c>
      <c r="P86" s="118">
        <v>40</v>
      </c>
      <c r="Q86" s="122">
        <v>29</v>
      </c>
      <c r="R86" s="122">
        <v>39</v>
      </c>
      <c r="S86" s="118">
        <v>31</v>
      </c>
      <c r="T86" s="118">
        <v>34</v>
      </c>
      <c r="U86" s="118">
        <v>28</v>
      </c>
      <c r="V86" s="118">
        <v>21</v>
      </c>
      <c r="W86" s="118">
        <v>31</v>
      </c>
      <c r="X86" s="118">
        <v>22</v>
      </c>
      <c r="Y86" s="118">
        <v>29</v>
      </c>
      <c r="Z86" s="118">
        <f>SUM(N86:Y86)</f>
        <v>358</v>
      </c>
    </row>
    <row r="87" spans="1:26" customFormat="1">
      <c r="A87" s="165"/>
      <c r="B87" s="117" t="s">
        <v>156</v>
      </c>
      <c r="C87" s="166">
        <f>+M87+Z87</f>
        <v>1731</v>
      </c>
      <c r="D87" s="118">
        <v>56</v>
      </c>
      <c r="E87" s="118">
        <v>56</v>
      </c>
      <c r="F87" s="118">
        <v>51</v>
      </c>
      <c r="G87" s="118">
        <v>70</v>
      </c>
      <c r="H87" s="118">
        <v>87</v>
      </c>
      <c r="I87" s="118">
        <v>106</v>
      </c>
      <c r="J87" s="118">
        <v>92</v>
      </c>
      <c r="K87" s="118">
        <v>80</v>
      </c>
      <c r="L87" s="118">
        <v>94</v>
      </c>
      <c r="M87" s="167">
        <f>SUM(D87:L87)</f>
        <v>692</v>
      </c>
      <c r="N87" s="118">
        <v>85</v>
      </c>
      <c r="O87" s="118">
        <v>94</v>
      </c>
      <c r="P87" s="118">
        <v>98</v>
      </c>
      <c r="Q87" s="122">
        <v>74</v>
      </c>
      <c r="R87" s="122">
        <v>86</v>
      </c>
      <c r="S87" s="118">
        <v>86</v>
      </c>
      <c r="T87" s="118">
        <v>82</v>
      </c>
      <c r="U87" s="118">
        <v>91</v>
      </c>
      <c r="V87" s="118">
        <v>96</v>
      </c>
      <c r="W87" s="118">
        <v>78</v>
      </c>
      <c r="X87" s="118">
        <v>86</v>
      </c>
      <c r="Y87" s="118">
        <v>83</v>
      </c>
      <c r="Z87" s="118">
        <f>SUM(N87:Y87)</f>
        <v>1039</v>
      </c>
    </row>
    <row r="88" spans="1:26" customFormat="1">
      <c r="A88" s="168"/>
      <c r="B88" s="119" t="s">
        <v>157</v>
      </c>
      <c r="C88" s="169">
        <f>+M88+Z88</f>
        <v>484</v>
      </c>
      <c r="D88" s="120">
        <v>20</v>
      </c>
      <c r="E88" s="120">
        <v>18</v>
      </c>
      <c r="F88" s="120">
        <v>18</v>
      </c>
      <c r="G88" s="120">
        <v>24</v>
      </c>
      <c r="H88" s="120">
        <v>21</v>
      </c>
      <c r="I88" s="120">
        <v>14</v>
      </c>
      <c r="J88" s="120">
        <v>11</v>
      </c>
      <c r="K88" s="120">
        <v>16</v>
      </c>
      <c r="L88" s="120">
        <v>17</v>
      </c>
      <c r="M88" s="170">
        <f>SUM(D88:L88)</f>
        <v>159</v>
      </c>
      <c r="N88" s="120">
        <v>19</v>
      </c>
      <c r="O88" s="120">
        <v>28</v>
      </c>
      <c r="P88" s="120">
        <v>42</v>
      </c>
      <c r="Q88" s="123">
        <v>31</v>
      </c>
      <c r="R88" s="123">
        <v>30</v>
      </c>
      <c r="S88" s="120">
        <v>35</v>
      </c>
      <c r="T88" s="120">
        <v>33</v>
      </c>
      <c r="U88" s="120">
        <v>22</v>
      </c>
      <c r="V88" s="120">
        <v>25</v>
      </c>
      <c r="W88" s="120">
        <v>18</v>
      </c>
      <c r="X88" s="120">
        <v>22</v>
      </c>
      <c r="Y88" s="120">
        <v>20</v>
      </c>
      <c r="Z88" s="120">
        <f>SUM(N88:Y88)</f>
        <v>325</v>
      </c>
    </row>
    <row r="89" spans="1:26" customFormat="1">
      <c r="A89" s="171" t="s">
        <v>12</v>
      </c>
      <c r="B89" s="117" t="s">
        <v>152</v>
      </c>
      <c r="C89" s="166">
        <f>+M89+Z89</f>
        <v>4127</v>
      </c>
      <c r="D89" s="118">
        <v>234</v>
      </c>
      <c r="E89" s="118">
        <v>241</v>
      </c>
      <c r="F89" s="118">
        <v>237</v>
      </c>
      <c r="G89" s="118">
        <v>191</v>
      </c>
      <c r="H89" s="118">
        <v>179</v>
      </c>
      <c r="I89" s="118">
        <v>200</v>
      </c>
      <c r="J89" s="118">
        <v>188</v>
      </c>
      <c r="K89" s="118">
        <v>216</v>
      </c>
      <c r="L89" s="118">
        <v>220</v>
      </c>
      <c r="M89" s="167">
        <f>SUM(D89:L89)</f>
        <v>1906</v>
      </c>
      <c r="N89" s="118">
        <v>196</v>
      </c>
      <c r="O89" s="118">
        <v>171</v>
      </c>
      <c r="P89" s="118">
        <v>196</v>
      </c>
      <c r="Q89" s="122">
        <v>152</v>
      </c>
      <c r="R89" s="122">
        <v>244</v>
      </c>
      <c r="S89" s="118">
        <v>222</v>
      </c>
      <c r="T89" s="118">
        <v>170</v>
      </c>
      <c r="U89" s="118">
        <v>168</v>
      </c>
      <c r="V89" s="118">
        <v>167</v>
      </c>
      <c r="W89" s="118">
        <v>174</v>
      </c>
      <c r="X89" s="118">
        <v>173</v>
      </c>
      <c r="Y89" s="118">
        <v>188</v>
      </c>
      <c r="Z89" s="118">
        <f>SUM(N89:Y89)</f>
        <v>2221</v>
      </c>
    </row>
    <row r="90" spans="1:26" customFormat="1">
      <c r="A90" s="165"/>
      <c r="B90" s="117" t="s">
        <v>153</v>
      </c>
      <c r="C90" s="166">
        <f>+M90+Z90</f>
        <v>288</v>
      </c>
      <c r="D90" s="118">
        <v>13</v>
      </c>
      <c r="E90" s="118">
        <v>14</v>
      </c>
      <c r="F90" s="118">
        <v>19</v>
      </c>
      <c r="G90" s="118">
        <v>16</v>
      </c>
      <c r="H90" s="118">
        <v>16</v>
      </c>
      <c r="I90" s="118">
        <v>10</v>
      </c>
      <c r="J90" s="118">
        <v>14</v>
      </c>
      <c r="K90" s="118">
        <v>11</v>
      </c>
      <c r="L90" s="118">
        <v>15</v>
      </c>
      <c r="M90" s="167">
        <f>SUM(D90:L90)</f>
        <v>128</v>
      </c>
      <c r="N90" s="118">
        <v>16</v>
      </c>
      <c r="O90" s="118">
        <v>11</v>
      </c>
      <c r="P90" s="118">
        <v>15</v>
      </c>
      <c r="Q90" s="122">
        <v>17</v>
      </c>
      <c r="R90" s="122">
        <v>13</v>
      </c>
      <c r="S90" s="118">
        <v>15</v>
      </c>
      <c r="T90" s="118">
        <v>10</v>
      </c>
      <c r="U90" s="118">
        <v>11</v>
      </c>
      <c r="V90" s="118">
        <v>17</v>
      </c>
      <c r="W90" s="118">
        <v>9</v>
      </c>
      <c r="X90" s="118">
        <v>11</v>
      </c>
      <c r="Y90" s="118">
        <v>15</v>
      </c>
      <c r="Z90" s="118">
        <f>SUM(N90:Y90)</f>
        <v>160</v>
      </c>
    </row>
    <row r="91" spans="1:26" customFormat="1">
      <c r="A91" s="165"/>
      <c r="B91" s="117" t="s">
        <v>154</v>
      </c>
      <c r="C91" s="166">
        <f>+M91+Z91</f>
        <v>1051</v>
      </c>
      <c r="D91" s="118">
        <v>74</v>
      </c>
      <c r="E91" s="118">
        <v>60</v>
      </c>
      <c r="F91" s="118">
        <v>60</v>
      </c>
      <c r="G91" s="118">
        <v>46</v>
      </c>
      <c r="H91" s="118">
        <v>58</v>
      </c>
      <c r="I91" s="118">
        <v>52</v>
      </c>
      <c r="J91" s="118">
        <v>22</v>
      </c>
      <c r="K91" s="118">
        <v>50</v>
      </c>
      <c r="L91" s="118">
        <v>33</v>
      </c>
      <c r="M91" s="167">
        <f>SUM(D91:L91)</f>
        <v>455</v>
      </c>
      <c r="N91" s="118">
        <v>32</v>
      </c>
      <c r="O91" s="118">
        <v>41</v>
      </c>
      <c r="P91" s="118">
        <v>53</v>
      </c>
      <c r="Q91" s="122">
        <v>54</v>
      </c>
      <c r="R91" s="122">
        <v>68</v>
      </c>
      <c r="S91" s="118">
        <v>45</v>
      </c>
      <c r="T91" s="118">
        <v>40</v>
      </c>
      <c r="U91" s="118">
        <v>37</v>
      </c>
      <c r="V91" s="118">
        <v>44</v>
      </c>
      <c r="W91" s="118">
        <v>65</v>
      </c>
      <c r="X91" s="118">
        <v>49</v>
      </c>
      <c r="Y91" s="118">
        <v>68</v>
      </c>
      <c r="Z91" s="118">
        <f>SUM(N91:Y91)</f>
        <v>596</v>
      </c>
    </row>
    <row r="92" spans="1:26" customFormat="1">
      <c r="A92" s="165"/>
      <c r="B92" s="117" t="s">
        <v>155</v>
      </c>
      <c r="C92" s="166">
        <f>+M92+Z92</f>
        <v>1501</v>
      </c>
      <c r="D92" s="118">
        <v>55</v>
      </c>
      <c r="E92" s="118">
        <v>86</v>
      </c>
      <c r="F92" s="118">
        <v>82</v>
      </c>
      <c r="G92" s="118">
        <v>61</v>
      </c>
      <c r="H92" s="118">
        <v>63</v>
      </c>
      <c r="I92" s="118">
        <v>66</v>
      </c>
      <c r="J92" s="118">
        <v>77</v>
      </c>
      <c r="K92" s="118">
        <v>87</v>
      </c>
      <c r="L92" s="118">
        <v>87</v>
      </c>
      <c r="M92" s="167">
        <f>SUM(D92:L92)</f>
        <v>664</v>
      </c>
      <c r="N92" s="118">
        <v>85</v>
      </c>
      <c r="O92" s="118">
        <v>97</v>
      </c>
      <c r="P92" s="118">
        <v>71</v>
      </c>
      <c r="Q92" s="122">
        <v>64</v>
      </c>
      <c r="R92" s="122">
        <v>65</v>
      </c>
      <c r="S92" s="118">
        <v>66</v>
      </c>
      <c r="T92" s="118">
        <v>80</v>
      </c>
      <c r="U92" s="118">
        <v>59</v>
      </c>
      <c r="V92" s="118">
        <v>51</v>
      </c>
      <c r="W92" s="118">
        <v>59</v>
      </c>
      <c r="X92" s="118">
        <v>70</v>
      </c>
      <c r="Y92" s="118">
        <v>70</v>
      </c>
      <c r="Z92" s="118">
        <f>SUM(N92:Y92)</f>
        <v>837</v>
      </c>
    </row>
    <row r="93" spans="1:26" customFormat="1">
      <c r="A93" s="165"/>
      <c r="B93" s="117" t="s">
        <v>156</v>
      </c>
      <c r="C93" s="166">
        <f>+M93+Z93</f>
        <v>2606</v>
      </c>
      <c r="D93" s="118">
        <v>91</v>
      </c>
      <c r="E93" s="118">
        <v>81</v>
      </c>
      <c r="F93" s="118">
        <v>93</v>
      </c>
      <c r="G93" s="118">
        <v>95</v>
      </c>
      <c r="H93" s="118">
        <v>146</v>
      </c>
      <c r="I93" s="118">
        <v>109</v>
      </c>
      <c r="J93" s="118">
        <v>110</v>
      </c>
      <c r="K93" s="118">
        <v>116</v>
      </c>
      <c r="L93" s="118">
        <v>133</v>
      </c>
      <c r="M93" s="167">
        <f>SUM(D93:L93)</f>
        <v>974</v>
      </c>
      <c r="N93" s="118">
        <v>133</v>
      </c>
      <c r="O93" s="118">
        <v>125</v>
      </c>
      <c r="P93" s="118">
        <v>161</v>
      </c>
      <c r="Q93" s="122">
        <v>105</v>
      </c>
      <c r="R93" s="122">
        <v>130</v>
      </c>
      <c r="S93" s="118">
        <v>108</v>
      </c>
      <c r="T93" s="118">
        <v>126</v>
      </c>
      <c r="U93" s="118">
        <v>161</v>
      </c>
      <c r="V93" s="118">
        <v>139</v>
      </c>
      <c r="W93" s="118">
        <v>162</v>
      </c>
      <c r="X93" s="118">
        <v>140</v>
      </c>
      <c r="Y93" s="118">
        <v>142</v>
      </c>
      <c r="Z93" s="118">
        <f>SUM(N93:Y93)</f>
        <v>1632</v>
      </c>
    </row>
    <row r="94" spans="1:26" customFormat="1">
      <c r="A94" s="168"/>
      <c r="B94" s="119" t="s">
        <v>157</v>
      </c>
      <c r="C94" s="169">
        <f>+M94+Z94</f>
        <v>731</v>
      </c>
      <c r="D94" s="120">
        <v>33</v>
      </c>
      <c r="E94" s="120">
        <v>34</v>
      </c>
      <c r="F94" s="120">
        <v>28</v>
      </c>
      <c r="G94" s="120">
        <v>49</v>
      </c>
      <c r="H94" s="120">
        <v>30</v>
      </c>
      <c r="I94" s="120">
        <v>37</v>
      </c>
      <c r="J94" s="120">
        <v>34</v>
      </c>
      <c r="K94" s="120">
        <v>43</v>
      </c>
      <c r="L94" s="120">
        <v>35</v>
      </c>
      <c r="M94" s="170">
        <f>SUM(D94:L94)</f>
        <v>323</v>
      </c>
      <c r="N94" s="120">
        <v>28</v>
      </c>
      <c r="O94" s="120">
        <v>37</v>
      </c>
      <c r="P94" s="120">
        <v>37</v>
      </c>
      <c r="Q94" s="123">
        <v>48</v>
      </c>
      <c r="R94" s="123">
        <v>38</v>
      </c>
      <c r="S94" s="120">
        <v>18</v>
      </c>
      <c r="T94" s="120">
        <v>35</v>
      </c>
      <c r="U94" s="120">
        <v>43</v>
      </c>
      <c r="V94" s="120">
        <v>35</v>
      </c>
      <c r="W94" s="120">
        <v>32</v>
      </c>
      <c r="X94" s="120">
        <v>27</v>
      </c>
      <c r="Y94" s="120">
        <v>30</v>
      </c>
      <c r="Z94" s="120">
        <f>SUM(N94:Y94)</f>
        <v>408</v>
      </c>
    </row>
    <row r="95" spans="1:26" customFormat="1">
      <c r="A95" s="171" t="s">
        <v>13</v>
      </c>
      <c r="B95" s="117" t="s">
        <v>152</v>
      </c>
      <c r="C95" s="166">
        <f>+M95+Z95</f>
        <v>85</v>
      </c>
      <c r="D95" s="118">
        <v>3</v>
      </c>
      <c r="E95" s="118">
        <v>7</v>
      </c>
      <c r="F95" s="118">
        <v>1</v>
      </c>
      <c r="G95" s="118">
        <v>2</v>
      </c>
      <c r="H95" s="118">
        <v>3</v>
      </c>
      <c r="I95" s="118">
        <v>2</v>
      </c>
      <c r="J95" s="118">
        <v>8</v>
      </c>
      <c r="K95" s="118">
        <v>5</v>
      </c>
      <c r="L95" s="118">
        <v>1</v>
      </c>
      <c r="M95" s="167">
        <f>SUM(D95:L95)</f>
        <v>32</v>
      </c>
      <c r="N95" s="118">
        <v>3</v>
      </c>
      <c r="O95" s="118">
        <v>7</v>
      </c>
      <c r="P95" s="118">
        <v>2</v>
      </c>
      <c r="Q95" s="122">
        <v>4</v>
      </c>
      <c r="R95" s="122">
        <v>9</v>
      </c>
      <c r="S95" s="118">
        <v>5</v>
      </c>
      <c r="T95" s="118">
        <v>3</v>
      </c>
      <c r="U95" s="118">
        <v>3</v>
      </c>
      <c r="V95" s="118">
        <v>5</v>
      </c>
      <c r="W95" s="118">
        <v>5</v>
      </c>
      <c r="X95" s="118">
        <v>6</v>
      </c>
      <c r="Y95" s="118">
        <v>1</v>
      </c>
      <c r="Z95" s="118">
        <f>SUM(N95:Y95)</f>
        <v>53</v>
      </c>
    </row>
    <row r="96" spans="1:26" customFormat="1">
      <c r="A96" s="165"/>
      <c r="B96" s="117" t="s">
        <v>153</v>
      </c>
      <c r="C96" s="166">
        <f>+M96+Z96</f>
        <v>45</v>
      </c>
      <c r="D96" s="118">
        <v>2</v>
      </c>
      <c r="E96" s="118">
        <v>2</v>
      </c>
      <c r="F96" s="118">
        <v>2</v>
      </c>
      <c r="G96" s="118">
        <v>0</v>
      </c>
      <c r="H96" s="118">
        <v>1</v>
      </c>
      <c r="I96" s="118">
        <v>1</v>
      </c>
      <c r="J96" s="118">
        <v>1</v>
      </c>
      <c r="K96" s="118">
        <v>1</v>
      </c>
      <c r="L96" s="118">
        <v>1</v>
      </c>
      <c r="M96" s="167">
        <f>SUM(D96:L96)</f>
        <v>11</v>
      </c>
      <c r="N96" s="118">
        <v>2</v>
      </c>
      <c r="O96" s="118">
        <v>3</v>
      </c>
      <c r="P96" s="118">
        <v>8</v>
      </c>
      <c r="Q96" s="122">
        <v>7</v>
      </c>
      <c r="R96" s="122">
        <v>3</v>
      </c>
      <c r="S96" s="118">
        <v>1</v>
      </c>
      <c r="T96" s="118">
        <v>2</v>
      </c>
      <c r="U96" s="118">
        <v>1</v>
      </c>
      <c r="V96" s="118">
        <v>3</v>
      </c>
      <c r="W96" s="118">
        <v>1</v>
      </c>
      <c r="X96" s="118">
        <v>2</v>
      </c>
      <c r="Y96" s="118">
        <v>1</v>
      </c>
      <c r="Z96" s="118">
        <f>SUM(N96:Y96)</f>
        <v>34</v>
      </c>
    </row>
    <row r="97" spans="1:26" customFormat="1">
      <c r="A97" s="165"/>
      <c r="B97" s="117" t="s">
        <v>154</v>
      </c>
      <c r="C97" s="166">
        <f>+M97+Z97</f>
        <v>47</v>
      </c>
      <c r="D97" s="118">
        <v>0</v>
      </c>
      <c r="E97" s="118">
        <v>1</v>
      </c>
      <c r="F97" s="118">
        <v>0</v>
      </c>
      <c r="G97" s="118">
        <v>1</v>
      </c>
      <c r="H97" s="118">
        <v>1</v>
      </c>
      <c r="I97" s="118">
        <v>1</v>
      </c>
      <c r="J97" s="118">
        <v>1</v>
      </c>
      <c r="K97" s="118">
        <v>3</v>
      </c>
      <c r="L97" s="118">
        <v>1</v>
      </c>
      <c r="M97" s="167">
        <f>SUM(D97:L97)</f>
        <v>9</v>
      </c>
      <c r="N97" s="118">
        <v>5</v>
      </c>
      <c r="O97" s="118">
        <v>0</v>
      </c>
      <c r="P97" s="118">
        <v>5</v>
      </c>
      <c r="Q97" s="122">
        <v>2</v>
      </c>
      <c r="R97" s="122">
        <v>2</v>
      </c>
      <c r="S97" s="118">
        <v>4</v>
      </c>
      <c r="T97" s="118">
        <v>4</v>
      </c>
      <c r="U97" s="118">
        <v>4</v>
      </c>
      <c r="V97" s="118">
        <v>3</v>
      </c>
      <c r="W97" s="118">
        <v>6</v>
      </c>
      <c r="X97" s="118">
        <v>0</v>
      </c>
      <c r="Y97" s="118">
        <v>3</v>
      </c>
      <c r="Z97" s="118">
        <f>SUM(N97:Y97)</f>
        <v>38</v>
      </c>
    </row>
    <row r="98" spans="1:26" customFormat="1">
      <c r="A98" s="165"/>
      <c r="B98" s="117" t="s">
        <v>155</v>
      </c>
      <c r="C98" s="166">
        <f>+M98+Z98</f>
        <v>44</v>
      </c>
      <c r="D98" s="118">
        <v>1</v>
      </c>
      <c r="E98" s="118">
        <v>5</v>
      </c>
      <c r="F98" s="118">
        <v>2</v>
      </c>
      <c r="G98" s="118">
        <v>3</v>
      </c>
      <c r="H98" s="118">
        <v>5</v>
      </c>
      <c r="I98" s="118">
        <v>0</v>
      </c>
      <c r="J98" s="118">
        <v>2</v>
      </c>
      <c r="K98" s="118">
        <v>1</v>
      </c>
      <c r="L98" s="118">
        <v>1</v>
      </c>
      <c r="M98" s="167">
        <f>SUM(D98:L98)</f>
        <v>20</v>
      </c>
      <c r="N98" s="118">
        <v>1</v>
      </c>
      <c r="O98" s="118">
        <v>2</v>
      </c>
      <c r="P98" s="118">
        <v>1</v>
      </c>
      <c r="Q98" s="122">
        <v>1</v>
      </c>
      <c r="R98" s="122">
        <v>1</v>
      </c>
      <c r="S98" s="118">
        <v>2</v>
      </c>
      <c r="T98" s="118">
        <v>0</v>
      </c>
      <c r="U98" s="118">
        <v>2</v>
      </c>
      <c r="V98" s="118">
        <v>5</v>
      </c>
      <c r="W98" s="118">
        <v>1</v>
      </c>
      <c r="X98" s="118">
        <v>6</v>
      </c>
      <c r="Y98" s="118">
        <v>2</v>
      </c>
      <c r="Z98" s="118">
        <f>SUM(N98:Y98)</f>
        <v>24</v>
      </c>
    </row>
    <row r="99" spans="1:26" customFormat="1">
      <c r="A99" s="165"/>
      <c r="B99" s="117" t="s">
        <v>156</v>
      </c>
      <c r="C99" s="166">
        <f>+M99+Z99</f>
        <v>476</v>
      </c>
      <c r="D99" s="118">
        <v>25</v>
      </c>
      <c r="E99" s="118">
        <v>19</v>
      </c>
      <c r="F99" s="118">
        <v>21</v>
      </c>
      <c r="G99" s="118">
        <v>21</v>
      </c>
      <c r="H99" s="118">
        <v>26</v>
      </c>
      <c r="I99" s="118">
        <v>27</v>
      </c>
      <c r="J99" s="118">
        <v>21</v>
      </c>
      <c r="K99" s="118">
        <v>26</v>
      </c>
      <c r="L99" s="118">
        <v>33</v>
      </c>
      <c r="M99" s="167">
        <f>SUM(D99:L99)</f>
        <v>219</v>
      </c>
      <c r="N99" s="118">
        <v>32</v>
      </c>
      <c r="O99" s="118">
        <v>18</v>
      </c>
      <c r="P99" s="118">
        <v>19</v>
      </c>
      <c r="Q99" s="122">
        <v>31</v>
      </c>
      <c r="R99" s="122">
        <v>15</v>
      </c>
      <c r="S99" s="118">
        <v>6</v>
      </c>
      <c r="T99" s="118">
        <v>15</v>
      </c>
      <c r="U99" s="118">
        <v>41</v>
      </c>
      <c r="V99" s="118">
        <v>28</v>
      </c>
      <c r="W99" s="118">
        <v>23</v>
      </c>
      <c r="X99" s="118">
        <v>9</v>
      </c>
      <c r="Y99" s="118">
        <v>20</v>
      </c>
      <c r="Z99" s="118">
        <f>SUM(N99:Y99)</f>
        <v>257</v>
      </c>
    </row>
    <row r="100" spans="1:26" customFormat="1">
      <c r="A100" s="168"/>
      <c r="B100" s="119" t="s">
        <v>157</v>
      </c>
      <c r="C100" s="169">
        <f>+M100+Z100</f>
        <v>54</v>
      </c>
      <c r="D100" s="120">
        <v>3</v>
      </c>
      <c r="E100" s="120">
        <v>5</v>
      </c>
      <c r="F100" s="120">
        <v>0</v>
      </c>
      <c r="G100" s="120">
        <v>2</v>
      </c>
      <c r="H100" s="120">
        <v>4</v>
      </c>
      <c r="I100" s="120">
        <v>5</v>
      </c>
      <c r="J100" s="120">
        <v>2</v>
      </c>
      <c r="K100" s="120">
        <v>2</v>
      </c>
      <c r="L100" s="120">
        <v>2</v>
      </c>
      <c r="M100" s="170">
        <f>SUM(D100:L100)</f>
        <v>25</v>
      </c>
      <c r="N100" s="120">
        <v>2</v>
      </c>
      <c r="O100" s="120">
        <v>6</v>
      </c>
      <c r="P100" s="120">
        <v>5</v>
      </c>
      <c r="Q100" s="123">
        <v>1</v>
      </c>
      <c r="R100" s="123">
        <v>2</v>
      </c>
      <c r="S100" s="120">
        <v>2</v>
      </c>
      <c r="T100" s="120">
        <v>2</v>
      </c>
      <c r="U100" s="120">
        <v>1</v>
      </c>
      <c r="V100" s="120">
        <v>4</v>
      </c>
      <c r="W100" s="120">
        <v>0</v>
      </c>
      <c r="X100" s="120">
        <v>2</v>
      </c>
      <c r="Y100" s="120">
        <v>2</v>
      </c>
      <c r="Z100" s="120">
        <f>SUM(N100:Y100)</f>
        <v>29</v>
      </c>
    </row>
    <row r="101" spans="1:26" customFormat="1">
      <c r="A101" s="171" t="s">
        <v>14</v>
      </c>
      <c r="B101" s="117" t="s">
        <v>152</v>
      </c>
      <c r="C101" s="166">
        <f>+M101+Z101</f>
        <v>137</v>
      </c>
      <c r="D101" s="118">
        <v>3</v>
      </c>
      <c r="E101" s="118">
        <v>3</v>
      </c>
      <c r="F101" s="118">
        <v>12</v>
      </c>
      <c r="G101" s="118">
        <v>8</v>
      </c>
      <c r="H101" s="118">
        <v>4</v>
      </c>
      <c r="I101" s="118">
        <v>6</v>
      </c>
      <c r="J101" s="118">
        <v>9</v>
      </c>
      <c r="K101" s="118">
        <v>5</v>
      </c>
      <c r="L101" s="118">
        <v>2</v>
      </c>
      <c r="M101" s="167">
        <f>SUM(D101:L101)</f>
        <v>52</v>
      </c>
      <c r="N101" s="118">
        <v>13</v>
      </c>
      <c r="O101" s="118">
        <v>4</v>
      </c>
      <c r="P101" s="118">
        <v>4</v>
      </c>
      <c r="Q101" s="122">
        <v>9</v>
      </c>
      <c r="R101" s="122">
        <v>5</v>
      </c>
      <c r="S101" s="118">
        <v>9</v>
      </c>
      <c r="T101" s="118">
        <v>6</v>
      </c>
      <c r="U101" s="118">
        <v>8</v>
      </c>
      <c r="V101" s="118">
        <v>5</v>
      </c>
      <c r="W101" s="118">
        <v>6</v>
      </c>
      <c r="X101" s="118">
        <v>8</v>
      </c>
      <c r="Y101" s="118">
        <v>8</v>
      </c>
      <c r="Z101" s="118">
        <f>SUM(N101:Y101)</f>
        <v>85</v>
      </c>
    </row>
    <row r="102" spans="1:26" customFormat="1">
      <c r="A102" s="165"/>
      <c r="B102" s="117" t="s">
        <v>153</v>
      </c>
      <c r="C102" s="166">
        <f>+M102+Z102</f>
        <v>16</v>
      </c>
      <c r="D102" s="118">
        <v>1</v>
      </c>
      <c r="E102" s="118">
        <v>2</v>
      </c>
      <c r="F102" s="118">
        <v>1</v>
      </c>
      <c r="G102" s="118">
        <v>4</v>
      </c>
      <c r="H102" s="118">
        <v>1</v>
      </c>
      <c r="I102" s="118">
        <v>1</v>
      </c>
      <c r="J102" s="118">
        <v>0</v>
      </c>
      <c r="K102" s="118">
        <v>1</v>
      </c>
      <c r="L102" s="118">
        <v>0</v>
      </c>
      <c r="M102" s="167">
        <f>SUM(D102:L102)</f>
        <v>11</v>
      </c>
      <c r="N102" s="118">
        <v>0</v>
      </c>
      <c r="O102" s="118">
        <v>0</v>
      </c>
      <c r="P102" s="118">
        <v>0</v>
      </c>
      <c r="Q102" s="122">
        <v>0</v>
      </c>
      <c r="R102" s="122">
        <v>1</v>
      </c>
      <c r="S102" s="118">
        <v>0</v>
      </c>
      <c r="T102" s="118">
        <v>0</v>
      </c>
      <c r="U102" s="118">
        <v>1</v>
      </c>
      <c r="V102" s="118">
        <v>0</v>
      </c>
      <c r="W102" s="118">
        <v>1</v>
      </c>
      <c r="X102" s="118">
        <v>1</v>
      </c>
      <c r="Y102" s="118">
        <v>1</v>
      </c>
      <c r="Z102" s="118">
        <f>SUM(N102:Y102)</f>
        <v>5</v>
      </c>
    </row>
    <row r="103" spans="1:26" customFormat="1">
      <c r="A103" s="165"/>
      <c r="B103" s="117" t="s">
        <v>154</v>
      </c>
      <c r="C103" s="166">
        <f>+M103+Z103</f>
        <v>8</v>
      </c>
      <c r="D103" s="118">
        <v>0</v>
      </c>
      <c r="E103" s="118">
        <v>1</v>
      </c>
      <c r="F103" s="118">
        <v>0</v>
      </c>
      <c r="G103" s="118">
        <v>1</v>
      </c>
      <c r="H103" s="118">
        <v>0</v>
      </c>
      <c r="I103" s="118">
        <v>0</v>
      </c>
      <c r="J103" s="118">
        <v>0</v>
      </c>
      <c r="K103" s="118">
        <v>1</v>
      </c>
      <c r="L103" s="118">
        <v>0</v>
      </c>
      <c r="M103" s="167">
        <f>SUM(D103:L103)</f>
        <v>3</v>
      </c>
      <c r="N103" s="118">
        <v>1</v>
      </c>
      <c r="O103" s="118">
        <v>0</v>
      </c>
      <c r="P103" s="118">
        <v>1</v>
      </c>
      <c r="Q103" s="122">
        <v>1</v>
      </c>
      <c r="R103" s="122">
        <v>0</v>
      </c>
      <c r="S103" s="118">
        <v>1</v>
      </c>
      <c r="T103" s="118">
        <v>0</v>
      </c>
      <c r="U103" s="118">
        <v>0</v>
      </c>
      <c r="V103" s="118">
        <v>0</v>
      </c>
      <c r="W103" s="118">
        <v>0</v>
      </c>
      <c r="X103" s="118">
        <v>0</v>
      </c>
      <c r="Y103" s="118">
        <v>1</v>
      </c>
      <c r="Z103" s="118">
        <f>SUM(N103:Y103)</f>
        <v>5</v>
      </c>
    </row>
    <row r="104" spans="1:26" customFormat="1">
      <c r="A104" s="165"/>
      <c r="B104" s="117" t="s">
        <v>155</v>
      </c>
      <c r="C104" s="166">
        <f>+M104+Z104</f>
        <v>19</v>
      </c>
      <c r="D104" s="118">
        <v>0</v>
      </c>
      <c r="E104" s="118">
        <v>0</v>
      </c>
      <c r="F104" s="118">
        <v>1</v>
      </c>
      <c r="G104" s="118">
        <v>1</v>
      </c>
      <c r="H104" s="118">
        <v>1</v>
      </c>
      <c r="I104" s="118">
        <v>0</v>
      </c>
      <c r="J104" s="118">
        <v>0</v>
      </c>
      <c r="K104" s="118">
        <v>1</v>
      </c>
      <c r="L104" s="118">
        <v>0</v>
      </c>
      <c r="M104" s="167">
        <f>SUM(D104:L104)</f>
        <v>4</v>
      </c>
      <c r="N104" s="118">
        <v>0</v>
      </c>
      <c r="O104" s="118">
        <v>0</v>
      </c>
      <c r="P104" s="118">
        <v>1</v>
      </c>
      <c r="Q104" s="122">
        <v>4</v>
      </c>
      <c r="R104" s="122">
        <v>2</v>
      </c>
      <c r="S104" s="118">
        <v>2</v>
      </c>
      <c r="T104" s="118">
        <v>0</v>
      </c>
      <c r="U104" s="118">
        <v>3</v>
      </c>
      <c r="V104" s="118">
        <v>0</v>
      </c>
      <c r="W104" s="118">
        <v>0</v>
      </c>
      <c r="X104" s="118">
        <v>3</v>
      </c>
      <c r="Y104" s="118">
        <v>0</v>
      </c>
      <c r="Z104" s="118">
        <f>SUM(N104:Y104)</f>
        <v>15</v>
      </c>
    </row>
    <row r="105" spans="1:26" customFormat="1">
      <c r="A105" s="165"/>
      <c r="B105" s="117" t="s">
        <v>156</v>
      </c>
      <c r="C105" s="166">
        <f>+M105+Z105</f>
        <v>243</v>
      </c>
      <c r="D105" s="118">
        <v>10</v>
      </c>
      <c r="E105" s="118">
        <v>8</v>
      </c>
      <c r="F105" s="118">
        <v>16</v>
      </c>
      <c r="G105" s="118">
        <v>10</v>
      </c>
      <c r="H105" s="118">
        <v>14</v>
      </c>
      <c r="I105" s="118">
        <v>10</v>
      </c>
      <c r="J105" s="118">
        <v>12</v>
      </c>
      <c r="K105" s="118">
        <v>15</v>
      </c>
      <c r="L105" s="118">
        <v>10</v>
      </c>
      <c r="M105" s="167">
        <f>SUM(D105:L105)</f>
        <v>105</v>
      </c>
      <c r="N105" s="118">
        <v>15</v>
      </c>
      <c r="O105" s="118">
        <v>9</v>
      </c>
      <c r="P105" s="118">
        <v>9</v>
      </c>
      <c r="Q105" s="122">
        <v>8</v>
      </c>
      <c r="R105" s="122">
        <v>11</v>
      </c>
      <c r="S105" s="118">
        <v>22</v>
      </c>
      <c r="T105" s="118">
        <v>11</v>
      </c>
      <c r="U105" s="118">
        <v>13</v>
      </c>
      <c r="V105" s="118">
        <v>9</v>
      </c>
      <c r="W105" s="118">
        <v>10</v>
      </c>
      <c r="X105" s="118">
        <v>13</v>
      </c>
      <c r="Y105" s="118">
        <v>8</v>
      </c>
      <c r="Z105" s="118">
        <f>SUM(N105:Y105)</f>
        <v>138</v>
      </c>
    </row>
    <row r="106" spans="1:26" customFormat="1">
      <c r="A106" s="168"/>
      <c r="B106" s="119" t="s">
        <v>157</v>
      </c>
      <c r="C106" s="169">
        <f>+M106+Z106</f>
        <v>33</v>
      </c>
      <c r="D106" s="120">
        <v>0</v>
      </c>
      <c r="E106" s="120">
        <v>4</v>
      </c>
      <c r="F106" s="120">
        <v>2</v>
      </c>
      <c r="G106" s="120">
        <v>3</v>
      </c>
      <c r="H106" s="120">
        <v>3</v>
      </c>
      <c r="I106" s="120">
        <v>2</v>
      </c>
      <c r="J106" s="120">
        <v>1</v>
      </c>
      <c r="K106" s="120">
        <v>0</v>
      </c>
      <c r="L106" s="120">
        <v>1</v>
      </c>
      <c r="M106" s="170">
        <f>SUM(D106:L106)</f>
        <v>16</v>
      </c>
      <c r="N106" s="120">
        <v>1</v>
      </c>
      <c r="O106" s="120">
        <v>0</v>
      </c>
      <c r="P106" s="120">
        <v>0</v>
      </c>
      <c r="Q106" s="123">
        <v>2</v>
      </c>
      <c r="R106" s="123">
        <v>2</v>
      </c>
      <c r="S106" s="120">
        <v>3</v>
      </c>
      <c r="T106" s="120">
        <v>1</v>
      </c>
      <c r="U106" s="120">
        <v>1</v>
      </c>
      <c r="V106" s="120">
        <v>2</v>
      </c>
      <c r="W106" s="120">
        <v>3</v>
      </c>
      <c r="X106" s="120">
        <v>2</v>
      </c>
      <c r="Y106" s="120">
        <v>0</v>
      </c>
      <c r="Z106" s="120">
        <f>SUM(N106:Y106)</f>
        <v>17</v>
      </c>
    </row>
    <row r="107" spans="1:26" customFormat="1">
      <c r="A107" s="165" t="s">
        <v>15</v>
      </c>
      <c r="B107" s="117" t="s">
        <v>152</v>
      </c>
      <c r="C107" s="166">
        <f>+M107+Z107</f>
        <v>108</v>
      </c>
      <c r="D107" s="118">
        <v>3</v>
      </c>
      <c r="E107" s="118">
        <v>3</v>
      </c>
      <c r="F107" s="118">
        <v>7</v>
      </c>
      <c r="G107" s="118">
        <v>2</v>
      </c>
      <c r="H107" s="118">
        <v>5</v>
      </c>
      <c r="I107" s="118">
        <v>8</v>
      </c>
      <c r="J107" s="118">
        <v>5</v>
      </c>
      <c r="K107" s="118">
        <v>10</v>
      </c>
      <c r="L107" s="118">
        <v>5</v>
      </c>
      <c r="M107" s="167">
        <f>SUM(D107:L107)</f>
        <v>48</v>
      </c>
      <c r="N107" s="118">
        <v>8</v>
      </c>
      <c r="O107" s="118">
        <v>4</v>
      </c>
      <c r="P107" s="118">
        <v>3</v>
      </c>
      <c r="Q107" s="122">
        <v>5</v>
      </c>
      <c r="R107" s="122">
        <v>5</v>
      </c>
      <c r="S107" s="118">
        <v>8</v>
      </c>
      <c r="T107" s="118">
        <v>8</v>
      </c>
      <c r="U107" s="118">
        <v>2</v>
      </c>
      <c r="V107" s="118">
        <v>1</v>
      </c>
      <c r="W107" s="118">
        <v>3</v>
      </c>
      <c r="X107" s="118">
        <v>11</v>
      </c>
      <c r="Y107" s="118">
        <v>2</v>
      </c>
      <c r="Z107" s="118">
        <f>SUM(N107:Y107)</f>
        <v>60</v>
      </c>
    </row>
    <row r="108" spans="1:26" customFormat="1">
      <c r="A108" s="165"/>
      <c r="B108" s="117" t="s">
        <v>153</v>
      </c>
      <c r="C108" s="166">
        <f>+M108+Z108</f>
        <v>18</v>
      </c>
      <c r="D108" s="118">
        <v>1</v>
      </c>
      <c r="E108" s="118">
        <v>1</v>
      </c>
      <c r="F108" s="118">
        <v>0</v>
      </c>
      <c r="G108" s="118">
        <v>0</v>
      </c>
      <c r="H108" s="118">
        <v>3</v>
      </c>
      <c r="I108" s="118">
        <v>1</v>
      </c>
      <c r="J108" s="118">
        <v>0</v>
      </c>
      <c r="K108" s="118">
        <v>1</v>
      </c>
      <c r="L108" s="118">
        <v>0</v>
      </c>
      <c r="M108" s="167">
        <f>SUM(D108:L108)</f>
        <v>7</v>
      </c>
      <c r="N108" s="118">
        <v>2</v>
      </c>
      <c r="O108" s="118">
        <v>0</v>
      </c>
      <c r="P108" s="118">
        <v>1</v>
      </c>
      <c r="Q108" s="122">
        <v>1</v>
      </c>
      <c r="R108" s="122">
        <v>2</v>
      </c>
      <c r="S108" s="118">
        <v>0</v>
      </c>
      <c r="T108" s="118">
        <v>1</v>
      </c>
      <c r="U108" s="118">
        <v>1</v>
      </c>
      <c r="V108" s="118">
        <v>0</v>
      </c>
      <c r="W108" s="118">
        <v>2</v>
      </c>
      <c r="X108" s="118">
        <v>1</v>
      </c>
      <c r="Y108" s="118">
        <v>0</v>
      </c>
      <c r="Z108" s="118">
        <f>SUM(N108:Y108)</f>
        <v>11</v>
      </c>
    </row>
    <row r="109" spans="1:26" customFormat="1">
      <c r="A109" s="165"/>
      <c r="B109" s="117" t="s">
        <v>154</v>
      </c>
      <c r="C109" s="166">
        <f>+M109+Z109</f>
        <v>3</v>
      </c>
      <c r="D109" s="118">
        <v>0</v>
      </c>
      <c r="E109" s="118">
        <v>0</v>
      </c>
      <c r="F109" s="118">
        <v>1</v>
      </c>
      <c r="G109" s="118">
        <v>0</v>
      </c>
      <c r="H109" s="118">
        <v>1</v>
      </c>
      <c r="I109" s="118">
        <v>0</v>
      </c>
      <c r="J109" s="118">
        <v>0</v>
      </c>
      <c r="K109" s="118">
        <v>0</v>
      </c>
      <c r="L109" s="118">
        <v>0</v>
      </c>
      <c r="M109" s="167">
        <f>SUM(D109:L109)</f>
        <v>2</v>
      </c>
      <c r="N109" s="192">
        <v>0</v>
      </c>
      <c r="O109" s="192">
        <v>0</v>
      </c>
      <c r="P109" s="192">
        <v>1</v>
      </c>
      <c r="Q109" s="193">
        <v>0</v>
      </c>
      <c r="R109" s="193">
        <v>0</v>
      </c>
      <c r="S109" s="192">
        <v>0</v>
      </c>
      <c r="T109" s="192">
        <v>0</v>
      </c>
      <c r="U109" s="192">
        <v>0</v>
      </c>
      <c r="V109" s="192">
        <v>0</v>
      </c>
      <c r="W109" s="192">
        <v>0</v>
      </c>
      <c r="X109" s="192">
        <v>0</v>
      </c>
      <c r="Y109" s="192">
        <v>0</v>
      </c>
      <c r="Z109" s="118">
        <f>SUM(N109:Y109)</f>
        <v>1</v>
      </c>
    </row>
    <row r="110" spans="1:26" customFormat="1">
      <c r="A110" s="165"/>
      <c r="B110" s="117" t="s">
        <v>155</v>
      </c>
      <c r="C110" s="166">
        <f>+M110+Z110</f>
        <v>11</v>
      </c>
      <c r="D110" s="118">
        <v>1</v>
      </c>
      <c r="E110" s="118">
        <v>0</v>
      </c>
      <c r="F110" s="118">
        <v>0</v>
      </c>
      <c r="G110" s="118">
        <v>0</v>
      </c>
      <c r="H110" s="118">
        <v>2</v>
      </c>
      <c r="I110" s="118">
        <v>1</v>
      </c>
      <c r="J110" s="118">
        <v>1</v>
      </c>
      <c r="K110" s="118">
        <v>1</v>
      </c>
      <c r="L110" s="118">
        <v>0</v>
      </c>
      <c r="M110" s="167">
        <f>SUM(D110:L110)</f>
        <v>6</v>
      </c>
      <c r="N110" s="192">
        <v>3</v>
      </c>
      <c r="O110" s="192">
        <v>0</v>
      </c>
      <c r="P110" s="192">
        <v>0</v>
      </c>
      <c r="Q110" s="193">
        <v>0</v>
      </c>
      <c r="R110" s="193">
        <v>1</v>
      </c>
      <c r="S110" s="192">
        <v>0</v>
      </c>
      <c r="T110" s="192">
        <v>0</v>
      </c>
      <c r="U110" s="192">
        <v>1</v>
      </c>
      <c r="V110" s="192">
        <v>0</v>
      </c>
      <c r="W110" s="192">
        <v>0</v>
      </c>
      <c r="X110" s="192">
        <v>0</v>
      </c>
      <c r="Y110" s="192">
        <v>0</v>
      </c>
      <c r="Z110" s="118">
        <f>SUM(N110:Y110)</f>
        <v>5</v>
      </c>
    </row>
    <row r="111" spans="1:26" customFormat="1">
      <c r="A111" s="165"/>
      <c r="B111" s="117" t="s">
        <v>156</v>
      </c>
      <c r="C111" s="166">
        <f>+M111+Z111</f>
        <v>332</v>
      </c>
      <c r="D111" s="118">
        <v>7</v>
      </c>
      <c r="E111" s="118">
        <v>14</v>
      </c>
      <c r="F111" s="118">
        <v>21</v>
      </c>
      <c r="G111" s="118">
        <v>23</v>
      </c>
      <c r="H111" s="118">
        <v>15</v>
      </c>
      <c r="I111" s="118">
        <v>15</v>
      </c>
      <c r="J111" s="118">
        <v>12</v>
      </c>
      <c r="K111" s="118">
        <v>29</v>
      </c>
      <c r="L111" s="118">
        <v>12</v>
      </c>
      <c r="M111" s="167">
        <f>SUM(D111:L111)</f>
        <v>148</v>
      </c>
      <c r="N111" s="118">
        <v>11</v>
      </c>
      <c r="O111" s="118">
        <v>6</v>
      </c>
      <c r="P111" s="118">
        <v>13</v>
      </c>
      <c r="Q111" s="122">
        <v>18</v>
      </c>
      <c r="R111" s="122">
        <v>26</v>
      </c>
      <c r="S111" s="118">
        <v>21</v>
      </c>
      <c r="T111" s="118">
        <v>7</v>
      </c>
      <c r="U111" s="118">
        <v>9</v>
      </c>
      <c r="V111" s="118">
        <v>16</v>
      </c>
      <c r="W111" s="118">
        <v>20</v>
      </c>
      <c r="X111" s="118">
        <v>13</v>
      </c>
      <c r="Y111" s="118">
        <v>24</v>
      </c>
      <c r="Z111" s="118">
        <f>SUM(N111:Y111)</f>
        <v>184</v>
      </c>
    </row>
    <row r="112" spans="1:26" customFormat="1" ht="13.5" thickBot="1">
      <c r="A112" s="172"/>
      <c r="B112" s="173" t="s">
        <v>157</v>
      </c>
      <c r="C112" s="174">
        <f>+M112+Z112</f>
        <v>50</v>
      </c>
      <c r="D112" s="175">
        <v>2</v>
      </c>
      <c r="E112" s="175">
        <v>3</v>
      </c>
      <c r="F112" s="175">
        <v>2</v>
      </c>
      <c r="G112" s="175">
        <v>0</v>
      </c>
      <c r="H112" s="175">
        <v>1</v>
      </c>
      <c r="I112" s="175">
        <v>1</v>
      </c>
      <c r="J112" s="175">
        <v>4</v>
      </c>
      <c r="K112" s="175">
        <v>1</v>
      </c>
      <c r="L112" s="175">
        <v>2</v>
      </c>
      <c r="M112" s="176">
        <f>SUM(D112:L112)</f>
        <v>16</v>
      </c>
      <c r="N112" s="175">
        <v>1</v>
      </c>
      <c r="O112" s="175">
        <v>7</v>
      </c>
      <c r="P112" s="175">
        <v>4</v>
      </c>
      <c r="Q112" s="177">
        <v>3</v>
      </c>
      <c r="R112" s="177">
        <v>1</v>
      </c>
      <c r="S112" s="175">
        <v>6</v>
      </c>
      <c r="T112" s="175">
        <v>3</v>
      </c>
      <c r="U112" s="175">
        <v>2</v>
      </c>
      <c r="V112" s="175">
        <v>3</v>
      </c>
      <c r="W112" s="175">
        <v>0</v>
      </c>
      <c r="X112" s="175">
        <v>2</v>
      </c>
      <c r="Y112" s="175">
        <v>2</v>
      </c>
      <c r="Z112" s="175">
        <f>SUM(N112:Y112)</f>
        <v>34</v>
      </c>
    </row>
    <row r="113" spans="1:26" customFormat="1">
      <c r="A113" s="134" t="s">
        <v>169</v>
      </c>
      <c r="B113" s="117"/>
      <c r="C113" s="117"/>
      <c r="D113" s="118"/>
      <c r="E113" s="118"/>
      <c r="F113" s="118"/>
      <c r="G113" s="118"/>
      <c r="H113" s="118"/>
      <c r="I113" s="118"/>
      <c r="J113" s="118"/>
      <c r="K113" s="118"/>
      <c r="L113" s="118"/>
      <c r="M113" s="118"/>
      <c r="N113" s="118"/>
      <c r="O113" s="118"/>
      <c r="P113" s="118"/>
      <c r="Q113" s="122"/>
      <c r="R113" s="122"/>
      <c r="S113" s="118"/>
      <c r="T113" s="118"/>
      <c r="U113" s="118"/>
      <c r="V113" s="118"/>
      <c r="W113" s="118"/>
      <c r="X113" s="118"/>
      <c r="Y113" s="178" t="s">
        <v>176</v>
      </c>
      <c r="Z113" s="178"/>
    </row>
    <row r="114" spans="1:26" customFormat="1">
      <c r="A114" s="134" t="s">
        <v>170</v>
      </c>
      <c r="B114" s="117"/>
      <c r="C114" s="117"/>
      <c r="D114" s="118"/>
      <c r="E114" s="118"/>
      <c r="F114" s="118"/>
      <c r="G114" s="118"/>
      <c r="H114" s="118"/>
      <c r="I114" s="118"/>
      <c r="J114" s="118"/>
      <c r="K114" s="118"/>
      <c r="L114" s="118"/>
      <c r="M114" s="118"/>
      <c r="N114" s="118"/>
      <c r="O114" s="118"/>
      <c r="P114" s="118"/>
      <c r="Q114" s="122"/>
      <c r="R114" s="122"/>
      <c r="S114" s="118"/>
      <c r="T114" s="118"/>
      <c r="U114" s="118"/>
      <c r="V114" s="118"/>
      <c r="W114" s="118"/>
      <c r="X114" s="118"/>
      <c r="Y114" s="118"/>
      <c r="Z114" s="118"/>
    </row>
    <row r="115" spans="1:26" customFormat="1">
      <c r="A115" s="135" t="s">
        <v>171</v>
      </c>
      <c r="B115" s="117"/>
      <c r="C115" s="117"/>
      <c r="D115" s="118"/>
      <c r="E115" s="118"/>
      <c r="F115" s="118"/>
      <c r="G115" s="118"/>
      <c r="H115" s="118"/>
      <c r="I115" s="118"/>
      <c r="J115" s="118"/>
      <c r="K115" s="118"/>
      <c r="L115" s="118"/>
      <c r="M115" s="118"/>
      <c r="N115" s="118"/>
      <c r="O115" s="118"/>
      <c r="P115" s="118"/>
      <c r="Q115" s="122"/>
      <c r="R115" s="122"/>
      <c r="S115" s="118"/>
      <c r="T115" s="118"/>
      <c r="U115" s="118"/>
      <c r="V115" s="118"/>
      <c r="W115" s="118"/>
      <c r="X115" s="118"/>
      <c r="Y115" s="118"/>
      <c r="Z115" s="118"/>
    </row>
    <row r="116" spans="1:26" customFormat="1">
      <c r="A116" s="194"/>
      <c r="B116" s="117"/>
      <c r="C116" s="117"/>
      <c r="D116" s="118"/>
      <c r="E116" s="118"/>
      <c r="F116" s="118"/>
      <c r="G116" s="118"/>
      <c r="H116" s="118"/>
      <c r="I116" s="118"/>
      <c r="J116" s="118"/>
      <c r="K116" s="118"/>
      <c r="L116" s="118"/>
      <c r="M116" s="118"/>
      <c r="N116" s="118"/>
      <c r="O116" s="118"/>
      <c r="P116" s="118"/>
      <c r="Q116" s="122"/>
      <c r="R116" s="122"/>
      <c r="S116" s="118"/>
      <c r="T116" s="118"/>
      <c r="U116" s="118"/>
      <c r="V116" s="118"/>
      <c r="W116" s="118"/>
      <c r="X116" s="118"/>
      <c r="Y116" s="118"/>
      <c r="Z116" s="118"/>
    </row>
    <row r="117" spans="1:26" customFormat="1" ht="13.5" thickBot="1">
      <c r="A117" s="187" t="s">
        <v>177</v>
      </c>
      <c r="B117" s="117"/>
      <c r="C117" s="117"/>
      <c r="D117" s="118"/>
      <c r="E117" s="118"/>
      <c r="F117" s="118"/>
      <c r="G117" s="118"/>
      <c r="H117" s="118"/>
      <c r="I117" s="118"/>
      <c r="J117" s="118"/>
      <c r="K117" s="118"/>
      <c r="L117" s="118"/>
      <c r="M117" s="118"/>
      <c r="N117" s="118"/>
      <c r="O117" s="118"/>
      <c r="P117" s="118"/>
      <c r="Q117" s="122"/>
      <c r="R117" s="122"/>
      <c r="S117" s="118"/>
      <c r="T117" s="118"/>
      <c r="U117" s="118"/>
      <c r="V117" s="118"/>
      <c r="W117" s="118"/>
      <c r="X117" s="118"/>
      <c r="Y117" s="118"/>
      <c r="Z117" s="118"/>
    </row>
    <row r="118" spans="1:26" customFormat="1" ht="15.75">
      <c r="A118" s="112" t="s">
        <v>0</v>
      </c>
      <c r="B118" s="112" t="s">
        <v>138</v>
      </c>
      <c r="C118" s="153" t="s">
        <v>173</v>
      </c>
      <c r="D118" s="113">
        <v>2012</v>
      </c>
      <c r="E118" s="113"/>
      <c r="F118" s="113"/>
      <c r="G118" s="113"/>
      <c r="H118" s="113"/>
      <c r="I118" s="113"/>
      <c r="J118" s="113"/>
      <c r="K118" s="113"/>
      <c r="L118" s="113"/>
      <c r="M118" s="154" t="s">
        <v>23</v>
      </c>
      <c r="N118" s="113">
        <v>2013</v>
      </c>
      <c r="O118" s="113"/>
      <c r="P118" s="113"/>
      <c r="Q118" s="113"/>
      <c r="R118" s="113"/>
      <c r="S118" s="113"/>
      <c r="T118" s="113"/>
      <c r="U118" s="113"/>
      <c r="V118" s="113"/>
      <c r="W118" s="113"/>
      <c r="X118" s="113"/>
      <c r="Y118" s="113"/>
      <c r="Z118" s="155" t="s">
        <v>173</v>
      </c>
    </row>
    <row r="119" spans="1:26" customFormat="1" ht="13.5" thickBot="1">
      <c r="A119" s="156"/>
      <c r="B119" s="156"/>
      <c r="C119" s="157" t="s">
        <v>174</v>
      </c>
      <c r="D119" s="158" t="s">
        <v>143</v>
      </c>
      <c r="E119" s="158" t="s">
        <v>144</v>
      </c>
      <c r="F119" s="158" t="s">
        <v>145</v>
      </c>
      <c r="G119" s="158" t="s">
        <v>146</v>
      </c>
      <c r="H119" s="158" t="s">
        <v>147</v>
      </c>
      <c r="I119" s="158" t="s">
        <v>148</v>
      </c>
      <c r="J119" s="158" t="s">
        <v>149</v>
      </c>
      <c r="K119" s="158" t="s">
        <v>150</v>
      </c>
      <c r="L119" s="158" t="s">
        <v>151</v>
      </c>
      <c r="M119" s="159"/>
      <c r="N119" s="158" t="s">
        <v>140</v>
      </c>
      <c r="O119" s="158" t="s">
        <v>141</v>
      </c>
      <c r="P119" s="158" t="s">
        <v>142</v>
      </c>
      <c r="Q119" s="160" t="s">
        <v>143</v>
      </c>
      <c r="R119" s="160" t="s">
        <v>144</v>
      </c>
      <c r="S119" s="158" t="s">
        <v>145</v>
      </c>
      <c r="T119" s="158" t="s">
        <v>146</v>
      </c>
      <c r="U119" s="158" t="s">
        <v>147</v>
      </c>
      <c r="V119" s="158" t="s">
        <v>148</v>
      </c>
      <c r="W119" s="158" t="s">
        <v>149</v>
      </c>
      <c r="X119" s="158" t="s">
        <v>150</v>
      </c>
      <c r="Y119" s="158" t="s">
        <v>151</v>
      </c>
      <c r="Z119" s="161"/>
    </row>
    <row r="120" spans="1:26" customFormat="1">
      <c r="A120" s="162" t="s">
        <v>16</v>
      </c>
      <c r="B120" s="189" t="s">
        <v>152</v>
      </c>
      <c r="C120" s="163">
        <f>+M120+Z120</f>
        <v>17635</v>
      </c>
      <c r="D120" s="118">
        <v>951</v>
      </c>
      <c r="E120" s="118">
        <v>1045</v>
      </c>
      <c r="F120" s="118">
        <v>1023</v>
      </c>
      <c r="G120" s="118">
        <v>932</v>
      </c>
      <c r="H120" s="118">
        <v>909</v>
      </c>
      <c r="I120" s="118">
        <v>826</v>
      </c>
      <c r="J120" s="118">
        <v>846</v>
      </c>
      <c r="K120" s="118">
        <v>885</v>
      </c>
      <c r="L120" s="118">
        <v>856</v>
      </c>
      <c r="M120" s="164">
        <f>SUM(D120:L120)</f>
        <v>8273</v>
      </c>
      <c r="N120" s="118">
        <v>927</v>
      </c>
      <c r="O120" s="118">
        <v>721</v>
      </c>
      <c r="P120" s="118">
        <v>851</v>
      </c>
      <c r="Q120" s="122">
        <v>861</v>
      </c>
      <c r="R120" s="122">
        <v>804</v>
      </c>
      <c r="S120" s="118">
        <v>834</v>
      </c>
      <c r="T120" s="118">
        <v>779</v>
      </c>
      <c r="U120" s="118">
        <v>701</v>
      </c>
      <c r="V120" s="118">
        <v>718</v>
      </c>
      <c r="W120" s="118">
        <v>750</v>
      </c>
      <c r="X120" s="118">
        <v>727</v>
      </c>
      <c r="Y120" s="118">
        <v>689</v>
      </c>
      <c r="Z120" s="118">
        <f>SUM(N120:Y120)</f>
        <v>9362</v>
      </c>
    </row>
    <row r="121" spans="1:26" customFormat="1">
      <c r="A121" s="165"/>
      <c r="B121" s="117" t="s">
        <v>153</v>
      </c>
      <c r="C121" s="166">
        <f>+M121+Z121</f>
        <v>6943</v>
      </c>
      <c r="D121" s="118">
        <v>251</v>
      </c>
      <c r="E121" s="118">
        <v>365</v>
      </c>
      <c r="F121" s="118">
        <v>366</v>
      </c>
      <c r="G121" s="118">
        <v>322</v>
      </c>
      <c r="H121" s="118">
        <v>317</v>
      </c>
      <c r="I121" s="118">
        <v>395</v>
      </c>
      <c r="J121" s="118">
        <v>313</v>
      </c>
      <c r="K121" s="118">
        <v>386</v>
      </c>
      <c r="L121" s="118">
        <v>321</v>
      </c>
      <c r="M121" s="167">
        <f>SUM(D121:L121)</f>
        <v>3036</v>
      </c>
      <c r="N121" s="118">
        <v>374</v>
      </c>
      <c r="O121" s="118">
        <v>344</v>
      </c>
      <c r="P121" s="118">
        <v>401</v>
      </c>
      <c r="Q121" s="122">
        <v>318</v>
      </c>
      <c r="R121" s="122">
        <v>343</v>
      </c>
      <c r="S121" s="118">
        <v>317</v>
      </c>
      <c r="T121" s="118">
        <v>292</v>
      </c>
      <c r="U121" s="118">
        <v>326</v>
      </c>
      <c r="V121" s="118">
        <v>326</v>
      </c>
      <c r="W121" s="118">
        <v>271</v>
      </c>
      <c r="X121" s="118">
        <v>314</v>
      </c>
      <c r="Y121" s="118">
        <v>281</v>
      </c>
      <c r="Z121" s="118">
        <f>SUM(N121:Y121)</f>
        <v>3907</v>
      </c>
    </row>
    <row r="122" spans="1:26" customFormat="1">
      <c r="A122" s="165"/>
      <c r="B122" s="117" t="s">
        <v>154</v>
      </c>
      <c r="C122" s="166">
        <f>+M122+Z122</f>
        <v>1210</v>
      </c>
      <c r="D122" s="118">
        <v>39</v>
      </c>
      <c r="E122" s="118">
        <v>45</v>
      </c>
      <c r="F122" s="118">
        <v>58</v>
      </c>
      <c r="G122" s="118">
        <v>46</v>
      </c>
      <c r="H122" s="118">
        <v>67</v>
      </c>
      <c r="I122" s="118">
        <v>61</v>
      </c>
      <c r="J122" s="118">
        <v>64</v>
      </c>
      <c r="K122" s="118">
        <v>58</v>
      </c>
      <c r="L122" s="118">
        <v>45</v>
      </c>
      <c r="M122" s="167">
        <f>SUM(D122:L122)</f>
        <v>483</v>
      </c>
      <c r="N122" s="118">
        <v>47</v>
      </c>
      <c r="O122" s="118">
        <v>46</v>
      </c>
      <c r="P122" s="118">
        <v>41</v>
      </c>
      <c r="Q122" s="122">
        <v>50</v>
      </c>
      <c r="R122" s="122">
        <v>63</v>
      </c>
      <c r="S122" s="118">
        <v>69</v>
      </c>
      <c r="T122" s="118">
        <v>74</v>
      </c>
      <c r="U122" s="118">
        <v>75</v>
      </c>
      <c r="V122" s="118">
        <v>72</v>
      </c>
      <c r="W122" s="118">
        <v>51</v>
      </c>
      <c r="X122" s="118">
        <v>74</v>
      </c>
      <c r="Y122" s="118">
        <v>65</v>
      </c>
      <c r="Z122" s="118">
        <f>SUM(N122:Y122)</f>
        <v>727</v>
      </c>
    </row>
    <row r="123" spans="1:26" customFormat="1">
      <c r="A123" s="165"/>
      <c r="B123" s="117" t="s">
        <v>155</v>
      </c>
      <c r="C123" s="166">
        <f>+M123+Z123</f>
        <v>3890</v>
      </c>
      <c r="D123" s="118">
        <v>210</v>
      </c>
      <c r="E123" s="118">
        <v>214</v>
      </c>
      <c r="F123" s="118">
        <v>211</v>
      </c>
      <c r="G123" s="118">
        <v>191</v>
      </c>
      <c r="H123" s="118">
        <v>174</v>
      </c>
      <c r="I123" s="118">
        <v>222</v>
      </c>
      <c r="J123" s="118">
        <v>248</v>
      </c>
      <c r="K123" s="118">
        <v>194</v>
      </c>
      <c r="L123" s="118">
        <v>198</v>
      </c>
      <c r="M123" s="167">
        <f>SUM(D123:L123)</f>
        <v>1862</v>
      </c>
      <c r="N123" s="118">
        <v>170</v>
      </c>
      <c r="O123" s="118">
        <v>170</v>
      </c>
      <c r="P123" s="118">
        <v>200</v>
      </c>
      <c r="Q123" s="122">
        <v>166</v>
      </c>
      <c r="R123" s="122">
        <v>184</v>
      </c>
      <c r="S123" s="118">
        <v>170</v>
      </c>
      <c r="T123" s="118">
        <v>176</v>
      </c>
      <c r="U123" s="118">
        <v>137</v>
      </c>
      <c r="V123" s="118">
        <v>163</v>
      </c>
      <c r="W123" s="118">
        <v>161</v>
      </c>
      <c r="X123" s="118">
        <v>156</v>
      </c>
      <c r="Y123" s="118">
        <v>175</v>
      </c>
      <c r="Z123" s="118">
        <f>SUM(N123:Y123)</f>
        <v>2028</v>
      </c>
    </row>
    <row r="124" spans="1:26" customFormat="1">
      <c r="A124" s="165"/>
      <c r="B124" s="117" t="s">
        <v>156</v>
      </c>
      <c r="C124" s="166">
        <f>+M124+Z124</f>
        <v>7773</v>
      </c>
      <c r="D124" s="118">
        <v>324</v>
      </c>
      <c r="E124" s="118">
        <v>422</v>
      </c>
      <c r="F124" s="118">
        <v>450</v>
      </c>
      <c r="G124" s="118">
        <v>479</v>
      </c>
      <c r="H124" s="118">
        <v>460</v>
      </c>
      <c r="I124" s="118">
        <v>524</v>
      </c>
      <c r="J124" s="118">
        <v>457</v>
      </c>
      <c r="K124" s="118">
        <v>397</v>
      </c>
      <c r="L124" s="118">
        <v>347</v>
      </c>
      <c r="M124" s="167">
        <f>SUM(D124:L124)</f>
        <v>3860</v>
      </c>
      <c r="N124" s="118">
        <v>366</v>
      </c>
      <c r="O124" s="118">
        <v>387</v>
      </c>
      <c r="P124" s="118">
        <v>327</v>
      </c>
      <c r="Q124" s="122">
        <v>311</v>
      </c>
      <c r="R124" s="122">
        <v>377</v>
      </c>
      <c r="S124" s="118">
        <v>327</v>
      </c>
      <c r="T124" s="118">
        <v>277</v>
      </c>
      <c r="U124" s="118">
        <v>258</v>
      </c>
      <c r="V124" s="118">
        <v>290</v>
      </c>
      <c r="W124" s="118">
        <v>350</v>
      </c>
      <c r="X124" s="118">
        <v>338</v>
      </c>
      <c r="Y124" s="118">
        <v>305</v>
      </c>
      <c r="Z124" s="118">
        <f>SUM(N124:Y124)</f>
        <v>3913</v>
      </c>
    </row>
    <row r="125" spans="1:26" customFormat="1">
      <c r="A125" s="168"/>
      <c r="B125" s="195" t="s">
        <v>157</v>
      </c>
      <c r="C125" s="169">
        <f>+M125+Z125</f>
        <v>2510</v>
      </c>
      <c r="D125" s="120">
        <v>132</v>
      </c>
      <c r="E125" s="120">
        <v>155</v>
      </c>
      <c r="F125" s="120">
        <v>126</v>
      </c>
      <c r="G125" s="120">
        <v>151</v>
      </c>
      <c r="H125" s="120">
        <v>126</v>
      </c>
      <c r="I125" s="120">
        <v>115</v>
      </c>
      <c r="J125" s="120">
        <v>134</v>
      </c>
      <c r="K125" s="120">
        <v>109</v>
      </c>
      <c r="L125" s="120">
        <v>122</v>
      </c>
      <c r="M125" s="170">
        <f>SUM(D125:L125)</f>
        <v>1170</v>
      </c>
      <c r="N125" s="120">
        <v>124</v>
      </c>
      <c r="O125" s="120">
        <v>138</v>
      </c>
      <c r="P125" s="120">
        <v>128</v>
      </c>
      <c r="Q125" s="123">
        <v>88</v>
      </c>
      <c r="R125" s="123">
        <v>129</v>
      </c>
      <c r="S125" s="120">
        <v>116</v>
      </c>
      <c r="T125" s="120">
        <v>97</v>
      </c>
      <c r="U125" s="120">
        <v>98</v>
      </c>
      <c r="V125" s="120">
        <v>101</v>
      </c>
      <c r="W125" s="120">
        <v>111</v>
      </c>
      <c r="X125" s="120">
        <v>121</v>
      </c>
      <c r="Y125" s="120">
        <v>89</v>
      </c>
      <c r="Z125" s="120">
        <f>SUM(N125:Y125)</f>
        <v>1340</v>
      </c>
    </row>
    <row r="126" spans="1:26" customFormat="1">
      <c r="A126" s="171" t="s">
        <v>17</v>
      </c>
      <c r="B126" s="117" t="s">
        <v>152</v>
      </c>
      <c r="C126" s="166">
        <f>+M126+Z126</f>
        <v>799</v>
      </c>
      <c r="D126" s="118">
        <v>18</v>
      </c>
      <c r="E126" s="118">
        <v>38</v>
      </c>
      <c r="F126" s="118">
        <v>43</v>
      </c>
      <c r="G126" s="118">
        <v>54</v>
      </c>
      <c r="H126" s="118">
        <v>38</v>
      </c>
      <c r="I126" s="118">
        <v>51</v>
      </c>
      <c r="J126" s="118">
        <v>40</v>
      </c>
      <c r="K126" s="118">
        <v>50</v>
      </c>
      <c r="L126" s="118">
        <v>45</v>
      </c>
      <c r="M126" s="167">
        <f>SUM(D126:L126)</f>
        <v>377</v>
      </c>
      <c r="N126" s="118">
        <v>38</v>
      </c>
      <c r="O126" s="118">
        <v>48</v>
      </c>
      <c r="P126" s="118">
        <v>36</v>
      </c>
      <c r="Q126" s="122">
        <v>33</v>
      </c>
      <c r="R126" s="122">
        <v>29</v>
      </c>
      <c r="S126" s="118">
        <v>36</v>
      </c>
      <c r="T126" s="118">
        <v>37</v>
      </c>
      <c r="U126" s="118">
        <v>33</v>
      </c>
      <c r="V126" s="118">
        <v>19</v>
      </c>
      <c r="W126" s="118">
        <v>33</v>
      </c>
      <c r="X126" s="118">
        <v>42</v>
      </c>
      <c r="Y126" s="118">
        <v>38</v>
      </c>
      <c r="Z126" s="118">
        <f>SUM(N126:Y126)</f>
        <v>422</v>
      </c>
    </row>
    <row r="127" spans="1:26" customFormat="1">
      <c r="A127" s="165"/>
      <c r="B127" s="117" t="s">
        <v>153</v>
      </c>
      <c r="C127" s="166">
        <f>+M127+Z127</f>
        <v>1029</v>
      </c>
      <c r="D127" s="118">
        <v>16</v>
      </c>
      <c r="E127" s="118">
        <v>30</v>
      </c>
      <c r="F127" s="118">
        <v>47</v>
      </c>
      <c r="G127" s="118">
        <v>55</v>
      </c>
      <c r="H127" s="118">
        <v>39</v>
      </c>
      <c r="I127" s="118">
        <v>51</v>
      </c>
      <c r="J127" s="118">
        <v>58</v>
      </c>
      <c r="K127" s="118">
        <v>70</v>
      </c>
      <c r="L127" s="118">
        <v>57</v>
      </c>
      <c r="M127" s="167">
        <f>SUM(D127:L127)</f>
        <v>423</v>
      </c>
      <c r="N127" s="118">
        <v>57</v>
      </c>
      <c r="O127" s="118">
        <v>58</v>
      </c>
      <c r="P127" s="118">
        <v>75</v>
      </c>
      <c r="Q127" s="122">
        <v>63</v>
      </c>
      <c r="R127" s="122">
        <v>72</v>
      </c>
      <c r="S127" s="118">
        <v>41</v>
      </c>
      <c r="T127" s="118">
        <v>39</v>
      </c>
      <c r="U127" s="118">
        <v>41</v>
      </c>
      <c r="V127" s="118">
        <v>39</v>
      </c>
      <c r="W127" s="118">
        <v>64</v>
      </c>
      <c r="X127" s="118">
        <v>26</v>
      </c>
      <c r="Y127" s="118">
        <v>31</v>
      </c>
      <c r="Z127" s="118">
        <f>SUM(N127:Y127)</f>
        <v>606</v>
      </c>
    </row>
    <row r="128" spans="1:26" customFormat="1">
      <c r="A128" s="165"/>
      <c r="B128" s="117" t="s">
        <v>154</v>
      </c>
      <c r="C128" s="166">
        <f>+M128+Z128</f>
        <v>39</v>
      </c>
      <c r="D128" s="118">
        <v>0</v>
      </c>
      <c r="E128" s="118">
        <v>2</v>
      </c>
      <c r="F128" s="118">
        <v>4</v>
      </c>
      <c r="G128" s="118">
        <v>3</v>
      </c>
      <c r="H128" s="118">
        <v>3</v>
      </c>
      <c r="I128" s="118">
        <v>2</v>
      </c>
      <c r="J128" s="118">
        <v>3</v>
      </c>
      <c r="K128" s="118">
        <v>4</v>
      </c>
      <c r="L128" s="118">
        <v>1</v>
      </c>
      <c r="M128" s="167">
        <f>SUM(D128:L128)</f>
        <v>22</v>
      </c>
      <c r="N128" s="118">
        <v>0</v>
      </c>
      <c r="O128" s="118">
        <v>0</v>
      </c>
      <c r="P128" s="118">
        <v>4</v>
      </c>
      <c r="Q128" s="122">
        <v>1</v>
      </c>
      <c r="R128" s="122">
        <v>1</v>
      </c>
      <c r="S128" s="118">
        <v>3</v>
      </c>
      <c r="T128" s="118">
        <v>1</v>
      </c>
      <c r="U128" s="118">
        <v>2</v>
      </c>
      <c r="V128" s="118">
        <v>1</v>
      </c>
      <c r="W128" s="118">
        <v>1</v>
      </c>
      <c r="X128" s="118">
        <v>2</v>
      </c>
      <c r="Y128" s="118">
        <v>1</v>
      </c>
      <c r="Z128" s="118">
        <f>SUM(N128:Y128)</f>
        <v>17</v>
      </c>
    </row>
    <row r="129" spans="1:26" customFormat="1">
      <c r="A129" s="165"/>
      <c r="B129" s="196" t="s">
        <v>155</v>
      </c>
      <c r="C129" s="166">
        <f>+M129+Z129</f>
        <v>285</v>
      </c>
      <c r="D129" s="118">
        <v>15</v>
      </c>
      <c r="E129" s="118">
        <v>20</v>
      </c>
      <c r="F129" s="118">
        <v>19</v>
      </c>
      <c r="G129" s="118">
        <v>14</v>
      </c>
      <c r="H129" s="118">
        <v>21</v>
      </c>
      <c r="I129" s="118">
        <v>10</v>
      </c>
      <c r="J129" s="118">
        <v>14</v>
      </c>
      <c r="K129" s="118">
        <v>14</v>
      </c>
      <c r="L129" s="118">
        <v>15</v>
      </c>
      <c r="M129" s="167">
        <f>SUM(D129:L129)</f>
        <v>142</v>
      </c>
      <c r="N129" s="118">
        <v>18</v>
      </c>
      <c r="O129" s="118">
        <v>8</v>
      </c>
      <c r="P129" s="118">
        <v>16</v>
      </c>
      <c r="Q129" s="122">
        <v>19</v>
      </c>
      <c r="R129" s="122">
        <v>14</v>
      </c>
      <c r="S129" s="118">
        <v>7</v>
      </c>
      <c r="T129" s="118">
        <v>15</v>
      </c>
      <c r="U129" s="118">
        <v>8</v>
      </c>
      <c r="V129" s="118">
        <v>9</v>
      </c>
      <c r="W129" s="118">
        <v>14</v>
      </c>
      <c r="X129" s="118">
        <v>10</v>
      </c>
      <c r="Y129" s="118">
        <v>5</v>
      </c>
      <c r="Z129" s="118">
        <f>SUM(N129:Y129)</f>
        <v>143</v>
      </c>
    </row>
    <row r="130" spans="1:26" customFormat="1">
      <c r="A130" s="165"/>
      <c r="B130" s="117" t="s">
        <v>156</v>
      </c>
      <c r="C130" s="166">
        <f>+M130+Z130</f>
        <v>973</v>
      </c>
      <c r="D130" s="118">
        <v>43</v>
      </c>
      <c r="E130" s="118">
        <v>47</v>
      </c>
      <c r="F130" s="118">
        <v>35</v>
      </c>
      <c r="G130" s="118">
        <v>68</v>
      </c>
      <c r="H130" s="118">
        <v>72</v>
      </c>
      <c r="I130" s="118">
        <v>51</v>
      </c>
      <c r="J130" s="118">
        <v>47</v>
      </c>
      <c r="K130" s="118">
        <v>62</v>
      </c>
      <c r="L130" s="118">
        <v>54</v>
      </c>
      <c r="M130" s="167">
        <f>SUM(D130:L130)</f>
        <v>479</v>
      </c>
      <c r="N130" s="118">
        <v>34</v>
      </c>
      <c r="O130" s="118">
        <v>36</v>
      </c>
      <c r="P130" s="118">
        <v>55</v>
      </c>
      <c r="Q130" s="122">
        <v>41</v>
      </c>
      <c r="R130" s="122">
        <v>43</v>
      </c>
      <c r="S130" s="118">
        <v>33</v>
      </c>
      <c r="T130" s="118">
        <v>33</v>
      </c>
      <c r="U130" s="118">
        <v>43</v>
      </c>
      <c r="V130" s="118">
        <v>47</v>
      </c>
      <c r="W130" s="118">
        <v>50</v>
      </c>
      <c r="X130" s="118">
        <v>41</v>
      </c>
      <c r="Y130" s="118">
        <v>38</v>
      </c>
      <c r="Z130" s="118">
        <f>SUM(N130:Y130)</f>
        <v>494</v>
      </c>
    </row>
    <row r="131" spans="1:26" customFormat="1">
      <c r="A131" s="168"/>
      <c r="B131" s="195" t="s">
        <v>157</v>
      </c>
      <c r="C131" s="169">
        <f>+M131+Z131</f>
        <v>250</v>
      </c>
      <c r="D131" s="120">
        <v>18</v>
      </c>
      <c r="E131" s="120">
        <v>15</v>
      </c>
      <c r="F131" s="120">
        <v>16</v>
      </c>
      <c r="G131" s="120">
        <v>13</v>
      </c>
      <c r="H131" s="120">
        <v>13</v>
      </c>
      <c r="I131" s="120">
        <v>11</v>
      </c>
      <c r="J131" s="120">
        <v>15</v>
      </c>
      <c r="K131" s="120">
        <v>16</v>
      </c>
      <c r="L131" s="120">
        <v>8</v>
      </c>
      <c r="M131" s="170">
        <f>SUM(D131:L131)</f>
        <v>125</v>
      </c>
      <c r="N131" s="120">
        <v>15</v>
      </c>
      <c r="O131" s="120">
        <v>19</v>
      </c>
      <c r="P131" s="120">
        <v>10</v>
      </c>
      <c r="Q131" s="123">
        <v>10</v>
      </c>
      <c r="R131" s="123">
        <v>1</v>
      </c>
      <c r="S131" s="120">
        <v>15</v>
      </c>
      <c r="T131" s="120">
        <v>8</v>
      </c>
      <c r="U131" s="120">
        <v>9</v>
      </c>
      <c r="V131" s="120">
        <v>5</v>
      </c>
      <c r="W131" s="120">
        <v>11</v>
      </c>
      <c r="X131" s="120">
        <v>8</v>
      </c>
      <c r="Y131" s="120">
        <v>14</v>
      </c>
      <c r="Z131" s="120">
        <f>SUM(N131:Y131)</f>
        <v>125</v>
      </c>
    </row>
    <row r="132" spans="1:26" customFormat="1">
      <c r="A132" s="171" t="s">
        <v>18</v>
      </c>
      <c r="B132" s="117" t="s">
        <v>152</v>
      </c>
      <c r="C132" s="166">
        <f>+M132+Z132</f>
        <v>75</v>
      </c>
      <c r="D132" s="118">
        <v>0</v>
      </c>
      <c r="E132" s="118">
        <v>2</v>
      </c>
      <c r="F132" s="118">
        <v>4</v>
      </c>
      <c r="G132" s="118">
        <v>9</v>
      </c>
      <c r="H132" s="118">
        <v>2</v>
      </c>
      <c r="I132" s="118">
        <v>2</v>
      </c>
      <c r="J132" s="118">
        <v>3</v>
      </c>
      <c r="K132" s="118">
        <v>4</v>
      </c>
      <c r="L132" s="118">
        <v>2</v>
      </c>
      <c r="M132" s="167">
        <f>SUM(D132:L132)</f>
        <v>28</v>
      </c>
      <c r="N132" s="118">
        <v>4</v>
      </c>
      <c r="O132" s="118">
        <v>2</v>
      </c>
      <c r="P132" s="118">
        <v>6</v>
      </c>
      <c r="Q132" s="122">
        <v>3</v>
      </c>
      <c r="R132" s="122">
        <v>6</v>
      </c>
      <c r="S132" s="118">
        <v>2</v>
      </c>
      <c r="T132" s="118">
        <v>5</v>
      </c>
      <c r="U132" s="118">
        <v>2</v>
      </c>
      <c r="V132" s="118">
        <v>2</v>
      </c>
      <c r="W132" s="118">
        <v>4</v>
      </c>
      <c r="X132" s="118">
        <v>4</v>
      </c>
      <c r="Y132" s="118">
        <v>7</v>
      </c>
      <c r="Z132" s="118">
        <f>SUM(N132:Y132)</f>
        <v>47</v>
      </c>
    </row>
    <row r="133" spans="1:26" customFormat="1">
      <c r="A133" s="165"/>
      <c r="B133" s="117" t="s">
        <v>153</v>
      </c>
      <c r="C133" s="166">
        <f>+M133+Z133</f>
        <v>9</v>
      </c>
      <c r="D133" s="118">
        <v>0</v>
      </c>
      <c r="E133" s="118">
        <v>0</v>
      </c>
      <c r="F133" s="118">
        <v>0</v>
      </c>
      <c r="G133" s="118">
        <v>0</v>
      </c>
      <c r="H133" s="118">
        <v>0</v>
      </c>
      <c r="I133" s="118">
        <v>0</v>
      </c>
      <c r="J133" s="118">
        <v>0</v>
      </c>
      <c r="K133" s="118">
        <v>0</v>
      </c>
      <c r="L133" s="118">
        <v>0</v>
      </c>
      <c r="M133" s="167">
        <f>SUM(D133:L133)</f>
        <v>0</v>
      </c>
      <c r="N133" s="118">
        <v>0</v>
      </c>
      <c r="O133" s="118">
        <v>1</v>
      </c>
      <c r="P133" s="118">
        <v>0</v>
      </c>
      <c r="Q133" s="122">
        <v>1</v>
      </c>
      <c r="R133" s="122">
        <v>1</v>
      </c>
      <c r="S133" s="118">
        <v>0</v>
      </c>
      <c r="T133" s="118">
        <v>2</v>
      </c>
      <c r="U133" s="118">
        <v>0</v>
      </c>
      <c r="V133" s="118">
        <v>1</v>
      </c>
      <c r="W133" s="118">
        <v>0</v>
      </c>
      <c r="X133" s="118">
        <v>1</v>
      </c>
      <c r="Y133" s="118">
        <v>2</v>
      </c>
      <c r="Z133" s="118">
        <f>SUM(N133:Y133)</f>
        <v>9</v>
      </c>
    </row>
    <row r="134" spans="1:26" customFormat="1">
      <c r="A134" s="165"/>
      <c r="B134" s="117" t="s">
        <v>154</v>
      </c>
      <c r="C134" s="166">
        <f>+M134+Z134</f>
        <v>15</v>
      </c>
      <c r="D134" s="118">
        <v>1</v>
      </c>
      <c r="E134" s="118">
        <v>0</v>
      </c>
      <c r="F134" s="118">
        <v>0</v>
      </c>
      <c r="G134" s="118">
        <v>0</v>
      </c>
      <c r="H134" s="118">
        <v>0</v>
      </c>
      <c r="I134" s="118">
        <v>0</v>
      </c>
      <c r="J134" s="118">
        <v>0</v>
      </c>
      <c r="K134" s="118">
        <v>0</v>
      </c>
      <c r="L134" s="118">
        <v>6</v>
      </c>
      <c r="M134" s="167">
        <f>SUM(D134:L134)</f>
        <v>7</v>
      </c>
      <c r="N134" s="118">
        <v>0</v>
      </c>
      <c r="O134" s="118">
        <v>0</v>
      </c>
      <c r="P134" s="118">
        <v>1</v>
      </c>
      <c r="Q134" s="122">
        <v>1</v>
      </c>
      <c r="R134" s="122">
        <v>2</v>
      </c>
      <c r="S134" s="118">
        <v>0</v>
      </c>
      <c r="T134" s="118">
        <v>1</v>
      </c>
      <c r="U134" s="118">
        <v>0</v>
      </c>
      <c r="V134" s="118">
        <v>0</v>
      </c>
      <c r="W134" s="118">
        <v>1</v>
      </c>
      <c r="X134" s="118">
        <v>1</v>
      </c>
      <c r="Y134" s="118">
        <v>1</v>
      </c>
      <c r="Z134" s="118">
        <f>SUM(N134:Y134)</f>
        <v>8</v>
      </c>
    </row>
    <row r="135" spans="1:26" customFormat="1">
      <c r="A135" s="165"/>
      <c r="B135" s="117" t="s">
        <v>155</v>
      </c>
      <c r="C135" s="166">
        <f>+M135+Z135</f>
        <v>18</v>
      </c>
      <c r="D135" s="118">
        <v>0</v>
      </c>
      <c r="E135" s="118">
        <v>1</v>
      </c>
      <c r="F135" s="118">
        <v>0</v>
      </c>
      <c r="G135" s="118">
        <v>1</v>
      </c>
      <c r="H135" s="118">
        <v>1</v>
      </c>
      <c r="I135" s="118">
        <v>0</v>
      </c>
      <c r="J135" s="118">
        <v>1</v>
      </c>
      <c r="K135" s="118">
        <v>5</v>
      </c>
      <c r="L135" s="118">
        <v>0</v>
      </c>
      <c r="M135" s="167">
        <f>SUM(D135:L135)</f>
        <v>9</v>
      </c>
      <c r="N135" s="118">
        <v>0</v>
      </c>
      <c r="O135" s="118">
        <v>1</v>
      </c>
      <c r="P135" s="118">
        <v>1</v>
      </c>
      <c r="Q135" s="122">
        <v>0</v>
      </c>
      <c r="R135" s="122">
        <v>1</v>
      </c>
      <c r="S135" s="118">
        <v>0</v>
      </c>
      <c r="T135" s="118">
        <v>0</v>
      </c>
      <c r="U135" s="118">
        <v>1</v>
      </c>
      <c r="V135" s="118">
        <v>1</v>
      </c>
      <c r="W135" s="118">
        <v>0</v>
      </c>
      <c r="X135" s="118">
        <v>0</v>
      </c>
      <c r="Y135" s="118">
        <v>4</v>
      </c>
      <c r="Z135" s="118">
        <f>SUM(N135:Y135)</f>
        <v>9</v>
      </c>
    </row>
    <row r="136" spans="1:26" customFormat="1">
      <c r="A136" s="165"/>
      <c r="B136" s="117" t="s">
        <v>156</v>
      </c>
      <c r="C136" s="166">
        <f>+M136+Z136</f>
        <v>161</v>
      </c>
      <c r="D136" s="118">
        <v>4</v>
      </c>
      <c r="E136" s="118">
        <v>8</v>
      </c>
      <c r="F136" s="118">
        <v>5</v>
      </c>
      <c r="G136" s="118">
        <v>8</v>
      </c>
      <c r="H136" s="118">
        <v>15</v>
      </c>
      <c r="I136" s="118">
        <v>3</v>
      </c>
      <c r="J136" s="118">
        <v>15</v>
      </c>
      <c r="K136" s="118">
        <v>5</v>
      </c>
      <c r="L136" s="118">
        <v>15</v>
      </c>
      <c r="M136" s="167">
        <f>SUM(D136:L136)</f>
        <v>78</v>
      </c>
      <c r="N136" s="118">
        <v>4</v>
      </c>
      <c r="O136" s="118">
        <v>6</v>
      </c>
      <c r="P136" s="118">
        <v>6</v>
      </c>
      <c r="Q136" s="122">
        <v>13</v>
      </c>
      <c r="R136" s="122">
        <v>5</v>
      </c>
      <c r="S136" s="118">
        <v>7</v>
      </c>
      <c r="T136" s="118">
        <v>6</v>
      </c>
      <c r="U136" s="118">
        <v>12</v>
      </c>
      <c r="V136" s="118">
        <v>4</v>
      </c>
      <c r="W136" s="118">
        <v>5</v>
      </c>
      <c r="X136" s="118">
        <v>9</v>
      </c>
      <c r="Y136" s="118">
        <v>6</v>
      </c>
      <c r="Z136" s="118">
        <f>SUM(N136:Y136)</f>
        <v>83</v>
      </c>
    </row>
    <row r="137" spans="1:26" customFormat="1">
      <c r="A137" s="168"/>
      <c r="B137" s="195" t="s">
        <v>157</v>
      </c>
      <c r="C137" s="169">
        <f>+M137+Z137</f>
        <v>31</v>
      </c>
      <c r="D137" s="120">
        <v>2</v>
      </c>
      <c r="E137" s="120">
        <v>2</v>
      </c>
      <c r="F137" s="120">
        <v>1</v>
      </c>
      <c r="G137" s="120">
        <v>4</v>
      </c>
      <c r="H137" s="120">
        <v>0</v>
      </c>
      <c r="I137" s="120">
        <v>2</v>
      </c>
      <c r="J137" s="120">
        <v>1</v>
      </c>
      <c r="K137" s="120">
        <v>0</v>
      </c>
      <c r="L137" s="120">
        <v>1</v>
      </c>
      <c r="M137" s="170">
        <f>SUM(D137:L137)</f>
        <v>13</v>
      </c>
      <c r="N137" s="120">
        <v>0</v>
      </c>
      <c r="O137" s="120">
        <v>3</v>
      </c>
      <c r="P137" s="120">
        <v>2</v>
      </c>
      <c r="Q137" s="123">
        <v>1</v>
      </c>
      <c r="R137" s="123">
        <v>0</v>
      </c>
      <c r="S137" s="120">
        <v>2</v>
      </c>
      <c r="T137" s="120">
        <v>3</v>
      </c>
      <c r="U137" s="120">
        <v>2</v>
      </c>
      <c r="V137" s="120">
        <v>1</v>
      </c>
      <c r="W137" s="120">
        <v>2</v>
      </c>
      <c r="X137" s="120">
        <v>2</v>
      </c>
      <c r="Y137" s="120">
        <v>0</v>
      </c>
      <c r="Z137" s="120">
        <f>SUM(N137:Y137)</f>
        <v>18</v>
      </c>
    </row>
    <row r="138" spans="1:26" customFormat="1">
      <c r="A138" s="171" t="s">
        <v>19</v>
      </c>
      <c r="B138" s="117" t="s">
        <v>152</v>
      </c>
      <c r="C138" s="166">
        <f>+M138+Z138</f>
        <v>13</v>
      </c>
      <c r="D138" s="118">
        <v>0</v>
      </c>
      <c r="E138" s="118">
        <v>0</v>
      </c>
      <c r="F138" s="118">
        <v>0</v>
      </c>
      <c r="G138" s="118">
        <v>0</v>
      </c>
      <c r="H138" s="118">
        <v>0</v>
      </c>
      <c r="I138" s="118">
        <v>0</v>
      </c>
      <c r="J138" s="118">
        <v>0</v>
      </c>
      <c r="K138" s="118">
        <v>3</v>
      </c>
      <c r="L138" s="118">
        <v>1</v>
      </c>
      <c r="M138" s="167">
        <f>SUM(D138:L138)</f>
        <v>4</v>
      </c>
      <c r="N138" s="118">
        <v>0</v>
      </c>
      <c r="O138" s="118">
        <v>0</v>
      </c>
      <c r="P138" s="118">
        <v>1</v>
      </c>
      <c r="Q138" s="122">
        <v>0</v>
      </c>
      <c r="R138" s="122">
        <v>1</v>
      </c>
      <c r="S138" s="118">
        <v>0</v>
      </c>
      <c r="T138" s="118">
        <v>1</v>
      </c>
      <c r="U138" s="118">
        <v>2</v>
      </c>
      <c r="V138" s="118">
        <v>1</v>
      </c>
      <c r="W138" s="118">
        <v>1</v>
      </c>
      <c r="X138" s="118">
        <v>1</v>
      </c>
      <c r="Y138" s="118">
        <v>1</v>
      </c>
      <c r="Z138" s="118">
        <f>SUM(N138:Y138)</f>
        <v>9</v>
      </c>
    </row>
    <row r="139" spans="1:26" customFormat="1">
      <c r="A139" s="165"/>
      <c r="B139" s="117" t="s">
        <v>153</v>
      </c>
      <c r="C139" s="166">
        <f>+M139+Z139</f>
        <v>0</v>
      </c>
      <c r="D139" s="118">
        <v>0</v>
      </c>
      <c r="E139" s="118">
        <v>0</v>
      </c>
      <c r="F139" s="118">
        <v>0</v>
      </c>
      <c r="G139" s="118">
        <v>0</v>
      </c>
      <c r="H139" s="118">
        <v>0</v>
      </c>
      <c r="I139" s="118">
        <v>0</v>
      </c>
      <c r="J139" s="118">
        <v>0</v>
      </c>
      <c r="K139" s="118">
        <v>0</v>
      </c>
      <c r="L139" s="118">
        <v>0</v>
      </c>
      <c r="M139" s="167">
        <f>SUM(D139:L139)</f>
        <v>0</v>
      </c>
      <c r="N139" s="118">
        <v>0</v>
      </c>
      <c r="O139" s="118">
        <v>0</v>
      </c>
      <c r="P139" s="118">
        <v>0</v>
      </c>
      <c r="Q139" s="122">
        <v>0</v>
      </c>
      <c r="R139" s="122">
        <v>0</v>
      </c>
      <c r="S139" s="118">
        <v>0</v>
      </c>
      <c r="T139" s="118">
        <v>0</v>
      </c>
      <c r="U139" s="118">
        <v>0</v>
      </c>
      <c r="V139" s="118">
        <v>0</v>
      </c>
      <c r="W139" s="118">
        <v>0</v>
      </c>
      <c r="X139" s="118">
        <v>0</v>
      </c>
      <c r="Y139" s="118">
        <v>0</v>
      </c>
      <c r="Z139" s="118">
        <f>SUM(N139:Y139)</f>
        <v>0</v>
      </c>
    </row>
    <row r="140" spans="1:26" customFormat="1">
      <c r="A140" s="165"/>
      <c r="B140" s="117" t="s">
        <v>154</v>
      </c>
      <c r="C140" s="166">
        <f>+M140+Z140</f>
        <v>0</v>
      </c>
      <c r="D140" s="118">
        <v>0</v>
      </c>
      <c r="E140" s="118">
        <v>0</v>
      </c>
      <c r="F140" s="118">
        <v>0</v>
      </c>
      <c r="G140" s="118">
        <v>0</v>
      </c>
      <c r="H140" s="118">
        <v>0</v>
      </c>
      <c r="I140" s="118">
        <v>0</v>
      </c>
      <c r="J140" s="118">
        <v>0</v>
      </c>
      <c r="K140" s="118">
        <v>0</v>
      </c>
      <c r="L140" s="118">
        <v>0</v>
      </c>
      <c r="M140" s="167">
        <f>SUM(D140:L140)</f>
        <v>0</v>
      </c>
      <c r="N140" s="118">
        <v>0</v>
      </c>
      <c r="O140" s="118">
        <v>0</v>
      </c>
      <c r="P140" s="118">
        <v>0</v>
      </c>
      <c r="Q140" s="122">
        <v>0</v>
      </c>
      <c r="R140" s="122">
        <v>0</v>
      </c>
      <c r="S140" s="118">
        <v>0</v>
      </c>
      <c r="T140" s="118">
        <v>0</v>
      </c>
      <c r="U140" s="118">
        <v>0</v>
      </c>
      <c r="V140" s="118">
        <v>0</v>
      </c>
      <c r="W140" s="118">
        <v>0</v>
      </c>
      <c r="X140" s="118">
        <v>0</v>
      </c>
      <c r="Y140" s="118">
        <v>0</v>
      </c>
      <c r="Z140" s="118">
        <f>SUM(N140:Y140)</f>
        <v>0</v>
      </c>
    </row>
    <row r="141" spans="1:26" customFormat="1">
      <c r="A141" s="165"/>
      <c r="B141" s="117" t="s">
        <v>155</v>
      </c>
      <c r="C141" s="166">
        <f>+M141+Z141</f>
        <v>1</v>
      </c>
      <c r="D141" s="118">
        <v>0</v>
      </c>
      <c r="E141" s="118">
        <v>0</v>
      </c>
      <c r="F141" s="118">
        <v>0</v>
      </c>
      <c r="G141" s="118">
        <v>0</v>
      </c>
      <c r="H141" s="118">
        <v>0</v>
      </c>
      <c r="I141" s="118">
        <v>0</v>
      </c>
      <c r="J141" s="118">
        <v>0</v>
      </c>
      <c r="K141" s="118">
        <v>0</v>
      </c>
      <c r="L141" s="118">
        <v>0</v>
      </c>
      <c r="M141" s="167">
        <f>SUM(D141:L141)</f>
        <v>0</v>
      </c>
      <c r="N141" s="118">
        <v>0</v>
      </c>
      <c r="O141" s="118">
        <v>1</v>
      </c>
      <c r="P141" s="118">
        <v>0</v>
      </c>
      <c r="Q141" s="122">
        <v>0</v>
      </c>
      <c r="R141" s="122">
        <v>0</v>
      </c>
      <c r="S141" s="118">
        <v>0</v>
      </c>
      <c r="T141" s="118">
        <v>0</v>
      </c>
      <c r="U141" s="118">
        <v>0</v>
      </c>
      <c r="V141" s="118">
        <v>0</v>
      </c>
      <c r="W141" s="118">
        <v>0</v>
      </c>
      <c r="X141" s="118">
        <v>0</v>
      </c>
      <c r="Y141" s="118">
        <v>0</v>
      </c>
      <c r="Z141" s="118">
        <f>SUM(N141:Y141)</f>
        <v>1</v>
      </c>
    </row>
    <row r="142" spans="1:26" customFormat="1">
      <c r="A142" s="165"/>
      <c r="B142" s="117" t="s">
        <v>156</v>
      </c>
      <c r="C142" s="166">
        <f>+M142+Z142</f>
        <v>26</v>
      </c>
      <c r="D142" s="118">
        <v>0</v>
      </c>
      <c r="E142" s="118">
        <v>0</v>
      </c>
      <c r="F142" s="118">
        <v>1</v>
      </c>
      <c r="G142" s="118">
        <v>1</v>
      </c>
      <c r="H142" s="118">
        <v>2</v>
      </c>
      <c r="I142" s="118">
        <v>4</v>
      </c>
      <c r="J142" s="118">
        <v>4</v>
      </c>
      <c r="K142" s="118">
        <v>2</v>
      </c>
      <c r="L142" s="118">
        <v>3</v>
      </c>
      <c r="M142" s="167">
        <f>SUM(D142:L142)</f>
        <v>17</v>
      </c>
      <c r="N142" s="118">
        <v>1</v>
      </c>
      <c r="O142" s="118">
        <v>3</v>
      </c>
      <c r="P142" s="118">
        <v>1</v>
      </c>
      <c r="Q142" s="122">
        <v>0</v>
      </c>
      <c r="R142" s="122">
        <v>0</v>
      </c>
      <c r="S142" s="118">
        <v>1</v>
      </c>
      <c r="T142" s="118">
        <v>1</v>
      </c>
      <c r="U142" s="118">
        <v>0</v>
      </c>
      <c r="V142" s="118">
        <v>0</v>
      </c>
      <c r="W142" s="118">
        <v>0</v>
      </c>
      <c r="X142" s="118">
        <v>1</v>
      </c>
      <c r="Y142" s="118">
        <v>1</v>
      </c>
      <c r="Z142" s="118">
        <f>SUM(N142:Y142)</f>
        <v>9</v>
      </c>
    </row>
    <row r="143" spans="1:26" customFormat="1">
      <c r="A143" s="168"/>
      <c r="B143" s="195" t="s">
        <v>157</v>
      </c>
      <c r="C143" s="169">
        <f>+M143+Z143</f>
        <v>18</v>
      </c>
      <c r="D143" s="120">
        <v>0</v>
      </c>
      <c r="E143" s="120">
        <v>0</v>
      </c>
      <c r="F143" s="120">
        <v>0</v>
      </c>
      <c r="G143" s="120">
        <v>1</v>
      </c>
      <c r="H143" s="120">
        <v>1</v>
      </c>
      <c r="I143" s="120">
        <v>4</v>
      </c>
      <c r="J143" s="120">
        <v>1</v>
      </c>
      <c r="K143" s="120">
        <v>0</v>
      </c>
      <c r="L143" s="120">
        <v>1</v>
      </c>
      <c r="M143" s="170">
        <f>SUM(D143:L143)</f>
        <v>8</v>
      </c>
      <c r="N143" s="120">
        <v>2</v>
      </c>
      <c r="O143" s="120">
        <v>1</v>
      </c>
      <c r="P143" s="120">
        <v>2</v>
      </c>
      <c r="Q143" s="123">
        <v>2</v>
      </c>
      <c r="R143" s="123">
        <v>0</v>
      </c>
      <c r="S143" s="120">
        <v>0</v>
      </c>
      <c r="T143" s="120">
        <v>1</v>
      </c>
      <c r="U143" s="120">
        <v>1</v>
      </c>
      <c r="V143" s="120">
        <v>0</v>
      </c>
      <c r="W143" s="120">
        <v>1</v>
      </c>
      <c r="X143" s="120">
        <v>0</v>
      </c>
      <c r="Y143" s="120">
        <v>0</v>
      </c>
      <c r="Z143" s="120">
        <f>SUM(N143:Y143)</f>
        <v>10</v>
      </c>
    </row>
    <row r="144" spans="1:26" customFormat="1">
      <c r="A144" s="171" t="s">
        <v>20</v>
      </c>
      <c r="B144" s="117" t="s">
        <v>152</v>
      </c>
      <c r="C144" s="166">
        <f>+M144+Z144</f>
        <v>399</v>
      </c>
      <c r="D144" s="118">
        <v>13</v>
      </c>
      <c r="E144" s="118">
        <v>11</v>
      </c>
      <c r="F144" s="118">
        <v>15</v>
      </c>
      <c r="G144" s="118">
        <v>15</v>
      </c>
      <c r="H144" s="118">
        <v>16</v>
      </c>
      <c r="I144" s="118">
        <v>10</v>
      </c>
      <c r="J144" s="118">
        <v>18</v>
      </c>
      <c r="K144" s="118">
        <v>17</v>
      </c>
      <c r="L144" s="118">
        <v>20</v>
      </c>
      <c r="M144" s="167">
        <f>SUM(D144:L144)</f>
        <v>135</v>
      </c>
      <c r="N144" s="118">
        <v>18</v>
      </c>
      <c r="O144" s="118">
        <v>13</v>
      </c>
      <c r="P144" s="118">
        <v>22</v>
      </c>
      <c r="Q144" s="122">
        <v>22</v>
      </c>
      <c r="R144" s="122">
        <v>24</v>
      </c>
      <c r="S144" s="118">
        <v>24</v>
      </c>
      <c r="T144" s="118">
        <v>13</v>
      </c>
      <c r="U144" s="118">
        <v>28</v>
      </c>
      <c r="V144" s="118">
        <v>34</v>
      </c>
      <c r="W144" s="118">
        <v>21</v>
      </c>
      <c r="X144" s="118">
        <v>17</v>
      </c>
      <c r="Y144" s="118">
        <v>28</v>
      </c>
      <c r="Z144" s="118">
        <f>SUM(N144:Y144)</f>
        <v>264</v>
      </c>
    </row>
    <row r="145" spans="1:26" customFormat="1">
      <c r="A145" s="165"/>
      <c r="B145" s="117" t="s">
        <v>153</v>
      </c>
      <c r="C145" s="166">
        <f>+M145+Z145</f>
        <v>29</v>
      </c>
      <c r="D145" s="118">
        <v>2</v>
      </c>
      <c r="E145" s="118">
        <v>0</v>
      </c>
      <c r="F145" s="118">
        <v>1</v>
      </c>
      <c r="G145" s="118">
        <v>0</v>
      </c>
      <c r="H145" s="118">
        <v>0</v>
      </c>
      <c r="I145" s="118">
        <v>1</v>
      </c>
      <c r="J145" s="118">
        <v>2</v>
      </c>
      <c r="K145" s="118">
        <v>4</v>
      </c>
      <c r="L145" s="118">
        <v>3</v>
      </c>
      <c r="M145" s="167">
        <f>SUM(D145:L145)</f>
        <v>13</v>
      </c>
      <c r="N145" s="118">
        <v>3</v>
      </c>
      <c r="O145" s="118">
        <v>4</v>
      </c>
      <c r="P145" s="118">
        <v>1</v>
      </c>
      <c r="Q145" s="122">
        <v>2</v>
      </c>
      <c r="R145" s="122">
        <v>1</v>
      </c>
      <c r="S145" s="118">
        <v>1</v>
      </c>
      <c r="T145" s="118">
        <v>1</v>
      </c>
      <c r="U145" s="118">
        <v>1</v>
      </c>
      <c r="V145" s="118">
        <v>1</v>
      </c>
      <c r="W145" s="118">
        <v>0</v>
      </c>
      <c r="X145" s="118">
        <v>0</v>
      </c>
      <c r="Y145" s="118">
        <v>1</v>
      </c>
      <c r="Z145" s="118">
        <f>SUM(N145:Y145)</f>
        <v>16</v>
      </c>
    </row>
    <row r="146" spans="1:26" customFormat="1">
      <c r="A146" s="165"/>
      <c r="B146" s="117" t="s">
        <v>154</v>
      </c>
      <c r="C146" s="166">
        <f>+M146+Z146</f>
        <v>374</v>
      </c>
      <c r="D146" s="118">
        <v>18</v>
      </c>
      <c r="E146" s="118">
        <v>12</v>
      </c>
      <c r="F146" s="118">
        <v>17</v>
      </c>
      <c r="G146" s="118">
        <v>19</v>
      </c>
      <c r="H146" s="118">
        <v>9</v>
      </c>
      <c r="I146" s="118">
        <v>26</v>
      </c>
      <c r="J146" s="118">
        <v>19</v>
      </c>
      <c r="K146" s="118">
        <v>23</v>
      </c>
      <c r="L146" s="118">
        <v>22</v>
      </c>
      <c r="M146" s="167">
        <f>SUM(D146:L146)</f>
        <v>165</v>
      </c>
      <c r="N146" s="118">
        <v>21</v>
      </c>
      <c r="O146" s="118">
        <v>15</v>
      </c>
      <c r="P146" s="118">
        <v>14</v>
      </c>
      <c r="Q146" s="122">
        <v>14</v>
      </c>
      <c r="R146" s="122">
        <v>8</v>
      </c>
      <c r="S146" s="118">
        <v>21</v>
      </c>
      <c r="T146" s="118">
        <v>20</v>
      </c>
      <c r="U146" s="118">
        <v>21</v>
      </c>
      <c r="V146" s="118">
        <v>18</v>
      </c>
      <c r="W146" s="118">
        <v>16</v>
      </c>
      <c r="X146" s="118">
        <v>17</v>
      </c>
      <c r="Y146" s="118">
        <v>24</v>
      </c>
      <c r="Z146" s="118">
        <f>SUM(N146:Y146)</f>
        <v>209</v>
      </c>
    </row>
    <row r="147" spans="1:26" customFormat="1">
      <c r="A147" s="165"/>
      <c r="B147" s="117" t="s">
        <v>155</v>
      </c>
      <c r="C147" s="166">
        <f>+M147+Z147</f>
        <v>76</v>
      </c>
      <c r="D147" s="118">
        <v>9</v>
      </c>
      <c r="E147" s="118">
        <v>5</v>
      </c>
      <c r="F147" s="118">
        <v>2</v>
      </c>
      <c r="G147" s="118">
        <v>3</v>
      </c>
      <c r="H147" s="118">
        <v>1</v>
      </c>
      <c r="I147" s="118">
        <v>3</v>
      </c>
      <c r="J147" s="118">
        <v>2</v>
      </c>
      <c r="K147" s="118">
        <v>5</v>
      </c>
      <c r="L147" s="118">
        <v>4</v>
      </c>
      <c r="M147" s="167">
        <f>SUM(D147:L147)</f>
        <v>34</v>
      </c>
      <c r="N147" s="118">
        <v>2</v>
      </c>
      <c r="O147" s="118">
        <v>2</v>
      </c>
      <c r="P147" s="118">
        <v>3</v>
      </c>
      <c r="Q147" s="122">
        <v>2</v>
      </c>
      <c r="R147" s="122">
        <v>7</v>
      </c>
      <c r="S147" s="118">
        <v>8</v>
      </c>
      <c r="T147" s="118">
        <v>3</v>
      </c>
      <c r="U147" s="118">
        <v>1</v>
      </c>
      <c r="V147" s="118">
        <v>1</v>
      </c>
      <c r="W147" s="118">
        <v>4</v>
      </c>
      <c r="X147" s="118">
        <v>5</v>
      </c>
      <c r="Y147" s="118">
        <v>4</v>
      </c>
      <c r="Z147" s="118">
        <f>SUM(N147:Y147)</f>
        <v>42</v>
      </c>
    </row>
    <row r="148" spans="1:26" customFormat="1">
      <c r="A148" s="165"/>
      <c r="B148" s="117" t="s">
        <v>156</v>
      </c>
      <c r="C148" s="166">
        <f>+M148+Z148</f>
        <v>410</v>
      </c>
      <c r="D148" s="118">
        <v>11</v>
      </c>
      <c r="E148" s="118">
        <v>26</v>
      </c>
      <c r="F148" s="118">
        <v>16</v>
      </c>
      <c r="G148" s="118">
        <v>11</v>
      </c>
      <c r="H148" s="118">
        <v>18</v>
      </c>
      <c r="I148" s="118">
        <v>19</v>
      </c>
      <c r="J148" s="118">
        <v>23</v>
      </c>
      <c r="K148" s="118">
        <v>9</v>
      </c>
      <c r="L148" s="118">
        <v>17</v>
      </c>
      <c r="M148" s="167">
        <f>SUM(D148:L148)</f>
        <v>150</v>
      </c>
      <c r="N148" s="118">
        <v>18</v>
      </c>
      <c r="O148" s="118">
        <v>21</v>
      </c>
      <c r="P148" s="118">
        <v>21</v>
      </c>
      <c r="Q148" s="122">
        <v>18</v>
      </c>
      <c r="R148" s="122">
        <v>23</v>
      </c>
      <c r="S148" s="118">
        <v>31</v>
      </c>
      <c r="T148" s="118">
        <v>14</v>
      </c>
      <c r="U148" s="118">
        <v>20</v>
      </c>
      <c r="V148" s="118">
        <v>24</v>
      </c>
      <c r="W148" s="118">
        <v>20</v>
      </c>
      <c r="X148" s="118">
        <v>23</v>
      </c>
      <c r="Y148" s="118">
        <v>27</v>
      </c>
      <c r="Z148" s="118">
        <f>SUM(N148:Y148)</f>
        <v>260</v>
      </c>
    </row>
    <row r="149" spans="1:26" customFormat="1">
      <c r="A149" s="168"/>
      <c r="B149" s="195" t="s">
        <v>157</v>
      </c>
      <c r="C149" s="169">
        <f>+M149+Z149</f>
        <v>84</v>
      </c>
      <c r="D149" s="120">
        <v>5</v>
      </c>
      <c r="E149" s="120">
        <v>7</v>
      </c>
      <c r="F149" s="120">
        <v>1</v>
      </c>
      <c r="G149" s="120">
        <v>6</v>
      </c>
      <c r="H149" s="120">
        <v>2</v>
      </c>
      <c r="I149" s="120">
        <v>2</v>
      </c>
      <c r="J149" s="120">
        <v>3</v>
      </c>
      <c r="K149" s="120">
        <v>4</v>
      </c>
      <c r="L149" s="120">
        <v>3</v>
      </c>
      <c r="M149" s="170">
        <f>SUM(D149:L149)</f>
        <v>33</v>
      </c>
      <c r="N149" s="120">
        <v>4</v>
      </c>
      <c r="O149" s="120">
        <v>7</v>
      </c>
      <c r="P149" s="120">
        <v>5</v>
      </c>
      <c r="Q149" s="123">
        <v>3</v>
      </c>
      <c r="R149" s="123">
        <v>2</v>
      </c>
      <c r="S149" s="120">
        <v>4</v>
      </c>
      <c r="T149" s="120">
        <v>3</v>
      </c>
      <c r="U149" s="120">
        <v>5</v>
      </c>
      <c r="V149" s="120">
        <v>5</v>
      </c>
      <c r="W149" s="120">
        <v>2</v>
      </c>
      <c r="X149" s="120">
        <v>3</v>
      </c>
      <c r="Y149" s="120">
        <v>8</v>
      </c>
      <c r="Z149" s="120">
        <f>SUM(N149:Y149)</f>
        <v>51</v>
      </c>
    </row>
    <row r="150" spans="1:26" customFormat="1">
      <c r="A150" s="171" t="s">
        <v>21</v>
      </c>
      <c r="B150" s="117" t="s">
        <v>152</v>
      </c>
      <c r="C150" s="166">
        <f>+M150+Z150</f>
        <v>242</v>
      </c>
      <c r="D150" s="118">
        <v>5</v>
      </c>
      <c r="E150" s="118">
        <v>16</v>
      </c>
      <c r="F150" s="118">
        <v>6</v>
      </c>
      <c r="G150" s="118">
        <v>1</v>
      </c>
      <c r="H150" s="118">
        <v>5</v>
      </c>
      <c r="I150" s="118">
        <v>13</v>
      </c>
      <c r="J150" s="118">
        <v>12</v>
      </c>
      <c r="K150" s="118">
        <v>9</v>
      </c>
      <c r="L150" s="118">
        <v>7</v>
      </c>
      <c r="M150" s="167">
        <f>SUM(D150:L150)</f>
        <v>74</v>
      </c>
      <c r="N150" s="118">
        <v>18</v>
      </c>
      <c r="O150" s="118">
        <v>7</v>
      </c>
      <c r="P150" s="118">
        <v>9</v>
      </c>
      <c r="Q150" s="122">
        <v>16</v>
      </c>
      <c r="R150" s="122">
        <v>12</v>
      </c>
      <c r="S150" s="118">
        <v>15</v>
      </c>
      <c r="T150" s="118">
        <v>9</v>
      </c>
      <c r="U150" s="118">
        <v>18</v>
      </c>
      <c r="V150" s="118">
        <v>12</v>
      </c>
      <c r="W150" s="118">
        <v>16</v>
      </c>
      <c r="X150" s="118">
        <v>19</v>
      </c>
      <c r="Y150" s="118">
        <v>17</v>
      </c>
      <c r="Z150" s="118">
        <f>SUM(N150:Y150)</f>
        <v>168</v>
      </c>
    </row>
    <row r="151" spans="1:26" customFormat="1">
      <c r="A151" s="165"/>
      <c r="B151" s="117" t="s">
        <v>153</v>
      </c>
      <c r="C151" s="166">
        <f>+M151+Z151</f>
        <v>30</v>
      </c>
      <c r="D151" s="118">
        <v>1</v>
      </c>
      <c r="E151" s="118">
        <v>3</v>
      </c>
      <c r="F151" s="118">
        <v>5</v>
      </c>
      <c r="G151" s="118">
        <v>4</v>
      </c>
      <c r="H151" s="118">
        <v>0</v>
      </c>
      <c r="I151" s="118">
        <v>0</v>
      </c>
      <c r="J151" s="118">
        <v>2</v>
      </c>
      <c r="K151" s="118">
        <v>4</v>
      </c>
      <c r="L151" s="118">
        <v>0</v>
      </c>
      <c r="M151" s="167">
        <f>SUM(D151:L151)</f>
        <v>19</v>
      </c>
      <c r="N151" s="118">
        <v>2</v>
      </c>
      <c r="O151" s="118">
        <v>0</v>
      </c>
      <c r="P151" s="118">
        <v>0</v>
      </c>
      <c r="Q151" s="122">
        <v>1</v>
      </c>
      <c r="R151" s="122">
        <v>1</v>
      </c>
      <c r="S151" s="118">
        <v>0</v>
      </c>
      <c r="T151" s="118">
        <v>0</v>
      </c>
      <c r="U151" s="118">
        <v>2</v>
      </c>
      <c r="V151" s="118">
        <v>1</v>
      </c>
      <c r="W151" s="118">
        <v>2</v>
      </c>
      <c r="X151" s="118">
        <v>1</v>
      </c>
      <c r="Y151" s="118">
        <v>1</v>
      </c>
      <c r="Z151" s="118">
        <f>SUM(N151:Y151)</f>
        <v>11</v>
      </c>
    </row>
    <row r="152" spans="1:26" customFormat="1">
      <c r="A152" s="165"/>
      <c r="B152" s="117" t="s">
        <v>154</v>
      </c>
      <c r="C152" s="166">
        <f>+M152+Z152</f>
        <v>118</v>
      </c>
      <c r="D152" s="118">
        <v>4</v>
      </c>
      <c r="E152" s="118">
        <v>3</v>
      </c>
      <c r="F152" s="118">
        <v>0</v>
      </c>
      <c r="G152" s="118">
        <v>9</v>
      </c>
      <c r="H152" s="118">
        <v>5</v>
      </c>
      <c r="I152" s="118">
        <v>3</v>
      </c>
      <c r="J152" s="118">
        <v>3</v>
      </c>
      <c r="K152" s="118">
        <v>4</v>
      </c>
      <c r="L152" s="118">
        <v>7</v>
      </c>
      <c r="M152" s="167">
        <f>SUM(D152:L152)</f>
        <v>38</v>
      </c>
      <c r="N152" s="118">
        <v>8</v>
      </c>
      <c r="O152" s="118">
        <v>4</v>
      </c>
      <c r="P152" s="118">
        <v>12</v>
      </c>
      <c r="Q152" s="122">
        <v>4</v>
      </c>
      <c r="R152" s="122">
        <v>7</v>
      </c>
      <c r="S152" s="118">
        <v>1</v>
      </c>
      <c r="T152" s="118">
        <v>3</v>
      </c>
      <c r="U152" s="118">
        <v>11</v>
      </c>
      <c r="V152" s="118">
        <v>7</v>
      </c>
      <c r="W152" s="118">
        <v>8</v>
      </c>
      <c r="X152" s="118">
        <v>8</v>
      </c>
      <c r="Y152" s="118">
        <v>7</v>
      </c>
      <c r="Z152" s="118">
        <f>SUM(N152:Y152)</f>
        <v>80</v>
      </c>
    </row>
    <row r="153" spans="1:26" customFormat="1">
      <c r="A153" s="165"/>
      <c r="B153" s="117" t="s">
        <v>155</v>
      </c>
      <c r="C153" s="166">
        <f>+M153+Z153</f>
        <v>52</v>
      </c>
      <c r="D153" s="118">
        <v>0</v>
      </c>
      <c r="E153" s="118">
        <v>1</v>
      </c>
      <c r="F153" s="118">
        <v>0</v>
      </c>
      <c r="G153" s="118">
        <v>2</v>
      </c>
      <c r="H153" s="118">
        <v>2</v>
      </c>
      <c r="I153" s="118">
        <v>0</v>
      </c>
      <c r="J153" s="118">
        <v>3</v>
      </c>
      <c r="K153" s="118">
        <v>2</v>
      </c>
      <c r="L153" s="118">
        <v>4</v>
      </c>
      <c r="M153" s="167">
        <f>SUM(D153:L153)</f>
        <v>14</v>
      </c>
      <c r="N153" s="118">
        <v>6</v>
      </c>
      <c r="O153" s="118">
        <v>3</v>
      </c>
      <c r="P153" s="118">
        <v>1</v>
      </c>
      <c r="Q153" s="122">
        <v>6</v>
      </c>
      <c r="R153" s="122">
        <v>3</v>
      </c>
      <c r="S153" s="118">
        <v>0</v>
      </c>
      <c r="T153" s="118">
        <v>4</v>
      </c>
      <c r="U153" s="118">
        <v>2</v>
      </c>
      <c r="V153" s="118">
        <v>5</v>
      </c>
      <c r="W153" s="118">
        <v>3</v>
      </c>
      <c r="X153" s="118">
        <v>4</v>
      </c>
      <c r="Y153" s="118">
        <v>1</v>
      </c>
      <c r="Z153" s="118">
        <f>SUM(N153:Y153)</f>
        <v>38</v>
      </c>
    </row>
    <row r="154" spans="1:26" customFormat="1">
      <c r="A154" s="165"/>
      <c r="B154" s="117" t="s">
        <v>156</v>
      </c>
      <c r="C154" s="166">
        <f>+M154+Z154</f>
        <v>525</v>
      </c>
      <c r="D154" s="118">
        <v>18</v>
      </c>
      <c r="E154" s="118">
        <v>18</v>
      </c>
      <c r="F154" s="118">
        <v>13</v>
      </c>
      <c r="G154" s="118">
        <v>18</v>
      </c>
      <c r="H154" s="118">
        <v>24</v>
      </c>
      <c r="I154" s="118">
        <v>29</v>
      </c>
      <c r="J154" s="118">
        <v>36</v>
      </c>
      <c r="K154" s="118">
        <v>30</v>
      </c>
      <c r="L154" s="118">
        <v>20</v>
      </c>
      <c r="M154" s="167">
        <f>SUM(D154:L154)</f>
        <v>206</v>
      </c>
      <c r="N154" s="118">
        <v>31</v>
      </c>
      <c r="O154" s="118">
        <v>24</v>
      </c>
      <c r="P154" s="118">
        <v>28</v>
      </c>
      <c r="Q154" s="122">
        <v>27</v>
      </c>
      <c r="R154" s="122">
        <v>27</v>
      </c>
      <c r="S154" s="118">
        <v>21</v>
      </c>
      <c r="T154" s="118">
        <v>12</v>
      </c>
      <c r="U154" s="118">
        <v>21</v>
      </c>
      <c r="V154" s="118">
        <v>41</v>
      </c>
      <c r="W154" s="118">
        <v>38</v>
      </c>
      <c r="X154" s="118">
        <v>25</v>
      </c>
      <c r="Y154" s="118">
        <v>24</v>
      </c>
      <c r="Z154" s="118">
        <f>SUM(N154:Y154)</f>
        <v>319</v>
      </c>
    </row>
    <row r="155" spans="1:26" customFormat="1">
      <c r="A155" s="168"/>
      <c r="B155" s="195" t="s">
        <v>157</v>
      </c>
      <c r="C155" s="169">
        <f>+M155+Z155</f>
        <v>101</v>
      </c>
      <c r="D155" s="120">
        <v>4</v>
      </c>
      <c r="E155" s="120">
        <v>3</v>
      </c>
      <c r="F155" s="120">
        <v>2</v>
      </c>
      <c r="G155" s="120">
        <v>1</v>
      </c>
      <c r="H155" s="120">
        <v>5</v>
      </c>
      <c r="I155" s="120">
        <v>9</v>
      </c>
      <c r="J155" s="120">
        <v>2</v>
      </c>
      <c r="K155" s="120">
        <v>3</v>
      </c>
      <c r="L155" s="120">
        <v>4</v>
      </c>
      <c r="M155" s="170">
        <f>SUM(D155:L155)</f>
        <v>33</v>
      </c>
      <c r="N155" s="120">
        <v>11</v>
      </c>
      <c r="O155" s="120">
        <v>5</v>
      </c>
      <c r="P155" s="120">
        <v>4</v>
      </c>
      <c r="Q155" s="123">
        <v>3</v>
      </c>
      <c r="R155" s="123">
        <v>5</v>
      </c>
      <c r="S155" s="120">
        <v>5</v>
      </c>
      <c r="T155" s="120">
        <v>6</v>
      </c>
      <c r="U155" s="120">
        <v>5</v>
      </c>
      <c r="V155" s="120">
        <v>4</v>
      </c>
      <c r="W155" s="120">
        <v>9</v>
      </c>
      <c r="X155" s="120">
        <v>6</v>
      </c>
      <c r="Y155" s="120">
        <v>5</v>
      </c>
      <c r="Z155" s="120">
        <f>SUM(N155:Y155)</f>
        <v>68</v>
      </c>
    </row>
    <row r="156" spans="1:26" customFormat="1">
      <c r="A156" s="171" t="s">
        <v>25</v>
      </c>
      <c r="B156" s="117" t="s">
        <v>152</v>
      </c>
      <c r="C156" s="166">
        <f>+M156+Z156</f>
        <v>1824</v>
      </c>
      <c r="D156" s="118">
        <v>79</v>
      </c>
      <c r="E156" s="118">
        <v>80</v>
      </c>
      <c r="F156" s="118">
        <v>77</v>
      </c>
      <c r="G156" s="118">
        <v>71</v>
      </c>
      <c r="H156" s="118">
        <v>107</v>
      </c>
      <c r="I156" s="118">
        <v>90</v>
      </c>
      <c r="J156" s="118">
        <v>92</v>
      </c>
      <c r="K156" s="118">
        <v>87</v>
      </c>
      <c r="L156" s="118">
        <v>78</v>
      </c>
      <c r="M156" s="167">
        <f>SUM(D156:L156)</f>
        <v>761</v>
      </c>
      <c r="N156" s="118">
        <v>86</v>
      </c>
      <c r="O156" s="118">
        <v>63</v>
      </c>
      <c r="P156" s="118">
        <v>90</v>
      </c>
      <c r="Q156" s="122">
        <v>87</v>
      </c>
      <c r="R156" s="122">
        <v>75</v>
      </c>
      <c r="S156" s="118">
        <v>87</v>
      </c>
      <c r="T156" s="118">
        <v>80</v>
      </c>
      <c r="U156" s="118">
        <v>76</v>
      </c>
      <c r="V156" s="118">
        <v>122</v>
      </c>
      <c r="W156" s="118">
        <v>87</v>
      </c>
      <c r="X156" s="118">
        <v>103</v>
      </c>
      <c r="Y156" s="118">
        <v>107</v>
      </c>
      <c r="Z156" s="118">
        <f>SUM(N156:Y156)</f>
        <v>1063</v>
      </c>
    </row>
    <row r="157" spans="1:26" customFormat="1">
      <c r="A157" s="165"/>
      <c r="B157" s="117" t="s">
        <v>153</v>
      </c>
      <c r="C157" s="166">
        <f>+M157+Z157</f>
        <v>161</v>
      </c>
      <c r="D157" s="118">
        <v>3</v>
      </c>
      <c r="E157" s="118">
        <v>4</v>
      </c>
      <c r="F157" s="118">
        <v>9</v>
      </c>
      <c r="G157" s="118">
        <v>14</v>
      </c>
      <c r="H157" s="118">
        <v>7</v>
      </c>
      <c r="I157" s="118">
        <v>10</v>
      </c>
      <c r="J157" s="118">
        <v>12</v>
      </c>
      <c r="K157" s="118">
        <v>2</v>
      </c>
      <c r="L157" s="118">
        <v>3</v>
      </c>
      <c r="M157" s="167">
        <f>SUM(D157:L157)</f>
        <v>64</v>
      </c>
      <c r="N157" s="118">
        <v>5</v>
      </c>
      <c r="O157" s="118">
        <v>3</v>
      </c>
      <c r="P157" s="118">
        <v>9</v>
      </c>
      <c r="Q157" s="122">
        <v>6</v>
      </c>
      <c r="R157" s="122">
        <v>6</v>
      </c>
      <c r="S157" s="118">
        <v>7</v>
      </c>
      <c r="T157" s="118">
        <v>15</v>
      </c>
      <c r="U157" s="118">
        <v>9</v>
      </c>
      <c r="V157" s="118">
        <v>7</v>
      </c>
      <c r="W157" s="118">
        <v>8</v>
      </c>
      <c r="X157" s="118">
        <v>3</v>
      </c>
      <c r="Y157" s="118">
        <v>19</v>
      </c>
      <c r="Z157" s="118">
        <f>SUM(N157:Y157)</f>
        <v>97</v>
      </c>
    </row>
    <row r="158" spans="1:26" customFormat="1">
      <c r="A158" s="165"/>
      <c r="B158" s="117" t="s">
        <v>154</v>
      </c>
      <c r="C158" s="166">
        <f>+M158+Z158</f>
        <v>762</v>
      </c>
      <c r="D158" s="118">
        <v>21</v>
      </c>
      <c r="E158" s="118">
        <v>18</v>
      </c>
      <c r="F158" s="118">
        <v>24</v>
      </c>
      <c r="G158" s="118">
        <v>41</v>
      </c>
      <c r="H158" s="118">
        <v>49</v>
      </c>
      <c r="I158" s="118">
        <v>49</v>
      </c>
      <c r="J158" s="118">
        <v>49</v>
      </c>
      <c r="K158" s="118">
        <v>46</v>
      </c>
      <c r="L158" s="118">
        <v>32</v>
      </c>
      <c r="M158" s="167">
        <f>SUM(D158:L158)</f>
        <v>329</v>
      </c>
      <c r="N158" s="118">
        <v>21</v>
      </c>
      <c r="O158" s="118">
        <v>31</v>
      </c>
      <c r="P158" s="118">
        <v>35</v>
      </c>
      <c r="Q158" s="122">
        <v>26</v>
      </c>
      <c r="R158" s="122">
        <v>20</v>
      </c>
      <c r="S158" s="118">
        <v>22</v>
      </c>
      <c r="T158" s="118">
        <v>23</v>
      </c>
      <c r="U158" s="118">
        <v>43</v>
      </c>
      <c r="V158" s="118">
        <v>39</v>
      </c>
      <c r="W158" s="118">
        <v>39</v>
      </c>
      <c r="X158" s="118">
        <v>59</v>
      </c>
      <c r="Y158" s="118">
        <v>75</v>
      </c>
      <c r="Z158" s="118">
        <f>SUM(N158:Y158)</f>
        <v>433</v>
      </c>
    </row>
    <row r="159" spans="1:26" customFormat="1">
      <c r="A159" s="165"/>
      <c r="B159" s="117" t="s">
        <v>155</v>
      </c>
      <c r="C159" s="166">
        <f>+M159+Z159</f>
        <v>566</v>
      </c>
      <c r="D159" s="118">
        <v>21</v>
      </c>
      <c r="E159" s="118">
        <v>27</v>
      </c>
      <c r="F159" s="118">
        <v>34</v>
      </c>
      <c r="G159" s="118">
        <v>23</v>
      </c>
      <c r="H159" s="118">
        <v>25</v>
      </c>
      <c r="I159" s="118">
        <v>29</v>
      </c>
      <c r="J159" s="118">
        <v>33</v>
      </c>
      <c r="K159" s="118">
        <v>21</v>
      </c>
      <c r="L159" s="118">
        <v>23</v>
      </c>
      <c r="M159" s="167">
        <f>SUM(D159:L159)</f>
        <v>236</v>
      </c>
      <c r="N159" s="118">
        <v>22</v>
      </c>
      <c r="O159" s="118">
        <v>30</v>
      </c>
      <c r="P159" s="118">
        <v>25</v>
      </c>
      <c r="Q159" s="122">
        <v>26</v>
      </c>
      <c r="R159" s="122">
        <v>35</v>
      </c>
      <c r="S159" s="118">
        <v>29</v>
      </c>
      <c r="T159" s="118">
        <v>27</v>
      </c>
      <c r="U159" s="118">
        <v>20</v>
      </c>
      <c r="V159" s="118">
        <v>30</v>
      </c>
      <c r="W159" s="118">
        <v>32</v>
      </c>
      <c r="X159" s="118">
        <v>24</v>
      </c>
      <c r="Y159" s="118">
        <v>30</v>
      </c>
      <c r="Z159" s="118">
        <f>SUM(N159:Y159)</f>
        <v>330</v>
      </c>
    </row>
    <row r="160" spans="1:26" customFormat="1">
      <c r="A160" s="165"/>
      <c r="B160" s="117" t="s">
        <v>156</v>
      </c>
      <c r="C160" s="166">
        <f>+M160+Z160</f>
        <v>1165</v>
      </c>
      <c r="D160" s="118">
        <v>47</v>
      </c>
      <c r="E160" s="118">
        <v>41</v>
      </c>
      <c r="F160" s="118">
        <v>44</v>
      </c>
      <c r="G160" s="118">
        <v>35</v>
      </c>
      <c r="H160" s="118">
        <v>69</v>
      </c>
      <c r="I160" s="118">
        <v>58</v>
      </c>
      <c r="J160" s="118">
        <v>38</v>
      </c>
      <c r="K160" s="118">
        <v>53</v>
      </c>
      <c r="L160" s="118">
        <v>23</v>
      </c>
      <c r="M160" s="167">
        <f>SUM(D160:L160)</f>
        <v>408</v>
      </c>
      <c r="N160" s="118">
        <v>54</v>
      </c>
      <c r="O160" s="118">
        <v>52</v>
      </c>
      <c r="P160" s="118">
        <v>63</v>
      </c>
      <c r="Q160" s="122">
        <v>53</v>
      </c>
      <c r="R160" s="122">
        <v>73</v>
      </c>
      <c r="S160" s="118">
        <v>66</v>
      </c>
      <c r="T160" s="118">
        <v>60</v>
      </c>
      <c r="U160" s="118">
        <v>89</v>
      </c>
      <c r="V160" s="118">
        <v>79</v>
      </c>
      <c r="W160" s="118">
        <v>47</v>
      </c>
      <c r="X160" s="118">
        <v>57</v>
      </c>
      <c r="Y160" s="118">
        <v>64</v>
      </c>
      <c r="Z160" s="118">
        <f>SUM(N160:Y160)</f>
        <v>757</v>
      </c>
    </row>
    <row r="161" spans="1:26" customFormat="1">
      <c r="A161" s="168"/>
      <c r="B161" s="195" t="s">
        <v>157</v>
      </c>
      <c r="C161" s="169">
        <f>+M161+Z161</f>
        <v>329</v>
      </c>
      <c r="D161" s="120">
        <v>19</v>
      </c>
      <c r="E161" s="120">
        <v>16</v>
      </c>
      <c r="F161" s="120">
        <v>12</v>
      </c>
      <c r="G161" s="120">
        <v>14</v>
      </c>
      <c r="H161" s="120">
        <v>14</v>
      </c>
      <c r="I161" s="120">
        <v>12</v>
      </c>
      <c r="J161" s="120">
        <v>10</v>
      </c>
      <c r="K161" s="120">
        <v>8</v>
      </c>
      <c r="L161" s="120">
        <v>11</v>
      </c>
      <c r="M161" s="170">
        <f>SUM(D161:L161)</f>
        <v>116</v>
      </c>
      <c r="N161" s="120">
        <v>24</v>
      </c>
      <c r="O161" s="120">
        <v>25</v>
      </c>
      <c r="P161" s="120">
        <v>17</v>
      </c>
      <c r="Q161" s="123">
        <v>12</v>
      </c>
      <c r="R161" s="123">
        <v>14</v>
      </c>
      <c r="S161" s="120">
        <v>9</v>
      </c>
      <c r="T161" s="120">
        <v>20</v>
      </c>
      <c r="U161" s="120">
        <v>15</v>
      </c>
      <c r="V161" s="120">
        <v>15</v>
      </c>
      <c r="W161" s="120">
        <v>16</v>
      </c>
      <c r="X161" s="120">
        <v>13</v>
      </c>
      <c r="Y161" s="120">
        <v>33</v>
      </c>
      <c r="Z161" s="120">
        <f>SUM(N161:Y161)</f>
        <v>213</v>
      </c>
    </row>
    <row r="162" spans="1:26" customFormat="1">
      <c r="A162" s="171" t="s">
        <v>22</v>
      </c>
      <c r="B162" s="117" t="s">
        <v>152</v>
      </c>
      <c r="C162" s="166">
        <f>+M162+Z162</f>
        <v>1159</v>
      </c>
      <c r="D162" s="118">
        <v>45</v>
      </c>
      <c r="E162" s="118">
        <v>50</v>
      </c>
      <c r="F162" s="118">
        <v>53</v>
      </c>
      <c r="G162" s="118">
        <v>46</v>
      </c>
      <c r="H162" s="118">
        <v>46</v>
      </c>
      <c r="I162" s="118">
        <v>48</v>
      </c>
      <c r="J162" s="118">
        <v>53</v>
      </c>
      <c r="K162" s="118">
        <v>76</v>
      </c>
      <c r="L162" s="118">
        <v>46</v>
      </c>
      <c r="M162" s="167">
        <f>SUM(D162:L162)</f>
        <v>463</v>
      </c>
      <c r="N162" s="118">
        <v>56</v>
      </c>
      <c r="O162" s="118">
        <v>74</v>
      </c>
      <c r="P162" s="118">
        <v>61</v>
      </c>
      <c r="Q162" s="122">
        <v>76</v>
      </c>
      <c r="R162" s="122">
        <v>51</v>
      </c>
      <c r="S162" s="118">
        <v>50</v>
      </c>
      <c r="T162" s="118">
        <v>54</v>
      </c>
      <c r="U162" s="118">
        <v>57</v>
      </c>
      <c r="V162" s="118">
        <v>48</v>
      </c>
      <c r="W162" s="118">
        <v>62</v>
      </c>
      <c r="X162" s="118">
        <v>59</v>
      </c>
      <c r="Y162" s="118">
        <v>48</v>
      </c>
      <c r="Z162" s="118">
        <f>SUM(N162:Y162)</f>
        <v>696</v>
      </c>
    </row>
    <row r="163" spans="1:26" customFormat="1">
      <c r="A163" s="165"/>
      <c r="B163" s="117" t="s">
        <v>153</v>
      </c>
      <c r="C163" s="166">
        <f>+M163+Z163</f>
        <v>118</v>
      </c>
      <c r="D163" s="118">
        <v>4</v>
      </c>
      <c r="E163" s="118">
        <v>6</v>
      </c>
      <c r="F163" s="118">
        <v>4</v>
      </c>
      <c r="G163" s="118">
        <v>6</v>
      </c>
      <c r="H163" s="118">
        <v>2</v>
      </c>
      <c r="I163" s="118">
        <v>5</v>
      </c>
      <c r="J163" s="118">
        <v>4</v>
      </c>
      <c r="K163" s="118">
        <v>8</v>
      </c>
      <c r="L163" s="118">
        <v>5</v>
      </c>
      <c r="M163" s="167">
        <f>SUM(D163:L163)</f>
        <v>44</v>
      </c>
      <c r="N163" s="118">
        <v>9</v>
      </c>
      <c r="O163" s="118">
        <v>10</v>
      </c>
      <c r="P163" s="118">
        <v>9</v>
      </c>
      <c r="Q163" s="122">
        <v>6</v>
      </c>
      <c r="R163" s="122">
        <v>5</v>
      </c>
      <c r="S163" s="118">
        <v>5</v>
      </c>
      <c r="T163" s="118">
        <v>4</v>
      </c>
      <c r="U163" s="118">
        <v>2</v>
      </c>
      <c r="V163" s="118">
        <v>6</v>
      </c>
      <c r="W163" s="118">
        <v>2</v>
      </c>
      <c r="X163" s="118">
        <v>5</v>
      </c>
      <c r="Y163" s="118">
        <v>11</v>
      </c>
      <c r="Z163" s="118">
        <f>SUM(N163:Y163)</f>
        <v>74</v>
      </c>
    </row>
    <row r="164" spans="1:26" customFormat="1">
      <c r="A164" s="165"/>
      <c r="B164" s="117" t="s">
        <v>154</v>
      </c>
      <c r="C164" s="166">
        <f>+M164+Z164</f>
        <v>134</v>
      </c>
      <c r="D164" s="118">
        <v>5</v>
      </c>
      <c r="E164" s="118">
        <v>2</v>
      </c>
      <c r="F164" s="118">
        <v>6</v>
      </c>
      <c r="G164" s="118">
        <v>12</v>
      </c>
      <c r="H164" s="118">
        <v>6</v>
      </c>
      <c r="I164" s="118">
        <v>7</v>
      </c>
      <c r="J164" s="118">
        <v>4</v>
      </c>
      <c r="K164" s="118">
        <v>9</v>
      </c>
      <c r="L164" s="118">
        <v>4</v>
      </c>
      <c r="M164" s="167">
        <f>SUM(D164:L164)</f>
        <v>55</v>
      </c>
      <c r="N164" s="118">
        <v>2</v>
      </c>
      <c r="O164" s="118">
        <v>7</v>
      </c>
      <c r="P164" s="118">
        <v>10</v>
      </c>
      <c r="Q164" s="122">
        <v>6</v>
      </c>
      <c r="R164" s="122">
        <v>10</v>
      </c>
      <c r="S164" s="118">
        <v>9</v>
      </c>
      <c r="T164" s="118">
        <v>12</v>
      </c>
      <c r="U164" s="118">
        <v>5</v>
      </c>
      <c r="V164" s="118">
        <v>2</v>
      </c>
      <c r="W164" s="118">
        <v>6</v>
      </c>
      <c r="X164" s="118">
        <v>7</v>
      </c>
      <c r="Y164" s="118">
        <v>3</v>
      </c>
      <c r="Z164" s="118">
        <f>SUM(N164:Y164)</f>
        <v>79</v>
      </c>
    </row>
    <row r="165" spans="1:26" customFormat="1">
      <c r="A165" s="165"/>
      <c r="B165" s="117" t="s">
        <v>155</v>
      </c>
      <c r="C165" s="166">
        <f>+M165+Z165</f>
        <v>140</v>
      </c>
      <c r="D165" s="118">
        <v>8</v>
      </c>
      <c r="E165" s="118">
        <v>7</v>
      </c>
      <c r="F165" s="118">
        <v>13</v>
      </c>
      <c r="G165" s="118">
        <v>9</v>
      </c>
      <c r="H165" s="118">
        <v>1</v>
      </c>
      <c r="I165" s="118">
        <v>7</v>
      </c>
      <c r="J165" s="118">
        <v>3</v>
      </c>
      <c r="K165" s="118">
        <v>8</v>
      </c>
      <c r="L165" s="118">
        <v>8</v>
      </c>
      <c r="M165" s="167">
        <f>SUM(D165:L165)</f>
        <v>64</v>
      </c>
      <c r="N165" s="118">
        <v>6</v>
      </c>
      <c r="O165" s="118">
        <v>8</v>
      </c>
      <c r="P165" s="118">
        <v>12</v>
      </c>
      <c r="Q165" s="122">
        <v>7</v>
      </c>
      <c r="R165" s="122">
        <v>3</v>
      </c>
      <c r="S165" s="118">
        <v>2</v>
      </c>
      <c r="T165" s="118">
        <v>8</v>
      </c>
      <c r="U165" s="118">
        <v>10</v>
      </c>
      <c r="V165" s="118">
        <v>3</v>
      </c>
      <c r="W165" s="118">
        <v>7</v>
      </c>
      <c r="X165" s="118">
        <v>4</v>
      </c>
      <c r="Y165" s="118">
        <v>6</v>
      </c>
      <c r="Z165" s="118">
        <f>SUM(N165:Y165)</f>
        <v>76</v>
      </c>
    </row>
    <row r="166" spans="1:26" customFormat="1">
      <c r="A166" s="165"/>
      <c r="B166" s="117" t="s">
        <v>156</v>
      </c>
      <c r="C166" s="166">
        <f>+M166+Z166</f>
        <v>1082</v>
      </c>
      <c r="D166" s="118">
        <v>42</v>
      </c>
      <c r="E166" s="118">
        <v>37</v>
      </c>
      <c r="F166" s="118">
        <v>58</v>
      </c>
      <c r="G166" s="118">
        <v>53</v>
      </c>
      <c r="H166" s="118">
        <v>68</v>
      </c>
      <c r="I166" s="118">
        <v>58</v>
      </c>
      <c r="J166" s="118">
        <v>57</v>
      </c>
      <c r="K166" s="118">
        <v>56</v>
      </c>
      <c r="L166" s="118">
        <v>55</v>
      </c>
      <c r="M166" s="167">
        <f>SUM(D166:L166)</f>
        <v>484</v>
      </c>
      <c r="N166" s="118">
        <v>47</v>
      </c>
      <c r="O166" s="118">
        <v>46</v>
      </c>
      <c r="P166" s="118">
        <v>63</v>
      </c>
      <c r="Q166" s="122">
        <v>67</v>
      </c>
      <c r="R166" s="122">
        <v>60</v>
      </c>
      <c r="S166" s="118">
        <v>49</v>
      </c>
      <c r="T166" s="118">
        <v>47</v>
      </c>
      <c r="U166" s="118">
        <v>47</v>
      </c>
      <c r="V166" s="118">
        <v>50</v>
      </c>
      <c r="W166" s="118">
        <v>50</v>
      </c>
      <c r="X166" s="118">
        <v>34</v>
      </c>
      <c r="Y166" s="118">
        <v>38</v>
      </c>
      <c r="Z166" s="118">
        <f>SUM(N166:Y166)</f>
        <v>598</v>
      </c>
    </row>
    <row r="167" spans="1:26" customFormat="1" ht="13.5" thickBot="1">
      <c r="A167" s="172"/>
      <c r="B167" s="173" t="s">
        <v>157</v>
      </c>
      <c r="C167" s="174">
        <f>+M167+Z167</f>
        <v>160</v>
      </c>
      <c r="D167" s="175">
        <v>8</v>
      </c>
      <c r="E167" s="175">
        <v>4</v>
      </c>
      <c r="F167" s="175">
        <v>10</v>
      </c>
      <c r="G167" s="175">
        <v>8</v>
      </c>
      <c r="H167" s="175">
        <v>11</v>
      </c>
      <c r="I167" s="175">
        <v>11</v>
      </c>
      <c r="J167" s="175">
        <v>8</v>
      </c>
      <c r="K167" s="175">
        <v>16</v>
      </c>
      <c r="L167" s="175">
        <v>11</v>
      </c>
      <c r="M167" s="176">
        <f>SUM(D167:L167)</f>
        <v>87</v>
      </c>
      <c r="N167" s="175">
        <v>7</v>
      </c>
      <c r="O167" s="175">
        <v>5</v>
      </c>
      <c r="P167" s="175">
        <v>3</v>
      </c>
      <c r="Q167" s="177">
        <v>4</v>
      </c>
      <c r="R167" s="177">
        <v>12</v>
      </c>
      <c r="S167" s="175">
        <v>2</v>
      </c>
      <c r="T167" s="175">
        <v>5</v>
      </c>
      <c r="U167" s="175">
        <v>3</v>
      </c>
      <c r="V167" s="175">
        <v>9</v>
      </c>
      <c r="W167" s="175">
        <v>7</v>
      </c>
      <c r="X167" s="175">
        <v>6</v>
      </c>
      <c r="Y167" s="175">
        <v>10</v>
      </c>
      <c r="Z167" s="175">
        <f>SUM(N167:Y167)</f>
        <v>73</v>
      </c>
    </row>
    <row r="168" spans="1:26" customFormat="1">
      <c r="A168" s="134" t="s">
        <v>169</v>
      </c>
      <c r="B168" s="68"/>
      <c r="C168" s="68"/>
      <c r="D168" s="68"/>
      <c r="E168" s="68"/>
      <c r="F168" s="68"/>
      <c r="G168" s="68"/>
      <c r="H168" s="68"/>
      <c r="I168" s="68"/>
      <c r="J168" s="68"/>
      <c r="K168" s="68"/>
      <c r="L168" s="68"/>
      <c r="M168" s="68"/>
      <c r="N168" s="68"/>
      <c r="O168" s="68"/>
      <c r="P168" s="68"/>
      <c r="Q168" s="111"/>
      <c r="R168" s="111"/>
      <c r="S168" s="68"/>
      <c r="T168" s="68"/>
      <c r="U168" s="68"/>
      <c r="V168" s="68"/>
      <c r="W168" s="68"/>
      <c r="X168" s="68"/>
      <c r="Y168" s="68"/>
      <c r="Z168" s="68"/>
    </row>
    <row r="169" spans="1:26" customFormat="1">
      <c r="A169" s="134" t="s">
        <v>170</v>
      </c>
      <c r="B169" s="68"/>
      <c r="C169" s="68"/>
      <c r="D169" s="68"/>
      <c r="E169" s="68"/>
      <c r="F169" s="68"/>
      <c r="G169" s="68"/>
      <c r="H169" s="68"/>
      <c r="I169" s="68"/>
      <c r="J169" s="68"/>
      <c r="K169" s="68"/>
      <c r="L169" s="68"/>
      <c r="M169" s="68"/>
      <c r="N169" s="68"/>
      <c r="O169" s="68"/>
      <c r="P169" s="68"/>
      <c r="Q169" s="111"/>
      <c r="R169" s="111"/>
      <c r="S169" s="68"/>
      <c r="T169" s="68"/>
      <c r="U169" s="68"/>
      <c r="V169" s="68"/>
      <c r="W169" s="68"/>
      <c r="X169" s="68"/>
      <c r="Y169" s="68"/>
      <c r="Z169" s="68"/>
    </row>
    <row r="170" spans="1:26" customFormat="1">
      <c r="A170" s="135" t="s">
        <v>171</v>
      </c>
      <c r="B170" s="68"/>
      <c r="C170" s="68"/>
      <c r="D170" s="68"/>
      <c r="E170" s="68"/>
      <c r="F170" s="68"/>
      <c r="G170" s="68"/>
      <c r="H170" s="68"/>
      <c r="I170" s="68"/>
      <c r="J170" s="68"/>
      <c r="K170" s="68"/>
      <c r="L170" s="68"/>
      <c r="M170" s="68"/>
      <c r="N170" s="68"/>
      <c r="O170" s="68"/>
      <c r="P170" s="68"/>
      <c r="Q170" s="111"/>
      <c r="R170" s="111"/>
      <c r="S170" s="68"/>
      <c r="T170" s="68"/>
      <c r="U170" s="68"/>
      <c r="V170" s="68"/>
      <c r="W170" s="68"/>
      <c r="X170" s="68"/>
      <c r="Y170" s="68"/>
      <c r="Z170" s="68"/>
    </row>
    <row r="171" spans="1:26" ht="13.5" thickBot="1"/>
    <row r="172" spans="1:26" ht="15.75" thickBot="1">
      <c r="A172" s="11" t="s">
        <v>27</v>
      </c>
    </row>
  </sheetData>
  <mergeCells count="45">
    <mergeCell ref="A156:A161"/>
    <mergeCell ref="A83:A88"/>
    <mergeCell ref="A77:A82"/>
    <mergeCell ref="A162:A167"/>
    <mergeCell ref="A132:A137"/>
    <mergeCell ref="A138:A143"/>
    <mergeCell ref="A144:A149"/>
    <mergeCell ref="A150:A155"/>
    <mergeCell ref="A120:A125"/>
    <mergeCell ref="A126:A131"/>
    <mergeCell ref="A107:A112"/>
    <mergeCell ref="Z118:Z119"/>
    <mergeCell ref="B118:B119"/>
    <mergeCell ref="D118:L118"/>
    <mergeCell ref="M118:M119"/>
    <mergeCell ref="N118:Y118"/>
    <mergeCell ref="A95:A100"/>
    <mergeCell ref="A101:A106"/>
    <mergeCell ref="A118:A119"/>
    <mergeCell ref="Y113:Z113"/>
    <mergeCell ref="A63:A64"/>
    <mergeCell ref="M63:M64"/>
    <mergeCell ref="N63:Y63"/>
    <mergeCell ref="Z63:Z64"/>
    <mergeCell ref="A65:A70"/>
    <mergeCell ref="A71:A76"/>
    <mergeCell ref="B63:B64"/>
    <mergeCell ref="D63:L63"/>
    <mergeCell ref="A89:A94"/>
    <mergeCell ref="Y59:Z59"/>
    <mergeCell ref="Z3:Z4"/>
    <mergeCell ref="A3:A4"/>
    <mergeCell ref="B3:B4"/>
    <mergeCell ref="D3:L3"/>
    <mergeCell ref="M3:M4"/>
    <mergeCell ref="N3:Y3"/>
    <mergeCell ref="A5:A10"/>
    <mergeCell ref="A11:A16"/>
    <mergeCell ref="A53:A58"/>
    <mergeCell ref="A17:A22"/>
    <mergeCell ref="A47:A52"/>
    <mergeCell ref="A41:A46"/>
    <mergeCell ref="A35:A40"/>
    <mergeCell ref="A29:A34"/>
    <mergeCell ref="A23:A28"/>
  </mergeCells>
  <hyperlinks>
    <hyperlink ref="A172" location="Índice!A1" display="ÍNDICE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K61"/>
  <sheetViews>
    <sheetView topLeftCell="A34" workbookViewId="0">
      <selection activeCell="A61" sqref="A61"/>
    </sheetView>
  </sheetViews>
  <sheetFormatPr baseColWidth="10" defaultRowHeight="12.75"/>
  <cols>
    <col min="1" max="16384" width="11.42578125" style="12"/>
  </cols>
  <sheetData>
    <row r="1" spans="1:11" ht="15.75">
      <c r="A1" s="197" t="s">
        <v>48</v>
      </c>
      <c r="B1" s="198"/>
      <c r="C1" s="199"/>
      <c r="D1" s="199"/>
      <c r="E1" s="199"/>
      <c r="F1" s="200"/>
      <c r="G1" s="200"/>
      <c r="H1" s="200"/>
      <c r="I1" s="200"/>
      <c r="J1" s="200"/>
      <c r="K1" s="200"/>
    </row>
    <row r="2" spans="1:11" ht="16.5" thickBot="1">
      <c r="A2" s="201" t="s">
        <v>179</v>
      </c>
      <c r="B2" s="202"/>
      <c r="C2" s="202"/>
      <c r="D2" s="202"/>
      <c r="E2" s="202"/>
      <c r="F2" s="203"/>
      <c r="G2" s="203"/>
      <c r="H2" s="203"/>
      <c r="I2" s="203"/>
      <c r="J2" s="203"/>
      <c r="K2" s="203"/>
    </row>
    <row r="3" spans="1:11">
      <c r="A3" s="204" t="s">
        <v>111</v>
      </c>
      <c r="B3" s="204"/>
      <c r="C3" s="205" t="s">
        <v>180</v>
      </c>
      <c r="D3" s="206"/>
      <c r="E3" s="207"/>
      <c r="F3" s="208" t="s">
        <v>181</v>
      </c>
      <c r="G3" s="209"/>
      <c r="H3" s="210"/>
      <c r="I3" s="208" t="s">
        <v>182</v>
      </c>
      <c r="J3" s="209"/>
      <c r="K3" s="209"/>
    </row>
    <row r="4" spans="1:11" ht="13.5" thickBot="1">
      <c r="A4" s="211"/>
      <c r="B4" s="211"/>
      <c r="C4" s="212" t="s">
        <v>23</v>
      </c>
      <c r="D4" s="212" t="s">
        <v>183</v>
      </c>
      <c r="E4" s="213" t="s">
        <v>184</v>
      </c>
      <c r="F4" s="214" t="s">
        <v>173</v>
      </c>
      <c r="G4" s="214" t="s">
        <v>183</v>
      </c>
      <c r="H4" s="215" t="s">
        <v>184</v>
      </c>
      <c r="I4" s="214" t="s">
        <v>173</v>
      </c>
      <c r="J4" s="214" t="s">
        <v>183</v>
      </c>
      <c r="K4" s="214" t="s">
        <v>184</v>
      </c>
    </row>
    <row r="5" spans="1:11">
      <c r="A5" s="216" t="s">
        <v>31</v>
      </c>
      <c r="B5" s="217" t="s">
        <v>101</v>
      </c>
      <c r="C5" s="218">
        <v>2.7690644956876933</v>
      </c>
      <c r="D5" s="218">
        <v>2.4982517931536647</v>
      </c>
      <c r="E5" s="219">
        <v>3.2358105132238482</v>
      </c>
      <c r="F5" s="220">
        <v>2.0685241559571614</v>
      </c>
      <c r="G5" s="220">
        <v>2.1502002596251497</v>
      </c>
      <c r="H5" s="221">
        <v>1.927751430292896</v>
      </c>
      <c r="I5" s="222">
        <v>0.74557029395988239</v>
      </c>
      <c r="J5" s="222">
        <v>0.38153143218160124</v>
      </c>
      <c r="K5" s="222">
        <v>1.3260756767252353</v>
      </c>
    </row>
    <row r="6" spans="1:11">
      <c r="A6" s="223"/>
      <c r="B6" s="224" t="s">
        <v>32</v>
      </c>
      <c r="C6" s="218">
        <v>2.7775995492535022</v>
      </c>
      <c r="D6" s="218">
        <v>2.5379471173846464</v>
      </c>
      <c r="E6" s="219">
        <v>3.1581137209487271</v>
      </c>
      <c r="F6" s="220">
        <v>2.0774886304118185</v>
      </c>
      <c r="G6" s="220">
        <v>2.1876861854371259</v>
      </c>
      <c r="H6" s="221">
        <v>1.9025176718143779</v>
      </c>
      <c r="I6" s="222">
        <v>0.74552319415633528</v>
      </c>
      <c r="J6" s="222">
        <v>0.3854486726700197</v>
      </c>
      <c r="K6" s="222">
        <v>1.2724033209443264</v>
      </c>
    </row>
    <row r="7" spans="1:11">
      <c r="A7" s="225"/>
      <c r="B7" s="226" t="s">
        <v>33</v>
      </c>
      <c r="C7" s="227">
        <v>2.7535494866251971</v>
      </c>
      <c r="D7" s="227">
        <v>2.4319569116630615</v>
      </c>
      <c r="E7" s="228">
        <v>3.4001157407407407</v>
      </c>
      <c r="F7" s="229">
        <v>2.0522311197897873</v>
      </c>
      <c r="G7" s="229">
        <v>2.087605585988205</v>
      </c>
      <c r="H7" s="230">
        <v>1.9811073029605615</v>
      </c>
      <c r="I7" s="231">
        <v>0.74565581981833418</v>
      </c>
      <c r="J7" s="231">
        <v>0.37504987074196555</v>
      </c>
      <c r="K7" s="231">
        <v>1.4397419493251677</v>
      </c>
    </row>
    <row r="8" spans="1:11">
      <c r="A8" s="216" t="s">
        <v>0</v>
      </c>
      <c r="B8" s="217" t="s">
        <v>1</v>
      </c>
      <c r="C8" s="232">
        <v>3.0903220753204295</v>
      </c>
      <c r="D8" s="232">
        <v>2.6851416984584238</v>
      </c>
      <c r="E8" s="233">
        <v>3.5919674301731064</v>
      </c>
      <c r="F8" s="220">
        <v>2.1743216441856856</v>
      </c>
      <c r="G8" s="220">
        <v>2.1855257084918427</v>
      </c>
      <c r="H8" s="221">
        <v>2.1604501263738363</v>
      </c>
      <c r="I8" s="222">
        <v>0.95559920460477399</v>
      </c>
      <c r="J8" s="222">
        <v>0.53387274124879436</v>
      </c>
      <c r="K8" s="222">
        <v>1.4508128773049995</v>
      </c>
    </row>
    <row r="9" spans="1:11">
      <c r="A9" s="223"/>
      <c r="B9" s="217" t="s">
        <v>185</v>
      </c>
      <c r="C9" s="218">
        <v>2.8659075858795031</v>
      </c>
      <c r="D9" s="218">
        <v>2.5124464157699946</v>
      </c>
      <c r="E9" s="219">
        <v>3.3253196404060215</v>
      </c>
      <c r="F9" s="220">
        <v>2.0618503803585662</v>
      </c>
      <c r="G9" s="220">
        <v>2.1203878004468284</v>
      </c>
      <c r="H9" s="221">
        <v>1.9857662197671864</v>
      </c>
      <c r="I9" s="222">
        <v>0.84582998364825557</v>
      </c>
      <c r="J9" s="222">
        <v>0.42735297162935187</v>
      </c>
      <c r="K9" s="222">
        <v>1.3479550970953917</v>
      </c>
    </row>
    <row r="10" spans="1:11">
      <c r="A10" s="223"/>
      <c r="B10" s="217" t="s">
        <v>2</v>
      </c>
      <c r="C10" s="218">
        <v>2.9691830989933563</v>
      </c>
      <c r="D10" s="218">
        <v>2.5222518339003472</v>
      </c>
      <c r="E10" s="219">
        <v>3.4936081389064282</v>
      </c>
      <c r="F10" s="220">
        <v>2.1620127219454308</v>
      </c>
      <c r="G10" s="220">
        <v>2.1710030076004676</v>
      </c>
      <c r="H10" s="221">
        <v>2.151463603363422</v>
      </c>
      <c r="I10" s="222">
        <v>0.85072629505788055</v>
      </c>
      <c r="J10" s="222">
        <v>0.3855964597032237</v>
      </c>
      <c r="K10" s="222">
        <v>1.3512692099134185</v>
      </c>
    </row>
    <row r="11" spans="1:11">
      <c r="A11" s="223"/>
      <c r="B11" s="217" t="s">
        <v>3</v>
      </c>
      <c r="C11" s="218">
        <v>2.6114797408491266</v>
      </c>
      <c r="D11" s="218">
        <v>2.3558074724707239</v>
      </c>
      <c r="E11" s="219">
        <v>3.0746645497734786</v>
      </c>
      <c r="F11" s="220">
        <v>1.9978112070289515</v>
      </c>
      <c r="G11" s="220">
        <v>2.076250995853782</v>
      </c>
      <c r="H11" s="221">
        <v>1.8557069466438536</v>
      </c>
      <c r="I11" s="222">
        <v>0.67089211408808813</v>
      </c>
      <c r="J11" s="222">
        <v>0.31951995752677492</v>
      </c>
      <c r="K11" s="222">
        <v>1.235300868888938</v>
      </c>
    </row>
    <row r="12" spans="1:11">
      <c r="A12" s="223"/>
      <c r="B12" s="217" t="s">
        <v>4</v>
      </c>
      <c r="C12" s="218">
        <v>3.0317647063352275</v>
      </c>
      <c r="D12" s="218">
        <v>2.5479624629966837</v>
      </c>
      <c r="E12" s="219">
        <v>3.6098588650861365</v>
      </c>
      <c r="F12" s="220">
        <v>2.1028261976535911</v>
      </c>
      <c r="G12" s="220">
        <v>2.175329455285413</v>
      </c>
      <c r="H12" s="221">
        <v>2.0162682182427809</v>
      </c>
      <c r="I12" s="222">
        <v>0.96616762268697831</v>
      </c>
      <c r="J12" s="222">
        <v>0.39833857952593693</v>
      </c>
      <c r="K12" s="222">
        <v>1.6111668385440174</v>
      </c>
    </row>
    <row r="13" spans="1:11">
      <c r="A13" s="223"/>
      <c r="B13" s="217" t="s">
        <v>5</v>
      </c>
      <c r="C13" s="218">
        <v>3.1064032465929698</v>
      </c>
      <c r="D13" s="218">
        <v>2.6260200243988172</v>
      </c>
      <c r="E13" s="219">
        <v>3.659519649859666</v>
      </c>
      <c r="F13" s="220">
        <v>2.1352273968261808</v>
      </c>
      <c r="G13" s="220">
        <v>2.1711885254706011</v>
      </c>
      <c r="H13" s="221">
        <v>2.0938215166574916</v>
      </c>
      <c r="I13" s="222">
        <v>1.0036103304540207</v>
      </c>
      <c r="J13" s="222">
        <v>0.47791998008533926</v>
      </c>
      <c r="K13" s="222">
        <v>1.5877743564206817</v>
      </c>
    </row>
    <row r="14" spans="1:11">
      <c r="A14" s="223"/>
      <c r="B14" s="217" t="s">
        <v>6</v>
      </c>
      <c r="C14" s="218">
        <v>2.7512125774365614</v>
      </c>
      <c r="D14" s="218">
        <v>2.534603745610625</v>
      </c>
      <c r="E14" s="219">
        <v>3.2138998244616843</v>
      </c>
      <c r="F14" s="220">
        <v>2.129046428784175</v>
      </c>
      <c r="G14" s="220">
        <v>2.2214375641192334</v>
      </c>
      <c r="H14" s="221">
        <v>1.9316943647092708</v>
      </c>
      <c r="I14" s="222">
        <v>0.65469748269713801</v>
      </c>
      <c r="J14" s="222">
        <v>0.3350905030468127</v>
      </c>
      <c r="K14" s="222">
        <v>1.3031469313124615</v>
      </c>
    </row>
    <row r="15" spans="1:11">
      <c r="A15" s="223"/>
      <c r="B15" s="217" t="s">
        <v>7</v>
      </c>
      <c r="C15" s="218">
        <v>2.5208434861928333</v>
      </c>
      <c r="D15" s="218">
        <v>2.3050834068163857</v>
      </c>
      <c r="E15" s="219">
        <v>3.000372522829593</v>
      </c>
      <c r="F15" s="220">
        <v>2.0166707816199292</v>
      </c>
      <c r="G15" s="220">
        <v>2.0701167333331116</v>
      </c>
      <c r="H15" s="221">
        <v>1.8978865940574055</v>
      </c>
      <c r="I15" s="222">
        <v>0.54907052248580535</v>
      </c>
      <c r="J15" s="222">
        <v>0.26568503082311173</v>
      </c>
      <c r="K15" s="222">
        <v>1.1097449108829327</v>
      </c>
    </row>
    <row r="16" spans="1:11">
      <c r="A16" s="223"/>
      <c r="B16" s="217" t="s">
        <v>8</v>
      </c>
      <c r="C16" s="218">
        <v>2.6767834417778715</v>
      </c>
      <c r="D16" s="218">
        <v>2.4893590597322519</v>
      </c>
      <c r="E16" s="219">
        <v>3.0665876119565407</v>
      </c>
      <c r="F16" s="220">
        <v>2.0332517433079542</v>
      </c>
      <c r="G16" s="220">
        <v>2.1405282045142902</v>
      </c>
      <c r="H16" s="221">
        <v>1.8101387657762815</v>
      </c>
      <c r="I16" s="222">
        <v>0.6926616483104614</v>
      </c>
      <c r="J16" s="222">
        <v>0.38637777327318584</v>
      </c>
      <c r="K16" s="222">
        <v>1.2773200656445316</v>
      </c>
    </row>
    <row r="17" spans="1:11">
      <c r="A17" s="223"/>
      <c r="B17" s="217" t="s">
        <v>9</v>
      </c>
      <c r="C17" s="218">
        <v>2.6126402648917075</v>
      </c>
      <c r="D17" s="218">
        <v>2.3616545302498704</v>
      </c>
      <c r="E17" s="219">
        <v>2.9664934408893857</v>
      </c>
      <c r="F17" s="220">
        <v>1.9685979196906052</v>
      </c>
      <c r="G17" s="220">
        <v>2.0587086913880692</v>
      </c>
      <c r="H17" s="221">
        <v>1.8415549114405454</v>
      </c>
      <c r="I17" s="222">
        <v>0.68088723902511161</v>
      </c>
      <c r="J17" s="222">
        <v>0.33097731251410195</v>
      </c>
      <c r="K17" s="222">
        <v>1.1374502226177865</v>
      </c>
    </row>
    <row r="18" spans="1:11">
      <c r="A18" s="223"/>
      <c r="B18" s="217" t="s">
        <v>10</v>
      </c>
      <c r="C18" s="218">
        <v>2.864135121017362</v>
      </c>
      <c r="D18" s="218">
        <v>2.507854121685007</v>
      </c>
      <c r="E18" s="219">
        <v>3.4760642234392183</v>
      </c>
      <c r="F18" s="220">
        <v>2.1366324176409091</v>
      </c>
      <c r="G18" s="220">
        <v>2.1703994699836029</v>
      </c>
      <c r="H18" s="221">
        <v>2.0786359427511019</v>
      </c>
      <c r="I18" s="222">
        <v>0.76384563061084887</v>
      </c>
      <c r="J18" s="222">
        <v>0.3637597921991777</v>
      </c>
      <c r="K18" s="222">
        <v>1.4045834809229716</v>
      </c>
    </row>
    <row r="19" spans="1:11">
      <c r="A19" s="223"/>
      <c r="B19" s="217" t="s">
        <v>93</v>
      </c>
      <c r="C19" s="218">
        <v>2.6525205283097182</v>
      </c>
      <c r="D19" s="218">
        <v>2.4433612975460961</v>
      </c>
      <c r="E19" s="219">
        <v>3.1528141076021488</v>
      </c>
      <c r="F19" s="220">
        <v>1.9807234929592357</v>
      </c>
      <c r="G19" s="220">
        <v>2.0993597289452244</v>
      </c>
      <c r="H19" s="221">
        <v>1.6969542951164336</v>
      </c>
      <c r="I19" s="222">
        <v>0.72406465146875165</v>
      </c>
      <c r="J19" s="222">
        <v>0.37998143950070884</v>
      </c>
      <c r="K19" s="222">
        <v>1.4830938838638108</v>
      </c>
    </row>
    <row r="20" spans="1:11">
      <c r="A20" s="223"/>
      <c r="B20" s="217" t="s">
        <v>186</v>
      </c>
      <c r="C20" s="218">
        <v>2.4281918830436298</v>
      </c>
      <c r="D20" s="218">
        <v>2.2856434603976332</v>
      </c>
      <c r="E20" s="219">
        <v>2.7668755533730955</v>
      </c>
      <c r="F20" s="220">
        <v>1.8842751091139121</v>
      </c>
      <c r="G20" s="220">
        <v>1.9906677187892894</v>
      </c>
      <c r="H20" s="221">
        <v>1.6314947635167354</v>
      </c>
      <c r="I20" s="222">
        <v>0.56640570143439384</v>
      </c>
      <c r="J20" s="222">
        <v>0.31138481260538781</v>
      </c>
      <c r="K20" s="222">
        <v>1.1455019799748061</v>
      </c>
    </row>
    <row r="21" spans="1:11">
      <c r="A21" s="223"/>
      <c r="B21" s="217" t="s">
        <v>13</v>
      </c>
      <c r="C21" s="218">
        <v>2.81630183029479</v>
      </c>
      <c r="D21" s="218">
        <v>2.4438876595479466</v>
      </c>
      <c r="E21" s="219">
        <v>3.3807774017907732</v>
      </c>
      <c r="F21" s="220">
        <v>2.124530712359487</v>
      </c>
      <c r="G21" s="220">
        <v>2.1627380062727855</v>
      </c>
      <c r="H21" s="221">
        <v>2.0666191564598573</v>
      </c>
      <c r="I21" s="222">
        <v>0.75411086492153234</v>
      </c>
      <c r="J21" s="222">
        <v>0.31830659199681383</v>
      </c>
      <c r="K21" s="222">
        <v>1.3562439906565096</v>
      </c>
    </row>
    <row r="22" spans="1:11">
      <c r="A22" s="223"/>
      <c r="B22" s="217" t="s">
        <v>14</v>
      </c>
      <c r="C22" s="218">
        <v>2.5674260638562898</v>
      </c>
      <c r="D22" s="218">
        <v>2.349432233353753</v>
      </c>
      <c r="E22" s="219">
        <v>3.0173603115600289</v>
      </c>
      <c r="F22" s="220">
        <v>1.955277174901604</v>
      </c>
      <c r="G22" s="220">
        <v>2.02530640309487</v>
      </c>
      <c r="H22" s="221">
        <v>1.810738460059196</v>
      </c>
      <c r="I22" s="222">
        <v>0.645396878693552</v>
      </c>
      <c r="J22" s="222">
        <v>0.35096593094238476</v>
      </c>
      <c r="K22" s="222">
        <v>1.2066218515008349</v>
      </c>
    </row>
    <row r="23" spans="1:11">
      <c r="A23" s="223"/>
      <c r="B23" s="217" t="s">
        <v>15</v>
      </c>
      <c r="C23" s="218">
        <v>2.8117671459018552</v>
      </c>
      <c r="D23" s="218">
        <v>2.3841655592311208</v>
      </c>
      <c r="E23" s="219">
        <v>3.4185725280551664</v>
      </c>
      <c r="F23" s="220">
        <v>2.0038006115220344</v>
      </c>
      <c r="G23" s="220">
        <v>2.0536190015298659</v>
      </c>
      <c r="H23" s="221">
        <v>1.9329874595723071</v>
      </c>
      <c r="I23" s="222">
        <v>0.86181352980708448</v>
      </c>
      <c r="J23" s="222">
        <v>0.36553337418195103</v>
      </c>
      <c r="K23" s="222">
        <v>1.5060804716921188</v>
      </c>
    </row>
    <row r="24" spans="1:11">
      <c r="A24" s="223"/>
      <c r="B24" s="217" t="s">
        <v>16</v>
      </c>
      <c r="C24" s="218">
        <v>2.8781867414105027</v>
      </c>
      <c r="D24" s="218">
        <v>2.6115459876536748</v>
      </c>
      <c r="E24" s="219">
        <v>3.2541405881286454</v>
      </c>
      <c r="F24" s="220">
        <v>2.1281944980047842</v>
      </c>
      <c r="G24" s="220">
        <v>2.2446812719164884</v>
      </c>
      <c r="H24" s="221">
        <v>1.9639523477450895</v>
      </c>
      <c r="I24" s="222">
        <v>0.80335627861957537</v>
      </c>
      <c r="J24" s="222">
        <v>0.40958127439062059</v>
      </c>
      <c r="K24" s="222">
        <v>1.3072285244977697</v>
      </c>
    </row>
    <row r="25" spans="1:11">
      <c r="A25" s="223"/>
      <c r="B25" s="217" t="s">
        <v>17</v>
      </c>
      <c r="C25" s="218">
        <v>3.0939969070253053</v>
      </c>
      <c r="D25" s="218">
        <v>2.6588271404592443</v>
      </c>
      <c r="E25" s="219">
        <v>3.5859661220945451</v>
      </c>
      <c r="F25" s="220">
        <v>2.1823231185595247</v>
      </c>
      <c r="G25" s="220">
        <v>2.2079273660273078</v>
      </c>
      <c r="H25" s="221">
        <v>2.1533778729624307</v>
      </c>
      <c r="I25" s="222">
        <v>0.95362776459765852</v>
      </c>
      <c r="J25" s="222">
        <v>0.48719825187854676</v>
      </c>
      <c r="K25" s="222">
        <v>1.4517784218968732</v>
      </c>
    </row>
    <row r="26" spans="1:11">
      <c r="A26" s="223"/>
      <c r="B26" s="217" t="s">
        <v>18</v>
      </c>
      <c r="C26" s="218">
        <v>2.9578415604097246</v>
      </c>
      <c r="D26" s="218">
        <v>2.6361297726193706</v>
      </c>
      <c r="E26" s="219">
        <v>3.6801417505404075</v>
      </c>
      <c r="F26" s="220">
        <v>2.320009008144011</v>
      </c>
      <c r="G26" s="220">
        <v>2.3148709488593955</v>
      </c>
      <c r="H26" s="221">
        <v>2.3315448652031185</v>
      </c>
      <c r="I26" s="222">
        <v>0.67986446630938913</v>
      </c>
      <c r="J26" s="222">
        <v>0.3514497089321742</v>
      </c>
      <c r="K26" s="222">
        <v>1.35914426956052</v>
      </c>
    </row>
    <row r="27" spans="1:11">
      <c r="A27" s="223"/>
      <c r="B27" s="217" t="s">
        <v>187</v>
      </c>
      <c r="C27" s="218">
        <v>2.8019164264985501</v>
      </c>
      <c r="D27" s="218">
        <v>2.6412942330748863</v>
      </c>
      <c r="E27" s="219">
        <v>3.2026219332208687</v>
      </c>
      <c r="F27" s="220">
        <v>2.2431264858471787</v>
      </c>
      <c r="G27" s="220">
        <v>2.3216571771127206</v>
      </c>
      <c r="H27" s="221">
        <v>2.0472153245930702</v>
      </c>
      <c r="I27" s="222">
        <v>0.61362516793107413</v>
      </c>
      <c r="J27" s="222">
        <v>0.36143774479715218</v>
      </c>
      <c r="K27" s="222">
        <v>1.1835524887998643</v>
      </c>
    </row>
    <row r="28" spans="1:11">
      <c r="A28" s="223"/>
      <c r="B28" s="217" t="s">
        <v>21</v>
      </c>
      <c r="C28" s="218">
        <v>2.6379838184344142</v>
      </c>
      <c r="D28" s="218">
        <v>2.4696797185549162</v>
      </c>
      <c r="E28" s="219">
        <v>3.0351508873404018</v>
      </c>
      <c r="F28" s="220">
        <v>2.1047132787891254</v>
      </c>
      <c r="G28" s="220">
        <v>2.1848163280007937</v>
      </c>
      <c r="H28" s="221">
        <v>1.9156846497265565</v>
      </c>
      <c r="I28" s="222">
        <v>0.58952464908591384</v>
      </c>
      <c r="J28" s="222">
        <v>0.32964933347843461</v>
      </c>
      <c r="K28" s="222">
        <v>1.1194662376138449</v>
      </c>
    </row>
    <row r="29" spans="1:11">
      <c r="A29" s="223"/>
      <c r="B29" s="224" t="s">
        <v>188</v>
      </c>
      <c r="C29" s="218">
        <v>2.61472206996473</v>
      </c>
      <c r="D29" s="218">
        <v>2.4100752325944357</v>
      </c>
      <c r="E29" s="219">
        <v>3.027050065284095</v>
      </c>
      <c r="F29" s="220">
        <v>2.0856536809793598</v>
      </c>
      <c r="G29" s="220">
        <v>2.1544653332307511</v>
      </c>
      <c r="H29" s="221">
        <v>1.9470100987377672</v>
      </c>
      <c r="I29" s="222">
        <v>0.56991989994141157</v>
      </c>
      <c r="J29" s="222">
        <v>0.28217198286480727</v>
      </c>
      <c r="K29" s="222">
        <v>1.1093677409645748</v>
      </c>
    </row>
    <row r="30" spans="1:11">
      <c r="A30" s="223"/>
      <c r="B30" s="226" t="s">
        <v>22</v>
      </c>
      <c r="C30" s="218">
        <v>2.5804794821783967</v>
      </c>
      <c r="D30" s="218">
        <v>2.4102125449687444</v>
      </c>
      <c r="E30" s="219">
        <v>2.9996874829262778</v>
      </c>
      <c r="F30" s="229">
        <v>2.0229878746543117</v>
      </c>
      <c r="G30" s="229">
        <v>2.1337557267295995</v>
      </c>
      <c r="H30" s="230">
        <v>1.750270395990551</v>
      </c>
      <c r="I30" s="231">
        <v>0.60205141270914431</v>
      </c>
      <c r="J30" s="231">
        <v>0.3050578872043177</v>
      </c>
      <c r="K30" s="231">
        <v>1.2819859187972542</v>
      </c>
    </row>
    <row r="31" spans="1:11">
      <c r="A31" s="234" t="s">
        <v>130</v>
      </c>
      <c r="B31" s="235" t="s">
        <v>28</v>
      </c>
      <c r="C31" s="232">
        <v>2.9159798980370772</v>
      </c>
      <c r="D31" s="232">
        <v>2.5741480391807379</v>
      </c>
      <c r="E31" s="233">
        <v>3.3813227424342891</v>
      </c>
      <c r="F31" s="236">
        <v>2.1223426226149367</v>
      </c>
      <c r="G31" s="236">
        <v>2.1933866330549128</v>
      </c>
      <c r="H31" s="221">
        <v>2.0256307972259235</v>
      </c>
      <c r="I31" s="222">
        <v>0.83975201775372021</v>
      </c>
      <c r="J31" s="222">
        <v>0.41682075656606227</v>
      </c>
      <c r="K31" s="222">
        <v>1.3729204112574804</v>
      </c>
    </row>
    <row r="32" spans="1:11">
      <c r="A32" s="223"/>
      <c r="B32" s="224" t="s">
        <v>29</v>
      </c>
      <c r="C32" s="218">
        <v>2.6183227805437088</v>
      </c>
      <c r="D32" s="218">
        <v>2.4320745433526345</v>
      </c>
      <c r="E32" s="219">
        <v>3.0277417665432913</v>
      </c>
      <c r="F32" s="220">
        <v>2.0061061678089795</v>
      </c>
      <c r="G32" s="220">
        <v>2.108267531837845</v>
      </c>
      <c r="H32" s="221">
        <v>1.7815306083307305</v>
      </c>
      <c r="I32" s="222">
        <v>0.65425771218988893</v>
      </c>
      <c r="J32" s="222">
        <v>0.35455247851591287</v>
      </c>
      <c r="K32" s="222">
        <v>1.2650455617208303</v>
      </c>
    </row>
    <row r="33" spans="1:11">
      <c r="A33" s="225"/>
      <c r="B33" s="226" t="s">
        <v>30</v>
      </c>
      <c r="C33" s="227">
        <v>2.7649280147286177</v>
      </c>
      <c r="D33" s="227">
        <v>2.504994721251526</v>
      </c>
      <c r="E33" s="228">
        <v>3.2836682063050895</v>
      </c>
      <c r="F33" s="229">
        <v>2.1368334888355349</v>
      </c>
      <c r="G33" s="229">
        <v>2.196850000280405</v>
      </c>
      <c r="H33" s="230">
        <v>2.0170311716964231</v>
      </c>
      <c r="I33" s="231">
        <v>0.68056785291193089</v>
      </c>
      <c r="J33" s="231">
        <v>0.34546818673879526</v>
      </c>
      <c r="K33" s="231">
        <v>1.2859011069689776</v>
      </c>
    </row>
    <row r="34" spans="1:11">
      <c r="A34" s="237" t="s">
        <v>189</v>
      </c>
      <c r="B34" s="238" t="s">
        <v>35</v>
      </c>
      <c r="C34" s="232">
        <v>2.9389304964826093</v>
      </c>
      <c r="D34" s="232">
        <v>2.6381182278081843</v>
      </c>
      <c r="E34" s="233">
        <v>3.3418158737253933</v>
      </c>
      <c r="F34" s="236">
        <v>2.1390725369291874</v>
      </c>
      <c r="G34" s="236">
        <v>2.2319560088784591</v>
      </c>
      <c r="H34" s="221">
        <v>2.0146713853378437</v>
      </c>
      <c r="I34" s="222">
        <v>0.84864851458017443</v>
      </c>
      <c r="J34" s="222">
        <v>0.44673068721869019</v>
      </c>
      <c r="K34" s="222">
        <v>1.3444420253673435</v>
      </c>
    </row>
    <row r="35" spans="1:11">
      <c r="A35" s="225"/>
      <c r="B35" s="239" t="s">
        <v>34</v>
      </c>
      <c r="C35" s="227">
        <v>2.7696278250786239</v>
      </c>
      <c r="D35" s="227">
        <v>2.5751182882479196</v>
      </c>
      <c r="E35" s="228">
        <v>3.0983046778845704</v>
      </c>
      <c r="F35" s="229">
        <v>2.0913650474652816</v>
      </c>
      <c r="G35" s="229">
        <v>2.2035396199622537</v>
      </c>
      <c r="H35" s="230">
        <v>1.9018155474567138</v>
      </c>
      <c r="I35" s="231">
        <v>0.72052341275593079</v>
      </c>
      <c r="J35" s="231">
        <v>0.4071939661268264</v>
      </c>
      <c r="K35" s="231">
        <v>1.2085335160454043</v>
      </c>
    </row>
    <row r="36" spans="1:11">
      <c r="A36" s="216" t="s">
        <v>190</v>
      </c>
      <c r="B36" s="240" t="s">
        <v>191</v>
      </c>
      <c r="C36" s="218">
        <v>2.1383963234185672</v>
      </c>
      <c r="D36" s="218">
        <v>2.0339234857093991</v>
      </c>
      <c r="E36" s="219">
        <v>2.3551579803347718</v>
      </c>
      <c r="F36" s="220">
        <v>1.776119299194316</v>
      </c>
      <c r="G36" s="220">
        <v>1.8273352206218307</v>
      </c>
      <c r="H36" s="221">
        <v>1.669855812602479</v>
      </c>
      <c r="I36" s="222">
        <v>0.41983764756147379</v>
      </c>
      <c r="J36" s="222">
        <v>0.25243666970472606</v>
      </c>
      <c r="K36" s="222">
        <v>0.71739010849634932</v>
      </c>
    </row>
    <row r="37" spans="1:11">
      <c r="A37" s="223"/>
      <c r="B37" s="240" t="s">
        <v>192</v>
      </c>
      <c r="C37" s="218">
        <v>2.6637053255954952</v>
      </c>
      <c r="D37" s="218">
        <v>2.437445221869996</v>
      </c>
      <c r="E37" s="219">
        <v>3.0839843213869123</v>
      </c>
      <c r="F37" s="220">
        <v>2.0713406684011377</v>
      </c>
      <c r="G37" s="220">
        <v>2.1459356213865859</v>
      </c>
      <c r="H37" s="221">
        <v>1.9327732204383772</v>
      </c>
      <c r="I37" s="222">
        <v>0.64756839494939444</v>
      </c>
      <c r="J37" s="222">
        <v>0.33031784220727656</v>
      </c>
      <c r="K37" s="222">
        <v>1.1810718129391595</v>
      </c>
    </row>
    <row r="38" spans="1:11">
      <c r="A38" s="223"/>
      <c r="B38" s="240" t="s">
        <v>193</v>
      </c>
      <c r="C38" s="218">
        <v>2.9294888605794385</v>
      </c>
      <c r="D38" s="218">
        <v>2.6231879724537595</v>
      </c>
      <c r="E38" s="219">
        <v>3.4232675990719286</v>
      </c>
      <c r="F38" s="220">
        <v>2.1462012614952979</v>
      </c>
      <c r="G38" s="220">
        <v>2.250163541284202</v>
      </c>
      <c r="H38" s="221">
        <v>1.9785513830369474</v>
      </c>
      <c r="I38" s="222">
        <v>0.82531403163280492</v>
      </c>
      <c r="J38" s="222">
        <v>0.40398346357478315</v>
      </c>
      <c r="K38" s="222">
        <v>1.4579263017007482</v>
      </c>
    </row>
    <row r="39" spans="1:11">
      <c r="A39" s="223"/>
      <c r="B39" s="240" t="s">
        <v>194</v>
      </c>
      <c r="C39" s="218">
        <v>2.8504020574975719</v>
      </c>
      <c r="D39" s="218">
        <v>2.5593706845617272</v>
      </c>
      <c r="E39" s="219">
        <v>3.3094539283960072</v>
      </c>
      <c r="F39" s="220">
        <v>2.0888213049499496</v>
      </c>
      <c r="G39" s="220">
        <v>2.1824588422775619</v>
      </c>
      <c r="H39" s="221">
        <v>1.9411242155848465</v>
      </c>
      <c r="I39" s="222">
        <v>0.79238850364034163</v>
      </c>
      <c r="J39" s="222">
        <v>0.40107103622760754</v>
      </c>
      <c r="K39" s="222">
        <v>1.375471808173055</v>
      </c>
    </row>
    <row r="40" spans="1:11">
      <c r="A40" s="225"/>
      <c r="B40" s="239" t="s">
        <v>195</v>
      </c>
      <c r="C40" s="227">
        <v>2.4880853464072543</v>
      </c>
      <c r="D40" s="227">
        <v>2.2805165275357937</v>
      </c>
      <c r="E40" s="228">
        <v>3.0007809313844942</v>
      </c>
      <c r="F40" s="229">
        <v>1.8292870984884482</v>
      </c>
      <c r="G40" s="229">
        <v>1.8658723966663759</v>
      </c>
      <c r="H40" s="230">
        <v>1.7390427441195431</v>
      </c>
      <c r="I40" s="231">
        <v>0.69727491536093045</v>
      </c>
      <c r="J40" s="231">
        <v>0.44719749802300374</v>
      </c>
      <c r="K40" s="231">
        <v>1.2833228880507142</v>
      </c>
    </row>
    <row r="41" spans="1:11">
      <c r="A41" s="216" t="s">
        <v>79</v>
      </c>
      <c r="B41" s="240" t="s">
        <v>196</v>
      </c>
      <c r="C41" s="218">
        <v>2.9196200369762804</v>
      </c>
      <c r="D41" s="218">
        <v>2.5884079587916222</v>
      </c>
      <c r="E41" s="219">
        <v>3.5408022640537169</v>
      </c>
      <c r="F41" s="220">
        <v>2.1375469948358083</v>
      </c>
      <c r="G41" s="220">
        <v>2.2175717694792962</v>
      </c>
      <c r="H41" s="221">
        <v>1.9874995697644942</v>
      </c>
      <c r="I41" s="222">
        <v>0.82130835488823106</v>
      </c>
      <c r="J41" s="222">
        <v>0.39932052638972843</v>
      </c>
      <c r="K41" s="222">
        <v>1.5610621871480566</v>
      </c>
    </row>
    <row r="42" spans="1:11">
      <c r="A42" s="223"/>
      <c r="B42" s="240" t="s">
        <v>197</v>
      </c>
      <c r="C42" s="218">
        <v>2.9606402940335759</v>
      </c>
      <c r="D42" s="218">
        <v>2.725583133282496</v>
      </c>
      <c r="E42" s="219">
        <v>3.1475294285504405</v>
      </c>
      <c r="F42" s="220">
        <v>1.9938759988502095</v>
      </c>
      <c r="G42" s="220">
        <v>2.1792330889149776</v>
      </c>
      <c r="H42" s="221">
        <v>1.8465023726731449</v>
      </c>
      <c r="I42" s="222">
        <v>0.99848723476387746</v>
      </c>
      <c r="J42" s="222">
        <v>0.57770638539281494</v>
      </c>
      <c r="K42" s="222">
        <v>1.3193350825025054</v>
      </c>
    </row>
    <row r="43" spans="1:11">
      <c r="A43" s="223"/>
      <c r="B43" s="240" t="s">
        <v>198</v>
      </c>
      <c r="C43" s="218">
        <v>3.0859350185245167</v>
      </c>
      <c r="D43" s="218">
        <v>2.6726178104922322</v>
      </c>
      <c r="E43" s="219">
        <v>3.3029683025195697</v>
      </c>
      <c r="F43" s="220">
        <v>2.0409200847724747</v>
      </c>
      <c r="G43" s="220">
        <v>2.1117355680027101</v>
      </c>
      <c r="H43" s="221">
        <v>2.0037348029006536</v>
      </c>
      <c r="I43" s="222">
        <v>1.082192188032127</v>
      </c>
      <c r="J43" s="222">
        <v>0.59956362514526107</v>
      </c>
      <c r="K43" s="222">
        <v>1.3237431728954894</v>
      </c>
    </row>
    <row r="44" spans="1:11">
      <c r="A44" s="223"/>
      <c r="B44" s="240" t="s">
        <v>199</v>
      </c>
      <c r="C44" s="218">
        <v>2.9625752551918745</v>
      </c>
      <c r="D44" s="218">
        <v>2.7084871713586174</v>
      </c>
      <c r="E44" s="219">
        <v>3.0763495323376682</v>
      </c>
      <c r="F44" s="220">
        <v>1.8427960218444148</v>
      </c>
      <c r="G44" s="220">
        <v>1.9293683693459398</v>
      </c>
      <c r="H44" s="221">
        <v>1.8039911310216648</v>
      </c>
      <c r="I44" s="222">
        <v>1.1451453767015203</v>
      </c>
      <c r="J44" s="222">
        <v>0.80913510886876994</v>
      </c>
      <c r="K44" s="222">
        <v>1.2920483589147789</v>
      </c>
    </row>
    <row r="45" spans="1:11">
      <c r="A45" s="223"/>
      <c r="B45" s="240" t="s">
        <v>200</v>
      </c>
      <c r="C45" s="218">
        <v>2.7301712150947228</v>
      </c>
      <c r="D45" s="218">
        <v>2.5190887011703507</v>
      </c>
      <c r="E45" s="219">
        <v>3.3588874424723567</v>
      </c>
      <c r="F45" s="220">
        <v>2.1252164913792577</v>
      </c>
      <c r="G45" s="220">
        <v>2.2221180844164534</v>
      </c>
      <c r="H45" s="221">
        <v>1.8365712969869232</v>
      </c>
      <c r="I45" s="222">
        <v>0.65046864182722242</v>
      </c>
      <c r="J45" s="222">
        <v>0.32670313570059661</v>
      </c>
      <c r="K45" s="222">
        <v>1.533301432379927</v>
      </c>
    </row>
    <row r="46" spans="1:11">
      <c r="A46" s="225"/>
      <c r="B46" s="239" t="s">
        <v>201</v>
      </c>
      <c r="C46" s="227">
        <v>2.4727862913732932</v>
      </c>
      <c r="D46" s="227">
        <v>2.2679797093022707</v>
      </c>
      <c r="E46" s="228">
        <v>2.802279523003341</v>
      </c>
      <c r="F46" s="229">
        <v>1.9638565186890198</v>
      </c>
      <c r="G46" s="229">
        <v>1.9770295353901284</v>
      </c>
      <c r="H46" s="230">
        <v>1.9426592810671857</v>
      </c>
      <c r="I46" s="231">
        <v>0.55663314167233158</v>
      </c>
      <c r="J46" s="231">
        <v>0.33112127444931744</v>
      </c>
      <c r="K46" s="231">
        <v>0.88448877138661242</v>
      </c>
    </row>
    <row r="47" spans="1:11">
      <c r="A47" s="237" t="s">
        <v>202</v>
      </c>
      <c r="B47" s="240" t="s">
        <v>203</v>
      </c>
      <c r="C47" s="218">
        <v>3.0378237777196162</v>
      </c>
      <c r="D47" s="218">
        <v>2.5894719621190809</v>
      </c>
      <c r="E47" s="219">
        <v>3.614681689458116</v>
      </c>
      <c r="F47" s="220">
        <v>2.1514519624350616</v>
      </c>
      <c r="G47" s="220">
        <v>2.1773669829391671</v>
      </c>
      <c r="H47" s="221">
        <v>2.1181092077266004</v>
      </c>
      <c r="I47" s="222">
        <v>0.93909762430130683</v>
      </c>
      <c r="J47" s="222">
        <v>0.45257587970856344</v>
      </c>
      <c r="K47" s="222">
        <v>1.5167893537829935</v>
      </c>
    </row>
    <row r="48" spans="1:11">
      <c r="A48" s="223"/>
      <c r="B48" s="240" t="s">
        <v>204</v>
      </c>
      <c r="C48" s="218">
        <v>2.7178233720555394</v>
      </c>
      <c r="D48" s="218">
        <v>2.4669876521708001</v>
      </c>
      <c r="E48" s="219">
        <v>3.1195788858293443</v>
      </c>
      <c r="F48" s="220">
        <v>2.0695739990970918</v>
      </c>
      <c r="G48" s="220">
        <v>2.158105217276252</v>
      </c>
      <c r="H48" s="221">
        <v>1.9277763912407073</v>
      </c>
      <c r="I48" s="222">
        <v>0.70811516011714015</v>
      </c>
      <c r="J48" s="222">
        <v>0.35417080623562164</v>
      </c>
      <c r="K48" s="222">
        <v>1.2101281967833399</v>
      </c>
    </row>
    <row r="49" spans="1:11">
      <c r="A49" s="223"/>
      <c r="B49" s="240" t="s">
        <v>82</v>
      </c>
      <c r="C49" s="218">
        <v>2.4914987471544787</v>
      </c>
      <c r="D49" s="218">
        <v>2.3309040452500196</v>
      </c>
      <c r="E49" s="219">
        <v>3.1233918092515558</v>
      </c>
      <c r="F49" s="220">
        <v>1.9360820182355465</v>
      </c>
      <c r="G49" s="220">
        <v>1.9848026415062245</v>
      </c>
      <c r="H49" s="221">
        <v>1.7443806516232023</v>
      </c>
      <c r="I49" s="222">
        <v>0.615102653619788</v>
      </c>
      <c r="J49" s="222">
        <v>0.38978372639694442</v>
      </c>
      <c r="K49" s="222">
        <v>1.433304214117739</v>
      </c>
    </row>
    <row r="50" spans="1:11">
      <c r="A50" s="223"/>
      <c r="B50" s="240" t="s">
        <v>84</v>
      </c>
      <c r="C50" s="218">
        <v>2.7683737495822864</v>
      </c>
      <c r="D50" s="218">
        <v>2.508156454779384</v>
      </c>
      <c r="E50" s="219">
        <v>3.2105705215488451</v>
      </c>
      <c r="F50" s="220">
        <v>2.0721987224838858</v>
      </c>
      <c r="G50" s="220">
        <v>2.1637778221771495</v>
      </c>
      <c r="H50" s="221">
        <v>1.9165699930693891</v>
      </c>
      <c r="I50" s="222">
        <v>0.73878703508346311</v>
      </c>
      <c r="J50" s="222">
        <v>0.37602704635491907</v>
      </c>
      <c r="K50" s="222">
        <v>1.3111770748785121</v>
      </c>
    </row>
    <row r="51" spans="1:11">
      <c r="A51" s="223"/>
      <c r="B51" s="240" t="s">
        <v>83</v>
      </c>
      <c r="C51" s="218">
        <v>2.7172024434820394</v>
      </c>
      <c r="D51" s="218">
        <v>2.4644752410979627</v>
      </c>
      <c r="E51" s="219">
        <v>3.1049965266212602</v>
      </c>
      <c r="F51" s="220">
        <v>1.9756834014266913</v>
      </c>
      <c r="G51" s="220">
        <v>2.0554345816397985</v>
      </c>
      <c r="H51" s="221">
        <v>1.8533102040887375</v>
      </c>
      <c r="I51" s="222">
        <v>0.76704219990891076</v>
      </c>
      <c r="J51" s="222">
        <v>0.43282898498581707</v>
      </c>
      <c r="K51" s="222">
        <v>1.2516863225325208</v>
      </c>
    </row>
    <row r="52" spans="1:11">
      <c r="A52" s="225"/>
      <c r="B52" s="239" t="s">
        <v>80</v>
      </c>
      <c r="C52" s="227">
        <v>2.643265419481021</v>
      </c>
      <c r="D52" s="227">
        <v>2.4312706491270917</v>
      </c>
      <c r="E52" s="228">
        <v>3.3819925369477506</v>
      </c>
      <c r="F52" s="229">
        <v>2.202225940549932</v>
      </c>
      <c r="G52" s="229">
        <v>2.2864142402599681</v>
      </c>
      <c r="H52" s="230">
        <v>1.9088593642641669</v>
      </c>
      <c r="I52" s="231">
        <v>0.47587134078456522</v>
      </c>
      <c r="J52" s="231">
        <v>0.15992118142883813</v>
      </c>
      <c r="K52" s="231">
        <v>1.4731331726835837</v>
      </c>
    </row>
    <row r="53" spans="1:11" ht="13.5" thickBot="1">
      <c r="A53" s="241" t="s">
        <v>205</v>
      </c>
      <c r="B53" s="240" t="s">
        <v>68</v>
      </c>
      <c r="C53" s="218">
        <v>2.7798969751879898</v>
      </c>
      <c r="D53" s="218">
        <v>2.4891590965325001</v>
      </c>
      <c r="E53" s="219">
        <v>3.3448068176584109</v>
      </c>
      <c r="F53" s="220">
        <v>2.0775311930873595</v>
      </c>
      <c r="G53" s="220">
        <v>2.1548374558932868</v>
      </c>
      <c r="H53" s="221">
        <v>1.9273098371941353</v>
      </c>
      <c r="I53" s="222">
        <v>0.75091377974393569</v>
      </c>
      <c r="J53" s="222">
        <v>0.36847646328934008</v>
      </c>
      <c r="K53" s="222">
        <v>1.4321707628290723</v>
      </c>
    </row>
    <row r="54" spans="1:11">
      <c r="A54" s="242"/>
      <c r="B54" s="240" t="s">
        <v>67</v>
      </c>
      <c r="C54" s="218">
        <v>2.7818400799383283</v>
      </c>
      <c r="D54" s="218">
        <v>2.550375872719608</v>
      </c>
      <c r="E54" s="219">
        <v>3.2023571409744673</v>
      </c>
      <c r="F54" s="220">
        <v>2.1156684322658728</v>
      </c>
      <c r="G54" s="220">
        <v>2.2139919495246496</v>
      </c>
      <c r="H54" s="221">
        <v>1.9370811506751693</v>
      </c>
      <c r="I54" s="222">
        <v>0.71302376536249767</v>
      </c>
      <c r="J54" s="222">
        <v>0.37001120740305377</v>
      </c>
      <c r="K54" s="222">
        <v>1.2930582867801106</v>
      </c>
    </row>
    <row r="55" spans="1:11" ht="13.5" thickBot="1">
      <c r="A55" s="243"/>
      <c r="B55" s="244" t="s">
        <v>206</v>
      </c>
      <c r="C55" s="245">
        <v>2.7329384151282063</v>
      </c>
      <c r="D55" s="245">
        <v>2.4911376458876164</v>
      </c>
      <c r="E55" s="246">
        <v>3.0243959751149609</v>
      </c>
      <c r="F55" s="247">
        <v>2.0111328205363788</v>
      </c>
      <c r="G55" s="247">
        <v>2.0854469113844996</v>
      </c>
      <c r="H55" s="248">
        <v>1.9215343644057514</v>
      </c>
      <c r="I55" s="249">
        <v>0.7495321613688094</v>
      </c>
      <c r="J55" s="249">
        <v>0.43044582635213097</v>
      </c>
      <c r="K55" s="249">
        <v>1.1162704849804861</v>
      </c>
    </row>
    <row r="56" spans="1:11">
      <c r="A56" s="250" t="s">
        <v>207</v>
      </c>
      <c r="B56" s="62"/>
      <c r="C56" s="62"/>
      <c r="D56" s="62"/>
      <c r="E56" s="151"/>
      <c r="F56" s="200"/>
      <c r="G56" s="200"/>
      <c r="H56" s="200"/>
      <c r="I56" s="200"/>
      <c r="J56" s="200"/>
      <c r="K56" s="200"/>
    </row>
    <row r="57" spans="1:11">
      <c r="A57" s="251" t="s">
        <v>208</v>
      </c>
      <c r="B57" s="252"/>
      <c r="C57" s="252"/>
      <c r="D57" s="252"/>
      <c r="E57" s="151"/>
      <c r="F57" s="200"/>
      <c r="G57" s="200"/>
      <c r="H57" s="200"/>
      <c r="I57" s="200"/>
      <c r="J57" s="200"/>
      <c r="K57" s="200"/>
    </row>
    <row r="58" spans="1:11">
      <c r="A58" s="253" t="s">
        <v>209</v>
      </c>
      <c r="B58" s="62"/>
      <c r="C58" s="62"/>
      <c r="D58" s="62"/>
      <c r="E58" s="62"/>
      <c r="F58" s="200"/>
      <c r="G58" s="200"/>
      <c r="H58" s="200"/>
      <c r="I58" s="200"/>
      <c r="J58" s="200"/>
      <c r="K58" s="200"/>
    </row>
    <row r="59" spans="1:11">
      <c r="A59" s="253" t="s">
        <v>210</v>
      </c>
      <c r="B59" s="62"/>
      <c r="C59" s="62"/>
      <c r="D59" s="62"/>
      <c r="E59" s="62"/>
      <c r="F59" s="200"/>
      <c r="G59" s="200"/>
      <c r="H59" s="200"/>
      <c r="I59" s="200"/>
      <c r="J59" s="200"/>
      <c r="K59" s="200"/>
    </row>
    <row r="60" spans="1:11" ht="13.5" thickBot="1"/>
    <row r="61" spans="1:11" ht="15.75" thickBot="1">
      <c r="A61" s="11" t="s">
        <v>27</v>
      </c>
    </row>
  </sheetData>
  <mergeCells count="12">
    <mergeCell ref="F3:H3"/>
    <mergeCell ref="I3:K3"/>
    <mergeCell ref="A8:A30"/>
    <mergeCell ref="A31:A33"/>
    <mergeCell ref="A34:A35"/>
    <mergeCell ref="A53:A55"/>
    <mergeCell ref="A5:A7"/>
    <mergeCell ref="A47:A52"/>
    <mergeCell ref="A3:B4"/>
    <mergeCell ref="C3:E3"/>
    <mergeCell ref="A36:A40"/>
    <mergeCell ref="A41:A46"/>
  </mergeCells>
  <hyperlinks>
    <hyperlink ref="A61" location="Índice!A1" display="ÍNDICE"/>
  </hyperlink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Q62"/>
  <sheetViews>
    <sheetView topLeftCell="A37" workbookViewId="0">
      <selection activeCell="A62" sqref="A62"/>
    </sheetView>
  </sheetViews>
  <sheetFormatPr baseColWidth="10" defaultRowHeight="12.75"/>
  <cols>
    <col min="1" max="16384" width="11.42578125" style="12"/>
  </cols>
  <sheetData>
    <row r="1" spans="1:17" ht="15.75">
      <c r="A1" s="197" t="s">
        <v>49</v>
      </c>
      <c r="B1" s="198"/>
      <c r="C1" s="199"/>
      <c r="D1" s="199"/>
      <c r="E1" s="199"/>
      <c r="F1" s="304"/>
      <c r="G1" s="304"/>
      <c r="H1" s="304"/>
      <c r="I1" s="304"/>
      <c r="J1" s="304"/>
      <c r="K1" s="304"/>
      <c r="L1" s="304"/>
      <c r="M1" s="304"/>
      <c r="N1" s="304"/>
      <c r="O1" s="304"/>
      <c r="P1" s="304"/>
      <c r="Q1" s="304"/>
    </row>
    <row r="2" spans="1:17" ht="16.5" thickBot="1">
      <c r="A2" s="22" t="s">
        <v>211</v>
      </c>
      <c r="B2" s="306"/>
      <c r="C2" s="306"/>
      <c r="D2" s="306"/>
      <c r="E2" s="306"/>
      <c r="F2" s="307"/>
      <c r="G2" s="307"/>
      <c r="H2" s="307"/>
      <c r="I2" s="307"/>
      <c r="J2" s="307"/>
      <c r="K2" s="307"/>
      <c r="L2" s="307"/>
      <c r="M2" s="307"/>
      <c r="N2" s="307"/>
      <c r="O2" s="307"/>
      <c r="P2" s="307"/>
      <c r="Q2" s="307"/>
    </row>
    <row r="3" spans="1:17">
      <c r="A3" s="308" t="s">
        <v>111</v>
      </c>
      <c r="B3" s="308"/>
      <c r="C3" s="309" t="s">
        <v>212</v>
      </c>
      <c r="D3" s="309"/>
      <c r="E3" s="310"/>
      <c r="F3" s="311" t="s">
        <v>213</v>
      </c>
      <c r="G3" s="309"/>
      <c r="H3" s="310"/>
      <c r="I3" s="311" t="s">
        <v>214</v>
      </c>
      <c r="J3" s="309"/>
      <c r="K3" s="310"/>
      <c r="L3" s="311" t="s">
        <v>215</v>
      </c>
      <c r="M3" s="309"/>
      <c r="N3" s="310"/>
      <c r="O3" s="309" t="s">
        <v>216</v>
      </c>
      <c r="P3" s="309"/>
      <c r="Q3" s="309"/>
    </row>
    <row r="4" spans="1:17" ht="13.5" thickBot="1">
      <c r="A4" s="312"/>
      <c r="B4" s="312"/>
      <c r="C4" s="313" t="s">
        <v>23</v>
      </c>
      <c r="D4" s="313" t="s">
        <v>183</v>
      </c>
      <c r="E4" s="314" t="s">
        <v>184</v>
      </c>
      <c r="F4" s="315" t="s">
        <v>23</v>
      </c>
      <c r="G4" s="313" t="s">
        <v>183</v>
      </c>
      <c r="H4" s="314" t="s">
        <v>184</v>
      </c>
      <c r="I4" s="315" t="s">
        <v>23</v>
      </c>
      <c r="J4" s="313" t="s">
        <v>183</v>
      </c>
      <c r="K4" s="314" t="s">
        <v>184</v>
      </c>
      <c r="L4" s="315" t="s">
        <v>23</v>
      </c>
      <c r="M4" s="313" t="s">
        <v>183</v>
      </c>
      <c r="N4" s="314" t="s">
        <v>184</v>
      </c>
      <c r="O4" s="313" t="s">
        <v>23</v>
      </c>
      <c r="P4" s="313" t="s">
        <v>183</v>
      </c>
      <c r="Q4" s="313" t="s">
        <v>184</v>
      </c>
    </row>
    <row r="5" spans="1:17">
      <c r="A5" s="216" t="s">
        <v>31</v>
      </c>
      <c r="B5" s="316" t="s">
        <v>101</v>
      </c>
      <c r="C5" s="317">
        <v>0.74557029395988239</v>
      </c>
      <c r="D5" s="317">
        <v>0.38153143218160124</v>
      </c>
      <c r="E5" s="318">
        <v>1.3260756767252353</v>
      </c>
      <c r="F5" s="319">
        <v>0.29205211766754974</v>
      </c>
      <c r="G5" s="317">
        <v>0.20850718935256765</v>
      </c>
      <c r="H5" s="318">
        <v>0.36544293387749449</v>
      </c>
      <c r="I5" s="319">
        <v>0.18023216576901382</v>
      </c>
      <c r="J5" s="317">
        <v>0.18889149319111895</v>
      </c>
      <c r="K5" s="318">
        <v>0.16830963400933266</v>
      </c>
      <c r="L5" s="319">
        <v>0.57901901305358472</v>
      </c>
      <c r="M5" s="317">
        <v>0.25059134028981972</v>
      </c>
      <c r="N5" s="318">
        <v>1.0046204962939036</v>
      </c>
      <c r="O5" s="317">
        <v>0.15685765858622361</v>
      </c>
      <c r="P5" s="317">
        <v>0.14021014112184002</v>
      </c>
      <c r="Q5" s="317">
        <v>0.18312229592174892</v>
      </c>
    </row>
    <row r="6" spans="1:17">
      <c r="A6" s="223"/>
      <c r="B6" s="320" t="s">
        <v>32</v>
      </c>
      <c r="C6" s="222">
        <v>0.74552319415633528</v>
      </c>
      <c r="D6" s="222">
        <v>0.3854486726700197</v>
      </c>
      <c r="E6" s="321">
        <v>1.2724033209443264</v>
      </c>
      <c r="F6" s="322">
        <v>0.29487307811204383</v>
      </c>
      <c r="G6" s="222">
        <v>0.21691196496031659</v>
      </c>
      <c r="H6" s="321">
        <v>0.36176701676119188</v>
      </c>
      <c r="I6" s="322">
        <v>0.1642263123401477</v>
      </c>
      <c r="J6" s="222">
        <v>0.17922554447350336</v>
      </c>
      <c r="K6" s="321">
        <v>0.14487998039060013</v>
      </c>
      <c r="L6" s="322">
        <v>0.57201645934008472</v>
      </c>
      <c r="M6" s="222">
        <v>0.24987951539816</v>
      </c>
      <c r="N6" s="321">
        <v>0.96370954552625665</v>
      </c>
      <c r="O6" s="222">
        <v>0.15863117906194515</v>
      </c>
      <c r="P6" s="222">
        <v>0.14027478933951179</v>
      </c>
      <c r="Q6" s="222">
        <v>0.18503571447672021</v>
      </c>
    </row>
    <row r="7" spans="1:17">
      <c r="A7" s="225"/>
      <c r="B7" s="323" t="s">
        <v>33</v>
      </c>
      <c r="C7" s="231">
        <v>0.74565581981833418</v>
      </c>
      <c r="D7" s="231">
        <v>0.37504987074196555</v>
      </c>
      <c r="E7" s="324">
        <v>1.4397419493251677</v>
      </c>
      <c r="F7" s="325">
        <v>0.28671112411698463</v>
      </c>
      <c r="G7" s="231">
        <v>0.19315681576361743</v>
      </c>
      <c r="H7" s="324">
        <v>0.37262860874031634</v>
      </c>
      <c r="I7" s="325">
        <v>0.19424718364491966</v>
      </c>
      <c r="J7" s="231">
        <v>0.19692734441921314</v>
      </c>
      <c r="K7" s="324">
        <v>0.19033774468911591</v>
      </c>
      <c r="L7" s="325">
        <v>0.59215130000692573</v>
      </c>
      <c r="M7" s="231">
        <v>0.25182469480079722</v>
      </c>
      <c r="N7" s="324">
        <v>1.0898806961811933</v>
      </c>
      <c r="O7" s="231">
        <v>0.15355839075413663</v>
      </c>
      <c r="P7" s="231">
        <v>0.14010154234515945</v>
      </c>
      <c r="Q7" s="231">
        <v>0.17891224186000268</v>
      </c>
    </row>
    <row r="8" spans="1:17">
      <c r="A8" s="216" t="s">
        <v>0</v>
      </c>
      <c r="B8" s="326" t="s">
        <v>1</v>
      </c>
      <c r="C8" s="327">
        <v>0.95559920460477399</v>
      </c>
      <c r="D8" s="327">
        <v>0.53387274124879436</v>
      </c>
      <c r="E8" s="328">
        <v>1.4508128773049995</v>
      </c>
      <c r="F8" s="329">
        <v>0.30759336136255533</v>
      </c>
      <c r="G8" s="327">
        <v>0.26244872253693108</v>
      </c>
      <c r="H8" s="328">
        <v>0.34018087744250508</v>
      </c>
      <c r="I8" s="329">
        <v>0.18018686941097631</v>
      </c>
      <c r="J8" s="327">
        <v>0.18986412338395683</v>
      </c>
      <c r="K8" s="328">
        <v>0.16936264515178853</v>
      </c>
      <c r="L8" s="329">
        <v>0.70604119282380484</v>
      </c>
      <c r="M8" s="327">
        <v>0.34928375484858137</v>
      </c>
      <c r="N8" s="328">
        <v>1.077526912611215</v>
      </c>
      <c r="O8" s="327">
        <v>0.18868774054339865</v>
      </c>
      <c r="P8" s="327">
        <v>0.16298031186223108</v>
      </c>
      <c r="Q8" s="327">
        <v>0.21765733613448443</v>
      </c>
    </row>
    <row r="9" spans="1:17">
      <c r="A9" s="223"/>
      <c r="B9" s="320" t="s">
        <v>185</v>
      </c>
      <c r="C9" s="222">
        <v>0.84582998364825557</v>
      </c>
      <c r="D9" s="222">
        <v>0.42735297162935187</v>
      </c>
      <c r="E9" s="321">
        <v>1.3479550970953917</v>
      </c>
      <c r="F9" s="322">
        <v>0.27405273723292128</v>
      </c>
      <c r="G9" s="222">
        <v>0.1796020608783174</v>
      </c>
      <c r="H9" s="321">
        <v>0.3383273817336992</v>
      </c>
      <c r="I9" s="322">
        <v>0.21089863630118352</v>
      </c>
      <c r="J9" s="222">
        <v>0.23740909974423222</v>
      </c>
      <c r="K9" s="321">
        <v>0.17894868146949539</v>
      </c>
      <c r="L9" s="322">
        <v>0.67085101169776118</v>
      </c>
      <c r="M9" s="222">
        <v>0.28986825502599517</v>
      </c>
      <c r="N9" s="321">
        <v>1.0565054436455863</v>
      </c>
      <c r="O9" s="222">
        <v>0.16870201964672249</v>
      </c>
      <c r="P9" s="222">
        <v>0.15865412794080774</v>
      </c>
      <c r="Q9" s="222">
        <v>0.17976752333863974</v>
      </c>
    </row>
    <row r="10" spans="1:17">
      <c r="A10" s="223"/>
      <c r="B10" s="320" t="s">
        <v>2</v>
      </c>
      <c r="C10" s="222">
        <v>0.85072629505788055</v>
      </c>
      <c r="D10" s="222">
        <v>0.3855964597032237</v>
      </c>
      <c r="E10" s="321">
        <v>1.3512692099134185</v>
      </c>
      <c r="F10" s="322">
        <v>0.30499011363011358</v>
      </c>
      <c r="G10" s="222">
        <v>0.21998282723151794</v>
      </c>
      <c r="H10" s="321">
        <v>0.34479227188962852</v>
      </c>
      <c r="I10" s="322">
        <v>0.17193831731891798</v>
      </c>
      <c r="J10" s="222">
        <v>0.18826946897135075</v>
      </c>
      <c r="K10" s="321">
        <v>0.15285153578520846</v>
      </c>
      <c r="L10" s="322">
        <v>0.66033480688552693</v>
      </c>
      <c r="M10" s="222">
        <v>0.26566803799492761</v>
      </c>
      <c r="N10" s="321">
        <v>0.99812950174968529</v>
      </c>
      <c r="O10" s="222">
        <v>0.15827996274669562</v>
      </c>
      <c r="P10" s="222">
        <v>0.13567039092895752</v>
      </c>
      <c r="Q10" s="222">
        <v>0.18115736223851997</v>
      </c>
    </row>
    <row r="11" spans="1:17">
      <c r="A11" s="223"/>
      <c r="B11" s="320" t="s">
        <v>3</v>
      </c>
      <c r="C11" s="222">
        <v>0.67089211408808813</v>
      </c>
      <c r="D11" s="222">
        <v>0.31951995752677492</v>
      </c>
      <c r="E11" s="321">
        <v>1.235300868888938</v>
      </c>
      <c r="F11" s="322">
        <v>0.29697500775842689</v>
      </c>
      <c r="G11" s="222">
        <v>0.18377911119263293</v>
      </c>
      <c r="H11" s="321">
        <v>0.3849993304115451</v>
      </c>
      <c r="I11" s="322">
        <v>0.19713280949339393</v>
      </c>
      <c r="J11" s="222">
        <v>0.19633506028557635</v>
      </c>
      <c r="K11" s="321">
        <v>0.19882278663478303</v>
      </c>
      <c r="L11" s="322">
        <v>0.56983620893348896</v>
      </c>
      <c r="M11" s="222">
        <v>0.23175156003800804</v>
      </c>
      <c r="N11" s="321">
        <v>0.96582524137021053</v>
      </c>
      <c r="O11" s="222">
        <v>0.13050125316202368</v>
      </c>
      <c r="P11" s="222">
        <v>0.11585832593625672</v>
      </c>
      <c r="Q11" s="222">
        <v>0.15478179008604806</v>
      </c>
    </row>
    <row r="12" spans="1:17">
      <c r="A12" s="223"/>
      <c r="B12" s="320" t="s">
        <v>4</v>
      </c>
      <c r="C12" s="222">
        <v>0.96616762268697831</v>
      </c>
      <c r="D12" s="222">
        <v>0.39833857952593693</v>
      </c>
      <c r="E12" s="321">
        <v>1.6111668385440174</v>
      </c>
      <c r="F12" s="322">
        <v>0.39906687126926382</v>
      </c>
      <c r="G12" s="222">
        <v>0.21466311105979555</v>
      </c>
      <c r="H12" s="321">
        <v>0.49457539986791682</v>
      </c>
      <c r="I12" s="322">
        <v>0.20327340805069852</v>
      </c>
      <c r="J12" s="222">
        <v>0.21408223427287221</v>
      </c>
      <c r="K12" s="321">
        <v>0.19161689530837556</v>
      </c>
      <c r="L12" s="322">
        <v>0.74113665875693802</v>
      </c>
      <c r="M12" s="222">
        <v>0.24414170473966193</v>
      </c>
      <c r="N12" s="321">
        <v>1.1990490800771632</v>
      </c>
      <c r="O12" s="222">
        <v>0.1684650947813269</v>
      </c>
      <c r="P12" s="222">
        <v>0.15190786434481071</v>
      </c>
      <c r="Q12" s="222">
        <v>0.18658597906076338</v>
      </c>
    </row>
    <row r="13" spans="1:17">
      <c r="A13" s="223"/>
      <c r="B13" s="320" t="s">
        <v>5</v>
      </c>
      <c r="C13" s="222">
        <v>1.0036103304540207</v>
      </c>
      <c r="D13" s="222">
        <v>0.47791998008533926</v>
      </c>
      <c r="E13" s="321">
        <v>1.5877743564206817</v>
      </c>
      <c r="F13" s="322">
        <v>0.36090215860627445</v>
      </c>
      <c r="G13" s="222">
        <v>0.21329388602675259</v>
      </c>
      <c r="H13" s="321">
        <v>0.4397359110877464</v>
      </c>
      <c r="I13" s="322">
        <v>0.27941061504204007</v>
      </c>
      <c r="J13" s="222">
        <v>0.28167452197568776</v>
      </c>
      <c r="K13" s="321">
        <v>0.27641713774525023</v>
      </c>
      <c r="L13" s="322">
        <v>0.75643433913663227</v>
      </c>
      <c r="M13" s="222">
        <v>0.30800757148117547</v>
      </c>
      <c r="N13" s="321">
        <v>1.1799837615045605</v>
      </c>
      <c r="O13" s="222">
        <v>0.16981180517588412</v>
      </c>
      <c r="P13" s="222">
        <v>0.14775030786355853</v>
      </c>
      <c r="Q13" s="222">
        <v>0.19400460377886011</v>
      </c>
    </row>
    <row r="14" spans="1:17">
      <c r="A14" s="223"/>
      <c r="B14" s="320" t="s">
        <v>6</v>
      </c>
      <c r="C14" s="222">
        <v>0.65469748269713801</v>
      </c>
      <c r="D14" s="222">
        <v>0.3350905030468127</v>
      </c>
      <c r="E14" s="321">
        <v>1.3031469313124615</v>
      </c>
      <c r="F14" s="322">
        <v>0.29063211404272393</v>
      </c>
      <c r="G14" s="222">
        <v>0.21050659611021039</v>
      </c>
      <c r="H14" s="321">
        <v>0.3765281010300861</v>
      </c>
      <c r="I14" s="322">
        <v>0.13077213896487752</v>
      </c>
      <c r="J14" s="222">
        <v>0.10521554445164509</v>
      </c>
      <c r="K14" s="321">
        <v>0.15748571215978494</v>
      </c>
      <c r="L14" s="322">
        <v>0.49309373930918127</v>
      </c>
      <c r="M14" s="222">
        <v>0.20726302019105736</v>
      </c>
      <c r="N14" s="321">
        <v>0.96072583573402381</v>
      </c>
      <c r="O14" s="222">
        <v>0.14563898274863532</v>
      </c>
      <c r="P14" s="222">
        <v>0.13081499059516738</v>
      </c>
      <c r="Q14" s="222">
        <v>0.17497805186060475</v>
      </c>
    </row>
    <row r="15" spans="1:17">
      <c r="A15" s="223"/>
      <c r="B15" s="320" t="s">
        <v>7</v>
      </c>
      <c r="C15" s="222">
        <v>0.54907052248580535</v>
      </c>
      <c r="D15" s="222">
        <v>0.26568503082311173</v>
      </c>
      <c r="E15" s="321">
        <v>1.1097449108829327</v>
      </c>
      <c r="F15" s="322">
        <v>0.27215350841201053</v>
      </c>
      <c r="G15" s="222">
        <v>0.21742416481701898</v>
      </c>
      <c r="H15" s="321">
        <v>0.31800910339361915</v>
      </c>
      <c r="I15" s="322">
        <v>0.14278465219661077</v>
      </c>
      <c r="J15" s="222">
        <v>0.12617111281365218</v>
      </c>
      <c r="K15" s="321">
        <v>0.17309524880922025</v>
      </c>
      <c r="L15" s="322">
        <v>0.45926993229036223</v>
      </c>
      <c r="M15" s="222">
        <v>0.18650844116825985</v>
      </c>
      <c r="N15" s="321">
        <v>0.85447451728618384</v>
      </c>
      <c r="O15" s="222">
        <v>0.11585062298357661</v>
      </c>
      <c r="P15" s="222">
        <v>0.1049368153704162</v>
      </c>
      <c r="Q15" s="222">
        <v>0.13862031855444656</v>
      </c>
    </row>
    <row r="16" spans="1:17">
      <c r="A16" s="223"/>
      <c r="B16" s="320" t="s">
        <v>8</v>
      </c>
      <c r="C16" s="222">
        <v>0.6926616483104614</v>
      </c>
      <c r="D16" s="222">
        <v>0.38637777327318584</v>
      </c>
      <c r="E16" s="321">
        <v>1.2773200656445316</v>
      </c>
      <c r="F16" s="322">
        <v>0.27663860568914828</v>
      </c>
      <c r="G16" s="222">
        <v>0.2248058848040119</v>
      </c>
      <c r="H16" s="321">
        <v>0.33319771921853614</v>
      </c>
      <c r="I16" s="322">
        <v>0.14236640756012886</v>
      </c>
      <c r="J16" s="222">
        <v>0.1431435445719999</v>
      </c>
      <c r="K16" s="321">
        <v>0.14154527585595802</v>
      </c>
      <c r="L16" s="322">
        <v>0.53009306229668585</v>
      </c>
      <c r="M16" s="222">
        <v>0.2441021783001093</v>
      </c>
      <c r="N16" s="321">
        <v>0.97588880853538862</v>
      </c>
      <c r="O16" s="222">
        <v>0.17137576807893182</v>
      </c>
      <c r="P16" s="222">
        <v>0.15394063187365001</v>
      </c>
      <c r="Q16" s="222">
        <v>0.20489396741368912</v>
      </c>
    </row>
    <row r="17" spans="1:17">
      <c r="A17" s="223"/>
      <c r="B17" s="320" t="s">
        <v>9</v>
      </c>
      <c r="C17" s="222">
        <v>0.68088723902511161</v>
      </c>
      <c r="D17" s="222">
        <v>0.33097731251410195</v>
      </c>
      <c r="E17" s="321">
        <v>1.1374502226177865</v>
      </c>
      <c r="F17" s="322">
        <v>0.29307588647463384</v>
      </c>
      <c r="G17" s="222">
        <v>0.22140774398236829</v>
      </c>
      <c r="H17" s="321">
        <v>0.33404367144104902</v>
      </c>
      <c r="I17" s="322">
        <v>0.14618548177094728</v>
      </c>
      <c r="J17" s="222">
        <v>0.13726137701791938</v>
      </c>
      <c r="K17" s="321">
        <v>0.15843328452238059</v>
      </c>
      <c r="L17" s="322">
        <v>0.50733998879132569</v>
      </c>
      <c r="M17" s="222">
        <v>0.2082870950199609</v>
      </c>
      <c r="N17" s="321">
        <v>0.8373579253153749</v>
      </c>
      <c r="O17" s="222">
        <v>0.13203062085883005</v>
      </c>
      <c r="P17" s="222">
        <v>0.11988833898193513</v>
      </c>
      <c r="Q17" s="222">
        <v>0.14676073240221893</v>
      </c>
    </row>
    <row r="18" spans="1:17">
      <c r="A18" s="223"/>
      <c r="B18" s="320" t="s">
        <v>10</v>
      </c>
      <c r="C18" s="222">
        <v>0.76384563061084887</v>
      </c>
      <c r="D18" s="222">
        <v>0.3637597921991777</v>
      </c>
      <c r="E18" s="321">
        <v>1.4045834809229716</v>
      </c>
      <c r="F18" s="322">
        <v>0.36133393967055799</v>
      </c>
      <c r="G18" s="222">
        <v>0.26102564113709259</v>
      </c>
      <c r="H18" s="321">
        <v>0.42303600950970049</v>
      </c>
      <c r="I18" s="322">
        <v>0.12580228328728157</v>
      </c>
      <c r="J18" s="222">
        <v>0.13915845418045156</v>
      </c>
      <c r="K18" s="321">
        <v>0.10900106108889808</v>
      </c>
      <c r="L18" s="322">
        <v>0.60393266327485495</v>
      </c>
      <c r="M18" s="222">
        <v>0.24715049553978996</v>
      </c>
      <c r="N18" s="321">
        <v>1.0548371030591202</v>
      </c>
      <c r="O18" s="222">
        <v>0.15382247960927983</v>
      </c>
      <c r="P18" s="222">
        <v>0.1369114295985791</v>
      </c>
      <c r="Q18" s="222">
        <v>0.17994040245458251</v>
      </c>
    </row>
    <row r="19" spans="1:17">
      <c r="A19" s="223"/>
      <c r="B19" s="320" t="s">
        <v>93</v>
      </c>
      <c r="C19" s="222">
        <v>0.72406465146875165</v>
      </c>
      <c r="D19" s="222">
        <v>0.37998143950070884</v>
      </c>
      <c r="E19" s="321">
        <v>1.4830938838638108</v>
      </c>
      <c r="F19" s="322">
        <v>0.31099848560950388</v>
      </c>
      <c r="G19" s="222">
        <v>0.22545357600881707</v>
      </c>
      <c r="H19" s="321">
        <v>0.41272099508992593</v>
      </c>
      <c r="I19" s="322">
        <v>0.16328936673957711</v>
      </c>
      <c r="J19" s="222">
        <v>0.14790117020375951</v>
      </c>
      <c r="K19" s="321">
        <v>0.20262464576238717</v>
      </c>
      <c r="L19" s="322">
        <v>0.55321485605155318</v>
      </c>
      <c r="M19" s="222">
        <v>0.21665921786571554</v>
      </c>
      <c r="N19" s="321">
        <v>1.1285429455454332</v>
      </c>
      <c r="O19" s="222">
        <v>0.1780900215099073</v>
      </c>
      <c r="P19" s="222">
        <v>0.1678288829192757</v>
      </c>
      <c r="Q19" s="222">
        <v>0.20139153680030061</v>
      </c>
    </row>
    <row r="20" spans="1:17">
      <c r="A20" s="223"/>
      <c r="B20" s="320" t="s">
        <v>186</v>
      </c>
      <c r="C20" s="222">
        <v>0.56640570143439384</v>
      </c>
      <c r="D20" s="222">
        <v>0.31138481260538781</v>
      </c>
      <c r="E20" s="321">
        <v>1.1455019799748061</v>
      </c>
      <c r="F20" s="322">
        <v>0.22810736353188213</v>
      </c>
      <c r="G20" s="222">
        <v>0.18398262068594118</v>
      </c>
      <c r="H20" s="321">
        <v>0.29975627291890405</v>
      </c>
      <c r="I20" s="322">
        <v>0.15266080153116271</v>
      </c>
      <c r="J20" s="222">
        <v>0.16746154871226637</v>
      </c>
      <c r="K20" s="321">
        <v>0.13409223168904538</v>
      </c>
      <c r="L20" s="322">
        <v>0.4300125916234499</v>
      </c>
      <c r="M20" s="222">
        <v>0.17814417185337475</v>
      </c>
      <c r="N20" s="321">
        <v>0.88431757263027455</v>
      </c>
      <c r="O20" s="222">
        <v>0.13068219688235835</v>
      </c>
      <c r="P20" s="222">
        <v>0.12740684131278443</v>
      </c>
      <c r="Q20" s="222">
        <v>0.13828164527072881</v>
      </c>
    </row>
    <row r="21" spans="1:17">
      <c r="A21" s="223"/>
      <c r="B21" s="320" t="s">
        <v>13</v>
      </c>
      <c r="C21" s="222">
        <v>0.75411086492153234</v>
      </c>
      <c r="D21" s="222">
        <v>0.31830659199681383</v>
      </c>
      <c r="E21" s="321">
        <v>1.3562439906565096</v>
      </c>
      <c r="F21" s="322">
        <v>0.35290171574386658</v>
      </c>
      <c r="G21" s="222">
        <v>0.18441818097139748</v>
      </c>
      <c r="H21" s="321">
        <v>0.44617531981792885</v>
      </c>
      <c r="I21" s="322">
        <v>0.20324825479669761</v>
      </c>
      <c r="J21" s="222">
        <v>0.2219909914021424</v>
      </c>
      <c r="K21" s="321">
        <v>0.17562578402044213</v>
      </c>
      <c r="L21" s="322">
        <v>0.59578257258344647</v>
      </c>
      <c r="M21" s="222">
        <v>0.19748271125066755</v>
      </c>
      <c r="N21" s="321">
        <v>0.99230607630669498</v>
      </c>
      <c r="O21" s="222">
        <v>0.13125503988013257</v>
      </c>
      <c r="P21" s="222">
        <v>0.11920983894889525</v>
      </c>
      <c r="Q21" s="222">
        <v>0.14907549083291985</v>
      </c>
    </row>
    <row r="22" spans="1:17">
      <c r="A22" s="223"/>
      <c r="B22" s="320" t="s">
        <v>14</v>
      </c>
      <c r="C22" s="222">
        <v>0.645396878693552</v>
      </c>
      <c r="D22" s="222">
        <v>0.35096593094238476</v>
      </c>
      <c r="E22" s="321">
        <v>1.2066218515008349</v>
      </c>
      <c r="F22" s="322">
        <v>0.25014547390712877</v>
      </c>
      <c r="G22" s="222">
        <v>0.14298924032513874</v>
      </c>
      <c r="H22" s="321">
        <v>0.34991586499077804</v>
      </c>
      <c r="I22" s="322">
        <v>0.13455675146473056</v>
      </c>
      <c r="J22" s="222">
        <v>0.14234726355181498</v>
      </c>
      <c r="K22" s="321">
        <v>0.10395131916066114</v>
      </c>
      <c r="L22" s="322">
        <v>0.51688399238379523</v>
      </c>
      <c r="M22" s="222">
        <v>0.26670727739242112</v>
      </c>
      <c r="N22" s="321">
        <v>0.90834655986745261</v>
      </c>
      <c r="O22" s="222">
        <v>0.1195121844505805</v>
      </c>
      <c r="P22" s="222">
        <v>0.11054608220955335</v>
      </c>
      <c r="Q22" s="222">
        <v>0.13518562699383549</v>
      </c>
    </row>
    <row r="23" spans="1:17">
      <c r="A23" s="223"/>
      <c r="B23" s="320" t="s">
        <v>15</v>
      </c>
      <c r="C23" s="222">
        <v>0.86181352980708448</v>
      </c>
      <c r="D23" s="222">
        <v>0.36553337418195103</v>
      </c>
      <c r="E23" s="321">
        <v>1.5060804716921188</v>
      </c>
      <c r="F23" s="322">
        <v>0.38800212457834332</v>
      </c>
      <c r="G23" s="222">
        <v>0.22899992773311226</v>
      </c>
      <c r="H23" s="321">
        <v>0.47553701304384205</v>
      </c>
      <c r="I23" s="322">
        <v>0.19683303356195733</v>
      </c>
      <c r="J23" s="222">
        <v>0.20489507306048224</v>
      </c>
      <c r="K23" s="321">
        <v>0.18592954818247076</v>
      </c>
      <c r="L23" s="322">
        <v>0.65170333652083823</v>
      </c>
      <c r="M23" s="222">
        <v>0.21485416029438073</v>
      </c>
      <c r="N23" s="321">
        <v>1.1143048305592831</v>
      </c>
      <c r="O23" s="222">
        <v>0.16644909523548473</v>
      </c>
      <c r="P23" s="222">
        <v>0.14432417700762482</v>
      </c>
      <c r="Q23" s="222">
        <v>0.19534774178871706</v>
      </c>
    </row>
    <row r="24" spans="1:17">
      <c r="A24" s="223"/>
      <c r="B24" s="320" t="s">
        <v>16</v>
      </c>
      <c r="C24" s="222">
        <v>0.80335627861957537</v>
      </c>
      <c r="D24" s="222">
        <v>0.40958127439062059</v>
      </c>
      <c r="E24" s="321">
        <v>1.3072285244977697</v>
      </c>
      <c r="F24" s="322">
        <v>0.28909239493583655</v>
      </c>
      <c r="G24" s="222">
        <v>0.17963275204692766</v>
      </c>
      <c r="H24" s="321">
        <v>0.36991351088715824</v>
      </c>
      <c r="I24" s="322">
        <v>0.21243656329553565</v>
      </c>
      <c r="J24" s="222">
        <v>0.23031094277899314</v>
      </c>
      <c r="K24" s="321">
        <v>0.17260825720861295</v>
      </c>
      <c r="L24" s="322">
        <v>0.63783900419834783</v>
      </c>
      <c r="M24" s="222">
        <v>0.29628612551352534</v>
      </c>
      <c r="N24" s="321">
        <v>1.0097048703281113</v>
      </c>
      <c r="O24" s="222">
        <v>0.14928986675417585</v>
      </c>
      <c r="P24" s="222">
        <v>0.12916382198007528</v>
      </c>
      <c r="Q24" s="222">
        <v>0.17416514463435107</v>
      </c>
    </row>
    <row r="25" spans="1:17">
      <c r="A25" s="223"/>
      <c r="B25" s="320" t="s">
        <v>17</v>
      </c>
      <c r="C25" s="222">
        <v>0.95362776459765852</v>
      </c>
      <c r="D25" s="222">
        <v>0.48719825187854676</v>
      </c>
      <c r="E25" s="321">
        <v>1.4517784218968732</v>
      </c>
      <c r="F25" s="322">
        <v>0.33998537804727014</v>
      </c>
      <c r="G25" s="222">
        <v>0.23104531325368607</v>
      </c>
      <c r="H25" s="321">
        <v>0.3945704665040895</v>
      </c>
      <c r="I25" s="322">
        <v>0.18079301079653701</v>
      </c>
      <c r="J25" s="222">
        <v>0.2087067147082089</v>
      </c>
      <c r="K25" s="321">
        <v>0.15310159940805632</v>
      </c>
      <c r="L25" s="322">
        <v>0.69300131273987919</v>
      </c>
      <c r="M25" s="222">
        <v>0.3127870184744771</v>
      </c>
      <c r="N25" s="321">
        <v>1.0513637480924289</v>
      </c>
      <c r="O25" s="222">
        <v>0.1966226580978363</v>
      </c>
      <c r="P25" s="222">
        <v>0.16735522099693292</v>
      </c>
      <c r="Q25" s="222">
        <v>0.22608498666365237</v>
      </c>
    </row>
    <row r="26" spans="1:17">
      <c r="A26" s="223"/>
      <c r="B26" s="320" t="s">
        <v>18</v>
      </c>
      <c r="C26" s="222">
        <v>0.67986446630938913</v>
      </c>
      <c r="D26" s="222">
        <v>0.3514497089321742</v>
      </c>
      <c r="E26" s="321">
        <v>1.35914426956052</v>
      </c>
      <c r="F26" s="322">
        <v>0.33611602636226062</v>
      </c>
      <c r="G26" s="222">
        <v>0.24493750991982491</v>
      </c>
      <c r="H26" s="321">
        <v>0.39509088310270091</v>
      </c>
      <c r="I26" s="322">
        <v>0.19594870947981211</v>
      </c>
      <c r="J26" s="222">
        <v>0.21751910894223955</v>
      </c>
      <c r="K26" s="321">
        <v>0.16749175271373509</v>
      </c>
      <c r="L26" s="322">
        <v>0.54660845396584479</v>
      </c>
      <c r="M26" s="222">
        <v>0.2589220901755126</v>
      </c>
      <c r="N26" s="321">
        <v>1.0184177223387234</v>
      </c>
      <c r="O26" s="222">
        <v>0.13715010351321719</v>
      </c>
      <c r="P26" s="222">
        <v>0.12016244167706179</v>
      </c>
      <c r="Q26" s="222">
        <v>0.16961164910037776</v>
      </c>
    </row>
    <row r="27" spans="1:17">
      <c r="A27" s="223"/>
      <c r="B27" s="320" t="s">
        <v>187</v>
      </c>
      <c r="C27" s="222">
        <v>0.61362516793107413</v>
      </c>
      <c r="D27" s="222">
        <v>0.36143774479715218</v>
      </c>
      <c r="E27" s="321">
        <v>1.1835524887998643</v>
      </c>
      <c r="F27" s="322">
        <v>0.26032682699451987</v>
      </c>
      <c r="G27" s="222">
        <v>0.17304408913691835</v>
      </c>
      <c r="H27" s="321">
        <v>0.36503370504853955</v>
      </c>
      <c r="I27" s="322">
        <v>0.15521316668576193</v>
      </c>
      <c r="J27" s="222">
        <v>0.17516732711689542</v>
      </c>
      <c r="K27" s="321">
        <v>0.11202511188322455</v>
      </c>
      <c r="L27" s="322">
        <v>0.48391650079850002</v>
      </c>
      <c r="M27" s="222">
        <v>0.25545815036491254</v>
      </c>
      <c r="N27" s="321">
        <v>0.86952532757706258</v>
      </c>
      <c r="O27" s="222">
        <v>0.13410570110406503</v>
      </c>
      <c r="P27" s="222">
        <v>0.12688946500388057</v>
      </c>
      <c r="Q27" s="222">
        <v>0.15002236710672676</v>
      </c>
    </row>
    <row r="28" spans="1:17">
      <c r="A28" s="223"/>
      <c r="B28" s="320" t="s">
        <v>21</v>
      </c>
      <c r="C28" s="222">
        <v>0.58952464908591384</v>
      </c>
      <c r="D28" s="222">
        <v>0.32964933347843461</v>
      </c>
      <c r="E28" s="321">
        <v>1.1194662376138449</v>
      </c>
      <c r="F28" s="322">
        <v>0.28111414726009371</v>
      </c>
      <c r="G28" s="222">
        <v>0.22592050360425409</v>
      </c>
      <c r="H28" s="321">
        <v>0.34254791241884197</v>
      </c>
      <c r="I28" s="322">
        <v>0.26391505452784098</v>
      </c>
      <c r="J28" s="222">
        <v>0.32833620937589875</v>
      </c>
      <c r="K28" s="321">
        <v>6.5476190476190479E-2</v>
      </c>
      <c r="L28" s="322">
        <v>0.53538295253681534</v>
      </c>
      <c r="M28" s="222">
        <v>0.2692761014376937</v>
      </c>
      <c r="N28" s="321">
        <v>0.87117432622180868</v>
      </c>
      <c r="O28" s="222">
        <v>0.12825118559878501</v>
      </c>
      <c r="P28" s="222">
        <v>0.12410696103533973</v>
      </c>
      <c r="Q28" s="222">
        <v>0.13721272415904598</v>
      </c>
    </row>
    <row r="29" spans="1:17">
      <c r="A29" s="223"/>
      <c r="B29" s="320" t="s">
        <v>188</v>
      </c>
      <c r="C29" s="222">
        <v>0.56991989994141157</v>
      </c>
      <c r="D29" s="222">
        <v>0.28217198286480727</v>
      </c>
      <c r="E29" s="321">
        <v>1.1093677409645748</v>
      </c>
      <c r="F29" s="322">
        <v>0.2914624128649394</v>
      </c>
      <c r="G29" s="222">
        <v>0.21906318642208014</v>
      </c>
      <c r="H29" s="321">
        <v>0.3460290440356219</v>
      </c>
      <c r="I29" s="322">
        <v>0.19617875172216404</v>
      </c>
      <c r="J29" s="222">
        <v>0.17357107757747459</v>
      </c>
      <c r="K29" s="321">
        <v>0.24238431670316518</v>
      </c>
      <c r="L29" s="322">
        <v>0.46039461138119814</v>
      </c>
      <c r="M29" s="222">
        <v>0.19029184689681433</v>
      </c>
      <c r="N29" s="321">
        <v>0.84698854906486865</v>
      </c>
      <c r="O29" s="222">
        <v>0.11165502861726433</v>
      </c>
      <c r="P29" s="222">
        <v>0.10137236820277144</v>
      </c>
      <c r="Q29" s="222">
        <v>0.13054045249002696</v>
      </c>
    </row>
    <row r="30" spans="1:17">
      <c r="A30" s="223"/>
      <c r="B30" s="323" t="s">
        <v>22</v>
      </c>
      <c r="C30" s="231">
        <v>0.60205141270914431</v>
      </c>
      <c r="D30" s="231">
        <v>0.3050578872043177</v>
      </c>
      <c r="E30" s="324">
        <v>1.2819859187972542</v>
      </c>
      <c r="F30" s="325">
        <v>0.21425922445189491</v>
      </c>
      <c r="G30" s="231">
        <v>0.14998085281280191</v>
      </c>
      <c r="H30" s="324">
        <v>0.30201198390731421</v>
      </c>
      <c r="I30" s="325">
        <v>0.2394005303248328</v>
      </c>
      <c r="J30" s="231">
        <v>0.27220301190401275</v>
      </c>
      <c r="K30" s="324">
        <v>0.18590162683769187</v>
      </c>
      <c r="L30" s="325">
        <v>0.49129776639770917</v>
      </c>
      <c r="M30" s="231">
        <v>0.19458812935441647</v>
      </c>
      <c r="N30" s="324">
        <v>1.0055062856780663</v>
      </c>
      <c r="O30" s="231">
        <v>0.13301810443906778</v>
      </c>
      <c r="P30" s="231">
        <v>0.1206934452669939</v>
      </c>
      <c r="Q30" s="231">
        <v>0.16314014758801218</v>
      </c>
    </row>
    <row r="31" spans="1:17">
      <c r="A31" s="234" t="s">
        <v>130</v>
      </c>
      <c r="B31" s="326" t="s">
        <v>28</v>
      </c>
      <c r="C31" s="327">
        <v>0.83975201775372021</v>
      </c>
      <c r="D31" s="327">
        <v>0.41682075656606227</v>
      </c>
      <c r="E31" s="328">
        <v>1.3729204112574804</v>
      </c>
      <c r="F31" s="329">
        <v>0.31408199569473155</v>
      </c>
      <c r="G31" s="327">
        <v>0.20852010661247519</v>
      </c>
      <c r="H31" s="328">
        <v>0.38272217396626512</v>
      </c>
      <c r="I31" s="329">
        <v>0.19726499262155794</v>
      </c>
      <c r="J31" s="327">
        <v>0.20988668069862793</v>
      </c>
      <c r="K31" s="328">
        <v>0.17970544142559039</v>
      </c>
      <c r="L31" s="329">
        <v>0.64971906383439182</v>
      </c>
      <c r="M31" s="327">
        <v>0.28519325001212914</v>
      </c>
      <c r="N31" s="328">
        <v>1.0357485906803814</v>
      </c>
      <c r="O31" s="327">
        <v>0.15909041854934686</v>
      </c>
      <c r="P31" s="327">
        <v>0.1381457525123696</v>
      </c>
      <c r="Q31" s="327">
        <v>0.18449979466188668</v>
      </c>
    </row>
    <row r="32" spans="1:17">
      <c r="A32" s="223"/>
      <c r="B32" s="320" t="s">
        <v>29</v>
      </c>
      <c r="C32" s="222">
        <v>0.65425771218988893</v>
      </c>
      <c r="D32" s="222">
        <v>0.35455247851591287</v>
      </c>
      <c r="E32" s="321">
        <v>1.2650455617208303</v>
      </c>
      <c r="F32" s="322">
        <v>0.26848537120184496</v>
      </c>
      <c r="G32" s="222">
        <v>0.20991105194034979</v>
      </c>
      <c r="H32" s="321">
        <v>0.33811106458951157</v>
      </c>
      <c r="I32" s="322">
        <v>0.1493303186086252</v>
      </c>
      <c r="J32" s="222">
        <v>0.14797495788482193</v>
      </c>
      <c r="K32" s="321">
        <v>0.15108562183699939</v>
      </c>
      <c r="L32" s="322">
        <v>0.50305066394828679</v>
      </c>
      <c r="M32" s="222">
        <v>0.21902671879471039</v>
      </c>
      <c r="N32" s="321">
        <v>0.96546370093312639</v>
      </c>
      <c r="O32" s="222">
        <v>0.15672381267948746</v>
      </c>
      <c r="P32" s="222">
        <v>0.14345654332746166</v>
      </c>
      <c r="Q32" s="222">
        <v>0.18416525588422269</v>
      </c>
    </row>
    <row r="33" spans="1:17">
      <c r="A33" s="225"/>
      <c r="B33" s="323" t="s">
        <v>30</v>
      </c>
      <c r="C33" s="231">
        <v>0.68056785291193089</v>
      </c>
      <c r="D33" s="231">
        <v>0.34546818673879526</v>
      </c>
      <c r="E33" s="324">
        <v>1.2859011069689776</v>
      </c>
      <c r="F33" s="325">
        <v>0.30458830468858072</v>
      </c>
      <c r="G33" s="231">
        <v>0.19307518028376511</v>
      </c>
      <c r="H33" s="324">
        <v>0.39808596891574205</v>
      </c>
      <c r="I33" s="325">
        <v>0.18686685015858071</v>
      </c>
      <c r="J33" s="231">
        <v>0.20405815187299234</v>
      </c>
      <c r="K33" s="324">
        <v>0.15697484148587157</v>
      </c>
      <c r="L33" s="325">
        <v>0.54972725309120107</v>
      </c>
      <c r="M33" s="231">
        <v>0.24523963560780779</v>
      </c>
      <c r="N33" s="324">
        <v>0.95848612920826526</v>
      </c>
      <c r="O33" s="231">
        <v>0.13490091707658239</v>
      </c>
      <c r="P33" s="231">
        <v>0.12372371236303048</v>
      </c>
      <c r="Q33" s="231">
        <v>0.15509166438070099</v>
      </c>
    </row>
    <row r="34" spans="1:17">
      <c r="A34" s="237" t="s">
        <v>189</v>
      </c>
      <c r="B34" s="238" t="s">
        <v>35</v>
      </c>
      <c r="C34" s="327">
        <v>0.84864851458017443</v>
      </c>
      <c r="D34" s="327">
        <v>0.44673068721869019</v>
      </c>
      <c r="E34" s="328">
        <v>1.3444420253673435</v>
      </c>
      <c r="F34" s="329">
        <v>0.29010729846537137</v>
      </c>
      <c r="G34" s="327">
        <v>0.20206468002612524</v>
      </c>
      <c r="H34" s="328">
        <v>0.35561472893819435</v>
      </c>
      <c r="I34" s="329">
        <v>0.21116946893169594</v>
      </c>
      <c r="J34" s="327">
        <v>0.22463121376721418</v>
      </c>
      <c r="K34" s="328">
        <v>0.18977787716168174</v>
      </c>
      <c r="L34" s="329">
        <v>0.66046706284570134</v>
      </c>
      <c r="M34" s="327">
        <v>0.31309809672110578</v>
      </c>
      <c r="N34" s="328">
        <v>1.0308246245333883</v>
      </c>
      <c r="O34" s="327">
        <v>0.15991516700397237</v>
      </c>
      <c r="P34" s="327">
        <v>0.13980678382036787</v>
      </c>
      <c r="Q34" s="327">
        <v>0.18390533315376945</v>
      </c>
    </row>
    <row r="35" spans="1:17">
      <c r="A35" s="225"/>
      <c r="B35" s="239" t="s">
        <v>34</v>
      </c>
      <c r="C35" s="231">
        <v>0.72052341275593079</v>
      </c>
      <c r="D35" s="231">
        <v>0.4071939661268264</v>
      </c>
      <c r="E35" s="324">
        <v>1.2085335160454043</v>
      </c>
      <c r="F35" s="325">
        <v>0.29963905776532057</v>
      </c>
      <c r="G35" s="231">
        <v>0.24523660372549619</v>
      </c>
      <c r="H35" s="324">
        <v>0.34552614324857972</v>
      </c>
      <c r="I35" s="325">
        <v>0.14968341842720087</v>
      </c>
      <c r="J35" s="231">
        <v>0.18568443970031756</v>
      </c>
      <c r="K35" s="324">
        <v>0.11591948529554569</v>
      </c>
      <c r="L35" s="325">
        <v>0.53880420442537236</v>
      </c>
      <c r="M35" s="231">
        <v>0.25383253088426366</v>
      </c>
      <c r="N35" s="324">
        <v>0.91787084029207533</v>
      </c>
      <c r="O35" s="231">
        <v>0.17770269000616903</v>
      </c>
      <c r="P35" s="231">
        <v>0.15935729499395274</v>
      </c>
      <c r="Q35" s="231">
        <v>0.2062510601021057</v>
      </c>
    </row>
    <row r="36" spans="1:17">
      <c r="A36" s="216" t="s">
        <v>190</v>
      </c>
      <c r="B36" s="240" t="s">
        <v>191</v>
      </c>
      <c r="C36" s="327">
        <v>0.41983764756147379</v>
      </c>
      <c r="D36" s="327">
        <v>0.25243666970472606</v>
      </c>
      <c r="E36" s="328">
        <v>0.71739010849634932</v>
      </c>
      <c r="F36" s="329">
        <v>0.25816089763031447</v>
      </c>
      <c r="G36" s="327">
        <v>0.16058213229967241</v>
      </c>
      <c r="H36" s="328">
        <v>0.33232022585003146</v>
      </c>
      <c r="I36" s="329">
        <v>0.19115265608222376</v>
      </c>
      <c r="J36" s="327">
        <v>0.22361208600903759</v>
      </c>
      <c r="K36" s="328">
        <v>0.15517626788278971</v>
      </c>
      <c r="L36" s="329">
        <v>0.3269380473352041</v>
      </c>
      <c r="M36" s="327">
        <v>0.19269806340577064</v>
      </c>
      <c r="N36" s="328">
        <v>0.55336266184181826</v>
      </c>
      <c r="O36" s="327">
        <v>7.7540984923504488E-2</v>
      </c>
      <c r="P36" s="327">
        <v>7.0145263839311231E-2</v>
      </c>
      <c r="Q36" s="327">
        <v>9.1705734647067716E-2</v>
      </c>
    </row>
    <row r="37" spans="1:17">
      <c r="A37" s="223"/>
      <c r="B37" s="240" t="s">
        <v>192</v>
      </c>
      <c r="C37" s="222">
        <v>0.64756839494939444</v>
      </c>
      <c r="D37" s="222">
        <v>0.33031784220727656</v>
      </c>
      <c r="E37" s="321">
        <v>1.1810718129391595</v>
      </c>
      <c r="F37" s="322">
        <v>0.3381969795656336</v>
      </c>
      <c r="G37" s="222">
        <v>0.2284106454980642</v>
      </c>
      <c r="H37" s="321">
        <v>0.42481156440976992</v>
      </c>
      <c r="I37" s="322">
        <v>0.17498547173620127</v>
      </c>
      <c r="J37" s="222">
        <v>0.18718102239688958</v>
      </c>
      <c r="K37" s="321">
        <v>0.15821855986329006</v>
      </c>
      <c r="L37" s="322">
        <v>0.45531081441033927</v>
      </c>
      <c r="M37" s="222">
        <v>0.21097706461927179</v>
      </c>
      <c r="N37" s="321">
        <v>0.80603843399001296</v>
      </c>
      <c r="O37" s="222">
        <v>0.1338772780592016</v>
      </c>
      <c r="P37" s="222">
        <v>0.11248286179655231</v>
      </c>
      <c r="Q37" s="222">
        <v>0.16809090313339506</v>
      </c>
    </row>
    <row r="38" spans="1:17">
      <c r="A38" s="223"/>
      <c r="B38" s="240" t="s">
        <v>193</v>
      </c>
      <c r="C38" s="222">
        <v>0.82531403163280492</v>
      </c>
      <c r="D38" s="222">
        <v>0.40398346357478315</v>
      </c>
      <c r="E38" s="321">
        <v>1.4579263017007482</v>
      </c>
      <c r="F38" s="322">
        <v>0.29466417273420598</v>
      </c>
      <c r="G38" s="222">
        <v>0.21584650116879597</v>
      </c>
      <c r="H38" s="321">
        <v>0.36328123838172471</v>
      </c>
      <c r="I38" s="322">
        <v>0.16442042463304651</v>
      </c>
      <c r="J38" s="222">
        <v>0.17508739529348738</v>
      </c>
      <c r="K38" s="321">
        <v>0.15016985363739657</v>
      </c>
      <c r="L38" s="322">
        <v>0.63100831788784106</v>
      </c>
      <c r="M38" s="222">
        <v>0.24778461786679537</v>
      </c>
      <c r="N38" s="321">
        <v>1.0831331877064208</v>
      </c>
      <c r="O38" s="222">
        <v>0.16924684635592382</v>
      </c>
      <c r="P38" s="222">
        <v>0.14927778166519809</v>
      </c>
      <c r="Q38" s="222">
        <v>0.19938263704590631</v>
      </c>
    </row>
    <row r="39" spans="1:17">
      <c r="A39" s="223"/>
      <c r="B39" s="240" t="s">
        <v>194</v>
      </c>
      <c r="C39" s="222">
        <v>0.79238850364034163</v>
      </c>
      <c r="D39" s="222">
        <v>0.40107103622760754</v>
      </c>
      <c r="E39" s="321">
        <v>1.375471808173055</v>
      </c>
      <c r="F39" s="322">
        <v>0.22031101906356457</v>
      </c>
      <c r="G39" s="222">
        <v>0.17630897510592555</v>
      </c>
      <c r="H39" s="321">
        <v>0.26545746740944698</v>
      </c>
      <c r="I39" s="322">
        <v>0.19070318032205613</v>
      </c>
      <c r="J39" s="222">
        <v>0.19637786331456952</v>
      </c>
      <c r="K39" s="321">
        <v>0.183530493910639</v>
      </c>
      <c r="L39" s="322">
        <v>0.6579442475842312</v>
      </c>
      <c r="M39" s="222">
        <v>0.27705359660448697</v>
      </c>
      <c r="N39" s="321">
        <v>1.1046535244109779</v>
      </c>
      <c r="O39" s="222">
        <v>0.16474607277512479</v>
      </c>
      <c r="P39" s="222">
        <v>0.15228565777377787</v>
      </c>
      <c r="Q39" s="222">
        <v>0.18307010069059806</v>
      </c>
    </row>
    <row r="40" spans="1:17">
      <c r="A40" s="225"/>
      <c r="B40" s="239" t="s">
        <v>195</v>
      </c>
      <c r="C40" s="231">
        <v>0.69727491536093045</v>
      </c>
      <c r="D40" s="231">
        <v>0.44719749802300374</v>
      </c>
      <c r="E40" s="324">
        <v>1.2833228880507142</v>
      </c>
      <c r="F40" s="325">
        <v>0.17268410303424217</v>
      </c>
      <c r="G40" s="231">
        <v>0.14497878736022304</v>
      </c>
      <c r="H40" s="324">
        <v>0.25253760436611622</v>
      </c>
      <c r="I40" s="325">
        <v>0.19721762261450634</v>
      </c>
      <c r="J40" s="231">
        <v>0.1926219790646376</v>
      </c>
      <c r="K40" s="324">
        <v>0.20892485546699335</v>
      </c>
      <c r="L40" s="325">
        <v>0.58115789628539616</v>
      </c>
      <c r="M40" s="231">
        <v>0.32845520461025479</v>
      </c>
      <c r="N40" s="324">
        <v>1.0658778407436744</v>
      </c>
      <c r="O40" s="231">
        <v>0.15628824062631194</v>
      </c>
      <c r="P40" s="231">
        <v>0.14891789088126292</v>
      </c>
      <c r="Q40" s="231">
        <v>0.17450416296503737</v>
      </c>
    </row>
    <row r="41" spans="1:17">
      <c r="A41" s="216" t="s">
        <v>79</v>
      </c>
      <c r="B41" s="240" t="s">
        <v>196</v>
      </c>
      <c r="C41" s="327">
        <v>0.82130835488823106</v>
      </c>
      <c r="D41" s="327">
        <v>0.39932052638972843</v>
      </c>
      <c r="E41" s="328">
        <v>1.5610621871480566</v>
      </c>
      <c r="F41" s="329">
        <v>0.30657286977120896</v>
      </c>
      <c r="G41" s="327">
        <v>0.21897023637493018</v>
      </c>
      <c r="H41" s="328">
        <v>0.3894339326602454</v>
      </c>
      <c r="I41" s="329">
        <v>0.18878139644458972</v>
      </c>
      <c r="J41" s="327">
        <v>0.20062036843010003</v>
      </c>
      <c r="K41" s="328">
        <v>0.16894055410902667</v>
      </c>
      <c r="L41" s="329">
        <v>0.63641517472671294</v>
      </c>
      <c r="M41" s="327">
        <v>0.23718010404417514</v>
      </c>
      <c r="N41" s="328">
        <v>1.1771151855599784</v>
      </c>
      <c r="O41" s="327">
        <v>0.1723445326551527</v>
      </c>
      <c r="P41" s="327">
        <v>0.15473890125692888</v>
      </c>
      <c r="Q41" s="327">
        <v>0.20332130357604147</v>
      </c>
    </row>
    <row r="42" spans="1:17">
      <c r="A42" s="223"/>
      <c r="B42" s="240" t="s">
        <v>197</v>
      </c>
      <c r="C42" s="222">
        <v>0.99848723476387746</v>
      </c>
      <c r="D42" s="222">
        <v>0.57770638539281494</v>
      </c>
      <c r="E42" s="321">
        <v>1.3193350825025054</v>
      </c>
      <c r="F42" s="322">
        <v>0.31872210038270854</v>
      </c>
      <c r="G42" s="222">
        <v>0.22639001779153142</v>
      </c>
      <c r="H42" s="321">
        <v>0.34618515476773476</v>
      </c>
      <c r="I42" s="322">
        <v>0.18631373582938046</v>
      </c>
      <c r="J42" s="222">
        <v>0.18632714750703036</v>
      </c>
      <c r="K42" s="321">
        <v>0.18630208481414859</v>
      </c>
      <c r="L42" s="322">
        <v>0.75708132319734422</v>
      </c>
      <c r="M42" s="222">
        <v>0.43998655540864623</v>
      </c>
      <c r="N42" s="321">
        <v>0.9821532705524012</v>
      </c>
      <c r="O42" s="222">
        <v>0.16821564565483471</v>
      </c>
      <c r="P42" s="222">
        <v>0.14175824185044511</v>
      </c>
      <c r="Q42" s="222">
        <v>0.1881864744932317</v>
      </c>
    </row>
    <row r="43" spans="1:17">
      <c r="A43" s="223"/>
      <c r="B43" s="240" t="s">
        <v>198</v>
      </c>
      <c r="C43" s="222">
        <v>1.082192188032127</v>
      </c>
      <c r="D43" s="222">
        <v>0.59956362514526107</v>
      </c>
      <c r="E43" s="321">
        <v>1.3237431728954894</v>
      </c>
      <c r="F43" s="322">
        <v>0.30563849405344623</v>
      </c>
      <c r="G43" s="222">
        <v>0.11538794838347906</v>
      </c>
      <c r="H43" s="321">
        <v>0.32478888785562965</v>
      </c>
      <c r="I43" s="322">
        <v>0.16983901784157707</v>
      </c>
      <c r="J43" s="222">
        <v>0.29776003580052585</v>
      </c>
      <c r="K43" s="321">
        <v>0.12858689728338746</v>
      </c>
      <c r="L43" s="322">
        <v>0.83960892224029415</v>
      </c>
      <c r="M43" s="222">
        <v>0.47590691751067649</v>
      </c>
      <c r="N43" s="321">
        <v>1.0201462238407091</v>
      </c>
      <c r="O43" s="222">
        <v>0.17613186562346092</v>
      </c>
      <c r="P43" s="222">
        <v>0.13584256712688719</v>
      </c>
      <c r="Q43" s="222">
        <v>0.19436558680378288</v>
      </c>
    </row>
    <row r="44" spans="1:17">
      <c r="A44" s="223"/>
      <c r="B44" s="240" t="s">
        <v>199</v>
      </c>
      <c r="C44" s="222">
        <v>1.1451453767015203</v>
      </c>
      <c r="D44" s="222">
        <v>0.80913510886876994</v>
      </c>
      <c r="E44" s="321">
        <v>1.2920483589147789</v>
      </c>
      <c r="F44" s="322">
        <v>0.25812113696632338</v>
      </c>
      <c r="G44" s="222">
        <v>0.21356190925808119</v>
      </c>
      <c r="H44" s="321">
        <v>0.27156009111763102</v>
      </c>
      <c r="I44" s="322">
        <v>0.17701047223552191</v>
      </c>
      <c r="J44" s="222">
        <v>0.14876512384201077</v>
      </c>
      <c r="K44" s="321">
        <v>0.18645700208994828</v>
      </c>
      <c r="L44" s="322">
        <v>0.9250542298033938</v>
      </c>
      <c r="M44" s="222">
        <v>0.63167381838723424</v>
      </c>
      <c r="N44" s="321">
        <v>1.0478352104084241</v>
      </c>
      <c r="O44" s="222">
        <v>0.19025452686210498</v>
      </c>
      <c r="P44" s="222">
        <v>0.17952666914817508</v>
      </c>
      <c r="Q44" s="222">
        <v>0.19514362010797437</v>
      </c>
    </row>
    <row r="45" spans="1:17">
      <c r="A45" s="223"/>
      <c r="B45" s="240" t="s">
        <v>200</v>
      </c>
      <c r="C45" s="222">
        <v>0.65046864182722242</v>
      </c>
      <c r="D45" s="222">
        <v>0.32670313570059661</v>
      </c>
      <c r="E45" s="321">
        <v>1.533301432379927</v>
      </c>
      <c r="F45" s="322">
        <v>0.2696527019730976</v>
      </c>
      <c r="G45" s="222">
        <v>0.20695747932095798</v>
      </c>
      <c r="H45" s="321">
        <v>0.36747485271119773</v>
      </c>
      <c r="I45" s="322">
        <v>0.15285724117041499</v>
      </c>
      <c r="J45" s="222">
        <v>0.14896190777912169</v>
      </c>
      <c r="K45" s="321">
        <v>0.1596918606177011</v>
      </c>
      <c r="L45" s="322">
        <v>0.50602883178291502</v>
      </c>
      <c r="M45" s="222">
        <v>0.17558279907277766</v>
      </c>
      <c r="N45" s="321">
        <v>1.1368818242794096</v>
      </c>
      <c r="O45" s="222">
        <v>0.14988691676068833</v>
      </c>
      <c r="P45" s="222">
        <v>0.14087765270830485</v>
      </c>
      <c r="Q45" s="222">
        <v>0.17531173577247425</v>
      </c>
    </row>
    <row r="46" spans="1:17">
      <c r="A46" s="225"/>
      <c r="B46" s="239" t="s">
        <v>201</v>
      </c>
      <c r="C46" s="231">
        <v>0.55663314167233158</v>
      </c>
      <c r="D46" s="231">
        <v>0.33112127444931744</v>
      </c>
      <c r="E46" s="324">
        <v>0.88448877138661242</v>
      </c>
      <c r="F46" s="325">
        <v>0.2801776813145786</v>
      </c>
      <c r="G46" s="231">
        <v>0.15346438821741964</v>
      </c>
      <c r="H46" s="324">
        <v>0.33476026558415173</v>
      </c>
      <c r="I46" s="325">
        <v>0.18214000432240521</v>
      </c>
      <c r="J46" s="231">
        <v>0.19307723719449868</v>
      </c>
      <c r="K46" s="324">
        <v>0.16799061382024524</v>
      </c>
      <c r="L46" s="325">
        <v>0.43048277570311472</v>
      </c>
      <c r="M46" s="231">
        <v>0.25506754676906501</v>
      </c>
      <c r="N46" s="324">
        <v>0.67439396599382551</v>
      </c>
      <c r="O46" s="231">
        <v>0.11961960305872832</v>
      </c>
      <c r="P46" s="231">
        <v>0.10007716424567914</v>
      </c>
      <c r="Q46" s="231">
        <v>0.14490862532846824</v>
      </c>
    </row>
    <row r="47" spans="1:17">
      <c r="A47" s="237" t="s">
        <v>202</v>
      </c>
      <c r="B47" s="240" t="s">
        <v>203</v>
      </c>
      <c r="C47" s="327">
        <v>0.93909762430130683</v>
      </c>
      <c r="D47" s="327">
        <v>0.45257587970856344</v>
      </c>
      <c r="E47" s="328">
        <v>1.5167893537829935</v>
      </c>
      <c r="F47" s="329">
        <v>0.32594861983473961</v>
      </c>
      <c r="G47" s="327">
        <v>0.18718960062961035</v>
      </c>
      <c r="H47" s="328">
        <v>0.4102823247494054</v>
      </c>
      <c r="I47" s="329">
        <v>0.23924121213031424</v>
      </c>
      <c r="J47" s="327">
        <v>0.23502553643211124</v>
      </c>
      <c r="K47" s="328">
        <v>0.24546001868746703</v>
      </c>
      <c r="L47" s="329">
        <v>0.71170885827749364</v>
      </c>
      <c r="M47" s="327">
        <v>0.29237286363161535</v>
      </c>
      <c r="N47" s="328">
        <v>1.1239978792374639</v>
      </c>
      <c r="O47" s="327">
        <v>0.16849505565407621</v>
      </c>
      <c r="P47" s="327">
        <v>0.15050130527501102</v>
      </c>
      <c r="Q47" s="327">
        <v>0.18955515076581578</v>
      </c>
    </row>
    <row r="48" spans="1:17">
      <c r="A48" s="223"/>
      <c r="B48" s="240" t="s">
        <v>204</v>
      </c>
      <c r="C48" s="222">
        <v>0.70811516011714015</v>
      </c>
      <c r="D48" s="222">
        <v>0.35417080623562164</v>
      </c>
      <c r="E48" s="321">
        <v>1.2101281967833399</v>
      </c>
      <c r="F48" s="322">
        <v>0.26024684348273247</v>
      </c>
      <c r="G48" s="222">
        <v>0.22495271472663583</v>
      </c>
      <c r="H48" s="321">
        <v>0.28817843584877662</v>
      </c>
      <c r="I48" s="322">
        <v>0.12930780521232241</v>
      </c>
      <c r="J48" s="222">
        <v>0.11145903719736622</v>
      </c>
      <c r="K48" s="321">
        <v>0.15098612141962817</v>
      </c>
      <c r="L48" s="322">
        <v>0.57634676812034313</v>
      </c>
      <c r="M48" s="222">
        <v>0.26415986161581156</v>
      </c>
      <c r="N48" s="321">
        <v>0.90014181849095498</v>
      </c>
      <c r="O48" s="222">
        <v>0.1535927914371337</v>
      </c>
      <c r="P48" s="222">
        <v>0.12270447255992974</v>
      </c>
      <c r="Q48" s="222">
        <v>0.19883075004551867</v>
      </c>
    </row>
    <row r="49" spans="1:17">
      <c r="A49" s="223"/>
      <c r="B49" s="240" t="s">
        <v>82</v>
      </c>
      <c r="C49" s="222">
        <v>0.615102653619788</v>
      </c>
      <c r="D49" s="222">
        <v>0.38978372639694442</v>
      </c>
      <c r="E49" s="321">
        <v>1.433304214117739</v>
      </c>
      <c r="F49" s="322">
        <v>0.23307056993268058</v>
      </c>
      <c r="G49" s="222">
        <v>0.19275917923540642</v>
      </c>
      <c r="H49" s="321">
        <v>0.31796024142922985</v>
      </c>
      <c r="I49" s="322">
        <v>0.177965581760712</v>
      </c>
      <c r="J49" s="222">
        <v>0.11228530772009276</v>
      </c>
      <c r="K49" s="321">
        <v>0.26368013588409628</v>
      </c>
      <c r="L49" s="322">
        <v>0.47792182644860298</v>
      </c>
      <c r="M49" s="222">
        <v>0.2498672152127798</v>
      </c>
      <c r="N49" s="321">
        <v>1.1209137911901299</v>
      </c>
      <c r="O49" s="222">
        <v>0.16725592688151769</v>
      </c>
      <c r="P49" s="222">
        <v>0.16472746521058754</v>
      </c>
      <c r="Q49" s="222">
        <v>0.1774497249262581</v>
      </c>
    </row>
    <row r="50" spans="1:17">
      <c r="A50" s="223"/>
      <c r="B50" s="240" t="s">
        <v>84</v>
      </c>
      <c r="C50" s="222">
        <v>0.73878703508346311</v>
      </c>
      <c r="D50" s="222">
        <v>0.37602704635491907</v>
      </c>
      <c r="E50" s="321">
        <v>1.3111770748785121</v>
      </c>
      <c r="F50" s="322">
        <v>0.29243934762005658</v>
      </c>
      <c r="G50" s="222">
        <v>0.20916868864221638</v>
      </c>
      <c r="H50" s="321">
        <v>0.36542188138859277</v>
      </c>
      <c r="I50" s="322">
        <v>0.17232721662382575</v>
      </c>
      <c r="J50" s="222">
        <v>0.18928833250091393</v>
      </c>
      <c r="K50" s="321">
        <v>0.14795759228925762</v>
      </c>
      <c r="L50" s="322">
        <v>0.57288976983853246</v>
      </c>
      <c r="M50" s="222">
        <v>0.2459263209923005</v>
      </c>
      <c r="N50" s="321">
        <v>0.99547703439276225</v>
      </c>
      <c r="O50" s="222">
        <v>0.15481408452943937</v>
      </c>
      <c r="P50" s="222">
        <v>0.13768806797003233</v>
      </c>
      <c r="Q50" s="222">
        <v>0.18139692796062404</v>
      </c>
    </row>
    <row r="51" spans="1:17">
      <c r="A51" s="223"/>
      <c r="B51" s="240" t="s">
        <v>83</v>
      </c>
      <c r="C51" s="222">
        <v>0.76704219990891076</v>
      </c>
      <c r="D51" s="222">
        <v>0.43282898498581707</v>
      </c>
      <c r="E51" s="321">
        <v>1.2516863225325208</v>
      </c>
      <c r="F51" s="322">
        <v>0.3510078980947508</v>
      </c>
      <c r="G51" s="222">
        <v>0.29179608207110547</v>
      </c>
      <c r="H51" s="321">
        <v>0.39288143680776089</v>
      </c>
      <c r="I51" s="322">
        <v>0.14927563502273136</v>
      </c>
      <c r="J51" s="222">
        <v>0.19351351473537812</v>
      </c>
      <c r="K51" s="321">
        <v>0.12126609672136929</v>
      </c>
      <c r="L51" s="322">
        <v>0.57233209841819555</v>
      </c>
      <c r="M51" s="222">
        <v>0.272268467181421</v>
      </c>
      <c r="N51" s="321">
        <v>0.95459593950834687</v>
      </c>
      <c r="O51" s="222">
        <v>0.18293876166082143</v>
      </c>
      <c r="P51" s="222">
        <v>0.17268719467633487</v>
      </c>
      <c r="Q51" s="222">
        <v>0.19631426162561086</v>
      </c>
    </row>
    <row r="52" spans="1:17">
      <c r="A52" s="225"/>
      <c r="B52" s="239" t="s">
        <v>80</v>
      </c>
      <c r="C52" s="231">
        <v>0.47587134078456522</v>
      </c>
      <c r="D52" s="231">
        <v>0.15992118142883813</v>
      </c>
      <c r="E52" s="324">
        <v>1.4731331726835837</v>
      </c>
      <c r="F52" s="325">
        <v>0.27117460400598853</v>
      </c>
      <c r="G52" s="231">
        <v>0.13195167017320777</v>
      </c>
      <c r="H52" s="324">
        <v>0.33666619417286142</v>
      </c>
      <c r="I52" s="325">
        <v>0.16040007228421643</v>
      </c>
      <c r="J52" s="231">
        <v>0.15842730815926218</v>
      </c>
      <c r="K52" s="324">
        <v>0.16266665254656898</v>
      </c>
      <c r="L52" s="325">
        <v>0.66748154180373831</v>
      </c>
      <c r="M52" s="231">
        <v>0.19630928423087632</v>
      </c>
      <c r="N52" s="324">
        <v>1.0798826698751103</v>
      </c>
      <c r="O52" s="231">
        <v>9.346746041830796E-2</v>
      </c>
      <c r="P52" s="231">
        <v>8.7421675159080725E-2</v>
      </c>
      <c r="Q52" s="231">
        <v>0.11539008527267162</v>
      </c>
    </row>
    <row r="53" spans="1:17" ht="13.5" thickBot="1">
      <c r="A53" s="241" t="s">
        <v>205</v>
      </c>
      <c r="B53" s="240" t="s">
        <v>68</v>
      </c>
      <c r="C53" s="222">
        <v>0.75091377974393569</v>
      </c>
      <c r="D53" s="222">
        <v>0.36847646328934008</v>
      </c>
      <c r="E53" s="321">
        <v>1.4321707628290723</v>
      </c>
      <c r="F53" s="322">
        <v>0.2732183259545311</v>
      </c>
      <c r="G53" s="222">
        <v>0.19426801759644788</v>
      </c>
      <c r="H53" s="321">
        <v>0.35318059868150004</v>
      </c>
      <c r="I53" s="322">
        <v>0.18728051589812059</v>
      </c>
      <c r="J53" s="222">
        <v>0.20088735961186199</v>
      </c>
      <c r="K53" s="321">
        <v>0.16597006389630417</v>
      </c>
      <c r="L53" s="322">
        <v>0.6017337704318555</v>
      </c>
      <c r="M53" s="222">
        <v>0.24414526709105458</v>
      </c>
      <c r="N53" s="321">
        <v>1.0969610125963121</v>
      </c>
      <c r="O53" s="222">
        <v>0.15305757641537082</v>
      </c>
      <c r="P53" s="222">
        <v>0.13524112110779157</v>
      </c>
      <c r="Q53" s="222">
        <v>0.18440256200232205</v>
      </c>
    </row>
    <row r="54" spans="1:17">
      <c r="A54" s="242"/>
      <c r="B54" s="240" t="s">
        <v>67</v>
      </c>
      <c r="C54" s="222">
        <v>0.71302376536249767</v>
      </c>
      <c r="D54" s="222">
        <v>0.37001120740305377</v>
      </c>
      <c r="E54" s="321">
        <v>1.2930582867801106</v>
      </c>
      <c r="F54" s="322">
        <v>0.3039375201376413</v>
      </c>
      <c r="G54" s="222">
        <v>0.21825351173966012</v>
      </c>
      <c r="H54" s="321">
        <v>0.37671177548232143</v>
      </c>
      <c r="I54" s="322">
        <v>0.1581977341601479</v>
      </c>
      <c r="J54" s="222">
        <v>0.15185453417582054</v>
      </c>
      <c r="K54" s="321">
        <v>0.16801071441486226</v>
      </c>
      <c r="L54" s="322">
        <v>0.53829580770069152</v>
      </c>
      <c r="M54" s="222">
        <v>0.23977716995730938</v>
      </c>
      <c r="N54" s="321">
        <v>0.95883727601320679</v>
      </c>
      <c r="O54" s="222">
        <v>0.15579003908961164</v>
      </c>
      <c r="P54" s="222">
        <v>0.13918019628818099</v>
      </c>
      <c r="Q54" s="222">
        <v>0.18307972844826803</v>
      </c>
    </row>
    <row r="55" spans="1:17" ht="13.5" thickBot="1">
      <c r="A55" s="243"/>
      <c r="B55" s="244" t="s">
        <v>206</v>
      </c>
      <c r="C55" s="330">
        <v>0.7495321613688094</v>
      </c>
      <c r="D55" s="330">
        <v>0.43044582635213097</v>
      </c>
      <c r="E55" s="331">
        <v>1.1162704849804861</v>
      </c>
      <c r="F55" s="332">
        <v>0.33076731990692393</v>
      </c>
      <c r="G55" s="330">
        <v>0.24918098172720418</v>
      </c>
      <c r="H55" s="331">
        <v>0.38514491378618021</v>
      </c>
      <c r="I55" s="332">
        <v>0.1739589338740983</v>
      </c>
      <c r="J55" s="330">
        <v>0.19760885617071255</v>
      </c>
      <c r="K55" s="331">
        <v>0.1498303656668292</v>
      </c>
      <c r="L55" s="332">
        <v>0.5413056973177971</v>
      </c>
      <c r="M55" s="330">
        <v>0.26602208007861822</v>
      </c>
      <c r="N55" s="331">
        <v>0.8240262564639953</v>
      </c>
      <c r="O55" s="330">
        <v>0.16943600474478027</v>
      </c>
      <c r="P55" s="330">
        <v>0.15613848734502625</v>
      </c>
      <c r="Q55" s="330">
        <v>0.18487193027145155</v>
      </c>
    </row>
    <row r="56" spans="1:17">
      <c r="A56" s="250" t="s">
        <v>207</v>
      </c>
      <c r="B56" s="62"/>
      <c r="C56" s="62"/>
      <c r="D56" s="62"/>
      <c r="E56" s="151"/>
      <c r="F56" s="304"/>
      <c r="G56" s="304"/>
      <c r="H56" s="304"/>
      <c r="I56" s="304"/>
      <c r="J56" s="304"/>
      <c r="K56" s="304"/>
      <c r="L56" s="304"/>
      <c r="M56" s="304"/>
      <c r="N56" s="304"/>
      <c r="O56" s="304"/>
      <c r="P56" s="304"/>
      <c r="Q56" s="304"/>
    </row>
    <row r="57" spans="1:17">
      <c r="A57" s="251" t="s">
        <v>208</v>
      </c>
      <c r="B57" s="252"/>
      <c r="C57" s="252"/>
      <c r="D57" s="252"/>
      <c r="E57" s="151"/>
      <c r="F57" s="304"/>
      <c r="G57" s="304"/>
      <c r="H57" s="304"/>
      <c r="I57" s="304"/>
      <c r="J57" s="304"/>
      <c r="K57" s="304"/>
      <c r="L57" s="304"/>
      <c r="M57" s="304"/>
      <c r="N57" s="304"/>
      <c r="O57" s="304"/>
      <c r="P57" s="304"/>
      <c r="Q57" s="304"/>
    </row>
    <row r="58" spans="1:17">
      <c r="A58" s="253" t="s">
        <v>217</v>
      </c>
      <c r="B58" s="333"/>
      <c r="C58" s="333"/>
      <c r="D58" s="333"/>
      <c r="E58" s="333"/>
      <c r="F58" s="334"/>
      <c r="G58" s="334"/>
      <c r="H58" s="334"/>
      <c r="I58" s="334"/>
      <c r="J58" s="304"/>
      <c r="K58" s="304"/>
      <c r="L58" s="304"/>
      <c r="M58" s="304"/>
      <c r="N58" s="304"/>
      <c r="O58" s="304"/>
      <c r="P58" s="304"/>
      <c r="Q58" s="304"/>
    </row>
    <row r="59" spans="1:17">
      <c r="A59" s="253" t="s">
        <v>210</v>
      </c>
      <c r="B59" s="333"/>
      <c r="C59" s="333"/>
      <c r="D59" s="333"/>
      <c r="E59" s="333"/>
      <c r="F59" s="333"/>
      <c r="G59" s="333"/>
      <c r="H59" s="333"/>
      <c r="I59" s="333"/>
      <c r="J59" s="304"/>
      <c r="K59" s="304"/>
      <c r="L59" s="304"/>
      <c r="M59" s="304"/>
      <c r="N59" s="304"/>
      <c r="O59" s="304"/>
      <c r="P59" s="304"/>
      <c r="Q59" s="304"/>
    </row>
    <row r="61" spans="1:17" ht="13.5" thickBot="1"/>
    <row r="62" spans="1:17" ht="15.75" thickBot="1">
      <c r="A62" s="11" t="s">
        <v>27</v>
      </c>
    </row>
  </sheetData>
  <mergeCells count="14">
    <mergeCell ref="A47:A52"/>
    <mergeCell ref="A53:A55"/>
    <mergeCell ref="A5:A7"/>
    <mergeCell ref="A8:A30"/>
    <mergeCell ref="A31:A33"/>
    <mergeCell ref="A34:A35"/>
    <mergeCell ref="A36:A40"/>
    <mergeCell ref="A41:A46"/>
    <mergeCell ref="O3:Q3"/>
    <mergeCell ref="A3:B4"/>
    <mergeCell ref="C3:E3"/>
    <mergeCell ref="F3:H3"/>
    <mergeCell ref="I3:K3"/>
    <mergeCell ref="L3:N3"/>
  </mergeCells>
  <hyperlinks>
    <hyperlink ref="A62" location="Índice!A1" display="ÍNDICE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T62"/>
  <sheetViews>
    <sheetView tabSelected="1" topLeftCell="A37" workbookViewId="0"/>
  </sheetViews>
  <sheetFormatPr baseColWidth="10" defaultRowHeight="12.75"/>
  <cols>
    <col min="1" max="16384" width="11.42578125" style="12"/>
  </cols>
  <sheetData>
    <row r="1" spans="1:20" ht="15.75">
      <c r="A1" s="254" t="s">
        <v>50</v>
      </c>
      <c r="B1" s="255"/>
      <c r="C1" s="255"/>
      <c r="D1" s="255"/>
      <c r="E1" s="255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  <c r="Q1" s="71"/>
      <c r="R1" s="71"/>
      <c r="S1" s="71"/>
      <c r="T1" s="71"/>
    </row>
    <row r="2" spans="1:20" ht="16.5" thickBot="1">
      <c r="A2" s="256" t="s">
        <v>218</v>
      </c>
      <c r="B2" s="257"/>
      <c r="C2" s="257"/>
      <c r="D2" s="257"/>
      <c r="E2" s="257"/>
      <c r="F2" s="258"/>
      <c r="G2" s="258"/>
      <c r="H2" s="258"/>
      <c r="I2" s="258"/>
      <c r="J2" s="258"/>
      <c r="K2" s="258"/>
      <c r="L2" s="258"/>
      <c r="M2" s="258"/>
      <c r="N2" s="258"/>
      <c r="O2" s="258"/>
      <c r="P2" s="258"/>
      <c r="Q2" s="258"/>
      <c r="R2" s="258"/>
      <c r="S2" s="258"/>
      <c r="T2" s="258"/>
    </row>
    <row r="3" spans="1:20">
      <c r="A3" s="204" t="s">
        <v>219</v>
      </c>
      <c r="B3" s="204"/>
      <c r="C3" s="259" t="s">
        <v>220</v>
      </c>
      <c r="D3" s="260"/>
      <c r="E3" s="261"/>
      <c r="F3" s="262" t="s">
        <v>221</v>
      </c>
      <c r="G3" s="259"/>
      <c r="H3" s="263"/>
      <c r="I3" s="262" t="s">
        <v>222</v>
      </c>
      <c r="J3" s="259"/>
      <c r="K3" s="263"/>
      <c r="L3" s="264" t="s">
        <v>223</v>
      </c>
      <c r="M3" s="259"/>
      <c r="N3" s="263"/>
      <c r="O3" s="264" t="s">
        <v>224</v>
      </c>
      <c r="P3" s="262"/>
      <c r="Q3" s="265"/>
      <c r="R3" s="262" t="s">
        <v>225</v>
      </c>
      <c r="S3" s="262"/>
      <c r="T3" s="262"/>
    </row>
    <row r="4" spans="1:20" ht="13.5" thickBot="1">
      <c r="A4" s="266"/>
      <c r="B4" s="266"/>
      <c r="C4" s="267" t="s">
        <v>23</v>
      </c>
      <c r="D4" s="267" t="s">
        <v>183</v>
      </c>
      <c r="E4" s="268" t="s">
        <v>184</v>
      </c>
      <c r="F4" s="267" t="s">
        <v>23</v>
      </c>
      <c r="G4" s="267" t="s">
        <v>183</v>
      </c>
      <c r="H4" s="268" t="s">
        <v>184</v>
      </c>
      <c r="I4" s="267" t="s">
        <v>23</v>
      </c>
      <c r="J4" s="267" t="s">
        <v>183</v>
      </c>
      <c r="K4" s="268" t="s">
        <v>184</v>
      </c>
      <c r="L4" s="269" t="s">
        <v>23</v>
      </c>
      <c r="M4" s="267" t="s">
        <v>183</v>
      </c>
      <c r="N4" s="268" t="s">
        <v>184</v>
      </c>
      <c r="O4" s="269" t="s">
        <v>23</v>
      </c>
      <c r="P4" s="267" t="s">
        <v>183</v>
      </c>
      <c r="Q4" s="268" t="s">
        <v>184</v>
      </c>
      <c r="R4" s="267" t="s">
        <v>23</v>
      </c>
      <c r="S4" s="267" t="s">
        <v>183</v>
      </c>
      <c r="T4" s="267" t="s">
        <v>184</v>
      </c>
    </row>
    <row r="5" spans="1:20">
      <c r="A5" s="270" t="s">
        <v>31</v>
      </c>
      <c r="B5" s="271" t="s">
        <v>101</v>
      </c>
      <c r="C5" s="272">
        <v>3.7935254904849685</v>
      </c>
      <c r="D5" s="272">
        <v>3.789337983522143</v>
      </c>
      <c r="E5" s="273">
        <v>3.800742874207184</v>
      </c>
      <c r="F5" s="272">
        <v>1.2279166574785951</v>
      </c>
      <c r="G5" s="272">
        <v>1.2717224091051358</v>
      </c>
      <c r="H5" s="273">
        <v>1.1721224562279466</v>
      </c>
      <c r="I5" s="272">
        <v>0.42317160806124671</v>
      </c>
      <c r="J5" s="272">
        <v>0.42911517174895808</v>
      </c>
      <c r="K5" s="273">
        <v>0.41289930373701417</v>
      </c>
      <c r="L5" s="274">
        <v>0.4451788061008139</v>
      </c>
      <c r="M5" s="272">
        <v>0.45269170357924615</v>
      </c>
      <c r="N5" s="273">
        <v>0.43211722428148264</v>
      </c>
      <c r="O5" s="275">
        <v>2.7668604039359654</v>
      </c>
      <c r="P5" s="276">
        <v>2.7449809670725926</v>
      </c>
      <c r="Q5" s="277">
        <v>2.804567992173745</v>
      </c>
      <c r="R5" s="272">
        <v>0.20401198714930111</v>
      </c>
      <c r="S5" s="272">
        <v>0.21207305205856067</v>
      </c>
      <c r="T5" s="272">
        <v>0.19083979801087603</v>
      </c>
    </row>
    <row r="6" spans="1:20">
      <c r="A6" s="223"/>
      <c r="B6" s="217" t="s">
        <v>32</v>
      </c>
      <c r="C6" s="278">
        <v>3.8288780678965568</v>
      </c>
      <c r="D6" s="278">
        <v>3.8272474041869131</v>
      </c>
      <c r="E6" s="279">
        <v>3.8314671951836772</v>
      </c>
      <c r="F6" s="278">
        <v>1.2311616249475246</v>
      </c>
      <c r="G6" s="278">
        <v>1.2663978541698273</v>
      </c>
      <c r="H6" s="279">
        <v>1.1840666411825407</v>
      </c>
      <c r="I6" s="278">
        <v>0.44053728885448673</v>
      </c>
      <c r="J6" s="278">
        <v>0.44702762128771006</v>
      </c>
      <c r="K6" s="279">
        <v>0.43019105278245034</v>
      </c>
      <c r="L6" s="280">
        <v>0.47193221599875362</v>
      </c>
      <c r="M6" s="278">
        <v>0.48178435693207605</v>
      </c>
      <c r="N6" s="279">
        <v>0.45621419757528825</v>
      </c>
      <c r="O6" s="281">
        <v>2.7351535099326036</v>
      </c>
      <c r="P6" s="282">
        <v>2.7111956686346548</v>
      </c>
      <c r="Q6" s="283">
        <v>2.7731903391284027</v>
      </c>
      <c r="R6" s="278">
        <v>0.1999731742928231</v>
      </c>
      <c r="S6" s="278">
        <v>0.20753215052611027</v>
      </c>
      <c r="T6" s="278">
        <v>0.18872365725540405</v>
      </c>
    </row>
    <row r="7" spans="1:20">
      <c r="A7" s="225"/>
      <c r="B7" s="284" t="s">
        <v>33</v>
      </c>
      <c r="C7" s="285">
        <v>3.7292649634568114</v>
      </c>
      <c r="D7" s="285">
        <v>3.7260306560572753</v>
      </c>
      <c r="E7" s="286">
        <v>3.7357681417911803</v>
      </c>
      <c r="F7" s="285">
        <v>1.2210698682671739</v>
      </c>
      <c r="G7" s="285">
        <v>1.2837297160051964</v>
      </c>
      <c r="H7" s="286">
        <v>1.1489163897697892</v>
      </c>
      <c r="I7" s="285">
        <v>0.39129534427506668</v>
      </c>
      <c r="J7" s="285">
        <v>0.39888079746342292</v>
      </c>
      <c r="K7" s="286">
        <v>0.37601376876065246</v>
      </c>
      <c r="L7" s="287">
        <v>0.38633469811529103</v>
      </c>
      <c r="M7" s="285">
        <v>0.39477445262134264</v>
      </c>
      <c r="N7" s="286">
        <v>0.36847036172190933</v>
      </c>
      <c r="O7" s="288">
        <v>2.8244942162068991</v>
      </c>
      <c r="P7" s="289">
        <v>2.8014009081187599</v>
      </c>
      <c r="Q7" s="290">
        <v>2.8709243686749208</v>
      </c>
      <c r="R7" s="285">
        <v>0.21096053403824269</v>
      </c>
      <c r="S7" s="285">
        <v>0.21916749764016571</v>
      </c>
      <c r="T7" s="285">
        <v>0.19512600138208058</v>
      </c>
    </row>
    <row r="8" spans="1:20">
      <c r="A8" s="216" t="s">
        <v>0</v>
      </c>
      <c r="B8" s="217" t="s">
        <v>1</v>
      </c>
      <c r="C8" s="278">
        <v>3.9537979486145427</v>
      </c>
      <c r="D8" s="278">
        <v>3.9821114641723807</v>
      </c>
      <c r="E8" s="279">
        <v>3.9187435768575996</v>
      </c>
      <c r="F8" s="278">
        <v>1.126230560401104</v>
      </c>
      <c r="G8" s="278">
        <v>1.2141615449924776</v>
      </c>
      <c r="H8" s="279">
        <v>0.99941104914154621</v>
      </c>
      <c r="I8" s="278">
        <v>0.57807709100701798</v>
      </c>
      <c r="J8" s="278">
        <v>0.60363203385071651</v>
      </c>
      <c r="K8" s="279">
        <v>0.54659602590406964</v>
      </c>
      <c r="L8" s="280">
        <v>0.42545098248178354</v>
      </c>
      <c r="M8" s="278">
        <v>0.43112540823456474</v>
      </c>
      <c r="N8" s="279">
        <v>0.41820898427636033</v>
      </c>
      <c r="O8" s="281">
        <v>2.8136618029747797</v>
      </c>
      <c r="P8" s="282">
        <v>2.7784579496487125</v>
      </c>
      <c r="Q8" s="283">
        <v>2.8572469578895099</v>
      </c>
      <c r="R8" s="278">
        <v>0.15535805350864049</v>
      </c>
      <c r="S8" s="278">
        <v>0.16484345291601343</v>
      </c>
      <c r="T8" s="278">
        <v>0.14456765840431809</v>
      </c>
    </row>
    <row r="9" spans="1:20">
      <c r="A9" s="223"/>
      <c r="B9" s="217" t="s">
        <v>185</v>
      </c>
      <c r="C9" s="278">
        <v>3.7461552523836708</v>
      </c>
      <c r="D9" s="278">
        <v>3.7273823071993974</v>
      </c>
      <c r="E9" s="279">
        <v>3.7705554356172417</v>
      </c>
      <c r="F9" s="278">
        <v>1.3860681745260319</v>
      </c>
      <c r="G9" s="278">
        <v>1.2452985498582978</v>
      </c>
      <c r="H9" s="279">
        <v>1.5466093258544573</v>
      </c>
      <c r="I9" s="278">
        <v>0.43305976773911969</v>
      </c>
      <c r="J9" s="278">
        <v>0.43588799885109658</v>
      </c>
      <c r="K9" s="279">
        <v>0.42941097166347197</v>
      </c>
      <c r="L9" s="280">
        <v>0.41907451962025077</v>
      </c>
      <c r="M9" s="278">
        <v>0.40906707974140405</v>
      </c>
      <c r="N9" s="279">
        <v>0.43265661552656365</v>
      </c>
      <c r="O9" s="281">
        <v>2.8568578676550822</v>
      </c>
      <c r="P9" s="282">
        <v>2.8519549750267377</v>
      </c>
      <c r="Q9" s="283">
        <v>2.8632304148143972</v>
      </c>
      <c r="R9" s="278">
        <v>0.20651040974994597</v>
      </c>
      <c r="S9" s="278">
        <v>0.20522611252853054</v>
      </c>
      <c r="T9" s="278">
        <v>0.20806538953013975</v>
      </c>
    </row>
    <row r="10" spans="1:20">
      <c r="A10" s="223"/>
      <c r="B10" s="217" t="s">
        <v>2</v>
      </c>
      <c r="C10" s="278">
        <v>3.7939804651845876</v>
      </c>
      <c r="D10" s="278">
        <v>3.8430239297422997</v>
      </c>
      <c r="E10" s="279">
        <v>3.7364333144995698</v>
      </c>
      <c r="F10" s="278">
        <v>1.3525028409357513</v>
      </c>
      <c r="G10" s="278">
        <v>1.5919622053139229</v>
      </c>
      <c r="H10" s="279">
        <v>1.0910346689855406</v>
      </c>
      <c r="I10" s="278">
        <v>0.46765016038047752</v>
      </c>
      <c r="J10" s="278">
        <v>0.49972644345163619</v>
      </c>
      <c r="K10" s="279">
        <v>0.43034911935202186</v>
      </c>
      <c r="L10" s="280">
        <v>0.38372199734746659</v>
      </c>
      <c r="M10" s="278">
        <v>0.39870874141481899</v>
      </c>
      <c r="N10" s="279">
        <v>0.36609185856861387</v>
      </c>
      <c r="O10" s="281">
        <v>2.809315645665968</v>
      </c>
      <c r="P10" s="282">
        <v>2.7993251281218559</v>
      </c>
      <c r="Q10" s="283">
        <v>2.8210384271561701</v>
      </c>
      <c r="R10" s="278">
        <v>0.16914232721988451</v>
      </c>
      <c r="S10" s="278">
        <v>0.17408057531881538</v>
      </c>
      <c r="T10" s="278">
        <v>0.16425523419767071</v>
      </c>
    </row>
    <row r="11" spans="1:20">
      <c r="A11" s="223"/>
      <c r="B11" s="217" t="s">
        <v>3</v>
      </c>
      <c r="C11" s="278">
        <v>3.5979983049967981</v>
      </c>
      <c r="D11" s="278">
        <v>3.5637750052682264</v>
      </c>
      <c r="E11" s="279">
        <v>3.6599984297896886</v>
      </c>
      <c r="F11" s="278">
        <v>1.0683301707335837</v>
      </c>
      <c r="G11" s="278">
        <v>1.1490019682516903</v>
      </c>
      <c r="H11" s="279">
        <v>0.96829123778989656</v>
      </c>
      <c r="I11" s="278">
        <v>0.37036124285803829</v>
      </c>
      <c r="J11" s="278">
        <v>0.37616000155834689</v>
      </c>
      <c r="K11" s="279">
        <v>0.36004298511915039</v>
      </c>
      <c r="L11" s="280">
        <v>0.38897219338178579</v>
      </c>
      <c r="M11" s="278">
        <v>0.38011395570587442</v>
      </c>
      <c r="N11" s="279">
        <v>0.40528171661641993</v>
      </c>
      <c r="O11" s="281">
        <v>2.8100936833751819</v>
      </c>
      <c r="P11" s="282">
        <v>2.7801399263211319</v>
      </c>
      <c r="Q11" s="283">
        <v>2.8643589555755824</v>
      </c>
      <c r="R11" s="278">
        <v>0.16389261113445616</v>
      </c>
      <c r="S11" s="278">
        <v>0.16534856784112698</v>
      </c>
      <c r="T11" s="278">
        <v>0.16148314181952142</v>
      </c>
    </row>
    <row r="12" spans="1:20">
      <c r="A12" s="223"/>
      <c r="B12" s="217" t="s">
        <v>4</v>
      </c>
      <c r="C12" s="278">
        <v>3.941970366180271</v>
      </c>
      <c r="D12" s="278">
        <v>3.9405956770487793</v>
      </c>
      <c r="E12" s="279">
        <v>3.9436129789791123</v>
      </c>
      <c r="F12" s="278">
        <v>1.1799877534406602</v>
      </c>
      <c r="G12" s="278">
        <v>1.295682740693459</v>
      </c>
      <c r="H12" s="279">
        <v>1.095003912070726</v>
      </c>
      <c r="I12" s="278">
        <v>0.48143568087483662</v>
      </c>
      <c r="J12" s="278">
        <v>0.49984249457798469</v>
      </c>
      <c r="K12" s="279">
        <v>0.45936659456627216</v>
      </c>
      <c r="L12" s="280">
        <v>0.41089521366892501</v>
      </c>
      <c r="M12" s="278">
        <v>0.40971484345407</v>
      </c>
      <c r="N12" s="279">
        <v>0.41236166323267726</v>
      </c>
      <c r="O12" s="281">
        <v>2.91651992377095</v>
      </c>
      <c r="P12" s="282">
        <v>2.9027761261322715</v>
      </c>
      <c r="Q12" s="283">
        <v>2.9328973394624658</v>
      </c>
      <c r="R12" s="278">
        <v>0.24024955307920023</v>
      </c>
      <c r="S12" s="278">
        <v>0.23921346545347175</v>
      </c>
      <c r="T12" s="278">
        <v>0.24141680663050302</v>
      </c>
    </row>
    <row r="13" spans="1:20">
      <c r="A13" s="223"/>
      <c r="B13" s="217" t="s">
        <v>5</v>
      </c>
      <c r="C13" s="278">
        <v>3.8092899659510571</v>
      </c>
      <c r="D13" s="278">
        <v>3.8036184664459971</v>
      </c>
      <c r="E13" s="279">
        <v>3.8158201678033365</v>
      </c>
      <c r="F13" s="278">
        <v>1.3570069413317414</v>
      </c>
      <c r="G13" s="278">
        <v>1.4450357395871267</v>
      </c>
      <c r="H13" s="279">
        <v>1.2880130613137102</v>
      </c>
      <c r="I13" s="278">
        <v>0.39444020863248791</v>
      </c>
      <c r="J13" s="278">
        <v>0.4051816392597023</v>
      </c>
      <c r="K13" s="279">
        <v>0.3822915920362478</v>
      </c>
      <c r="L13" s="280">
        <v>0.38228738234286741</v>
      </c>
      <c r="M13" s="278">
        <v>0.38807194622302249</v>
      </c>
      <c r="N13" s="279">
        <v>0.37545945754714438</v>
      </c>
      <c r="O13" s="281">
        <v>2.9245089469770758</v>
      </c>
      <c r="P13" s="282">
        <v>2.906097531688058</v>
      </c>
      <c r="Q13" s="283">
        <v>2.9457079716998611</v>
      </c>
      <c r="R13" s="278">
        <v>0.22238311059849961</v>
      </c>
      <c r="S13" s="278">
        <v>0.2319705024493012</v>
      </c>
      <c r="T13" s="278">
        <v>0.21209720217977371</v>
      </c>
    </row>
    <row r="14" spans="1:20">
      <c r="A14" s="223"/>
      <c r="B14" s="217" t="s">
        <v>6</v>
      </c>
      <c r="C14" s="278">
        <v>3.7704303106556742</v>
      </c>
      <c r="D14" s="278">
        <v>3.7792900644488729</v>
      </c>
      <c r="E14" s="279">
        <v>3.7515054355370592</v>
      </c>
      <c r="F14" s="278">
        <v>1.1929680132942944</v>
      </c>
      <c r="G14" s="278">
        <v>1.2370539444114235</v>
      </c>
      <c r="H14" s="279">
        <v>1.1255853786731354</v>
      </c>
      <c r="I14" s="278">
        <v>0.37847351229078252</v>
      </c>
      <c r="J14" s="278">
        <v>0.39596434490687077</v>
      </c>
      <c r="K14" s="279">
        <v>0.34049727120998746</v>
      </c>
      <c r="L14" s="280">
        <v>0.47714559353472547</v>
      </c>
      <c r="M14" s="278">
        <v>0.49358597192856896</v>
      </c>
      <c r="N14" s="279">
        <v>0.44210471870401774</v>
      </c>
      <c r="O14" s="281">
        <v>2.7049729603337238</v>
      </c>
      <c r="P14" s="282">
        <v>2.6763680052680621</v>
      </c>
      <c r="Q14" s="283">
        <v>2.7660745682369616</v>
      </c>
      <c r="R14" s="278">
        <v>0.24771039472635067</v>
      </c>
      <c r="S14" s="278">
        <v>0.24905992917115249</v>
      </c>
      <c r="T14" s="278">
        <v>0.24489910936341588</v>
      </c>
    </row>
    <row r="15" spans="1:20">
      <c r="A15" s="223"/>
      <c r="B15" s="217" t="s">
        <v>7</v>
      </c>
      <c r="C15" s="278">
        <v>3.532397068394578</v>
      </c>
      <c r="D15" s="278">
        <v>3.5240828147873011</v>
      </c>
      <c r="E15" s="279">
        <v>3.5508755841337809</v>
      </c>
      <c r="F15" s="278">
        <v>1.1356232291224464</v>
      </c>
      <c r="G15" s="278">
        <v>1.0527387899459768</v>
      </c>
      <c r="H15" s="279">
        <v>1.2707999307194842</v>
      </c>
      <c r="I15" s="278">
        <v>0.33098882942759705</v>
      </c>
      <c r="J15" s="278">
        <v>0.3366613786238612</v>
      </c>
      <c r="K15" s="279">
        <v>0.31881881858843458</v>
      </c>
      <c r="L15" s="280">
        <v>0.34927079212010542</v>
      </c>
      <c r="M15" s="278">
        <v>0.34875655316074022</v>
      </c>
      <c r="N15" s="279">
        <v>0.35033323374324205</v>
      </c>
      <c r="O15" s="281">
        <v>2.7484258359146403</v>
      </c>
      <c r="P15" s="282">
        <v>2.7458436415796381</v>
      </c>
      <c r="Q15" s="283">
        <v>2.7541647898743098</v>
      </c>
      <c r="R15" s="278">
        <v>0.16338714716212441</v>
      </c>
      <c r="S15" s="278">
        <v>0.16972968770870769</v>
      </c>
      <c r="T15" s="278">
        <v>0.1507540496462359</v>
      </c>
    </row>
    <row r="16" spans="1:20">
      <c r="A16" s="223"/>
      <c r="B16" s="217" t="s">
        <v>8</v>
      </c>
      <c r="C16" s="278">
        <v>3.8155842155906683</v>
      </c>
      <c r="D16" s="278">
        <v>3.8012771354834762</v>
      </c>
      <c r="E16" s="279">
        <v>3.8453399999128561</v>
      </c>
      <c r="F16" s="278">
        <v>1.1195273079634751</v>
      </c>
      <c r="G16" s="278">
        <v>1.2285856277366194</v>
      </c>
      <c r="H16" s="279">
        <v>1.0040743284913738</v>
      </c>
      <c r="I16" s="278">
        <v>0.44361141510908603</v>
      </c>
      <c r="J16" s="278">
        <v>0.44128812542593593</v>
      </c>
      <c r="K16" s="279">
        <v>0.44849645632682722</v>
      </c>
      <c r="L16" s="280">
        <v>0.49885757025518712</v>
      </c>
      <c r="M16" s="278">
        <v>0.50746038586946673</v>
      </c>
      <c r="N16" s="279">
        <v>0.48107047357697486</v>
      </c>
      <c r="O16" s="281">
        <v>2.7088383112817644</v>
      </c>
      <c r="P16" s="282">
        <v>2.694597627790341</v>
      </c>
      <c r="Q16" s="283">
        <v>2.7384560042977975</v>
      </c>
      <c r="R16" s="278">
        <v>0.23236189983840563</v>
      </c>
      <c r="S16" s="278">
        <v>0.24068051017269429</v>
      </c>
      <c r="T16" s="278">
        <v>0.21693719968538536</v>
      </c>
    </row>
    <row r="17" spans="1:20">
      <c r="A17" s="223"/>
      <c r="B17" s="217" t="s">
        <v>9</v>
      </c>
      <c r="C17" s="278">
        <v>3.8077106969672077</v>
      </c>
      <c r="D17" s="278">
        <v>3.8017746026108754</v>
      </c>
      <c r="E17" s="279">
        <v>3.8160797217805347</v>
      </c>
      <c r="F17" s="278">
        <v>1.3706973267477303</v>
      </c>
      <c r="G17" s="278">
        <v>1.3694453754540115</v>
      </c>
      <c r="H17" s="279">
        <v>1.372104490212257</v>
      </c>
      <c r="I17" s="278">
        <v>0.36628409806875339</v>
      </c>
      <c r="J17" s="278">
        <v>0.37664828276223988</v>
      </c>
      <c r="K17" s="279">
        <v>0.35156205822511094</v>
      </c>
      <c r="L17" s="280">
        <v>0.41967463109701564</v>
      </c>
      <c r="M17" s="278">
        <v>0.42758174547211064</v>
      </c>
      <c r="N17" s="279">
        <v>0.40850060830941537</v>
      </c>
      <c r="O17" s="281">
        <v>2.8316955989952235</v>
      </c>
      <c r="P17" s="282">
        <v>2.8108001225893364</v>
      </c>
      <c r="Q17" s="283">
        <v>2.8611551644990647</v>
      </c>
      <c r="R17" s="278">
        <v>0.18577896621273346</v>
      </c>
      <c r="S17" s="278">
        <v>0.18735758719727261</v>
      </c>
      <c r="T17" s="278">
        <v>0.18365096771755629</v>
      </c>
    </row>
    <row r="18" spans="1:20">
      <c r="A18" s="223"/>
      <c r="B18" s="217" t="s">
        <v>10</v>
      </c>
      <c r="C18" s="278">
        <v>3.8903748305547663</v>
      </c>
      <c r="D18" s="278">
        <v>3.8690747704166273</v>
      </c>
      <c r="E18" s="279">
        <v>3.9269586694523926</v>
      </c>
      <c r="F18" s="278">
        <v>1.2974103865414339</v>
      </c>
      <c r="G18" s="278">
        <v>1.2752747165053151</v>
      </c>
      <c r="H18" s="279">
        <v>1.3325571519016444</v>
      </c>
      <c r="I18" s="278">
        <v>0.5069857108709549</v>
      </c>
      <c r="J18" s="278">
        <v>0.50505925579264044</v>
      </c>
      <c r="K18" s="279">
        <v>0.51026500124248042</v>
      </c>
      <c r="L18" s="280">
        <v>0.42714005627664497</v>
      </c>
      <c r="M18" s="278">
        <v>0.43294096290821699</v>
      </c>
      <c r="N18" s="279">
        <v>0.41792707503031301</v>
      </c>
      <c r="O18" s="281">
        <v>2.8430603356206539</v>
      </c>
      <c r="P18" s="282">
        <v>2.8213483122712648</v>
      </c>
      <c r="Q18" s="283">
        <v>2.8803517403962537</v>
      </c>
      <c r="R18" s="278">
        <v>0.17884972967595439</v>
      </c>
      <c r="S18" s="278">
        <v>0.18591951472717291</v>
      </c>
      <c r="T18" s="278">
        <v>0.16721642298100894</v>
      </c>
    </row>
    <row r="19" spans="1:20">
      <c r="A19" s="223"/>
      <c r="B19" s="217" t="s">
        <v>93</v>
      </c>
      <c r="C19" s="278">
        <v>3.8640783946162132</v>
      </c>
      <c r="D19" s="278">
        <v>3.8910388839118615</v>
      </c>
      <c r="E19" s="279">
        <v>3.7995908764705746</v>
      </c>
      <c r="F19" s="278">
        <v>1.2054866915218831</v>
      </c>
      <c r="G19" s="278">
        <v>1.2709204707954624</v>
      </c>
      <c r="H19" s="279">
        <v>1.1200438019177339</v>
      </c>
      <c r="I19" s="278">
        <v>0.42231234703965637</v>
      </c>
      <c r="J19" s="278">
        <v>0.44609696653362546</v>
      </c>
      <c r="K19" s="279">
        <v>0.36468716991693889</v>
      </c>
      <c r="L19" s="280">
        <v>0.47574064148448242</v>
      </c>
      <c r="M19" s="278">
        <v>0.48303625536755218</v>
      </c>
      <c r="N19" s="279">
        <v>0.45818083478666743</v>
      </c>
      <c r="O19" s="281">
        <v>2.7272256521113261</v>
      </c>
      <c r="P19" s="282">
        <v>2.7175705845828109</v>
      </c>
      <c r="Q19" s="283">
        <v>2.7503198673391851</v>
      </c>
      <c r="R19" s="278">
        <v>0.26605452338561136</v>
      </c>
      <c r="S19" s="278">
        <v>0.26831091474595398</v>
      </c>
      <c r="T19" s="278">
        <v>0.26041800065107412</v>
      </c>
    </row>
    <row r="20" spans="1:20">
      <c r="A20" s="223"/>
      <c r="B20" s="217" t="s">
        <v>186</v>
      </c>
      <c r="C20" s="278">
        <v>3.788314805495494</v>
      </c>
      <c r="D20" s="278">
        <v>3.7989494913779929</v>
      </c>
      <c r="E20" s="279">
        <v>3.7630476409725411</v>
      </c>
      <c r="F20" s="278">
        <v>1.2018645417434575</v>
      </c>
      <c r="G20" s="278">
        <v>2</v>
      </c>
      <c r="H20" s="279">
        <v>1.1593576958140668</v>
      </c>
      <c r="I20" s="278">
        <v>0.34833793150356068</v>
      </c>
      <c r="J20" s="278">
        <v>0.35255151866520024</v>
      </c>
      <c r="K20" s="279">
        <v>0.33830558636274</v>
      </c>
      <c r="L20" s="280">
        <v>0.42739509667305159</v>
      </c>
      <c r="M20" s="278">
        <v>0.43519122906795477</v>
      </c>
      <c r="N20" s="279">
        <v>0.40817376797589788</v>
      </c>
      <c r="O20" s="281">
        <v>2.7647454977143435</v>
      </c>
      <c r="P20" s="282">
        <v>2.7423137033953542</v>
      </c>
      <c r="Q20" s="283">
        <v>2.8180416499341283</v>
      </c>
      <c r="R20" s="278">
        <v>0.2380107555999853</v>
      </c>
      <c r="S20" s="278">
        <v>0.24962642922141706</v>
      </c>
      <c r="T20" s="278">
        <v>0.20922341726467275</v>
      </c>
    </row>
    <row r="21" spans="1:20">
      <c r="A21" s="223"/>
      <c r="B21" s="217" t="s">
        <v>13</v>
      </c>
      <c r="C21" s="278">
        <v>3.7758210990680627</v>
      </c>
      <c r="D21" s="278">
        <v>3.766572802810817</v>
      </c>
      <c r="E21" s="279">
        <v>3.7898389257922802</v>
      </c>
      <c r="F21" s="278">
        <v>1.1892766355560549</v>
      </c>
      <c r="G21" s="278">
        <v>1.1662766535937856</v>
      </c>
      <c r="H21" s="279">
        <v>1.2103070757761165</v>
      </c>
      <c r="I21" s="278">
        <v>0.46172756552811706</v>
      </c>
      <c r="J21" s="278">
        <v>0.47531731186997073</v>
      </c>
      <c r="K21" s="279">
        <v>0.44123215272334937</v>
      </c>
      <c r="L21" s="280">
        <v>0.4092985004950731</v>
      </c>
      <c r="M21" s="278">
        <v>0.41250230236126018</v>
      </c>
      <c r="N21" s="279">
        <v>0.40457741633241628</v>
      </c>
      <c r="O21" s="281">
        <v>2.7987996710910075</v>
      </c>
      <c r="P21" s="282">
        <v>2.7804269347556012</v>
      </c>
      <c r="Q21" s="283">
        <v>2.8266475932634592</v>
      </c>
      <c r="R21" s="278">
        <v>0.19961945743261286</v>
      </c>
      <c r="S21" s="278">
        <v>0.20774764578567362</v>
      </c>
      <c r="T21" s="278">
        <v>0.18733713923916981</v>
      </c>
    </row>
    <row r="22" spans="1:20">
      <c r="A22" s="223"/>
      <c r="B22" s="217" t="s">
        <v>14</v>
      </c>
      <c r="C22" s="278">
        <v>3.3996714565849668</v>
      </c>
      <c r="D22" s="278">
        <v>3.3579802546695916</v>
      </c>
      <c r="E22" s="279">
        <v>3.485721137561788</v>
      </c>
      <c r="F22" s="278">
        <v>1.2657687048696797</v>
      </c>
      <c r="G22" s="278">
        <v>1.2930014940278058</v>
      </c>
      <c r="H22" s="279">
        <v>1.2439403657346324</v>
      </c>
      <c r="I22" s="278">
        <v>0.30985279015962314</v>
      </c>
      <c r="J22" s="278">
        <v>0.31517069993493668</v>
      </c>
      <c r="K22" s="279">
        <v>0.29902445826762619</v>
      </c>
      <c r="L22" s="280">
        <v>0.30003001149503167</v>
      </c>
      <c r="M22" s="278">
        <v>0.30325963950437673</v>
      </c>
      <c r="N22" s="279">
        <v>0.29382449450730325</v>
      </c>
      <c r="O22" s="281">
        <v>2.735940227866541</v>
      </c>
      <c r="P22" s="282">
        <v>2.7177607737819467</v>
      </c>
      <c r="Q22" s="283">
        <v>2.773462202586471</v>
      </c>
      <c r="R22" s="278">
        <v>0.12013061834968553</v>
      </c>
      <c r="S22" s="278">
        <v>0.12066497846585693</v>
      </c>
      <c r="T22" s="278">
        <v>0.11927550930333593</v>
      </c>
    </row>
    <row r="23" spans="1:20">
      <c r="A23" s="223"/>
      <c r="B23" s="217" t="s">
        <v>15</v>
      </c>
      <c r="C23" s="278">
        <v>4.0657179291343954</v>
      </c>
      <c r="D23" s="278">
        <v>4.1036814153841048</v>
      </c>
      <c r="E23" s="279">
        <v>4.0118443035452449</v>
      </c>
      <c r="F23" s="278">
        <v>1.4539146658598741</v>
      </c>
      <c r="G23" s="278">
        <v>1.533139638938475</v>
      </c>
      <c r="H23" s="279">
        <v>1.3348322549911993</v>
      </c>
      <c r="I23" s="278">
        <v>0.51389379458359696</v>
      </c>
      <c r="J23" s="278">
        <v>0.52812506211041477</v>
      </c>
      <c r="K23" s="279">
        <v>0.49381782495030802</v>
      </c>
      <c r="L23" s="280">
        <v>0.40625438836864941</v>
      </c>
      <c r="M23" s="278">
        <v>0.41255900090658254</v>
      </c>
      <c r="N23" s="279">
        <v>0.39699652618182246</v>
      </c>
      <c r="O23" s="281">
        <v>2.8953271832558531</v>
      </c>
      <c r="P23" s="282">
        <v>2.8878119343225745</v>
      </c>
      <c r="Q23" s="283">
        <v>2.9059920021973475</v>
      </c>
      <c r="R23" s="278">
        <v>0.23015612405242181</v>
      </c>
      <c r="S23" s="278">
        <v>0.23202719707098707</v>
      </c>
      <c r="T23" s="278">
        <v>0.22757964123288157</v>
      </c>
    </row>
    <row r="24" spans="1:20">
      <c r="A24" s="223"/>
      <c r="B24" s="217" t="s">
        <v>16</v>
      </c>
      <c r="C24" s="278">
        <v>3.7570699296299517</v>
      </c>
      <c r="D24" s="278">
        <v>3.7491955660424936</v>
      </c>
      <c r="E24" s="279">
        <v>3.7681724983087914</v>
      </c>
      <c r="F24" s="278">
        <v>1.3846837745053451</v>
      </c>
      <c r="G24" s="278">
        <v>1.3465898581558784</v>
      </c>
      <c r="H24" s="279">
        <v>1.4409694013843082</v>
      </c>
      <c r="I24" s="278">
        <v>0.40094949732202712</v>
      </c>
      <c r="J24" s="278">
        <v>0.4124526942107411</v>
      </c>
      <c r="K24" s="279">
        <v>0.38468702579410058</v>
      </c>
      <c r="L24" s="280">
        <v>0.44918337095841165</v>
      </c>
      <c r="M24" s="278">
        <v>0.45097383021688642</v>
      </c>
      <c r="N24" s="279">
        <v>0.44669751812843145</v>
      </c>
      <c r="O24" s="281">
        <v>2.7442221865102678</v>
      </c>
      <c r="P24" s="282">
        <v>2.7194548862614227</v>
      </c>
      <c r="Q24" s="283">
        <v>2.7791431866581369</v>
      </c>
      <c r="R24" s="278">
        <v>0.15922373110397434</v>
      </c>
      <c r="S24" s="278">
        <v>0.16101732399880953</v>
      </c>
      <c r="T24" s="278">
        <v>0.15679427344014482</v>
      </c>
    </row>
    <row r="25" spans="1:20">
      <c r="A25" s="223"/>
      <c r="B25" s="217" t="s">
        <v>17</v>
      </c>
      <c r="C25" s="278">
        <v>3.8521653771701341</v>
      </c>
      <c r="D25" s="278">
        <v>3.89234216420305</v>
      </c>
      <c r="E25" s="279">
        <v>3.8067091657329186</v>
      </c>
      <c r="F25" s="278">
        <v>1.1433067753283936</v>
      </c>
      <c r="G25" s="278">
        <v>1.2432270622576878</v>
      </c>
      <c r="H25" s="279">
        <v>1.0641500311147631</v>
      </c>
      <c r="I25" s="278">
        <v>0.50893830513189731</v>
      </c>
      <c r="J25" s="278">
        <v>0.53174879453084056</v>
      </c>
      <c r="K25" s="279">
        <v>0.4829586936376779</v>
      </c>
      <c r="L25" s="280">
        <v>0.4150791324053873</v>
      </c>
      <c r="M25" s="278">
        <v>0.430215272814781</v>
      </c>
      <c r="N25" s="279">
        <v>0.39763293700370245</v>
      </c>
      <c r="O25" s="281">
        <v>2.8378552926773319</v>
      </c>
      <c r="P25" s="282">
        <v>2.8337525218543047</v>
      </c>
      <c r="Q25" s="283">
        <v>2.842497187457445</v>
      </c>
      <c r="R25" s="278">
        <v>0.16381146990716722</v>
      </c>
      <c r="S25" s="278">
        <v>0.17061265564379077</v>
      </c>
      <c r="T25" s="278">
        <v>0.1566478921106679</v>
      </c>
    </row>
    <row r="26" spans="1:20">
      <c r="A26" s="223"/>
      <c r="B26" s="217" t="s">
        <v>18</v>
      </c>
      <c r="C26" s="278">
        <v>3.6769580350380582</v>
      </c>
      <c r="D26" s="278">
        <v>3.688751298116586</v>
      </c>
      <c r="E26" s="279">
        <v>3.6504800616246822</v>
      </c>
      <c r="F26" s="278">
        <v>1.3129674564394289</v>
      </c>
      <c r="G26" s="278">
        <v>1.4312231466707568</v>
      </c>
      <c r="H26" s="279">
        <v>1.1138024466481928</v>
      </c>
      <c r="I26" s="278">
        <v>0.41928154822003028</v>
      </c>
      <c r="J26" s="278">
        <v>0.41264120564676948</v>
      </c>
      <c r="K26" s="279">
        <v>0.43433837102560796</v>
      </c>
      <c r="L26" s="280">
        <v>0.34364518836172681</v>
      </c>
      <c r="M26" s="278">
        <v>0.35194413612801728</v>
      </c>
      <c r="N26" s="279">
        <v>0.32651812305392042</v>
      </c>
      <c r="O26" s="281">
        <v>2.8195485506609224</v>
      </c>
      <c r="P26" s="282">
        <v>2.8304725797524406</v>
      </c>
      <c r="Q26" s="283">
        <v>2.7950221621689497</v>
      </c>
      <c r="R26" s="278">
        <v>0.16470423306253018</v>
      </c>
      <c r="S26" s="278">
        <v>0.16799078470932724</v>
      </c>
      <c r="T26" s="278">
        <v>0.15800165696461971</v>
      </c>
    </row>
    <row r="27" spans="1:20">
      <c r="A27" s="223"/>
      <c r="B27" s="217" t="s">
        <v>187</v>
      </c>
      <c r="C27" s="278">
        <v>3.5554368904272438</v>
      </c>
      <c r="D27" s="278">
        <v>3.5544915182916408</v>
      </c>
      <c r="E27" s="279">
        <v>3.5577953180677038</v>
      </c>
      <c r="F27" s="278">
        <v>1.0994548707694427</v>
      </c>
      <c r="G27" s="278">
        <v>1.2065734751771637</v>
      </c>
      <c r="H27" s="279">
        <v>1.0128715048360366</v>
      </c>
      <c r="I27" s="278">
        <v>0.35414809613881015</v>
      </c>
      <c r="J27" s="278">
        <v>0.35779534427661214</v>
      </c>
      <c r="K27" s="279">
        <v>0.34496556352563362</v>
      </c>
      <c r="L27" s="280">
        <v>0.37126508140997733</v>
      </c>
      <c r="M27" s="278">
        <v>0.37997743254654631</v>
      </c>
      <c r="N27" s="279">
        <v>0.35107290039280031</v>
      </c>
      <c r="O27" s="281">
        <v>2.7501592613594705</v>
      </c>
      <c r="P27" s="282">
        <v>2.7519430195547372</v>
      </c>
      <c r="Q27" s="283">
        <v>2.7457093051219945</v>
      </c>
      <c r="R27" s="278">
        <v>0.18429119667258453</v>
      </c>
      <c r="S27" s="278">
        <v>0.18510443361582804</v>
      </c>
      <c r="T27" s="278">
        <v>0.18220791661271621</v>
      </c>
    </row>
    <row r="28" spans="1:20">
      <c r="A28" s="223"/>
      <c r="B28" s="217" t="s">
        <v>21</v>
      </c>
      <c r="C28" s="278">
        <v>3.569772616020249</v>
      </c>
      <c r="D28" s="278">
        <v>3.5524047470334357</v>
      </c>
      <c r="E28" s="279">
        <v>3.6107576284089902</v>
      </c>
      <c r="F28" s="278">
        <v>1.1427702717888912</v>
      </c>
      <c r="G28" s="278">
        <v>1.2233077184577457</v>
      </c>
      <c r="H28" s="279">
        <v>1.0687406150528611</v>
      </c>
      <c r="I28" s="278">
        <v>0.35075730842942904</v>
      </c>
      <c r="J28" s="278">
        <v>0.34404802787919753</v>
      </c>
      <c r="K28" s="279">
        <v>0.36612673804941753</v>
      </c>
      <c r="L28" s="280">
        <v>0.34084190473616377</v>
      </c>
      <c r="M28" s="278">
        <v>0.35224871125519325</v>
      </c>
      <c r="N28" s="279">
        <v>0.31247294252039198</v>
      </c>
      <c r="O28" s="281">
        <v>2.7711106229849389</v>
      </c>
      <c r="P28" s="282">
        <v>2.7646223288262228</v>
      </c>
      <c r="Q28" s="283">
        <v>2.786421817275873</v>
      </c>
      <c r="R28" s="278">
        <v>0.22133522173893136</v>
      </c>
      <c r="S28" s="278">
        <v>0.23037303402767795</v>
      </c>
      <c r="T28" s="278">
        <v>0.20029200971355321</v>
      </c>
    </row>
    <row r="29" spans="1:20">
      <c r="A29" s="223"/>
      <c r="B29" s="217" t="s">
        <v>188</v>
      </c>
      <c r="C29" s="278">
        <v>3.7750317458372087</v>
      </c>
      <c r="D29" s="278">
        <v>3.7746636195798611</v>
      </c>
      <c r="E29" s="279">
        <v>3.7757734565993619</v>
      </c>
      <c r="F29" s="278">
        <v>1.1481336020731037</v>
      </c>
      <c r="G29" s="278">
        <v>1.199554495853947</v>
      </c>
      <c r="H29" s="279">
        <v>1.0653062012028196</v>
      </c>
      <c r="I29" s="278">
        <v>0.40715660854037461</v>
      </c>
      <c r="J29" s="278">
        <v>0.42429035195754028</v>
      </c>
      <c r="K29" s="279">
        <v>0.3730794115622324</v>
      </c>
      <c r="L29" s="280">
        <v>0.43658018154411765</v>
      </c>
      <c r="M29" s="278">
        <v>0.43586758201000647</v>
      </c>
      <c r="N29" s="279">
        <v>0.43797588222419465</v>
      </c>
      <c r="O29" s="281">
        <v>2.755782762976613</v>
      </c>
      <c r="P29" s="282">
        <v>2.7401490995488662</v>
      </c>
      <c r="Q29" s="283">
        <v>2.7872818918343767</v>
      </c>
      <c r="R29" s="278">
        <v>0.1682860582172013</v>
      </c>
      <c r="S29" s="278">
        <v>0.16691088240280869</v>
      </c>
      <c r="T29" s="278">
        <v>0.17088944745368537</v>
      </c>
    </row>
    <row r="30" spans="1:20">
      <c r="A30" s="223"/>
      <c r="B30" s="217" t="s">
        <v>22</v>
      </c>
      <c r="C30" s="278">
        <v>3.7027155487613559</v>
      </c>
      <c r="D30" s="278">
        <v>3.6878355554282543</v>
      </c>
      <c r="E30" s="279">
        <v>3.7393510362995728</v>
      </c>
      <c r="F30" s="278">
        <v>1.1074296040975919</v>
      </c>
      <c r="G30" s="278">
        <v>1.3752480158730158</v>
      </c>
      <c r="H30" s="279">
        <v>0.90639942114013528</v>
      </c>
      <c r="I30" s="278">
        <v>0.33548353952142812</v>
      </c>
      <c r="J30" s="278">
        <v>0.35233333006563505</v>
      </c>
      <c r="K30" s="279">
        <v>0.29376825574083559</v>
      </c>
      <c r="L30" s="280">
        <v>0.41258640039345146</v>
      </c>
      <c r="M30" s="278">
        <v>0.41635529948148836</v>
      </c>
      <c r="N30" s="279">
        <v>0.4034087400834297</v>
      </c>
      <c r="O30" s="281">
        <v>2.7610790567217491</v>
      </c>
      <c r="P30" s="282">
        <v>2.7309014178121687</v>
      </c>
      <c r="Q30" s="283">
        <v>2.8353783181162093</v>
      </c>
      <c r="R30" s="278">
        <v>0.21881734036047537</v>
      </c>
      <c r="S30" s="278">
        <v>0.22041704606086862</v>
      </c>
      <c r="T30" s="278">
        <v>0.21506905569853407</v>
      </c>
    </row>
    <row r="31" spans="1:20">
      <c r="A31" s="234" t="s">
        <v>130</v>
      </c>
      <c r="B31" s="291" t="s">
        <v>28</v>
      </c>
      <c r="C31" s="292">
        <v>3.8141293323471221</v>
      </c>
      <c r="D31" s="292">
        <v>3.813239454059195</v>
      </c>
      <c r="E31" s="293">
        <v>3.8153408225854659</v>
      </c>
      <c r="F31" s="292">
        <v>1.2893302894747369</v>
      </c>
      <c r="G31" s="292">
        <v>1.3118445830761547</v>
      </c>
      <c r="H31" s="293">
        <v>1.2612374804134365</v>
      </c>
      <c r="I31" s="292">
        <v>0.44381734320252125</v>
      </c>
      <c r="J31" s="292">
        <v>0.45636768669869432</v>
      </c>
      <c r="K31" s="293">
        <v>0.42675886748262531</v>
      </c>
      <c r="L31" s="294">
        <v>0.42942339843796629</v>
      </c>
      <c r="M31" s="292">
        <v>0.43353687646408773</v>
      </c>
      <c r="N31" s="293">
        <v>0.4237935785731044</v>
      </c>
      <c r="O31" s="295">
        <v>2.8047627103058832</v>
      </c>
      <c r="P31" s="296">
        <v>2.7817261383018455</v>
      </c>
      <c r="Q31" s="297">
        <v>2.8361197602024824</v>
      </c>
      <c r="R31" s="292">
        <v>0.17518589481761629</v>
      </c>
      <c r="S31" s="292">
        <v>0.17839906255524204</v>
      </c>
      <c r="T31" s="292">
        <v>0.17107965362674812</v>
      </c>
    </row>
    <row r="32" spans="1:20">
      <c r="A32" s="223"/>
      <c r="B32" s="217" t="s">
        <v>29</v>
      </c>
      <c r="C32" s="278">
        <v>3.786351472417536</v>
      </c>
      <c r="D32" s="278">
        <v>3.7835092450156904</v>
      </c>
      <c r="E32" s="279">
        <v>3.7925993804697029</v>
      </c>
      <c r="F32" s="278">
        <v>1.1510542969067428</v>
      </c>
      <c r="G32" s="278">
        <v>1.2193639630735476</v>
      </c>
      <c r="H32" s="279">
        <v>1.0596705857472262</v>
      </c>
      <c r="I32" s="278">
        <v>0.40467569540223441</v>
      </c>
      <c r="J32" s="278">
        <v>0.40899097263481926</v>
      </c>
      <c r="K32" s="279">
        <v>0.39511997929054821</v>
      </c>
      <c r="L32" s="280">
        <v>0.46712665091067995</v>
      </c>
      <c r="M32" s="278">
        <v>0.47485790832501545</v>
      </c>
      <c r="N32" s="279">
        <v>0.45013545762625728</v>
      </c>
      <c r="O32" s="281">
        <v>2.7256400375385468</v>
      </c>
      <c r="P32" s="282">
        <v>2.7097568345427461</v>
      </c>
      <c r="Q32" s="283">
        <v>2.7605551860685562</v>
      </c>
      <c r="R32" s="278">
        <v>0.23393496340068867</v>
      </c>
      <c r="S32" s="278">
        <v>0.24145663797834024</v>
      </c>
      <c r="T32" s="278">
        <v>0.21823975795806916</v>
      </c>
    </row>
    <row r="33" spans="1:20">
      <c r="A33" s="225"/>
      <c r="B33" s="284" t="s">
        <v>30</v>
      </c>
      <c r="C33" s="285">
        <v>3.6576986234740421</v>
      </c>
      <c r="D33" s="285">
        <v>3.6414709592590655</v>
      </c>
      <c r="E33" s="286">
        <v>3.690083630916158</v>
      </c>
      <c r="F33" s="285">
        <v>1.2407784822285102</v>
      </c>
      <c r="G33" s="285">
        <v>1.3149561285141254</v>
      </c>
      <c r="H33" s="286">
        <v>1.1631670018798508</v>
      </c>
      <c r="I33" s="285">
        <v>0.39746162221480241</v>
      </c>
      <c r="J33" s="285">
        <v>0.39668937542130567</v>
      </c>
      <c r="K33" s="286">
        <v>0.39899301039461266</v>
      </c>
      <c r="L33" s="287">
        <v>0.36300657202733388</v>
      </c>
      <c r="M33" s="285">
        <v>0.3687656783334527</v>
      </c>
      <c r="N33" s="286">
        <v>0.35175008940323199</v>
      </c>
      <c r="O33" s="288">
        <v>2.7883854938540806</v>
      </c>
      <c r="P33" s="289">
        <v>2.7800908211103876</v>
      </c>
      <c r="Q33" s="290">
        <v>2.8049388951924534</v>
      </c>
      <c r="R33" s="285">
        <v>0.18809713312978391</v>
      </c>
      <c r="S33" s="285">
        <v>0.19192770504163406</v>
      </c>
      <c r="T33" s="285">
        <v>0.18098764100850054</v>
      </c>
    </row>
    <row r="34" spans="1:20">
      <c r="A34" s="237" t="s">
        <v>189</v>
      </c>
      <c r="B34" s="238" t="s">
        <v>35</v>
      </c>
      <c r="C34" s="278">
        <v>3.839933637909684</v>
      </c>
      <c r="D34" s="278">
        <v>3.8424970013252717</v>
      </c>
      <c r="E34" s="279">
        <v>3.8365004613266485</v>
      </c>
      <c r="F34" s="278">
        <v>1.3159095019125899</v>
      </c>
      <c r="G34" s="278">
        <v>1.3133533465553007</v>
      </c>
      <c r="H34" s="279">
        <v>1.3198605732697617</v>
      </c>
      <c r="I34" s="278">
        <v>0.45293756803567647</v>
      </c>
      <c r="J34" s="278">
        <v>0.46321838541100985</v>
      </c>
      <c r="K34" s="279">
        <v>0.43910992265572774</v>
      </c>
      <c r="L34" s="280">
        <v>0.44939286588799293</v>
      </c>
      <c r="M34" s="278">
        <v>0.45040054477360658</v>
      </c>
      <c r="N34" s="279">
        <v>0.44803544239794424</v>
      </c>
      <c r="O34" s="281">
        <v>2.7640541986585632</v>
      </c>
      <c r="P34" s="282">
        <v>2.7376161295720007</v>
      </c>
      <c r="Q34" s="283">
        <v>2.799463364263568</v>
      </c>
      <c r="R34" s="278">
        <v>0.15680312126632082</v>
      </c>
      <c r="S34" s="278">
        <v>0.1596346318267387</v>
      </c>
      <c r="T34" s="278">
        <v>0.15311139825418962</v>
      </c>
    </row>
    <row r="35" spans="1:20">
      <c r="A35" s="225"/>
      <c r="B35" s="239" t="s">
        <v>34</v>
      </c>
      <c r="C35" s="285">
        <v>3.8488633882586853</v>
      </c>
      <c r="D35" s="285">
        <v>3.8440159373163247</v>
      </c>
      <c r="E35" s="286">
        <v>3.8570544772192679</v>
      </c>
      <c r="F35" s="285">
        <v>1.1055424465899273</v>
      </c>
      <c r="G35" s="285">
        <v>1.1934442254308093</v>
      </c>
      <c r="H35" s="286">
        <v>1.0123400214619633</v>
      </c>
      <c r="I35" s="285">
        <v>0.48391335497439081</v>
      </c>
      <c r="J35" s="285">
        <v>0.47768094277200929</v>
      </c>
      <c r="K35" s="286">
        <v>0.49467513708260674</v>
      </c>
      <c r="L35" s="287">
        <v>0.51269475458057634</v>
      </c>
      <c r="M35" s="285">
        <v>0.52927644766673743</v>
      </c>
      <c r="N35" s="286">
        <v>0.48397994318827203</v>
      </c>
      <c r="O35" s="288">
        <v>2.7117904609109318</v>
      </c>
      <c r="P35" s="289">
        <v>2.6991103212447616</v>
      </c>
      <c r="Q35" s="290">
        <v>2.7332170113337253</v>
      </c>
      <c r="R35" s="285">
        <v>0.22757699211213148</v>
      </c>
      <c r="S35" s="285">
        <v>0.23699588913896283</v>
      </c>
      <c r="T35" s="285">
        <v>0.21397994134881049</v>
      </c>
    </row>
    <row r="36" spans="1:20">
      <c r="A36" s="216" t="s">
        <v>190</v>
      </c>
      <c r="B36" s="240" t="s">
        <v>191</v>
      </c>
      <c r="C36" s="278">
        <v>4.339916775581055</v>
      </c>
      <c r="D36" s="278">
        <v>4.2734256508325537</v>
      </c>
      <c r="E36" s="279">
        <v>4.4778734606557764</v>
      </c>
      <c r="F36" s="278">
        <v>1.4796170542278848</v>
      </c>
      <c r="G36" s="278">
        <v>1.4788885492168653</v>
      </c>
      <c r="H36" s="279">
        <v>1.4806922086337533</v>
      </c>
      <c r="I36" s="278">
        <v>0.44153070384253645</v>
      </c>
      <c r="J36" s="278">
        <v>0.4477831704038388</v>
      </c>
      <c r="K36" s="279">
        <v>0.42854211139551124</v>
      </c>
      <c r="L36" s="280">
        <v>0.46556806680963719</v>
      </c>
      <c r="M36" s="278">
        <v>0.45437754064534225</v>
      </c>
      <c r="N36" s="279">
        <v>0.489270049595181</v>
      </c>
      <c r="O36" s="281">
        <v>2.8707075671297884</v>
      </c>
      <c r="P36" s="282">
        <v>2.8453682429875831</v>
      </c>
      <c r="Q36" s="283">
        <v>2.9232819396330751</v>
      </c>
      <c r="R36" s="278">
        <v>0.20016123384115769</v>
      </c>
      <c r="S36" s="278">
        <v>0.20125260827841052</v>
      </c>
      <c r="T36" s="278">
        <v>0.19805924616676115</v>
      </c>
    </row>
    <row r="37" spans="1:20">
      <c r="A37" s="223"/>
      <c r="B37" s="240" t="s">
        <v>192</v>
      </c>
      <c r="C37" s="278">
        <v>3.9936113993682052</v>
      </c>
      <c r="D37" s="278">
        <v>3.9853050012956257</v>
      </c>
      <c r="E37" s="279">
        <v>4.0090425302360169</v>
      </c>
      <c r="F37" s="278">
        <v>1.2646727734861867</v>
      </c>
      <c r="G37" s="278">
        <v>1.3109638910997792</v>
      </c>
      <c r="H37" s="279">
        <v>1.2007993494514353</v>
      </c>
      <c r="I37" s="278">
        <v>0.47516709256212603</v>
      </c>
      <c r="J37" s="278">
        <v>0.48955105360720735</v>
      </c>
      <c r="K37" s="279">
        <v>0.4480152163690288</v>
      </c>
      <c r="L37" s="280">
        <v>0.48037553077441769</v>
      </c>
      <c r="M37" s="278">
        <v>0.48564296298887338</v>
      </c>
      <c r="N37" s="279">
        <v>0.47065764355205908</v>
      </c>
      <c r="O37" s="281">
        <v>2.7952612815891538</v>
      </c>
      <c r="P37" s="282">
        <v>2.764711239999821</v>
      </c>
      <c r="Q37" s="283">
        <v>2.8520095486028354</v>
      </c>
      <c r="R37" s="278">
        <v>0.18976767065874381</v>
      </c>
      <c r="S37" s="278">
        <v>0.19496007266530793</v>
      </c>
      <c r="T37" s="278">
        <v>0.18047250850866359</v>
      </c>
    </row>
    <row r="38" spans="1:20">
      <c r="A38" s="223"/>
      <c r="B38" s="240" t="s">
        <v>193</v>
      </c>
      <c r="C38" s="278">
        <v>3.7330800963316917</v>
      </c>
      <c r="D38" s="278">
        <v>3.7445841736284673</v>
      </c>
      <c r="E38" s="279">
        <v>3.7145347084619913</v>
      </c>
      <c r="F38" s="278">
        <v>1.017026486747153</v>
      </c>
      <c r="G38" s="278">
        <v>1.0263492209443479</v>
      </c>
      <c r="H38" s="279">
        <v>1.0070303494968313</v>
      </c>
      <c r="I38" s="278">
        <v>0.42904259707772435</v>
      </c>
      <c r="J38" s="278">
        <v>0.4408082714408661</v>
      </c>
      <c r="K38" s="279">
        <v>0.41015099607856548</v>
      </c>
      <c r="L38" s="280">
        <v>0.43945718468971368</v>
      </c>
      <c r="M38" s="278">
        <v>0.4543167419465039</v>
      </c>
      <c r="N38" s="279">
        <v>0.41513665662214388</v>
      </c>
      <c r="O38" s="281">
        <v>2.744806733036532</v>
      </c>
      <c r="P38" s="282">
        <v>2.723535971118602</v>
      </c>
      <c r="Q38" s="283">
        <v>2.7790940568469922</v>
      </c>
      <c r="R38" s="278">
        <v>0.19665176382307489</v>
      </c>
      <c r="S38" s="278">
        <v>0.20690716155333225</v>
      </c>
      <c r="T38" s="278">
        <v>0.1809870021182399</v>
      </c>
    </row>
    <row r="39" spans="1:20">
      <c r="A39" s="223"/>
      <c r="B39" s="240" t="s">
        <v>194</v>
      </c>
      <c r="C39" s="278">
        <v>3.636962929953242</v>
      </c>
      <c r="D39" s="278">
        <v>3.6233239583001517</v>
      </c>
      <c r="E39" s="279">
        <v>3.6584760589033158</v>
      </c>
      <c r="F39" s="278">
        <v>0.6766645541072065</v>
      </c>
      <c r="G39" s="278">
        <v>0.6941520770931936</v>
      </c>
      <c r="H39" s="279">
        <v>0.66394263650681928</v>
      </c>
      <c r="I39" s="278">
        <v>0.38475696345915805</v>
      </c>
      <c r="J39" s="278">
        <v>0.38068187563224898</v>
      </c>
      <c r="K39" s="279">
        <v>0.39122466001700779</v>
      </c>
      <c r="L39" s="280">
        <v>0.42778065361427492</v>
      </c>
      <c r="M39" s="278">
        <v>0.43339283178099314</v>
      </c>
      <c r="N39" s="279">
        <v>0.41882863087718541</v>
      </c>
      <c r="O39" s="281">
        <v>2.7352702513292404</v>
      </c>
      <c r="P39" s="282">
        <v>2.7160447702279389</v>
      </c>
      <c r="Q39" s="283">
        <v>2.7655927126524218</v>
      </c>
      <c r="R39" s="278">
        <v>0.20702260775449946</v>
      </c>
      <c r="S39" s="278">
        <v>0.21485360094079242</v>
      </c>
      <c r="T39" s="278">
        <v>0.1954758784763517</v>
      </c>
    </row>
    <row r="40" spans="1:20">
      <c r="A40" s="225"/>
      <c r="B40" s="239" t="s">
        <v>195</v>
      </c>
      <c r="C40" s="285">
        <v>3.6611123608048808</v>
      </c>
      <c r="D40" s="285">
        <v>3.6310866875225791</v>
      </c>
      <c r="E40" s="286">
        <v>3.7352758609466949</v>
      </c>
      <c r="F40" s="285">
        <v>0.46194630013364857</v>
      </c>
      <c r="G40" s="285">
        <v>0.49317540047642322</v>
      </c>
      <c r="H40" s="286">
        <v>0.43570434433776778</v>
      </c>
      <c r="I40" s="285">
        <v>0.3710354265008613</v>
      </c>
      <c r="J40" s="285">
        <v>0.35751033977212426</v>
      </c>
      <c r="K40" s="286">
        <v>0.40456311979007126</v>
      </c>
      <c r="L40" s="287">
        <v>0.40902482492561659</v>
      </c>
      <c r="M40" s="285">
        <v>0.40907663244047515</v>
      </c>
      <c r="N40" s="286">
        <v>0.40888233505165661</v>
      </c>
      <c r="O40" s="288">
        <v>2.8352313845688339</v>
      </c>
      <c r="P40" s="289">
        <v>2.8075654570822564</v>
      </c>
      <c r="Q40" s="290">
        <v>2.9035663057472014</v>
      </c>
      <c r="R40" s="285">
        <v>0.26351263049560714</v>
      </c>
      <c r="S40" s="285">
        <v>0.26902274073766813</v>
      </c>
      <c r="T40" s="285">
        <v>0.25010049975106902</v>
      </c>
    </row>
    <row r="41" spans="1:20">
      <c r="A41" s="216" t="s">
        <v>79</v>
      </c>
      <c r="B41" s="240" t="s">
        <v>196</v>
      </c>
      <c r="C41" s="278">
        <v>3.7146154283807089</v>
      </c>
      <c r="D41" s="278">
        <v>3.6980781587554588</v>
      </c>
      <c r="E41" s="279">
        <v>3.7456329759991784</v>
      </c>
      <c r="F41" s="278">
        <v>0.93589899013061784</v>
      </c>
      <c r="G41" s="278">
        <v>0.97856119101708849</v>
      </c>
      <c r="H41" s="279">
        <v>0.8828678162391097</v>
      </c>
      <c r="I41" s="278">
        <v>0.43157069357415878</v>
      </c>
      <c r="J41" s="278">
        <v>0.4286898806340898</v>
      </c>
      <c r="K41" s="279">
        <v>0.43694961679821748</v>
      </c>
      <c r="L41" s="280">
        <v>0.42318457926626757</v>
      </c>
      <c r="M41" s="278">
        <v>0.42699225252401191</v>
      </c>
      <c r="N41" s="279">
        <v>0.41593429019474626</v>
      </c>
      <c r="O41" s="281">
        <v>2.7547124057923895</v>
      </c>
      <c r="P41" s="282">
        <v>2.7338587806513694</v>
      </c>
      <c r="Q41" s="283">
        <v>2.7938257736873244</v>
      </c>
      <c r="R41" s="278">
        <v>0.19215592943870508</v>
      </c>
      <c r="S41" s="278">
        <v>0.19651886818211151</v>
      </c>
      <c r="T41" s="278">
        <v>0.18427817343239405</v>
      </c>
    </row>
    <row r="42" spans="1:20">
      <c r="A42" s="223"/>
      <c r="B42" s="240" t="s">
        <v>197</v>
      </c>
      <c r="C42" s="278">
        <v>3.7192059363970951</v>
      </c>
      <c r="D42" s="278">
        <v>3.7517575947224215</v>
      </c>
      <c r="E42" s="279">
        <v>3.6933247795241528</v>
      </c>
      <c r="F42" s="278">
        <v>0.93485559415399466</v>
      </c>
      <c r="G42" s="278">
        <v>1.1182571293526407</v>
      </c>
      <c r="H42" s="279">
        <v>0.87786890718711075</v>
      </c>
      <c r="I42" s="278">
        <v>0.38596922875941059</v>
      </c>
      <c r="J42" s="278">
        <v>0.4103780527621978</v>
      </c>
      <c r="K42" s="279">
        <v>0.36711746290923469</v>
      </c>
      <c r="L42" s="280">
        <v>0.45269046505124555</v>
      </c>
      <c r="M42" s="278">
        <v>0.49002363461587989</v>
      </c>
      <c r="N42" s="279">
        <v>0.42229486414030321</v>
      </c>
      <c r="O42" s="281">
        <v>2.7591173479534716</v>
      </c>
      <c r="P42" s="282">
        <v>2.7272824810989493</v>
      </c>
      <c r="Q42" s="283">
        <v>2.7844285986079531</v>
      </c>
      <c r="R42" s="278">
        <v>0.22309622408130117</v>
      </c>
      <c r="S42" s="278">
        <v>0.2394812164025113</v>
      </c>
      <c r="T42" s="278">
        <v>0.20986423691133882</v>
      </c>
    </row>
    <row r="43" spans="1:20">
      <c r="A43" s="223"/>
      <c r="B43" s="240" t="s">
        <v>198</v>
      </c>
      <c r="C43" s="278">
        <v>3.8000502338092352</v>
      </c>
      <c r="D43" s="278">
        <v>3.8141513129686313</v>
      </c>
      <c r="E43" s="279">
        <v>3.7926457428798432</v>
      </c>
      <c r="F43" s="278">
        <v>0.7593551132218509</v>
      </c>
      <c r="G43" s="278">
        <v>0.78937525369582406</v>
      </c>
      <c r="H43" s="279">
        <v>0.74969410545729331</v>
      </c>
      <c r="I43" s="278">
        <v>0.4252697105415873</v>
      </c>
      <c r="J43" s="278">
        <v>0.42646672497590415</v>
      </c>
      <c r="K43" s="279">
        <v>0.42468421574454868</v>
      </c>
      <c r="L43" s="280">
        <v>0.47282673079575505</v>
      </c>
      <c r="M43" s="278">
        <v>0.51294161081441259</v>
      </c>
      <c r="N43" s="279">
        <v>0.45134847303759401</v>
      </c>
      <c r="O43" s="281">
        <v>2.786381888843859</v>
      </c>
      <c r="P43" s="282">
        <v>2.7558752378744629</v>
      </c>
      <c r="Q43" s="283">
        <v>2.8024009621244104</v>
      </c>
      <c r="R43" s="278">
        <v>0.1967452684174639</v>
      </c>
      <c r="S43" s="278">
        <v>0.21305700914339509</v>
      </c>
      <c r="T43" s="278">
        <v>0.18810796902721072</v>
      </c>
    </row>
    <row r="44" spans="1:20">
      <c r="A44" s="223"/>
      <c r="B44" s="240" t="s">
        <v>199</v>
      </c>
      <c r="C44" s="278">
        <v>3.6544593050291709</v>
      </c>
      <c r="D44" s="278">
        <v>3.5449846894337522</v>
      </c>
      <c r="E44" s="279">
        <v>3.7034792947401307</v>
      </c>
      <c r="F44" s="278">
        <v>1.1167146068772364</v>
      </c>
      <c r="G44" s="278">
        <v>0.99694814068039073</v>
      </c>
      <c r="H44" s="279">
        <v>1.141390815618714</v>
      </c>
      <c r="I44" s="278">
        <v>0.36654216651129118</v>
      </c>
      <c r="J44" s="278">
        <v>0.32787690890684684</v>
      </c>
      <c r="K44" s="279">
        <v>0.3819381069500038</v>
      </c>
      <c r="L44" s="280">
        <v>0.40981416918000541</v>
      </c>
      <c r="M44" s="278">
        <v>0.39467406766655205</v>
      </c>
      <c r="N44" s="279">
        <v>0.41584918716048525</v>
      </c>
      <c r="O44" s="281">
        <v>2.7968952371935738</v>
      </c>
      <c r="P44" s="282">
        <v>2.7869901795830372</v>
      </c>
      <c r="Q44" s="283">
        <v>2.801330473796265</v>
      </c>
      <c r="R44" s="278">
        <v>0.23800428622404554</v>
      </c>
      <c r="S44" s="278">
        <v>0.25885261961071343</v>
      </c>
      <c r="T44" s="278">
        <v>0.22932720828781014</v>
      </c>
    </row>
    <row r="45" spans="1:20">
      <c r="A45" s="223"/>
      <c r="B45" s="240" t="s">
        <v>200</v>
      </c>
      <c r="C45" s="278">
        <v>3.7047613248336604</v>
      </c>
      <c r="D45" s="278">
        <v>3.7047633918578629</v>
      </c>
      <c r="E45" s="279">
        <v>3.7047551681339121</v>
      </c>
      <c r="F45" s="278">
        <v>0.87006158148896329</v>
      </c>
      <c r="G45" s="278">
        <v>0.90663389576948272</v>
      </c>
      <c r="H45" s="279">
        <v>0.81959980984971204</v>
      </c>
      <c r="I45" s="278">
        <v>0.40244741032874148</v>
      </c>
      <c r="J45" s="278">
        <v>0.40652105969168262</v>
      </c>
      <c r="K45" s="279">
        <v>0.39038104331177631</v>
      </c>
      <c r="L45" s="280">
        <v>0.42930834193942724</v>
      </c>
      <c r="M45" s="278">
        <v>0.43524562112627097</v>
      </c>
      <c r="N45" s="279">
        <v>0.41157797583391997</v>
      </c>
      <c r="O45" s="281">
        <v>2.7537497102561734</v>
      </c>
      <c r="P45" s="282">
        <v>2.7369412770643975</v>
      </c>
      <c r="Q45" s="283">
        <v>2.803809717077121</v>
      </c>
      <c r="R45" s="278">
        <v>0.21760987717371841</v>
      </c>
      <c r="S45" s="278">
        <v>0.22924574118953625</v>
      </c>
      <c r="T45" s="278">
        <v>0.18378237437851808</v>
      </c>
    </row>
    <row r="46" spans="1:20">
      <c r="A46" s="225"/>
      <c r="B46" s="239" t="s">
        <v>201</v>
      </c>
      <c r="C46" s="285">
        <v>4.0254906724512836</v>
      </c>
      <c r="D46" s="285">
        <v>4.0453700215178143</v>
      </c>
      <c r="E46" s="286">
        <v>3.9935087366150359</v>
      </c>
      <c r="F46" s="285">
        <v>1.3954943511632598</v>
      </c>
      <c r="G46" s="285">
        <v>1.4144724136656006</v>
      </c>
      <c r="H46" s="286">
        <v>1.3680047826017809</v>
      </c>
      <c r="I46" s="285">
        <v>0.44386184773197729</v>
      </c>
      <c r="J46" s="285">
        <v>0.46266971800649298</v>
      </c>
      <c r="K46" s="286">
        <v>0.41322363622807923</v>
      </c>
      <c r="L46" s="287">
        <v>0.49207303885301745</v>
      </c>
      <c r="M46" s="285">
        <v>0.50562224900802133</v>
      </c>
      <c r="N46" s="286">
        <v>0.47028872749397443</v>
      </c>
      <c r="O46" s="288">
        <v>2.7932947976329809</v>
      </c>
      <c r="P46" s="289">
        <v>2.7714503214448158</v>
      </c>
      <c r="Q46" s="290">
        <v>2.8284313711130662</v>
      </c>
      <c r="R46" s="285">
        <v>0.20240592531915069</v>
      </c>
      <c r="S46" s="285">
        <v>0.21255947827260588</v>
      </c>
      <c r="T46" s="285">
        <v>0.1873737109265915</v>
      </c>
    </row>
    <row r="47" spans="1:20">
      <c r="A47" s="237" t="s">
        <v>202</v>
      </c>
      <c r="B47" s="240" t="s">
        <v>203</v>
      </c>
      <c r="C47" s="278">
        <v>3.6784302792578867</v>
      </c>
      <c r="D47" s="278">
        <v>3.6857656606077978</v>
      </c>
      <c r="E47" s="279">
        <v>3.668988164166548</v>
      </c>
      <c r="F47" s="278">
        <v>1.2242881930639273</v>
      </c>
      <c r="G47" s="278">
        <v>1.3216564965810214</v>
      </c>
      <c r="H47" s="279">
        <v>1.1126272099283843</v>
      </c>
      <c r="I47" s="278">
        <v>0.38239071660028623</v>
      </c>
      <c r="J47" s="278">
        <v>0.38513500575643095</v>
      </c>
      <c r="K47" s="279">
        <v>0.37883565976711608</v>
      </c>
      <c r="L47" s="280">
        <v>0.3419301083870751</v>
      </c>
      <c r="M47" s="278">
        <v>0.3470581704154882</v>
      </c>
      <c r="N47" s="279">
        <v>0.33464390861552573</v>
      </c>
      <c r="O47" s="281">
        <v>2.8574700528175145</v>
      </c>
      <c r="P47" s="282">
        <v>2.8396236063039919</v>
      </c>
      <c r="Q47" s="283">
        <v>2.8804420284945524</v>
      </c>
      <c r="R47" s="278">
        <v>0.22362121224056938</v>
      </c>
      <c r="S47" s="278">
        <v>0.22336134511165548</v>
      </c>
      <c r="T47" s="278">
        <v>0.22394158829860153</v>
      </c>
    </row>
    <row r="48" spans="1:20">
      <c r="A48" s="223"/>
      <c r="B48" s="240" t="s">
        <v>204</v>
      </c>
      <c r="C48" s="278">
        <v>3.7400870643555244</v>
      </c>
      <c r="D48" s="278">
        <v>3.724707151206291</v>
      </c>
      <c r="E48" s="279">
        <v>3.7647205771259777</v>
      </c>
      <c r="F48" s="278">
        <v>1.0294317990769635</v>
      </c>
      <c r="G48" s="278">
        <v>1.0489742550568804</v>
      </c>
      <c r="H48" s="279">
        <v>1.0142634516875517</v>
      </c>
      <c r="I48" s="278">
        <v>0.43277071659375793</v>
      </c>
      <c r="J48" s="278">
        <v>0.42563195068235687</v>
      </c>
      <c r="K48" s="279">
        <v>0.44495325942857145</v>
      </c>
      <c r="L48" s="280">
        <v>0.43888130855574797</v>
      </c>
      <c r="M48" s="278">
        <v>0.44859221657206233</v>
      </c>
      <c r="N48" s="279">
        <v>0.42311734358270076</v>
      </c>
      <c r="O48" s="281">
        <v>2.7511066492758136</v>
      </c>
      <c r="P48" s="282">
        <v>2.7305851481793328</v>
      </c>
      <c r="Q48" s="283">
        <v>2.7839752782741685</v>
      </c>
      <c r="R48" s="278">
        <v>0.21170652356844408</v>
      </c>
      <c r="S48" s="278">
        <v>0.22570573201708613</v>
      </c>
      <c r="T48" s="278">
        <v>0.19186560753338441</v>
      </c>
    </row>
    <row r="49" spans="1:20">
      <c r="A49" s="223"/>
      <c r="B49" s="240" t="s">
        <v>82</v>
      </c>
      <c r="C49" s="278">
        <v>3.7450879147764087</v>
      </c>
      <c r="D49" s="278">
        <v>3.7582049889501068</v>
      </c>
      <c r="E49" s="279">
        <v>3.693476074117406</v>
      </c>
      <c r="F49" s="278">
        <v>1.0715374272931146</v>
      </c>
      <c r="G49" s="278">
        <v>1.0789167791992156</v>
      </c>
      <c r="H49" s="279">
        <v>1.0584836977529466</v>
      </c>
      <c r="I49" s="278">
        <v>0.3665944504420709</v>
      </c>
      <c r="J49" s="278">
        <v>0.38284986638956764</v>
      </c>
      <c r="K49" s="279">
        <v>0.30350701697441301</v>
      </c>
      <c r="L49" s="280">
        <v>0.43456282000304203</v>
      </c>
      <c r="M49" s="278">
        <v>0.43555365693687503</v>
      </c>
      <c r="N49" s="279">
        <v>0.43084061988772054</v>
      </c>
      <c r="O49" s="281">
        <v>2.764251226794336</v>
      </c>
      <c r="P49" s="282">
        <v>2.7635562175335608</v>
      </c>
      <c r="Q49" s="283">
        <v>2.7669858844435189</v>
      </c>
      <c r="R49" s="278">
        <v>0.23596719705098276</v>
      </c>
      <c r="S49" s="278">
        <v>0.24589122757402504</v>
      </c>
      <c r="T49" s="278">
        <v>0.19812551786587215</v>
      </c>
    </row>
    <row r="50" spans="1:20">
      <c r="A50" s="223"/>
      <c r="B50" s="240" t="s">
        <v>84</v>
      </c>
      <c r="C50" s="278">
        <v>3.8070309611073951</v>
      </c>
      <c r="D50" s="278">
        <v>3.8003880599474908</v>
      </c>
      <c r="E50" s="279">
        <v>3.8183194861519243</v>
      </c>
      <c r="F50" s="278">
        <v>1.2486533271491664</v>
      </c>
      <c r="G50" s="278">
        <v>1.2842249362900227</v>
      </c>
      <c r="H50" s="279">
        <v>1.2016140671929307</v>
      </c>
      <c r="I50" s="278">
        <v>0.43078029461160466</v>
      </c>
      <c r="J50" s="278">
        <v>0.43787096502434575</v>
      </c>
      <c r="K50" s="279">
        <v>0.41876855940481955</v>
      </c>
      <c r="L50" s="280">
        <v>0.45000654174597893</v>
      </c>
      <c r="M50" s="278">
        <v>0.45755262299864463</v>
      </c>
      <c r="N50" s="279">
        <v>0.43722265250022629</v>
      </c>
      <c r="O50" s="281">
        <v>2.7581725639870709</v>
      </c>
      <c r="P50" s="282">
        <v>2.7340579823573989</v>
      </c>
      <c r="Q50" s="283">
        <v>2.7991489519721284</v>
      </c>
      <c r="R50" s="278">
        <v>0.19912166352653768</v>
      </c>
      <c r="S50" s="278">
        <v>0.20696652730446061</v>
      </c>
      <c r="T50" s="278">
        <v>0.18648697819875396</v>
      </c>
    </row>
    <row r="51" spans="1:20">
      <c r="A51" s="223"/>
      <c r="B51" s="240" t="s">
        <v>83</v>
      </c>
      <c r="C51" s="278">
        <v>3.9160459740241542</v>
      </c>
      <c r="D51" s="278">
        <v>3.9319590469586676</v>
      </c>
      <c r="E51" s="279">
        <v>3.891628359021285</v>
      </c>
      <c r="F51" s="278">
        <v>1.139194855969661</v>
      </c>
      <c r="G51" s="278">
        <v>1.3148164330727969</v>
      </c>
      <c r="H51" s="279">
        <v>0.99318955754785765</v>
      </c>
      <c r="I51" s="278">
        <v>0.41620182772513631</v>
      </c>
      <c r="J51" s="278">
        <v>0.41365795541063982</v>
      </c>
      <c r="K51" s="279">
        <v>0.42036943074199412</v>
      </c>
      <c r="L51" s="280">
        <v>0.53137640224340998</v>
      </c>
      <c r="M51" s="278">
        <v>0.55781122863779198</v>
      </c>
      <c r="N51" s="279">
        <v>0.49128357737451994</v>
      </c>
      <c r="O51" s="281">
        <v>2.7994198435682343</v>
      </c>
      <c r="P51" s="282">
        <v>2.7999919750332469</v>
      </c>
      <c r="Q51" s="283">
        <v>2.7985429274727043</v>
      </c>
      <c r="R51" s="278">
        <v>0.20828221336815977</v>
      </c>
      <c r="S51" s="278">
        <v>0.21247880623521218</v>
      </c>
      <c r="T51" s="278">
        <v>0.20267360730803038</v>
      </c>
    </row>
    <row r="52" spans="1:20" ht="15.75">
      <c r="A52" s="225"/>
      <c r="B52" s="239" t="s">
        <v>80</v>
      </c>
      <c r="C52" s="285">
        <v>3.6787621361824816</v>
      </c>
      <c r="D52" s="285">
        <v>3.6840640227865458</v>
      </c>
      <c r="E52" s="286">
        <v>3.6602869285081798</v>
      </c>
      <c r="F52" s="285">
        <v>1.9166666666666667</v>
      </c>
      <c r="G52" s="285" t="s">
        <v>226</v>
      </c>
      <c r="H52" s="286">
        <v>1.9166666666666667</v>
      </c>
      <c r="I52" s="285">
        <v>0.24713339235178458</v>
      </c>
      <c r="J52" s="285">
        <v>0.25335086879030994</v>
      </c>
      <c r="K52" s="286">
        <v>0.22513385003736353</v>
      </c>
      <c r="L52" s="287">
        <v>0.39196227198659184</v>
      </c>
      <c r="M52" s="285">
        <v>0.37112494510857763</v>
      </c>
      <c r="N52" s="286">
        <v>0.47061808337961081</v>
      </c>
      <c r="O52" s="288">
        <v>2.9409943707788551</v>
      </c>
      <c r="P52" s="289">
        <v>2.9588777811391811</v>
      </c>
      <c r="Q52" s="290">
        <v>2.8786769835909447</v>
      </c>
      <c r="R52" s="285">
        <v>0.26561131945450522</v>
      </c>
      <c r="S52" s="285">
        <v>0.28243124990343371</v>
      </c>
      <c r="T52" s="285">
        <v>0.22391591144052592</v>
      </c>
    </row>
    <row r="53" spans="1:20" ht="13.5" thickBot="1">
      <c r="A53" s="241" t="s">
        <v>205</v>
      </c>
      <c r="B53" s="240" t="s">
        <v>68</v>
      </c>
      <c r="C53" s="278">
        <v>3.6827104357827811</v>
      </c>
      <c r="D53" s="278">
        <v>3.6879927359448512</v>
      </c>
      <c r="E53" s="279">
        <v>3.6724468149355545</v>
      </c>
      <c r="F53" s="278">
        <v>1.1804813341962739</v>
      </c>
      <c r="G53" s="278">
        <v>1.2611611490456103</v>
      </c>
      <c r="H53" s="279">
        <v>1.0754170754275556</v>
      </c>
      <c r="I53" s="278">
        <v>0.38424020535836917</v>
      </c>
      <c r="J53" s="278">
        <v>0.3927943221812949</v>
      </c>
      <c r="K53" s="279">
        <v>0.3675355338497146</v>
      </c>
      <c r="L53" s="280">
        <v>0.40303909647292335</v>
      </c>
      <c r="M53" s="278">
        <v>0.4138235551307099</v>
      </c>
      <c r="N53" s="279">
        <v>0.38200538671422252</v>
      </c>
      <c r="O53" s="281">
        <v>2.7797771184239171</v>
      </c>
      <c r="P53" s="282">
        <v>2.7602699402241253</v>
      </c>
      <c r="Q53" s="283">
        <v>2.8176765643184347</v>
      </c>
      <c r="R53" s="278">
        <v>0.21228886897550958</v>
      </c>
      <c r="S53" s="278">
        <v>0.22285473209555298</v>
      </c>
      <c r="T53" s="278">
        <v>0.19333225924160469</v>
      </c>
    </row>
    <row r="54" spans="1:20">
      <c r="A54" s="242"/>
      <c r="B54" s="240" t="s">
        <v>67</v>
      </c>
      <c r="C54" s="278">
        <v>3.8366058488221282</v>
      </c>
      <c r="D54" s="278">
        <v>3.8379032426840873</v>
      </c>
      <c r="E54" s="279">
        <v>3.8342485363655254</v>
      </c>
      <c r="F54" s="278">
        <v>1.2840756303109579</v>
      </c>
      <c r="G54" s="278">
        <v>1.2856668920555701</v>
      </c>
      <c r="H54" s="279">
        <v>1.281639591958222</v>
      </c>
      <c r="I54" s="278">
        <v>0.45000062467377761</v>
      </c>
      <c r="J54" s="278">
        <v>0.45521508501190056</v>
      </c>
      <c r="K54" s="279">
        <v>0.44046582781417026</v>
      </c>
      <c r="L54" s="280">
        <v>0.45482180995228411</v>
      </c>
      <c r="M54" s="278">
        <v>0.46164060718183447</v>
      </c>
      <c r="N54" s="279">
        <v>0.44209076163539934</v>
      </c>
      <c r="O54" s="281">
        <v>2.7520269636533432</v>
      </c>
      <c r="P54" s="282">
        <v>2.7320948431370797</v>
      </c>
      <c r="Q54" s="283">
        <v>2.7882394100598176</v>
      </c>
      <c r="R54" s="278">
        <v>0.19302876029602312</v>
      </c>
      <c r="S54" s="278">
        <v>0.19676169452949829</v>
      </c>
      <c r="T54" s="278">
        <v>0.18653604419859915</v>
      </c>
    </row>
    <row r="55" spans="1:20" ht="13.5" thickBot="1">
      <c r="A55" s="243"/>
      <c r="B55" s="244" t="s">
        <v>206</v>
      </c>
      <c r="C55" s="298">
        <v>4.1006509269075195</v>
      </c>
      <c r="D55" s="298">
        <v>4.1142517322188494</v>
      </c>
      <c r="E55" s="299">
        <v>4.0842570273250391</v>
      </c>
      <c r="F55" s="298">
        <v>1.2481427176517221</v>
      </c>
      <c r="G55" s="298">
        <v>1.287927390970925</v>
      </c>
      <c r="H55" s="299">
        <v>1.2019834429454848</v>
      </c>
      <c r="I55" s="298">
        <v>0.50620121740199586</v>
      </c>
      <c r="J55" s="298">
        <v>0.5240887829624219</v>
      </c>
      <c r="K55" s="299">
        <v>0.48470056031216219</v>
      </c>
      <c r="L55" s="300">
        <v>0.55057020984449734</v>
      </c>
      <c r="M55" s="298">
        <v>0.57230393584313799</v>
      </c>
      <c r="N55" s="299">
        <v>0.52451340485065778</v>
      </c>
      <c r="O55" s="301">
        <v>2.7310413659211292</v>
      </c>
      <c r="P55" s="302">
        <v>2.6945107075759598</v>
      </c>
      <c r="Q55" s="303">
        <v>2.7750740486104277</v>
      </c>
      <c r="R55" s="298">
        <v>0.18646998764182701</v>
      </c>
      <c r="S55" s="298">
        <v>0.1908703210411693</v>
      </c>
      <c r="T55" s="298">
        <v>0.18132142099819434</v>
      </c>
    </row>
    <row r="56" spans="1:20">
      <c r="A56" s="250" t="s">
        <v>207</v>
      </c>
      <c r="B56" s="62"/>
      <c r="C56" s="62"/>
      <c r="D56" s="62"/>
      <c r="E56" s="151"/>
      <c r="F56" s="304"/>
      <c r="G56" s="304"/>
      <c r="H56" s="304"/>
      <c r="I56" s="304"/>
      <c r="J56" s="109"/>
      <c r="K56" s="109"/>
      <c r="L56" s="109"/>
      <c r="M56" s="109"/>
      <c r="N56" s="109"/>
      <c r="O56" s="109"/>
      <c r="P56" s="109"/>
      <c r="Q56" s="109"/>
      <c r="R56" s="109"/>
      <c r="S56" s="109"/>
      <c r="T56" s="109"/>
    </row>
    <row r="57" spans="1:20">
      <c r="A57" s="251" t="s">
        <v>208</v>
      </c>
      <c r="B57" s="252"/>
      <c r="C57" s="252"/>
      <c r="D57" s="252"/>
      <c r="E57" s="151"/>
      <c r="F57" s="304"/>
      <c r="G57" s="304"/>
      <c r="H57" s="304"/>
      <c r="I57" s="304"/>
      <c r="J57" s="109"/>
      <c r="K57" s="109"/>
      <c r="L57" s="109"/>
      <c r="M57" s="109"/>
      <c r="N57" s="109"/>
      <c r="O57" s="109"/>
      <c r="P57" s="109"/>
      <c r="Q57" s="109"/>
      <c r="R57" s="109"/>
      <c r="S57" s="109"/>
      <c r="T57" s="109"/>
    </row>
    <row r="58" spans="1:20">
      <c r="A58" s="253" t="s">
        <v>227</v>
      </c>
      <c r="B58" s="62"/>
      <c r="C58" s="62"/>
      <c r="D58" s="62"/>
      <c r="E58" s="62"/>
      <c r="F58" s="62"/>
      <c r="G58" s="62"/>
      <c r="H58" s="62"/>
      <c r="I58" s="62"/>
      <c r="J58" s="109"/>
      <c r="K58" s="109"/>
      <c r="L58" s="109"/>
      <c r="M58" s="109"/>
      <c r="N58" s="109"/>
      <c r="O58" s="109"/>
      <c r="P58" s="109"/>
      <c r="Q58" s="109"/>
      <c r="R58" s="109"/>
      <c r="S58" s="109"/>
      <c r="T58" s="109"/>
    </row>
    <row r="59" spans="1:20">
      <c r="A59" s="253" t="s">
        <v>210</v>
      </c>
      <c r="B59" s="62"/>
      <c r="C59" s="62"/>
      <c r="D59" s="62"/>
      <c r="E59" s="62"/>
      <c r="F59" s="62"/>
      <c r="G59" s="62"/>
      <c r="H59" s="62"/>
      <c r="I59" s="62"/>
      <c r="J59" s="109"/>
      <c r="K59" s="109"/>
      <c r="L59" s="109"/>
      <c r="M59" s="109"/>
      <c r="N59" s="109"/>
      <c r="O59" s="109"/>
      <c r="P59" s="109"/>
      <c r="Q59" s="109"/>
      <c r="R59" s="109"/>
      <c r="S59" s="109"/>
      <c r="T59" s="109"/>
    </row>
    <row r="60" spans="1:20">
      <c r="A60" s="253" t="s">
        <v>228</v>
      </c>
      <c r="B60" s="305"/>
      <c r="C60" s="305"/>
      <c r="D60" s="305"/>
      <c r="E60" s="305"/>
      <c r="F60" s="109"/>
      <c r="G60" s="109"/>
      <c r="H60" s="109"/>
      <c r="I60" s="109"/>
      <c r="J60" s="109"/>
      <c r="K60" s="109"/>
      <c r="L60" s="109"/>
      <c r="M60" s="109"/>
      <c r="N60" s="109"/>
      <c r="O60" s="109"/>
      <c r="P60" s="109"/>
      <c r="Q60" s="109"/>
      <c r="R60" s="109"/>
      <c r="S60" s="109"/>
      <c r="T60" s="109"/>
    </row>
    <row r="61" spans="1:20" ht="13.5" thickBot="1"/>
    <row r="62" spans="1:20" ht="15.75" thickBot="1">
      <c r="A62" s="11" t="s">
        <v>27</v>
      </c>
    </row>
  </sheetData>
  <mergeCells count="15">
    <mergeCell ref="F3:H3"/>
    <mergeCell ref="I3:K3"/>
    <mergeCell ref="L3:N3"/>
    <mergeCell ref="O3:Q3"/>
    <mergeCell ref="R3:T3"/>
    <mergeCell ref="C3:E3"/>
    <mergeCell ref="A36:A40"/>
    <mergeCell ref="A41:A46"/>
    <mergeCell ref="A47:A52"/>
    <mergeCell ref="A53:A55"/>
    <mergeCell ref="A5:A7"/>
    <mergeCell ref="A8:A30"/>
    <mergeCell ref="A31:A33"/>
    <mergeCell ref="A34:A35"/>
    <mergeCell ref="A3:B4"/>
  </mergeCells>
  <hyperlinks>
    <hyperlink ref="A62" location="Índice!A1" display="ÍNDICE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Índice</vt:lpstr>
      <vt:lpstr>TABLA8.1.1</vt:lpstr>
      <vt:lpstr>TABLA8.1.2</vt:lpstr>
      <vt:lpstr>TABLA8.2.1</vt:lpstr>
      <vt:lpstr>TABLA8.2.2</vt:lpstr>
      <vt:lpstr>TABLA8.3.1</vt:lpstr>
      <vt:lpstr>TABLA8.3.2</vt:lpstr>
      <vt:lpstr>TABLA8.3.3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Gregorio I</dc:creator>
  <cp:lastModifiedBy>jarango</cp:lastModifiedBy>
  <cp:lastPrinted>2014-06-23T00:48:08Z</cp:lastPrinted>
  <dcterms:created xsi:type="dcterms:W3CDTF">2012-10-08T15:18:46Z</dcterms:created>
  <dcterms:modified xsi:type="dcterms:W3CDTF">2014-10-17T19:56:26Z</dcterms:modified>
</cp:coreProperties>
</file>