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1080" windowWidth="19200" windowHeight="5880" activeTab="0"/>
  </bookViews>
  <sheets>
    <sheet name="ÍNDICE" sheetId="5" r:id="rId1"/>
    <sheet name="3.1.1" sheetId="397" r:id="rId2"/>
    <sheet name="3.1.2" sheetId="17" r:id="rId3"/>
    <sheet name="3.1.3" sheetId="18" r:id="rId4"/>
    <sheet name="3.1.4" sheetId="398" r:id="rId5"/>
    <sheet name="3.1.5" sheetId="399" r:id="rId6"/>
    <sheet name="3.1.6" sheetId="400" r:id="rId7"/>
    <sheet name="3.1.7" sheetId="19" r:id="rId8"/>
    <sheet name="3.2.1 " sheetId="367" r:id="rId9"/>
    <sheet name="3.2.2" sheetId="368" r:id="rId10"/>
    <sheet name="3.2.3" sheetId="401" r:id="rId11"/>
    <sheet name="3.2.4" sheetId="402" r:id="rId12"/>
    <sheet name="3.2.5" sheetId="403" r:id="rId13"/>
    <sheet name="3.2.6 " sheetId="369" r:id="rId14"/>
    <sheet name="3.2.7" sheetId="370" r:id="rId15"/>
    <sheet name="3.3.1" sheetId="404" r:id="rId16"/>
    <sheet name="3.3.2 " sheetId="287" r:id="rId17"/>
    <sheet name="3.3.3" sheetId="405" r:id="rId18"/>
    <sheet name="3.3.4" sheetId="406" r:id="rId19"/>
    <sheet name="3.3.5" sheetId="288" r:id="rId20"/>
    <sheet name="3.3.6" sheetId="407" r:id="rId21"/>
    <sheet name="3.3.7" sheetId="289" r:id="rId22"/>
    <sheet name="3.3.8" sheetId="290" r:id="rId23"/>
    <sheet name="3.3.9" sheetId="291" r:id="rId24"/>
    <sheet name="3.3.10" sheetId="408" r:id="rId25"/>
    <sheet name="3.3.11" sheetId="409" r:id="rId26"/>
    <sheet name="3.3.12" sheetId="292" r:id="rId27"/>
    <sheet name="3.3.13" sheetId="410" r:id="rId28"/>
    <sheet name="3.3.14" sheetId="411" r:id="rId29"/>
    <sheet name="3.3.15" sheetId="412" r:id="rId30"/>
    <sheet name="3.3.16" sheetId="293" r:id="rId31"/>
    <sheet name="3.4.1 " sheetId="316" r:id="rId32"/>
    <sheet name="3.4.2" sheetId="25" r:id="rId33"/>
    <sheet name="3.4.3" sheetId="26" r:id="rId34"/>
    <sheet name="3.4.4" sheetId="27" r:id="rId35"/>
    <sheet name="3.4.5" sheetId="28" r:id="rId36"/>
    <sheet name="3.4.6" sheetId="29" r:id="rId37"/>
  </sheets>
  <externalReferences>
    <externalReference r:id="rId40"/>
    <externalReference r:id="rId41"/>
  </externalReferences>
  <definedNames>
    <definedName name="A_IMPRESIÚN_IM" localSheetId="1">#REF!</definedName>
    <definedName name="A_IMPRESIÚN_IM" localSheetId="4">#REF!</definedName>
    <definedName name="A_IMPRESIÚN_IM" localSheetId="5">#REF!</definedName>
    <definedName name="A_IMPRESIÚN_IM" localSheetId="6">#REF!</definedName>
    <definedName name="A_IMPRESIÚN_IM" localSheetId="8">#REF!</definedName>
    <definedName name="A_IMPRESIÚN_IM" localSheetId="9">#REF!</definedName>
    <definedName name="A_IMPRESIÚN_IM" localSheetId="10">#REF!</definedName>
    <definedName name="A_IMPRESIÚN_IM" localSheetId="11">#REF!</definedName>
    <definedName name="A_IMPRESIÚN_IM" localSheetId="12">#REF!</definedName>
    <definedName name="A_IMPRESIÚN_IM" localSheetId="13">#REF!</definedName>
    <definedName name="A_IMPRESIÚN_IM" localSheetId="14">#REF!</definedName>
    <definedName name="A_IMPRESIÚN_IM" localSheetId="15">#REF!</definedName>
    <definedName name="A_IMPRESIÚN_IM" localSheetId="24">#REF!</definedName>
    <definedName name="A_IMPRESIÚN_IM" localSheetId="25">#REF!</definedName>
    <definedName name="A_IMPRESIÚN_IM" localSheetId="27">#REF!</definedName>
    <definedName name="A_IMPRESIÚN_IM" localSheetId="28">#REF!</definedName>
    <definedName name="A_IMPRESIÚN_IM" localSheetId="29">#REF!</definedName>
    <definedName name="A_IMPRESIÚN_IM" localSheetId="30">#REF!</definedName>
    <definedName name="A_IMPRESIÚN_IM" localSheetId="17">#REF!</definedName>
    <definedName name="A_IMPRESIÚN_IM" localSheetId="18">#REF!</definedName>
    <definedName name="A_IMPRESIÚN_IM" localSheetId="20">#REF!</definedName>
    <definedName name="A_IMPRESIÚN_IM">#REF!</definedName>
    <definedName name="_xlnm.Print_Area" localSheetId="1">'3.1.1'!$A$7:$J$23</definedName>
    <definedName name="_xlnm.Print_Area" localSheetId="2">'3.1.2'!$A$2:$J$27</definedName>
    <definedName name="_xlnm.Print_Area" localSheetId="3">'3.1.3'!$A$6:$E$43</definedName>
    <definedName name="_xlnm.Print_Area" localSheetId="4">'3.1.4'!$A$6:$E$30</definedName>
    <definedName name="_xlnm.Print_Area" localSheetId="5">'3.1.5'!$A$2:$E$27</definedName>
    <definedName name="_xlnm.Print_Area" localSheetId="6">'3.1.6'!$A$2:$E$43</definedName>
    <definedName name="_xlnm.Print_Area" localSheetId="7">'3.1.7'!$A$2:$E$25</definedName>
    <definedName name="_xlnm.Print_Area" localSheetId="10">'3.2.3'!$A$4:$E$18</definedName>
    <definedName name="_xlnm.Print_Area" localSheetId="11">'3.2.4'!$A$2:$E$24</definedName>
    <definedName name="_xlnm.Print_Area" localSheetId="12">'3.2.5'!$A$2:$E$19</definedName>
    <definedName name="_xlnm.Print_Area" localSheetId="13">'3.2.6 '!$A$2:$E$21</definedName>
    <definedName name="_xlnm.Print_Area" localSheetId="15">'3.3.1'!$A$2:$G$20</definedName>
    <definedName name="_xlnm.Print_Area" localSheetId="24">'3.3.10'!$A$2:$H$27</definedName>
    <definedName name="_xlnm.Print_Area" localSheetId="25">'3.3.11'!$A$2:$H$40</definedName>
    <definedName name="_xlnm.Print_Area" localSheetId="16">'3.3.2 '!$A$2:$G$26</definedName>
    <definedName name="_xlnm.Print_Area" localSheetId="17">'3.3.3'!$A$2:$G$43</definedName>
    <definedName name="_xlnm.Print_Area" localSheetId="18">'3.3.4'!$A$2:$G$25</definedName>
    <definedName name="_xlnm.Print_Area" localSheetId="20">'3.3.6'!$A$2:$I$29</definedName>
    <definedName name="_xlnm.Print_Area" localSheetId="22">'3.3.8'!$A$2:$I$24</definedName>
    <definedName name="_xlnm.Print_Area" localSheetId="23">'3.3.9'!$A$2:$Q$40</definedName>
    <definedName name="canasta" localSheetId="1">#REF!</definedName>
    <definedName name="canasta" localSheetId="4">#REF!</definedName>
    <definedName name="canasta" localSheetId="5">#REF!</definedName>
    <definedName name="canasta" localSheetId="6">#REF!</definedName>
    <definedName name="canasta" localSheetId="10">#REF!</definedName>
    <definedName name="canasta" localSheetId="11">#REF!</definedName>
    <definedName name="canasta" localSheetId="12">#REF!</definedName>
    <definedName name="canasta" localSheetId="15">#REF!</definedName>
    <definedName name="canasta" localSheetId="24">#REF!</definedName>
    <definedName name="canasta" localSheetId="25">#REF!</definedName>
    <definedName name="canasta" localSheetId="27">#REF!</definedName>
    <definedName name="canasta" localSheetId="28">#REF!</definedName>
    <definedName name="canasta" localSheetId="29">#REF!</definedName>
    <definedName name="canasta" localSheetId="17">#REF!</definedName>
    <definedName name="canasta" localSheetId="18">#REF!</definedName>
    <definedName name="canasta" localSheetId="20">#REF!</definedName>
    <definedName name="canasta">#REF!</definedName>
    <definedName name="Inicio" localSheetId="1">#REF!</definedName>
    <definedName name="Inicio" localSheetId="4">#REF!</definedName>
    <definedName name="Inicio" localSheetId="5">#REF!</definedName>
    <definedName name="Inicio" localSheetId="6">#REF!</definedName>
    <definedName name="Inicio" localSheetId="8">#REF!</definedName>
    <definedName name="Inicio" localSheetId="9">#REF!</definedName>
    <definedName name="Inicio" localSheetId="10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24">#REF!</definedName>
    <definedName name="Inicio" localSheetId="25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1">#REF!</definedName>
    <definedName name="Inicio" localSheetId="22">#REF!</definedName>
    <definedName name="Inicio" localSheetId="23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<sst xmlns="http://schemas.openxmlformats.org/spreadsheetml/2006/main" count="1714" uniqueCount="534">
  <si>
    <t>%</t>
  </si>
  <si>
    <t>.</t>
  </si>
  <si>
    <t>PERIODO</t>
  </si>
  <si>
    <t>REGIÓN SIERRA</t>
  </si>
  <si>
    <t>AZUAY</t>
  </si>
  <si>
    <t>BOLIVAR</t>
  </si>
  <si>
    <t>CAÑAR</t>
  </si>
  <si>
    <t>CARCHI</t>
  </si>
  <si>
    <t>COTOPAXI</t>
  </si>
  <si>
    <t>CHIMBORAZO</t>
  </si>
  <si>
    <t>IMBABURA</t>
  </si>
  <si>
    <t>LOJA</t>
  </si>
  <si>
    <t>PICHINCHA</t>
  </si>
  <si>
    <t>TUNGURAHUA</t>
  </si>
  <si>
    <t>SANTO DOMINGO DE LOS TSÁCHILAS</t>
  </si>
  <si>
    <t>REGIÓN COSTA</t>
  </si>
  <si>
    <t>EL ORO</t>
  </si>
  <si>
    <t>ESMERALDAS</t>
  </si>
  <si>
    <t>GUAYAS</t>
  </si>
  <si>
    <t>LOS RÍOS</t>
  </si>
  <si>
    <t>MANABÍ</t>
  </si>
  <si>
    <t>SANTA ELENA</t>
  </si>
  <si>
    <t>REGIÓN AMAZÓNICA</t>
  </si>
  <si>
    <t>MORONA SANTIAGO</t>
  </si>
  <si>
    <t>NAPO</t>
  </si>
  <si>
    <t>PASTAZA</t>
  </si>
  <si>
    <t>ZAMORA CHINCHIPE</t>
  </si>
  <si>
    <t>SUCUMBÍOS</t>
  </si>
  <si>
    <t>ORELLANA</t>
  </si>
  <si>
    <t>REGIÓN INSULAR</t>
  </si>
  <si>
    <t>GALÁPAGOS</t>
  </si>
  <si>
    <t>ZONAS NO DELIMITADAS</t>
  </si>
  <si>
    <t>TOTAL</t>
  </si>
  <si>
    <t>BOLÍVAR</t>
  </si>
  <si>
    <t>JUNIO</t>
  </si>
  <si>
    <t>DICIEMBRE</t>
  </si>
  <si>
    <t>MARZO</t>
  </si>
  <si>
    <t>SEPTIEMBRE</t>
  </si>
  <si>
    <t>ÁREA</t>
  </si>
  <si>
    <t>PROVINCIA</t>
  </si>
  <si>
    <t>SEXO</t>
  </si>
  <si>
    <t>URBANA</t>
  </si>
  <si>
    <t>RURAL</t>
  </si>
  <si>
    <t>SANTO DOMINGO</t>
  </si>
  <si>
    <t>AMAZONÍA</t>
  </si>
  <si>
    <t>QUITO</t>
  </si>
  <si>
    <t>GUAYAQUIL</t>
  </si>
  <si>
    <t>CUENCA</t>
  </si>
  <si>
    <t>MACHALA</t>
  </si>
  <si>
    <t>AMBATO</t>
  </si>
  <si>
    <t>QUINTIL 1</t>
  </si>
  <si>
    <t>QUINTIL 2</t>
  </si>
  <si>
    <t>QUINTIL 3</t>
  </si>
  <si>
    <t>QUINTIL 4</t>
  </si>
  <si>
    <t>QUINTIL 5</t>
  </si>
  <si>
    <t>INDÍGENA</t>
  </si>
  <si>
    <t>AFROECUATORIANO(A)</t>
  </si>
  <si>
    <t>MESTIZO(A)</t>
  </si>
  <si>
    <t>MONTUBIO(A)</t>
  </si>
  <si>
    <t>HOMBRE</t>
  </si>
  <si>
    <t>MUJER</t>
  </si>
  <si>
    <t>Tabla 3.1.1</t>
  </si>
  <si>
    <t>Tabla 3.1.2</t>
  </si>
  <si>
    <t>PERÍODO</t>
  </si>
  <si>
    <t>NACIONAL</t>
  </si>
  <si>
    <t>URBANO</t>
  </si>
  <si>
    <t>3.1</t>
  </si>
  <si>
    <t>Educación</t>
  </si>
  <si>
    <r>
      <t xml:space="preserve">    2007 </t>
    </r>
    <r>
      <rPr>
        <vertAlign val="superscript"/>
        <sz val="11"/>
        <color indexed="8"/>
        <rFont val="Arial"/>
        <family val="2"/>
      </rPr>
      <t>(4)</t>
    </r>
  </si>
  <si>
    <r>
      <t xml:space="preserve">    2009 </t>
    </r>
    <r>
      <rPr>
        <vertAlign val="superscript"/>
        <sz val="11"/>
        <color indexed="8"/>
        <rFont val="Arial"/>
        <family val="2"/>
      </rPr>
      <t>(4)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</si>
  <si>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Encuesta Nacional de Empleo, Desempleo y Subempleo - ENEMDU</t>
    </r>
  </si>
  <si>
    <t>Tabla 3.1.3</t>
  </si>
  <si>
    <t>-</t>
  </si>
  <si>
    <r>
      <t xml:space="preserve">    2007</t>
    </r>
    <r>
      <rPr>
        <vertAlign val="superscript"/>
        <sz val="11"/>
        <color indexed="8"/>
        <rFont val="Arial"/>
        <family val="2"/>
      </rPr>
      <t>(4)</t>
    </r>
  </si>
  <si>
    <t>Tabla 3.1.4</t>
  </si>
  <si>
    <t>Tabla 3.1.5</t>
  </si>
  <si>
    <t>Tabla 3.1.6</t>
  </si>
  <si>
    <t>Tabla 3.1.7</t>
  </si>
  <si>
    <r>
      <t xml:space="preserve">    2009</t>
    </r>
    <r>
      <rPr>
        <vertAlign val="superscript"/>
        <sz val="11"/>
        <color indexed="8"/>
        <rFont val="Arial"/>
        <family val="2"/>
      </rPr>
      <t>(4)</t>
    </r>
  </si>
  <si>
    <t>15 AÑOS Y MÁS</t>
  </si>
  <si>
    <t>DE 15 A 49 AÑOS</t>
  </si>
  <si>
    <t xml:space="preserve"> MAYORES DE 50 AÑOS</t>
  </si>
  <si>
    <r>
      <t xml:space="preserve">    2007 </t>
    </r>
    <r>
      <rPr>
        <vertAlign val="superscript"/>
        <sz val="11"/>
        <color indexed="8"/>
        <rFont val="Arial"/>
        <family val="2"/>
      </rPr>
      <t>(1)</t>
    </r>
  </si>
  <si>
    <r>
      <t xml:space="preserve">    2009 </t>
    </r>
    <r>
      <rPr>
        <vertAlign val="superscript"/>
        <sz val="11"/>
        <color indexed="8"/>
        <rFont val="Arial"/>
        <family val="2"/>
      </rPr>
      <t>(1)</t>
    </r>
  </si>
  <si>
    <r>
      <t xml:space="preserve">    2007</t>
    </r>
    <r>
      <rPr>
        <vertAlign val="superscript"/>
        <sz val="11"/>
        <color indexed="8"/>
        <rFont val="Arial"/>
        <family val="2"/>
      </rPr>
      <t>(1)</t>
    </r>
  </si>
  <si>
    <r>
      <t xml:space="preserve">    2009</t>
    </r>
    <r>
      <rPr>
        <vertAlign val="superscript"/>
        <sz val="11"/>
        <color indexed="8"/>
        <rFont val="Arial"/>
        <family val="2"/>
      </rPr>
      <t>(1)</t>
    </r>
  </si>
  <si>
    <t>Tabla 3.2.1</t>
  </si>
  <si>
    <t>NÚMERO DE ESTABLECIMIENTOS</t>
  </si>
  <si>
    <t>EGRESOS HOSPITALARIOS</t>
  </si>
  <si>
    <t>3.2</t>
  </si>
  <si>
    <t>Salud</t>
  </si>
  <si>
    <t>Tabla 3.2.2</t>
  </si>
  <si>
    <t>PROVINCIAS</t>
  </si>
  <si>
    <t>SECTOR PÚBLICO</t>
  </si>
  <si>
    <t>SECTOR PRIVADO CON FINES DE LUCRO</t>
  </si>
  <si>
    <t>SECTOR PRIVADO SIN FINES DE LUCRO</t>
  </si>
  <si>
    <t>TOTAL DE CAMAS DOTACIÓN NORMAL</t>
  </si>
  <si>
    <t>TOTAL DE CAMAS DISPONIBLES</t>
  </si>
  <si>
    <t>STO. DOMINGO DE LOS TSACHILAS</t>
  </si>
  <si>
    <t>Tabla 3.2.3</t>
  </si>
  <si>
    <t>1°</t>
  </si>
  <si>
    <t>Neumonia, organismo no especificado</t>
  </si>
  <si>
    <t>2°</t>
  </si>
  <si>
    <t>Colelitiasis</t>
  </si>
  <si>
    <t>3°</t>
  </si>
  <si>
    <t>Apendicitis aguda</t>
  </si>
  <si>
    <t>4°</t>
  </si>
  <si>
    <t>Diarrea y gastroenteritis de presunto origen infeccioso</t>
  </si>
  <si>
    <t>5°</t>
  </si>
  <si>
    <t>Aborto no especificado</t>
  </si>
  <si>
    <t>6°</t>
  </si>
  <si>
    <t>Hernia inguinal</t>
  </si>
  <si>
    <t>7°</t>
  </si>
  <si>
    <t>Falso trabajo de parto</t>
  </si>
  <si>
    <t>8°</t>
  </si>
  <si>
    <t>Otros trastornos del sistema urinario</t>
  </si>
  <si>
    <t>9°</t>
  </si>
  <si>
    <t>Atención materna por anormalidades conocidas o presuntas de los órganos pelvianos de la madre</t>
  </si>
  <si>
    <t>10°</t>
  </si>
  <si>
    <t>Infección de las vías genitourinarias en el embarazo</t>
  </si>
  <si>
    <t>Tabla 3.2.4</t>
  </si>
  <si>
    <t>Traumatismo intracraneal</t>
  </si>
  <si>
    <t>Fractura de la pierna, inclusive el tobillo</t>
  </si>
  <si>
    <t>Hiperplasia de la próstata</t>
  </si>
  <si>
    <t>Fractura del antebrazo</t>
  </si>
  <si>
    <t>Tabla 3.2.5</t>
  </si>
  <si>
    <t>Tabla 3.2.6</t>
  </si>
  <si>
    <t>Dificultad respiratoria del recién nacido</t>
  </si>
  <si>
    <t>Ictericia neonatal por otras causas y por las no especificadas</t>
  </si>
  <si>
    <t>Sepsis bacteriana del recién nacido</t>
  </si>
  <si>
    <t>Feto y recién nacido afectados por condiciones de la madre no necesariamente relacionadas con el embarazo presente</t>
  </si>
  <si>
    <t>Trastornos relacionados con duración corta de la gestación y con bajo peso al nacer, no clasificados en otra parte</t>
  </si>
  <si>
    <t>Neumonía congénita</t>
  </si>
  <si>
    <t>Enfermedad hemolítica del feto y del recién nacido</t>
  </si>
  <si>
    <t>ORDEN</t>
  </si>
  <si>
    <t>CAUSAS</t>
  </si>
  <si>
    <t>NÚMERO DE EGRESOS</t>
  </si>
  <si>
    <t>Tabla 3.2.7</t>
  </si>
  <si>
    <t>MÉDICOS</t>
  </si>
  <si>
    <t>ODONTÓLOGOS</t>
  </si>
  <si>
    <t>PSICÓLOGOS</t>
  </si>
  <si>
    <t xml:space="preserve"> ENFERMERAS</t>
  </si>
  <si>
    <t>OBSTETRICES</t>
  </si>
  <si>
    <t>MÉDICOS *</t>
  </si>
  <si>
    <t>Tabla 3.4.1</t>
  </si>
  <si>
    <t>Tabla 3.4.2</t>
  </si>
  <si>
    <t>Tabla 3.4.3</t>
  </si>
  <si>
    <t>Tabla 3.4.4</t>
  </si>
  <si>
    <t>…continúa</t>
  </si>
  <si>
    <t>Tabla 3.4.5</t>
  </si>
  <si>
    <t>Tabla 3.4.6</t>
  </si>
  <si>
    <t>PROMEDIO</t>
  </si>
  <si>
    <t>TOTAL
 (EN MILES)</t>
  </si>
  <si>
    <t>DESAGREGACIÓN</t>
  </si>
  <si>
    <t xml:space="preserve">REGIÓN NATURAL </t>
  </si>
  <si>
    <t>SEXO DEL JEFE DE HOGAR</t>
  </si>
  <si>
    <t>AUTOIDENTIFICACIÓN DEL JEFE DE HOGAR</t>
  </si>
  <si>
    <t>MANTA</t>
  </si>
  <si>
    <t>SIERRA</t>
  </si>
  <si>
    <t>COSTA</t>
  </si>
  <si>
    <t>INSULAR</t>
  </si>
  <si>
    <t>AFRODESCENDIENTE</t>
  </si>
  <si>
    <t>MONTUBIO</t>
  </si>
  <si>
    <t>MESTIZO</t>
  </si>
  <si>
    <t>BLANCO</t>
  </si>
  <si>
    <t>OTRO</t>
  </si>
  <si>
    <t>Ingresos y gastos de los hogares</t>
  </si>
  <si>
    <t>NO. HOGARES</t>
  </si>
  <si>
    <t>CIUDAD 
AUTOREPRESENTADA</t>
  </si>
  <si>
    <t>GASTO CORRIENTE PER CÁPITA POR QUINTILES DE INGRESO</t>
  </si>
  <si>
    <t>ALIMENTOS Y BEBIDAS NO ALCOHÓLICAS</t>
  </si>
  <si>
    <t>BEBIDAS, ALCOHÓLICAS, TABACO Y ESTUPEFACIENTES</t>
  </si>
  <si>
    <t>PRENDAS DE VESTIR Y CALZADO</t>
  </si>
  <si>
    <t>ALOJAMIENTO, AGUA, ELECTRICIDAD, GAS Y OTROS COMBUSTIBLES</t>
  </si>
  <si>
    <t>MUEBLES, ARTÍCULOS PARA EL HOGAR Y PARA LA CONSERVACIÓN ORDINARIA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</si>
  <si>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</si>
  <si>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</si>
  <si>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</si>
  <si>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</si>
  <si>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</si>
  <si>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</si>
  <si>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</si>
  <si>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TOTAL GASTO CORRIENTE DE CONSUMO</t>
  </si>
  <si>
    <t>DIVISIÓN</t>
  </si>
  <si>
    <t>GRUPO DE CONSUMO</t>
  </si>
  <si>
    <t xml:space="preserve">ALIMENTOS </t>
  </si>
  <si>
    <t>BEBIDAS NO ALCOHÓLICAS</t>
  </si>
  <si>
    <t>BEBIDAS, ALCOHÓLICAS</t>
  </si>
  <si>
    <t>TABACO</t>
  </si>
  <si>
    <t>ESTUPEFACIENTES</t>
  </si>
  <si>
    <t>PRENDAS DE VESTIR</t>
  </si>
  <si>
    <t>CALZADO</t>
  </si>
  <si>
    <t>ALQUILERES EFECTIVOS DE ALOJAMIENTO</t>
  </si>
  <si>
    <t>CONSERVACIÓN Y REPARACIÓN DE LA VIVIENDA</t>
  </si>
  <si>
    <t>SUMINISTRO DE AGUA Y SERVICIOS DIVERSOS RELACIONADOS CON LA VIVIENDA</t>
  </si>
  <si>
    <t>ELECTRICIDAD, GAS Y OTROS COMBUSTIBLES</t>
  </si>
  <si>
    <t>MUEBLES Y ACCESORIOS, ALFOMBRAS Y OTROS MATERIALES PARA PISOS</t>
  </si>
  <si>
    <t>PRODUCTOS TEXTILES PARA EL HOGAR</t>
  </si>
  <si>
    <t>ARTEFACTOS PARA EL HOGAR</t>
  </si>
  <si>
    <t>ARTÍCULOS DE VIDRIO Y CRISTAL, VAJILLA Y UTENSILLOS PARA EL HOGAR</t>
  </si>
  <si>
    <t>HERRAMIENTAS Y EQUIPO PARA EL HOGAR Y EL JARDÍN</t>
  </si>
  <si>
    <t>BIENES Y SERVICIOS PARA CONSERVACIÓN ORDINARIA DEL HOGAR</t>
  </si>
  <si>
    <t>PRODUCTOS, ARTEFACTOS Y EQUIPO MÉDICO</t>
  </si>
  <si>
    <t>SERVICIOS PARA PACIENTES EXTERNOS</t>
  </si>
  <si>
    <t>SERVICIOS DE HOSPITAL</t>
  </si>
  <si>
    <t>ADQUISICIÓN DE VEHÍCULOS</t>
  </si>
  <si>
    <t>FUNCIONAMIENTO DE EQUIPO DE TRANSPORTE</t>
  </si>
  <si>
    <t>SERVICIOS DE TRANSPORTE</t>
  </si>
  <si>
    <t>SERVICIOS POSTALES</t>
  </si>
  <si>
    <t>EQUIPO TELEFÓNICO Y FACSÍMILE</t>
  </si>
  <si>
    <t>SERVICIOS TELEFÓNICOS Y FACSÍMILE</t>
  </si>
  <si>
    <t>EQUIPO AUDIOVISUAL, FOTOGRÁFICO Y DE PROCESAMIENTO DE INFORMACIÓN</t>
  </si>
  <si>
    <t>OTROS PRODUCTOS DURADEROS IMPORTANTES PARA LA RECREACIÓN Y CULTURA</t>
  </si>
  <si>
    <t>OTROS ARTÍCULOS Y EQUIPOS PARA RECREACIÓN, JARDINES Y ANIMALES DOMÉSTICOS</t>
  </si>
  <si>
    <t>SERVICIOS DE RECREACIÓN Y CULTURALES</t>
  </si>
  <si>
    <t>PERIÓDICOS, LIBROS, PAPELES Y ÚTILES DE OFICINA</t>
  </si>
  <si>
    <t>PAQUETES TURÍSTICOS (S)</t>
  </si>
  <si>
    <t>ENSEÑANZA PREESCOLAR Y ENSEÑANZA PRIMARIA</t>
  </si>
  <si>
    <t>ENSEÑANZA SECUNDARIA</t>
  </si>
  <si>
    <t>ENSEÑANZA POSTSECUNDARIA NO TERCIARIA</t>
  </si>
  <si>
    <t>ENSEÑANZA TERCIARIA O UNIVERSITARIA</t>
  </si>
  <si>
    <t>ENSEÑANZA NO ATRIBUIDO A NINGÚN NIVEL</t>
  </si>
  <si>
    <t>MATRÍCULAS DE ENSEÑANZA FORMAL</t>
  </si>
  <si>
    <t>SERVICIO DE SUMINISTRO DE COMIDAS POR CONTRATO</t>
  </si>
  <si>
    <t>SERVICIO DE ALOJAMIENTO</t>
  </si>
  <si>
    <t>CUIDADO PERSONAL</t>
  </si>
  <si>
    <t>PROSTITUCIÓN</t>
  </si>
  <si>
    <t>EFECTOS PERSONALES N.E.P.</t>
  </si>
  <si>
    <t>PROTECCIÓN SOCIAL</t>
  </si>
  <si>
    <t>SEGUROS EN GENERAL</t>
  </si>
  <si>
    <t>SERVICIOS FINANCIEROS</t>
  </si>
  <si>
    <t>OTROS SERVICIOS</t>
  </si>
  <si>
    <t>3.4</t>
  </si>
  <si>
    <t>ESTADO CIVIL</t>
  </si>
  <si>
    <t>UNIÓN LIBRE</t>
  </si>
  <si>
    <t>ENCUESTA NACIONAL DE INGRESOS Y GASTOS DE LOS HOGARES URBANO, RURAL</t>
  </si>
  <si>
    <t>(EN DÓLARES CORRIENTES)</t>
  </si>
  <si>
    <t>QUINTILES DE INGRESO</t>
  </si>
  <si>
    <t>GRUPO DE CONSUMO (1)</t>
  </si>
  <si>
    <t>(EN PORCENTAJE)</t>
  </si>
  <si>
    <t xml:space="preserve"> (EN PORCENTAJE)</t>
  </si>
  <si>
    <t>(EN ABSOLUTOS)</t>
  </si>
  <si>
    <r>
      <t xml:space="preserve">BÁSICA </t>
    </r>
    <r>
      <rPr>
        <b/>
        <vertAlign val="superscript"/>
        <sz val="11"/>
        <color indexed="8"/>
        <rFont val="Arial"/>
        <family val="2"/>
      </rPr>
      <t>(1)</t>
    </r>
  </si>
  <si>
    <r>
      <t xml:space="preserve">MEDIA O BACHILLERATO </t>
    </r>
    <r>
      <rPr>
        <b/>
        <vertAlign val="superscript"/>
        <sz val="11"/>
        <rFont val="Arial"/>
        <family val="2"/>
      </rPr>
      <t>(2)</t>
    </r>
  </si>
  <si>
    <t>(EN ABSOLUTOS, PORCENTAJES Y TASAS)</t>
  </si>
  <si>
    <t>Tabla 3.3.1</t>
  </si>
  <si>
    <t>(VALORES EN PORCENTAJES)</t>
  </si>
  <si>
    <t>AÑO</t>
  </si>
  <si>
    <t>TASA DE POBREZA</t>
  </si>
  <si>
    <t>TASA DE POBREZA EXTREMA</t>
  </si>
  <si>
    <t xml:space="preserve">URBANO 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</si>
  <si>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Encuesta Nacional de Empleo, Desempleo y Subempleo - ENEMDU - Diciembre</t>
    </r>
  </si>
  <si>
    <t xml:space="preserve"> Tabla 3.3.2</t>
  </si>
  <si>
    <t xml:space="preserve">  </t>
  </si>
  <si>
    <t>Tabla 3.3.2</t>
  </si>
  <si>
    <t>Tabla 3.3.3</t>
  </si>
  <si>
    <t xml:space="preserve">Tabla 3.3.4 </t>
  </si>
  <si>
    <t>Tabla 3.3.5</t>
  </si>
  <si>
    <t xml:space="preserve">Tabla 3.3.6 </t>
  </si>
  <si>
    <t>CARACTERÍSTICA</t>
  </si>
  <si>
    <t>INCIDENCIA          (%)</t>
  </si>
  <si>
    <t>INGRESO PERCÁPITA PROMEDIO         (USD)</t>
  </si>
  <si>
    <t>GRUPO DE EDAD</t>
  </si>
  <si>
    <t>DE 0-12 AÑOS</t>
  </si>
  <si>
    <t>DE 13-17 AÑOS</t>
  </si>
  <si>
    <t>DE 18-30 AÑOS</t>
  </si>
  <si>
    <t>DE 31-64 AÑOS</t>
  </si>
  <si>
    <t>ETNIA</t>
  </si>
  <si>
    <t>BLANCO(A)</t>
  </si>
  <si>
    <t>CASADO(A)</t>
  </si>
  <si>
    <t>SEPARADO(A)</t>
  </si>
  <si>
    <t>DIVORCIADO(A)</t>
  </si>
  <si>
    <t>VIUDO(A)</t>
  </si>
  <si>
    <t>SOLTERO(A)</t>
  </si>
  <si>
    <t>Tabla 3.3.7</t>
  </si>
  <si>
    <t>MASCULINO</t>
  </si>
  <si>
    <t>FEMENINO</t>
  </si>
  <si>
    <t>ETNIA DEL JEFE DEL HOGAR</t>
  </si>
  <si>
    <t>AFROECUATORIANO/A</t>
  </si>
  <si>
    <t>MONTUBIO/A</t>
  </si>
  <si>
    <t>MESTIZO/A</t>
  </si>
  <si>
    <t>BLANCO/A</t>
  </si>
  <si>
    <t>OTRO/A, CUAL</t>
  </si>
  <si>
    <t>ESCOLARIDAD DEL JEFE DE HOGAR</t>
  </si>
  <si>
    <t>CATEGORÍA DE OCUPACIÓN DEL JEFE DE HOGAR</t>
  </si>
  <si>
    <t>Tabla 3.3.9</t>
  </si>
  <si>
    <t>DISTRIBUCIÓN DEL INGRESO</t>
  </si>
  <si>
    <t>TAMAÑO PROMEDIO DEL HOGAR</t>
  </si>
  <si>
    <r>
      <t>NÚMERO PROMEDIO DE MIEMBROS DEL HOGAR POR PERCEPTOR DE INGRESO</t>
    </r>
    <r>
      <rPr>
        <b/>
        <vertAlign val="superscript"/>
        <sz val="11"/>
        <color indexed="8"/>
        <rFont val="Arial"/>
        <family val="2"/>
      </rPr>
      <t>(1)</t>
    </r>
  </si>
  <si>
    <r>
      <t xml:space="preserve">INGRESO PROMEDIO PER CAPITA (USD)  </t>
    </r>
    <r>
      <rPr>
        <b/>
        <vertAlign val="superscript"/>
        <sz val="11"/>
        <color indexed="8"/>
        <rFont val="Arial"/>
        <family val="2"/>
      </rPr>
      <t>(2)</t>
    </r>
  </si>
  <si>
    <r>
      <t>PARTICIPACIÓN DEL INGRESO TOTAL (%)</t>
    </r>
    <r>
      <rPr>
        <b/>
        <vertAlign val="superscript"/>
        <sz val="11"/>
        <color indexed="8"/>
        <rFont val="Arial"/>
        <family val="2"/>
      </rPr>
      <t xml:space="preserve"> (3)</t>
    </r>
  </si>
  <si>
    <t>TOTAL NACIONAL</t>
  </si>
  <si>
    <t>DECIL 1</t>
  </si>
  <si>
    <t>DECIL 2</t>
  </si>
  <si>
    <t>DECIL 3</t>
  </si>
  <si>
    <t>DECIL 4</t>
  </si>
  <si>
    <t>DECIL 5</t>
  </si>
  <si>
    <t>DECIL 6</t>
  </si>
  <si>
    <t>DECIL 7</t>
  </si>
  <si>
    <t>DECIL 8</t>
  </si>
  <si>
    <t>DECIL 9</t>
  </si>
  <si>
    <t>DECIL 10</t>
  </si>
  <si>
    <t>TOTAL URBANO</t>
  </si>
  <si>
    <t>TOTAL RURAL</t>
  </si>
  <si>
    <t xml:space="preserve">Tabla 3.3.10 </t>
  </si>
  <si>
    <t>ÍNDICE DE GINI</t>
  </si>
  <si>
    <t>ÍNDICE DE THEIL</t>
  </si>
  <si>
    <t xml:space="preserve">ÍNDICE DE ATKINSON [1] </t>
  </si>
  <si>
    <t xml:space="preserve">ÍNDICE DE ATKINSON [1.5] </t>
  </si>
  <si>
    <t>Tabla 3.3.11</t>
  </si>
  <si>
    <t>Tabla 3.3.12</t>
  </si>
  <si>
    <t>Tabla 3.3.13</t>
  </si>
  <si>
    <t>COBERTURA</t>
  </si>
  <si>
    <t>Tabla 3.3.14</t>
  </si>
  <si>
    <t>REGIÓN</t>
  </si>
  <si>
    <t>ÍNDICE DE ATKINSON [0.5]</t>
  </si>
  <si>
    <t>ÍNDICE DE ATKINSON [1.5]</t>
  </si>
  <si>
    <t xml:space="preserve">Tabla 3.3.8 </t>
  </si>
  <si>
    <t>3.3</t>
  </si>
  <si>
    <t>Pobreza y desigualdad</t>
  </si>
  <si>
    <t>3.</t>
  </si>
  <si>
    <t>Condiciones de vida</t>
  </si>
  <si>
    <t>ÍNDICE</t>
  </si>
  <si>
    <t>*</t>
  </si>
  <si>
    <t>Dotación y disponibilidad de camas hospitalarias por sector, año 2013</t>
  </si>
  <si>
    <t xml:space="preserve">Diez principales causas de morbilidad general, año 2013 </t>
  </si>
  <si>
    <t>Diez principales causas de morbilidad masculina, año 2013</t>
  </si>
  <si>
    <t>Diez principales causas de morbilidad infantil, año 2013</t>
  </si>
  <si>
    <t xml:space="preserve">Promedio del gasto per cápita y número de hogares por quintiles, año 2012 </t>
  </si>
  <si>
    <t xml:space="preserve">Gasto de consumo de los hogares según divisiones y grupos de consumo por área, año 2012 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</si>
  <si>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Encuesta Nacional de Empleo, Desempleo y Subempleo - ENEMDU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</si>
  <si>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     (1) La información levantada en junio 2007 y junio 2009 solo tuvo cobertura a nivel urbano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</si>
  <si>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   (1) Información no disponible por cambio de metodología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</si>
  <si>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Encuesta Nacional de Empleo, Desempleo y Subempleo - ENEMDU - Diciembre</t>
    </r>
  </si>
  <si>
    <r>
      <rPr>
        <b/>
        <sz val="8"/>
        <color indexed="8"/>
        <rFont val="Arial"/>
        <family val="2"/>
      </rPr>
      <t>Notas:</t>
    </r>
    <r>
      <rPr>
        <sz val="8"/>
        <color indexed="8"/>
        <rFont val="Arial"/>
        <family val="2"/>
      </rPr>
      <t xml:space="preserve"> (1) Información no disponible por cambio de metodología</t>
    </r>
  </si>
  <si>
    <r>
      <rPr>
        <b/>
        <sz val="8"/>
        <color indexed="8"/>
        <rFont val="Arial"/>
        <family val="2"/>
      </rPr>
      <t>Notas:</t>
    </r>
    <r>
      <rPr>
        <sz val="8"/>
        <color indexed="8"/>
        <rFont val="Arial"/>
        <family val="2"/>
      </rPr>
      <t xml:space="preserve"> (1) La información en junio 2007 y junio 2009 solo fue representativa a nivel urbano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</si>
  <si>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Encuesta Nacional de Ingresos y Gastos de los Hogares -ENIGHUR 2011-2012</t>
    </r>
  </si>
  <si>
    <t xml:space="preserve">PROMEDIO DEL INGRESO PER CÁPITA Y NÚMERO DE HOGARES POR QUINTILES, AÑO 2012 </t>
  </si>
  <si>
    <t xml:space="preserve">PROMEDIO DEL GASTO PER CÁPITA Y NÚMERO DE HOGARES POR QUINTILES, AÑO 2012 </t>
  </si>
  <si>
    <r>
      <t xml:space="preserve">PROMEDIO Y TOTAL DEL GASTO DE CONSUMO DE LOS HOGARES, SEGÚN DIVISIONES DEL GASTO, AÑO 2012 </t>
    </r>
    <r>
      <rPr>
        <b/>
        <vertAlign val="superscript"/>
        <sz val="11"/>
        <color indexed="8"/>
        <rFont val="Arial"/>
        <family val="2"/>
      </rPr>
      <t>(1)</t>
    </r>
    <r>
      <rPr>
        <b/>
        <sz val="11"/>
        <color indexed="8"/>
        <rFont val="Arial"/>
        <family val="2"/>
      </rPr>
      <t xml:space="preserve"> </t>
    </r>
  </si>
  <si>
    <r>
      <t xml:space="preserve">Nota:    </t>
    </r>
    <r>
      <rPr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La división está de acuerdo a la Clasificación de Códigos Internacionales por Finalidades (CCIF)</t>
    </r>
  </si>
  <si>
    <t xml:space="preserve">GASTO DE CONSUMO DE LOS HOGARES SEGÚN DIVISIONES Y GRUPOS DE CONSUMO POR CIUDAD AUTO-REPRESENTADA, AÑO 2012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</si>
  <si>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Encuesta Nacional de Ingresos y Gastos de los Hogares - ENIGHUR 2011-2012</t>
    </r>
  </si>
  <si>
    <r>
      <t xml:space="preserve">Nota:    </t>
    </r>
    <r>
      <rPr>
        <sz val="8"/>
        <color indexed="8"/>
        <rFont val="Arial"/>
        <family val="2"/>
      </rPr>
      <t>(1) Los grupos están de acuerdo a la Clasificación de Códigos Internacionales por Finalidades (CCIF)</t>
    </r>
  </si>
  <si>
    <t xml:space="preserve">GASTO DE CONSUMO DE LOS HOGARES SEGÚN DIVISIONES Y GRUPOS DE CONSUMO POR ÁREA, AÑO 2012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</si>
  <si>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Encuesta Nacional de Ingresos y Gastos de los Hogares - ENIGHUR 2011-2012</t>
    </r>
  </si>
  <si>
    <t xml:space="preserve">     </t>
  </si>
  <si>
    <t xml:space="preserve">DE 65 AÑOS Y MÁS </t>
  </si>
  <si>
    <t>CIUDAD AUTO-REPRESENTADA</t>
  </si>
  <si>
    <t xml:space="preserve">DEFUNCIONES HOSPITALARIAS </t>
  </si>
  <si>
    <t xml:space="preserve"> (EN ABSOLUTOS Y EN TASAS)</t>
  </si>
  <si>
    <t>(2) La tasa de defunciones hospitalarias se calcula por cada 1.000 habitantes.</t>
  </si>
  <si>
    <t xml:space="preserve">(4) Corresponden a las camas realmente instaladas en el hospital en condiciones de uso para la atención de pacientes hospitalizados, independientemente de que estén o no ocupadas
     </t>
  </si>
  <si>
    <t xml:space="preserve">NÚMERO DE PROFESIONALES MÉDICOS  </t>
  </si>
  <si>
    <t xml:space="preserve">  AUX. DE ENFERMERÍA</t>
  </si>
  <si>
    <t xml:space="preserve">ENFERMERAS </t>
  </si>
  <si>
    <t>AUX. DE ENFERMERÍA</t>
  </si>
  <si>
    <r>
      <t xml:space="preserve">TASA DE PROFESIONALES MÉDICOS </t>
    </r>
    <r>
      <rPr>
        <vertAlign val="superscript"/>
        <sz val="10"/>
        <color indexed="8"/>
        <rFont val="Arial"/>
        <family val="2"/>
      </rPr>
      <t>(2)</t>
    </r>
  </si>
  <si>
    <t>(EN ABSOLUTOS Y EN TASAS)</t>
  </si>
  <si>
    <t xml:space="preserve">TASA NETA DE MATRÍCULA POR NIVEL DE EDUCACIÓN, PERIODO 2007 - 2014 </t>
  </si>
  <si>
    <t>TASA NETA DE ASISTENCIA A NIVEL NACIONAL, PERÍODO 2007 - 2014</t>
  </si>
  <si>
    <t xml:space="preserve">TASA NETA DE ASISTENCIA A NIVEL URBANO, PERIODO 2007 - 2014 </t>
  </si>
  <si>
    <t xml:space="preserve">TASA NETA DE ASISTENCIA A NIVEL RURAL, PERIODO 2007 - 2014 </t>
  </si>
  <si>
    <t xml:space="preserve">ANALFABETISMO POR GRUPOS DE EDAD A NIVEL NACIONAL, PERIODO 2007 - 2014 </t>
  </si>
  <si>
    <t xml:space="preserve">ANALFABETISMO POR GRUPOS DE EDAD A NIVEL URBANO, PERIODO 2007 - 2014 </t>
  </si>
  <si>
    <t>ANALFABETISMO POR GRUPOS DE EDAD A NIVEL RURAL, PERIODO 2007 - 2014</t>
  </si>
  <si>
    <t xml:space="preserve"> INDICADORES DE POBREZA POR INGRESOS A NIVEL NACIONAL, PERÍODO 2007 - 2014</t>
  </si>
  <si>
    <t xml:space="preserve"> INDICADORES DE POBREZA POR INGRESOS A NIVEL URBANO, PERÍODO 2007 - 2014</t>
  </si>
  <si>
    <t>INDICADORES DE POBREZA POR INGRESOS A NIVEL RURAL, PERÍODO 2007 - 2014</t>
  </si>
  <si>
    <t xml:space="preserve"> INDICADORES DE DESIGUALDAD POR INGRESOS A NIVEL URBANO, PERIODO 2007 - 2014</t>
  </si>
  <si>
    <t xml:space="preserve"> INDICADORES DE DESIGUALDAD POR INGRESOS A NIVEL RURAL, PERIODO 2007 - 2014</t>
  </si>
  <si>
    <t>Tabla 3.3.15</t>
  </si>
  <si>
    <t>Tabla 3.3.16</t>
  </si>
  <si>
    <t xml:space="preserve">Tabla 3.2.1 </t>
  </si>
  <si>
    <t>(3) Corresponde al número de camas asignadas al establecimiento por la autoridad competente y que funcionan regularmente para la internación de pacientes en períodos de actividad normal.</t>
  </si>
  <si>
    <r>
      <rPr>
        <b/>
        <sz val="8"/>
        <color indexed="8"/>
        <rFont val="Arial"/>
        <family val="2"/>
      </rPr>
      <t xml:space="preserve">Notas: </t>
    </r>
    <r>
      <rPr>
        <sz val="8"/>
        <color indexed="8"/>
        <rFont val="Arial"/>
        <family val="2"/>
      </rPr>
      <t xml:space="preserve"> (1) La información en junio 2007 y junio 2009 solo fue representativa a nivel urbano</t>
    </r>
  </si>
  <si>
    <r>
      <rPr>
        <b/>
        <sz val="8"/>
        <color indexed="8"/>
        <rFont val="Arial"/>
        <family val="2"/>
      </rPr>
      <t xml:space="preserve">Notas: </t>
    </r>
    <r>
      <rPr>
        <sz val="8"/>
        <color indexed="8"/>
        <rFont val="Arial"/>
        <family val="2"/>
      </rPr>
      <t xml:space="preserve"> (1) Información no disponible por cambio de metodología</t>
    </r>
  </si>
  <si>
    <r>
      <rPr>
        <b/>
        <sz val="8"/>
        <color indexed="8"/>
        <rFont val="Arial"/>
        <family val="2"/>
      </rPr>
      <t>Notas:</t>
    </r>
    <r>
      <rPr>
        <sz val="8"/>
        <color indexed="8"/>
        <rFont val="Arial"/>
        <family val="2"/>
      </rPr>
      <t xml:space="preserve">  (1) La información en junio 2007 y junio 2009 solo fue representativa a nivel urbano</t>
    </r>
  </si>
  <si>
    <t>INCIDENCIA
(%)</t>
  </si>
  <si>
    <t>BRECHA
(%)</t>
  </si>
  <si>
    <t>SEVERIDAD
(%)</t>
  </si>
  <si>
    <t>POBREZA DE WATTS
(Adimensional)</t>
  </si>
  <si>
    <t>POBREZA DE SEN-SHORROCKS-THON
(%)</t>
  </si>
  <si>
    <t xml:space="preserve"> INGRESO PER CÁPITA PROMEDIO DE LOS POBRES Y POBRES EXTREMOS, PERIODO 2007 - 2014</t>
  </si>
  <si>
    <t>(VALORES EN  DÓLARES DEL 2007)</t>
  </si>
  <si>
    <r>
      <t>POBRES</t>
    </r>
    <r>
      <rPr>
        <b/>
        <sz val="12"/>
        <color theme="1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(1)</t>
    </r>
  </si>
  <si>
    <r>
      <t>POBRES EXTREMOS</t>
    </r>
    <r>
      <rPr>
        <b/>
        <sz val="12"/>
        <color theme="1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(2)</t>
    </r>
  </si>
  <si>
    <r>
      <rPr>
        <b/>
        <sz val="8"/>
        <color indexed="8"/>
        <rFont val="Arial"/>
        <family val="2"/>
      </rPr>
      <t xml:space="preserve">Notas:  </t>
    </r>
    <r>
      <rPr>
        <sz val="8"/>
        <color indexed="8"/>
        <rFont val="Arial"/>
        <family val="2"/>
      </rPr>
      <t>(1) La línea de pobreza es de US$ 58,8 a dólares del 2007</t>
    </r>
  </si>
  <si>
    <t xml:space="preserve">             (2) La línea de pobreza extrema es de US$ 33,2 a dólares del 2007</t>
  </si>
  <si>
    <t xml:space="preserve"> Encuesta Nacional de Empleo, Desempleo y Subempleo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</si>
  <si>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Encuesta Nacional de Empleo, Desempleo y Subempleo - ENEMDU - Diciembre 2014</t>
    </r>
  </si>
  <si>
    <r>
      <t xml:space="preserve"> INGRESO PROMEDIO DEL HOGAR POBRE Y DEL HOGAR EN EXTREMA POBREZA, PERIODO 2007 - 2014</t>
    </r>
    <r>
      <rPr>
        <b/>
        <vertAlign val="superscript"/>
        <sz val="11"/>
        <color indexed="8"/>
        <rFont val="Arial"/>
        <family val="2"/>
      </rPr>
      <t xml:space="preserve"> (1)</t>
    </r>
  </si>
  <si>
    <r>
      <t>POBRES</t>
    </r>
    <r>
      <rPr>
        <b/>
        <sz val="12"/>
        <color theme="1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(2)</t>
    </r>
  </si>
  <si>
    <r>
      <t>POBRES EXTREMOS</t>
    </r>
    <r>
      <rPr>
        <b/>
        <sz val="12"/>
        <color theme="1"/>
        <rFont val="Arial"/>
        <family val="2"/>
      </rPr>
      <t xml:space="preserve"> </t>
    </r>
    <r>
      <rPr>
        <vertAlign val="superscript"/>
        <sz val="12"/>
        <color theme="1"/>
        <rFont val="Arial"/>
        <family val="2"/>
      </rPr>
      <t>(3)</t>
    </r>
  </si>
  <si>
    <t>NO REMUNERADO</t>
  </si>
  <si>
    <t>INDEPENDIENTE</t>
  </si>
  <si>
    <t>DEPENDIENTE</t>
  </si>
  <si>
    <t>EDUCACIÓN MEDIA O SUPERIOR</t>
  </si>
  <si>
    <t>EDUCACIÓN BÁSICA O MENOR</t>
  </si>
  <si>
    <t>INGRESO  PROMEDIO         (USD)</t>
  </si>
  <si>
    <t>CARACTERÍSTICAS Y DISTRIBUCIÓN DE LOS PERCENTILES DE INGRESO PER CÁPITA A NIVEL NACIONAL, URBANO Y RURAL, PERIODO 2007 - 2014</t>
  </si>
  <si>
    <r>
      <rPr>
        <b/>
        <sz val="8"/>
        <rFont val="Arial"/>
        <family val="2"/>
      </rPr>
      <t>Notas:</t>
    </r>
    <r>
      <rPr>
        <sz val="8"/>
        <rFont val="Arial"/>
        <family val="2"/>
      </rPr>
      <t xml:space="preserve">   (2) El ingreso per cápita (familiar) es la suma de todas los ingresos del hogar (ingreso laboral,  rentas de propiedad y capital e ingresos por transferencias) dividido para el número de miembros del hogar</t>
    </r>
  </si>
  <si>
    <t>INDICADORES DE DESIGUALDAD POR INGRESOS A NIVEL NACIONAL, PERIODO 2007 - 2014</t>
  </si>
  <si>
    <t>ÍNDICE DE ATKINSON [1]</t>
  </si>
  <si>
    <t>RATIO 
DECIL 10 / DECIL 1</t>
  </si>
  <si>
    <t xml:space="preserve"> INDICADORES DE POBREZA POR CONSUMO, AÑOS 1995, 1998, 1999, 2006 Y 2014</t>
  </si>
  <si>
    <t>TASA DE INCIDENCIA (%)</t>
  </si>
  <si>
    <t>TASA DE INCIDENCIA EXTREMA (%)</t>
  </si>
  <si>
    <r>
      <t xml:space="preserve">AMAZONÍA </t>
    </r>
    <r>
      <rPr>
        <vertAlign val="superscript"/>
        <sz val="11"/>
        <color indexed="8"/>
        <rFont val="Arial"/>
        <family val="2"/>
      </rPr>
      <t>(1)</t>
    </r>
  </si>
  <si>
    <r>
      <t xml:space="preserve">INSULAR </t>
    </r>
    <r>
      <rPr>
        <vertAlign val="superscript"/>
        <sz val="11"/>
        <color indexed="8"/>
        <rFont val="Arial"/>
        <family val="2"/>
      </rPr>
      <t>(1)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</si>
  <si>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Encuesta de Condiciones de Vida - ECV</t>
    </r>
  </si>
  <si>
    <r>
      <rPr>
        <b/>
        <sz val="8"/>
        <color indexed="8"/>
        <rFont val="Arial"/>
        <family val="2"/>
      </rPr>
      <t xml:space="preserve">Notas: </t>
    </r>
    <r>
      <rPr>
        <sz val="8"/>
        <color indexed="8"/>
        <rFont val="Arial"/>
        <family val="2"/>
      </rPr>
      <t>(1) No hay información disponible para la región amazónica en el año 1999 ni para la región insular antes del 2014</t>
    </r>
  </si>
  <si>
    <t xml:space="preserve"> INDICADORES DE POBREZA POR NECESIDADES BÁSICAS INSATISFECHAS, AÑOS 1995, 1998, 1999, 2006 Y 2014</t>
  </si>
  <si>
    <t>TIPOLOGÍA DE KATZMAN, AÑOS 1995, 1998, 1999, 2006 Y 2014</t>
  </si>
  <si>
    <t>(% SOBRE LA POBLACIÓN)</t>
  </si>
  <si>
    <r>
      <t xml:space="preserve">POBREZA CRÓNICA </t>
    </r>
    <r>
      <rPr>
        <b/>
        <vertAlign val="superscript"/>
        <sz val="11"/>
        <color theme="1"/>
        <rFont val="Arial"/>
        <family val="2"/>
      </rPr>
      <t>(2)</t>
    </r>
  </si>
  <si>
    <r>
      <t xml:space="preserve">POBREZA RECIENTE </t>
    </r>
    <r>
      <rPr>
        <b/>
        <vertAlign val="superscript"/>
        <sz val="11"/>
        <color theme="1"/>
        <rFont val="Arial"/>
        <family val="2"/>
      </rPr>
      <t>(3)</t>
    </r>
  </si>
  <si>
    <r>
      <t xml:space="preserve">POBREZA INERCIAL </t>
    </r>
    <r>
      <rPr>
        <b/>
        <vertAlign val="superscript"/>
        <sz val="11"/>
        <color theme="1"/>
        <rFont val="Arial"/>
        <family val="2"/>
      </rPr>
      <t>(4)</t>
    </r>
  </si>
  <si>
    <r>
      <t xml:space="preserve">NO POBRES </t>
    </r>
    <r>
      <rPr>
        <b/>
        <vertAlign val="superscript"/>
        <sz val="11"/>
        <color theme="1"/>
        <rFont val="Arial"/>
        <family val="2"/>
      </rPr>
      <t>(5)</t>
    </r>
  </si>
  <si>
    <t xml:space="preserve"> INDICADORES DE DESIGUALDAD POR CONSUMO, AÑOS 1995, 1998, 1999, 2006 Y 2014</t>
  </si>
  <si>
    <t>RATIO ENTRE EL DECIL 10 Y EL DECIL 1</t>
  </si>
  <si>
    <t>Encuesta de Condiciones de Vida - ECV</t>
  </si>
  <si>
    <t>Indicadores de pobreza por consumo, años 1995, 1998, 1999, 2006 y 2014</t>
  </si>
  <si>
    <t>Indicadores de pobreza por necesidades básicas insatisfechas, años 1995, 1998, 1999, 2006 y 2014</t>
  </si>
  <si>
    <t>Tipología de katzman, años 1995, 1998, 1999, 2006 y 2014</t>
  </si>
  <si>
    <t>Encuesta Nacional de Empleo, Desempleo y Subempleo - ENEMDU</t>
  </si>
  <si>
    <t>Camas y Egresos Hospitalarios</t>
  </si>
  <si>
    <t>Recursos y Actividades de Salud</t>
  </si>
  <si>
    <t>Encuesta Nacional de Ingresos y Gastos de los Hogares -ENIGHUR 2011-2012</t>
  </si>
  <si>
    <t>(EN DÓLARES)</t>
  </si>
  <si>
    <t xml:space="preserve">INGRESO CORRIENTE MONETARIO DEL HOGAR </t>
  </si>
  <si>
    <t>INGRESO CORRIENTE NO MONETARIO DEL HOGAR</t>
  </si>
  <si>
    <t>INGRESO CORRIENTE TOTAL DEL HOGAR</t>
  </si>
  <si>
    <t>GASTO CORRIENTE MONETARIO</t>
  </si>
  <si>
    <t>GASTO CORRIENTE NO MONETARIO</t>
  </si>
  <si>
    <t>GASTO CORRIENTE TOTAL</t>
  </si>
  <si>
    <t>Fuente: Encuesta Nacional de Ingresos y Gastos de los Hogares -ENIGHUR 2011-2012</t>
  </si>
  <si>
    <t xml:space="preserve"> INGRESOS Y GASTOS CORRIENTES MENSUALES DE LOS HOGARES, AÑO 2012</t>
  </si>
  <si>
    <t>ing_mon_cor Ingreso Corriente Monetario del Hogar</t>
  </si>
  <si>
    <t>ing_no_mon Ingreso Corriente No Monetario del Hogar</t>
  </si>
  <si>
    <t>ing_cor_tot Ingreso Corriente Total del Hogar</t>
  </si>
  <si>
    <t>gas_mon_cor Gasto Corriente Monetario</t>
  </si>
  <si>
    <t>gas_nm_cor Gasto Corriente No Monetario</t>
  </si>
  <si>
    <t>Gasto Corriente Total</t>
  </si>
  <si>
    <t>Media</t>
  </si>
  <si>
    <t>Suma</t>
  </si>
  <si>
    <t>AUTOEDIFICACIÓN DEL JEFE DE HOGAR</t>
  </si>
  <si>
    <t>INDIGENA</t>
  </si>
  <si>
    <t>MONTUVIO</t>
  </si>
  <si>
    <t>QUINTIL DE INGRESO PER CÁPITA</t>
  </si>
  <si>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La información no es estadísticamente representativa para este nivel de desagregación</t>
    </r>
  </si>
  <si>
    <t xml:space="preserve">Tasa neta de matrícula por nivel de educación, periodo 2007 - 2014 </t>
  </si>
  <si>
    <t>Tasa neta de asistencia a nivel nacional, período 2007 - 2014</t>
  </si>
  <si>
    <t xml:space="preserve">Tasa neta de asistencia a nivel urbano, periodo 2007 - 2014 </t>
  </si>
  <si>
    <t xml:space="preserve">Tasa neta de asistencia a nivel rural, periodo 2007 - 2014 </t>
  </si>
  <si>
    <t xml:space="preserve">Analfabetismo por grupos de edad a nivel nacional, periodo 2007 - 2014 </t>
  </si>
  <si>
    <t xml:space="preserve">Analfabetismo por grupos de edad a nivel urbano, periodo 2007 - 2014 </t>
  </si>
  <si>
    <t>Analfabetismo por grupos de edad a nivel rural, periodo 2007 - 2014</t>
  </si>
  <si>
    <t>Camas y egresos hospitalarios, periodo 2000 - 2013</t>
  </si>
  <si>
    <t>Diez principales causas de morbilidad femenina año 2013</t>
  </si>
  <si>
    <t>Pobreza y pobreza extrema por ingresos, 2007 - 2014</t>
  </si>
  <si>
    <t>Indicadores de pobreza por ingresos a nivel nacional, período 2007 - 2014</t>
  </si>
  <si>
    <t>Indicadores de pobreza por ingresos a nivel urbano, período 2007 - 2014</t>
  </si>
  <si>
    <t>Indicadores de pobreza por ingresos a nivel rural, período 2007 - 2014</t>
  </si>
  <si>
    <t>Ingreso per cápita promedio de los pobres y pobres extremos, periodo 2007 - 2014</t>
  </si>
  <si>
    <t xml:space="preserve">Ingreso promedio del hogar pobre y del hogar en extrema pobreza, periodo 2007 - 2014 </t>
  </si>
  <si>
    <t>Características y distribución de los percentiles de ingreso per cápita a nivel nacional, urbano y rural, periodo 2007 - 2014</t>
  </si>
  <si>
    <t>Indicadores de desigualdad por ingresos a nivel nacional, periodo 2007 - 2014</t>
  </si>
  <si>
    <t>Indicadores de desigualdad por ingresos a nivel urbano, periodo 2007 - 2014</t>
  </si>
  <si>
    <t>Indicadores de desigualdad por ingresos a nivel rural, periodo 2007 - 2014</t>
  </si>
  <si>
    <t>Indicadores de desigualdad por consumo, años 1995, 1998, 1999, 2006 y 2014</t>
  </si>
  <si>
    <t>Ingresos y gastos corrientes mensuales de los hogares, año 2012</t>
  </si>
  <si>
    <t xml:space="preserve">Promedio del ingreso per cápita y número de hogares por quintiles, año 2012 </t>
  </si>
  <si>
    <t>Promedio y total del gasto de consumo de los hogares, según divisiones del gasto, año 2012</t>
  </si>
  <si>
    <t xml:space="preserve">Gasto de consumo de los hogares según divisiones y grupos de consumo por ciudad auto-representada, año 2012 </t>
  </si>
  <si>
    <t xml:space="preserve">  (3) La información levantada en junio 2007 y junio 2009 solo tuvo cobertura a nivel urbano</t>
  </si>
  <si>
    <t xml:space="preserve">   (3) La información levantada en junio 2007 y junio 2009 solo tuvo cobertura a nivel urbano</t>
  </si>
  <si>
    <r>
      <rPr>
        <b/>
        <sz val="8"/>
        <color indexed="8"/>
        <rFont val="Arial"/>
        <family val="2"/>
      </rPr>
      <t xml:space="preserve">Notas: </t>
    </r>
    <r>
      <rPr>
        <sz val="8"/>
        <color indexed="8"/>
        <rFont val="Arial"/>
        <family val="2"/>
      </rPr>
      <t xml:space="preserve">  (1) Población de referencia  de 5 a 14 años de edad</t>
    </r>
  </si>
  <si>
    <t xml:space="preserve">               (2) Población de referencia de 15 a 17 años de edad</t>
  </si>
  <si>
    <t xml:space="preserve">              (2) Tasas de morbilidad por 10 000 hombres</t>
  </si>
  <si>
    <r>
      <rPr>
        <b/>
        <sz val="8"/>
        <color indexed="8"/>
        <rFont val="Arial"/>
        <family val="2"/>
      </rPr>
      <t>Notas:</t>
    </r>
    <r>
      <rPr>
        <sz val="8"/>
        <color indexed="8"/>
        <rFont val="Arial"/>
        <family val="2"/>
      </rPr>
      <t xml:space="preserve">  (1) La línea de pobreza a nivel de hogar se construye asumiendo un hogar promedio de 4,6 miembros, debido al tamaño promedio de un hogar  pobre. Se  </t>
    </r>
  </si>
  <si>
    <t xml:space="preserve">                   aclara que esta línea no es oficial, y únicamente se la realizó con fines ilustrativos.</t>
  </si>
  <si>
    <t xml:space="preserve">             (2) La línea de pobreza del hogar es de US$ 270,6 a dólares del 2007</t>
  </si>
  <si>
    <t xml:space="preserve">             (3) La línea de pobreza extrema del hogar es de US$ 152,5 a dólares del 2007</t>
  </si>
  <si>
    <t xml:space="preserve">              (3) La sumatoria vertical por los deciles es 100 por ciento</t>
  </si>
  <si>
    <t>Continuación…</t>
  </si>
  <si>
    <r>
      <t xml:space="preserve">BÁSICA  </t>
    </r>
    <r>
      <rPr>
        <b/>
        <vertAlign val="superscript"/>
        <sz val="11"/>
        <color indexed="8"/>
        <rFont val="Arial"/>
        <family val="2"/>
      </rPr>
      <t>(1)</t>
    </r>
  </si>
  <si>
    <r>
      <t xml:space="preserve">BACHILLERATO </t>
    </r>
    <r>
      <rPr>
        <b/>
        <vertAlign val="superscript"/>
        <sz val="11"/>
        <color indexed="8"/>
        <rFont val="Arial"/>
        <family val="2"/>
      </rPr>
      <t>(2)</t>
    </r>
  </si>
  <si>
    <r>
      <rPr>
        <b/>
        <sz val="8"/>
        <color indexed="8"/>
        <rFont val="Arial"/>
        <family val="2"/>
      </rPr>
      <t xml:space="preserve">Notas:  </t>
    </r>
    <r>
      <rPr>
        <sz val="8"/>
        <color indexed="8"/>
        <rFont val="Arial"/>
        <family val="2"/>
      </rPr>
      <t xml:space="preserve">  (1) Población de referencia  de 5 a 14 años de edad</t>
    </r>
  </si>
  <si>
    <t xml:space="preserve">   (2) Población de referencia de 15 a 17 años de edad</t>
  </si>
  <si>
    <r>
      <rPr>
        <b/>
        <sz val="8"/>
        <color indexed="8"/>
        <rFont val="Arial"/>
        <family val="2"/>
      </rPr>
      <t>Notas:</t>
    </r>
    <r>
      <rPr>
        <sz val="8"/>
        <color indexed="8"/>
        <rFont val="Arial"/>
        <family val="2"/>
      </rPr>
      <t xml:space="preserve">  (1) Población de referencia  de 5 a 14 años de edad</t>
    </r>
  </si>
  <si>
    <t xml:space="preserve"> (2) Población de referencia de 15 a 17 años de edad</t>
  </si>
  <si>
    <t xml:space="preserve"> (3) Información no disponible por cambio de metodología</t>
  </si>
  <si>
    <t xml:space="preserve">  (2) Población de referencia de 15 a 17 años de edad</t>
  </si>
  <si>
    <t xml:space="preserve">                    (2)  Hogares pobres por consumo y con una o más necesidades básicas insatisfechas</t>
  </si>
  <si>
    <t xml:space="preserve">                    (3)  Hogares pobres por consumo pero con necesidades básicas satisfechas</t>
  </si>
  <si>
    <t xml:space="preserve">                    (4) Hogares con una o más necesidades básicas insatisfechas y no pobres por consumo</t>
  </si>
  <si>
    <t xml:space="preserve">                    (5) Hogares con necesidades básicas satisfechas y no pobres por consumo</t>
  </si>
  <si>
    <r>
      <t xml:space="preserve">TASA DE DEFUNCIONES HOSPITALARIAS  </t>
    </r>
    <r>
      <rPr>
        <vertAlign val="superscript"/>
        <sz val="10"/>
        <rFont val="Arial"/>
        <family val="2"/>
      </rPr>
      <t>(2)</t>
    </r>
  </si>
  <si>
    <r>
      <t>TOTAL DE CAMAS DOTACIÓN NORMAL</t>
    </r>
    <r>
      <rPr>
        <vertAlign val="superscript"/>
        <sz val="10"/>
        <color indexed="8"/>
        <rFont val="Arial"/>
        <family val="2"/>
      </rPr>
      <t>(3)</t>
    </r>
  </si>
  <si>
    <r>
      <t xml:space="preserve">TOTAL DE CAMAS DISPONIBLES 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(4)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</si>
  <si>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Bases de datos de camas y egresos hospitalarios.</t>
    </r>
  </si>
  <si>
    <r>
      <rPr>
        <b/>
        <sz val="9"/>
        <color indexed="8"/>
        <rFont val="Arial"/>
        <family val="2"/>
      </rPr>
      <t>Notas:</t>
    </r>
    <r>
      <rPr>
        <sz val="9"/>
        <color indexed="8"/>
        <rFont val="Arial"/>
        <family val="2"/>
      </rPr>
      <t>(1) Se cuenta con información hasta 2014 debido a que la información 2015 se encuentra en proceso de consolidación.</t>
    </r>
  </si>
  <si>
    <t>CAMAS Y EGRESOS HOSPITALARIOS, PERIODO 2000 - 2014</t>
  </si>
  <si>
    <r>
      <t xml:space="preserve">         </t>
    </r>
    <r>
      <rPr>
        <b/>
        <sz val="9"/>
        <rFont val="Arial"/>
        <family val="2"/>
      </rPr>
      <t xml:space="preserve">  Nota:</t>
    </r>
    <r>
      <rPr>
        <sz val="9"/>
        <rFont val="Arial"/>
        <family val="2"/>
      </rPr>
      <t xml:space="preserve"> Los datos a nivel de provincia han sido ajustados en base al DPA 2013
           </t>
    </r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Las proyecciones poblacionales son a partir del Censo 2010 en base a DPA 2013</t>
    </r>
  </si>
  <si>
    <t xml:space="preserve">                    Los datos a nivel de provincia han sido ajustados en base al DPA 2013
                    Nota: Las proyecciones poblacionales son a partir del Censo 2010</t>
  </si>
  <si>
    <t xml:space="preserve"> DOTACIÓN Y DISPONIBILIDAD DE CAMAS HOSPITALARIAS POR SECTOR, AÑO 2014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</si>
  <si>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Bases de datos de camas  hospitalarias 2014.</t>
    </r>
  </si>
  <si>
    <r>
      <rPr>
        <b/>
        <sz val="8"/>
        <color indexed="8"/>
        <rFont val="Arial"/>
        <family val="2"/>
      </rPr>
      <t>Notas:</t>
    </r>
    <r>
      <rPr>
        <sz val="8"/>
        <color indexed="8"/>
        <rFont val="Arial"/>
        <family val="2"/>
      </rPr>
      <t xml:space="preserve">     Se cuenta con información hasta 2014 debido a que la información 2015 se encuentra en proceso de consolidación</t>
    </r>
  </si>
  <si>
    <r>
      <t xml:space="preserve">TASA </t>
    </r>
    <r>
      <rPr>
        <b/>
        <vertAlign val="superscript"/>
        <sz val="10"/>
        <color indexed="8"/>
        <rFont val="Arial"/>
        <family val="2"/>
      </rPr>
      <t>(2)</t>
    </r>
  </si>
  <si>
    <t xml:space="preserve"> Otros trastornos de la nariz y de los senos paranasales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</si>
  <si>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Anuario de camas y egresos hospitalarios 2014</t>
    </r>
  </si>
  <si>
    <r>
      <rPr>
        <b/>
        <sz val="9"/>
        <color indexed="8"/>
        <rFont val="Arial"/>
        <family val="2"/>
      </rPr>
      <t>Notas:</t>
    </r>
    <r>
      <rPr>
        <sz val="9"/>
        <color indexed="8"/>
        <rFont val="Arial"/>
        <family val="2"/>
      </rPr>
      <t xml:space="preserve">  (1) Se cuenta con información hasta 2014 debido a que la información 2015 se encuentra en proceso de consolidación</t>
    </r>
  </si>
  <si>
    <t>Leiomioma del útero</t>
  </si>
  <si>
    <t>Feto y recién nacido afectados por complicaciones maternas del embarazo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</si>
  <si>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Anuario de camas y egresos hospitalarios 2014</t>
    </r>
  </si>
  <si>
    <r>
      <t xml:space="preserve">Notas:  </t>
    </r>
    <r>
      <rPr>
        <sz val="9"/>
        <color indexed="8"/>
        <rFont val="Arial"/>
        <family val="2"/>
      </rPr>
      <t>(1) Se cuenta con información hasta 2014, debido a que la información 2015 se encuentra en proceso de consolidación</t>
    </r>
  </si>
  <si>
    <t>(2) Tasas de morbilidad por 10000 menores de un año de edad</t>
  </si>
  <si>
    <t xml:space="preserve">                    * Clasificación Estadística Internacional de Enfermedades y problemas realacionados con la salud, décima revisión (CIE-10)
                       Nota: Las proyecciones poblacionales son a partir del Censo 2010 en base a DPA 2013</t>
  </si>
  <si>
    <t xml:space="preserve">                * Clasificación Estadística Internacional de Enfermedades y Problemas relacionados con la salud, décima revisión (CIE-10)</t>
  </si>
  <si>
    <t>DIEZ PRINCIPALES* CAUSAS DE MORBILIDAD FEMENINA AÑO 2014</t>
  </si>
  <si>
    <t>DIEZ PRINCIPALES* CAUSAS DE MORBILIDAD INFANTIL, AÑO 2014</t>
  </si>
  <si>
    <t>DIEZ PRINCIPALES* CAUSAS DE MORBILIDAD GENERAL, AÑO 2014</t>
  </si>
  <si>
    <t>DIEZ PRINCIPALES* CAUSAS DE MORBILIDAD MASCULINA, AÑO 2014</t>
  </si>
  <si>
    <r>
      <t>Fuente:</t>
    </r>
    <r>
      <rPr>
        <sz val="9"/>
        <rFont val="Arial"/>
        <family val="2"/>
      </rPr>
      <t xml:space="preserve"> Base de datos de recursos y actividades de salud</t>
    </r>
  </si>
  <si>
    <r>
      <rPr>
        <b/>
        <sz val="9"/>
        <rFont val="Arial"/>
        <family val="2"/>
      </rPr>
      <t xml:space="preserve">Notas:   </t>
    </r>
    <r>
      <rPr>
        <sz val="9"/>
        <rFont val="Arial"/>
        <family val="2"/>
      </rPr>
      <t>(1) Se cuenta con información hasta 2013 debido a que la información 2014 se encuentra en proceso de consolidación.</t>
    </r>
  </si>
  <si>
    <r>
      <t xml:space="preserve">                  (2) Tasa por 10.000 habitantes. 
                  * La tasa de médicos se homologa la fórmula de cálculo en el año 2014 por la Comisión de Salud, en la  que se incluye médicos     posgradistas, rurales, residentes y se pondera en relación a las horas de trabajo. Ver
                   Resolución de la Comisión Interinstitucional de Estadísticas de Salud - CIES 002-2014
                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>Nota: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Los datos a nivel de provincia han sido ajustados en base al DPA 2013
                   Nota: Las proyecciones poblacionales son a partir del censo 2010 en base a DPA 2013</t>
    </r>
  </si>
  <si>
    <r>
      <t xml:space="preserve"> RECURSOS DE SALUD: MÉDICOS, ODONTÓLOGOS, PSICÓLOGOS, ENFERMERAS, OBSTETRICES, AUXILIARES DE ENFERMERÍA QUE TRABAJAN EN ESTABLECIMIENTOS DE SALUD, PERIODO 2000 - 2013</t>
    </r>
    <r>
      <rPr>
        <b/>
        <vertAlign val="superscript"/>
        <sz val="11"/>
        <color indexed="8"/>
        <rFont val="Arial"/>
        <family val="2"/>
      </rPr>
      <t>(1)</t>
    </r>
    <r>
      <rPr>
        <b/>
        <sz val="11"/>
        <color indexed="8"/>
        <rFont val="Arial"/>
        <family val="2"/>
      </rPr>
      <t xml:space="preserve"> (EN ABSOLUTOS Y EN TASAS)</t>
    </r>
  </si>
  <si>
    <t xml:space="preserve"> POBREZA Y POBREZA EXTREMA POR INGRESOS, PERIODO 2007 - 2014</t>
  </si>
  <si>
    <t xml:space="preserve"> CARACTERÍSTICAS SOCIODEMOGRÁFICAS DE LOS  POBRES POR INGRESOS, AÑO 2014</t>
  </si>
  <si>
    <t>CARACTERIZACIÓN SOCIODEMOGRÁFICA DE LOS HOGARES POBRES POR INGRESOS, AÑO 2014</t>
  </si>
  <si>
    <t>Recursos de salud: médicos, odontólogos, psicólogos, enfermeras, obstetrices, auxiliares de enfermería que trabajan en establecimientos de salud, 2000 - 2013</t>
  </si>
  <si>
    <t>Características sociodemográficas de los individuos pobres por ingresos, año 2014</t>
  </si>
  <si>
    <t>Caracterización sociodemográfica de los hogares pobres por ingresos,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</si>
</sst>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6" formatCode="0.0"/>
    <numFmt numFmtId="167" formatCode="_(* #,##0_);_(* \(#,##0\);_(* &quot;-&quot;??_);_(@_)"/>
    <numFmt numFmtId="168" formatCode="0.0%"/>
    <numFmt numFmtId="169" formatCode="_ * #,##0.00_ ;_ * \-#,##0.00_ ;_ * &quot;-&quot;??_ ;_ @_ "/>
    <numFmt numFmtId="170" formatCode="General_)"/>
    <numFmt numFmtId="171" formatCode="#,##0.0&quot;&quot;;\-#,##0.0&quot;&quot;"/>
    <numFmt numFmtId="172" formatCode="#,##0.000&quot;&quot;;\-#,##0.000&quot;&quot;"/>
    <numFmt numFmtId="173" formatCode="_(* #,##0.0_);_(* \(#,##0.0\);_(* &quot;-&quot;??_);_(@_)"/>
    <numFmt numFmtId="174" formatCode="0.000"/>
    <numFmt numFmtId="176" formatCode="#,##0.00&quot;&quot;;\-#,##0.00&quot;&quot;"/>
    <numFmt numFmtId="180" formatCode="&quot;$&quot;\ #,##0.00"/>
    <numFmt numFmtId="181" formatCode="_(&quot;R$ &quot;* #,##0_);_(&quot;R$ &quot;* \(#,##0\);_(&quot;R$ &quot;* &quot;-&quot;_);_(@_)"/>
    <numFmt numFmtId="182" formatCode="_(&quot;R$ &quot;* #,##0.00_);_(&quot;R$ &quot;* \(#,##0.00\);_(&quot;R$ &quot;* &quot;-&quot;??_);_(@_)"/>
  </numFmts>
  <fonts count="9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Times New Roman"/>
      <family val="1"/>
    </font>
    <font>
      <b/>
      <vertAlign val="superscript"/>
      <sz val="11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haron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Arial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indexed="8"/>
      <name val="Arial"/>
      <family val="2"/>
    </font>
    <font>
      <u val="single"/>
      <sz val="10"/>
      <color theme="4" tint="-0.24997000396251678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46" fillId="0" borderId="0" applyNumberFormat="0" applyFill="0" applyBorder="0" applyAlignment="0">
      <protection/>
    </xf>
    <xf numFmtId="0" fontId="5" fillId="8" borderId="3">
      <alignment horizontal="center" vertical="center" wrapText="1"/>
      <protection/>
    </xf>
    <xf numFmtId="0" fontId="28" fillId="0" borderId="0" applyNumberFormat="0" applyFill="0" applyBorder="0" applyAlignment="0" applyProtection="0"/>
    <xf numFmtId="0" fontId="29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0" fillId="0" borderId="0">
      <alignment/>
      <protection locked="0"/>
    </xf>
    <xf numFmtId="0" fontId="47" fillId="0" borderId="0" applyNumberFormat="0" applyFill="0" applyBorder="0" applyAlignment="0">
      <protection/>
    </xf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17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2" borderId="8" applyNumberFormat="0" applyFont="0" applyAlignment="0" applyProtection="0"/>
    <xf numFmtId="0" fontId="40" fillId="20" borderId="9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53" fillId="23" borderId="0" applyBorder="0" applyProtection="0">
      <alignment horizontal="center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77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3" applyNumberFormat="0" applyAlignment="0" applyProtection="0"/>
    <xf numFmtId="0" fontId="82" fillId="28" borderId="14" applyNumberFormat="0" applyAlignment="0" applyProtection="0"/>
    <xf numFmtId="0" fontId="83" fillId="28" borderId="13" applyNumberFormat="0" applyAlignment="0" applyProtection="0"/>
    <xf numFmtId="0" fontId="84" fillId="0" borderId="15" applyNumberFormat="0" applyFill="0" applyAlignment="0" applyProtection="0"/>
    <xf numFmtId="0" fontId="85" fillId="29" borderId="16" applyNumberFormat="0" applyAlignment="0" applyProtection="0"/>
    <xf numFmtId="0" fontId="86" fillId="0" borderId="0" applyNumberFormat="0" applyFill="0" applyBorder="0" applyAlignment="0" applyProtection="0"/>
    <xf numFmtId="0" fontId="0" fillId="30" borderId="17" applyNumberFormat="0" applyFont="0" applyAlignment="0" applyProtection="0"/>
    <xf numFmtId="0" fontId="87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88" fillId="31" borderId="0" applyNumberFormat="0" applyBorder="0" applyAlignment="0" applyProtection="0"/>
    <xf numFmtId="0" fontId="0" fillId="23" borderId="0" applyNumberFormat="0" applyBorder="0" applyAlignment="0" applyProtection="0"/>
    <xf numFmtId="0" fontId="0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48" borderId="0" applyNumberFormat="0" applyBorder="0" applyAlignment="0" applyProtection="0"/>
    <xf numFmtId="0" fontId="88" fillId="49" borderId="0" applyNumberFormat="0" applyBorder="0" applyAlignment="0" applyProtection="0"/>
    <xf numFmtId="0" fontId="88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88" fillId="53" borderId="0" applyNumberFormat="0" applyBorder="0" applyAlignment="0" applyProtection="0"/>
    <xf numFmtId="0" fontId="93" fillId="0" borderId="0" applyNumberFormat="0" applyFill="0" applyBorder="0">
      <alignment/>
      <protection locked="0"/>
    </xf>
    <xf numFmtId="9" fontId="3" fillId="0" borderId="0" applyFont="0" applyFill="0" applyBorder="0" applyAlignment="0" applyProtection="0"/>
    <xf numFmtId="0" fontId="40" fillId="20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3">
    <xf numFmtId="0" fontId="0" fillId="0" borderId="0" xfId="0"/>
    <xf numFmtId="0" fontId="0" fillId="0" borderId="0" xfId="0" applyFont="1" applyFill="1"/>
    <xf numFmtId="0" fontId="6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6" fillId="0" borderId="0" xfId="0" applyFont="1"/>
    <xf numFmtId="166" fontId="6" fillId="0" borderId="19" xfId="159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" fillId="0" borderId="0" xfId="71" applyFont="1" applyFill="1" applyBorder="1" applyAlignment="1" applyProtection="1">
      <alignment vertical="center"/>
      <protection/>
    </xf>
    <xf numFmtId="166" fontId="6" fillId="0" borderId="19" xfId="0" applyNumberFormat="1" applyFont="1" applyFill="1" applyBorder="1" applyAlignment="1" applyProtection="1">
      <alignment horizontal="center" vertical="center"/>
      <protection/>
    </xf>
    <xf numFmtId="166" fontId="6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172" fontId="1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166" fontId="59" fillId="0" borderId="0" xfId="0" applyNumberFormat="1" applyFont="1" applyBorder="1" applyAlignment="1">
      <alignment horizontal="center"/>
    </xf>
    <xf numFmtId="0" fontId="59" fillId="0" borderId="0" xfId="0" applyFont="1"/>
    <xf numFmtId="0" fontId="60" fillId="0" borderId="0" xfId="0" applyFont="1" applyFill="1" applyBorder="1" applyAlignment="1">
      <alignment horizontal="left" vertical="center" indent="4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indent="4"/>
    </xf>
    <xf numFmtId="17" fontId="53" fillId="0" borderId="19" xfId="0" applyNumberFormat="1" applyFont="1" applyBorder="1" applyAlignment="1">
      <alignment horizontal="center"/>
    </xf>
    <xf numFmtId="166" fontId="53" fillId="0" borderId="19" xfId="0" applyNumberFormat="1" applyFont="1" applyBorder="1" applyAlignment="1">
      <alignment horizontal="center"/>
    </xf>
    <xf numFmtId="0" fontId="55" fillId="0" borderId="19" xfId="0" applyFont="1" applyBorder="1" applyAlignment="1">
      <alignment horizontal="center" vertical="center" wrapText="1"/>
    </xf>
    <xf numFmtId="2" fontId="6" fillId="0" borderId="19" xfId="159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horizontal="left" vertical="center" indent="4"/>
    </xf>
    <xf numFmtId="0" fontId="53" fillId="0" borderId="19" xfId="0" applyFont="1" applyBorder="1" applyAlignment="1">
      <alignment horizontal="center"/>
    </xf>
    <xf numFmtId="0" fontId="56" fillId="0" borderId="0" xfId="0" applyFont="1" applyBorder="1" applyAlignment="1">
      <alignment horizontal="left" vertical="center" indent="4"/>
    </xf>
    <xf numFmtId="0" fontId="59" fillId="0" borderId="0" xfId="0" applyFont="1" applyFill="1"/>
    <xf numFmtId="0" fontId="60" fillId="0" borderId="0" xfId="0" applyFont="1" applyFill="1" applyBorder="1" applyAlignment="1">
      <alignment horizontal="left" vertical="center"/>
    </xf>
    <xf numFmtId="0" fontId="6" fillId="0" borderId="19" xfId="159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applyProtection="1">
      <alignment horizontal="center" vertical="center"/>
      <protection/>
    </xf>
    <xf numFmtId="168" fontId="6" fillId="54" borderId="19" xfId="155" applyNumberFormat="1" applyFont="1" applyFill="1" applyBorder="1" applyAlignment="1">
      <alignment horizontal="center" vertical="center"/>
      <protection/>
    </xf>
    <xf numFmtId="0" fontId="58" fillId="54" borderId="1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/>
    </xf>
    <xf numFmtId="49" fontId="6" fillId="0" borderId="19" xfId="148" applyNumberFormat="1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2" fillId="0" borderId="0" xfId="151" applyFont="1" applyFill="1" applyAlignment="1">
      <alignment vertical="center"/>
      <protection/>
    </xf>
    <xf numFmtId="166" fontId="2" fillId="0" borderId="0" xfId="151" applyNumberFormat="1" applyFont="1" applyFill="1" applyAlignment="1">
      <alignment horizontal="right" vertical="center"/>
      <protection/>
    </xf>
    <xf numFmtId="1" fontId="2" fillId="0" borderId="0" xfId="151" applyNumberFormat="1" applyFont="1" applyFill="1" applyAlignment="1">
      <alignment horizontal="right" vertical="center"/>
      <protection/>
    </xf>
    <xf numFmtId="166" fontId="59" fillId="0" borderId="0" xfId="0" applyNumberFormat="1" applyFont="1" applyFill="1" applyAlignment="1">
      <alignment horizontal="right" vertical="center"/>
    </xf>
    <xf numFmtId="166" fontId="59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166" fontId="2" fillId="0" borderId="0" xfId="89" applyNumberFormat="1" applyFont="1" applyFill="1" applyAlignment="1">
      <alignment horizontal="center" vertical="center"/>
    </xf>
    <xf numFmtId="167" fontId="2" fillId="0" borderId="0" xfId="89" applyNumberFormat="1" applyFont="1" applyFill="1" applyAlignment="1">
      <alignment horizontal="center" vertical="center"/>
    </xf>
    <xf numFmtId="166" fontId="59" fillId="0" borderId="0" xfId="89" applyNumberFormat="1" applyFont="1" applyFill="1" applyAlignment="1">
      <alignment horizontal="center" vertical="center"/>
    </xf>
    <xf numFmtId="167" fontId="59" fillId="0" borderId="0" xfId="89" applyNumberFormat="1" applyFont="1" applyFill="1" applyAlignment="1">
      <alignment horizontal="center" vertical="center"/>
    </xf>
    <xf numFmtId="167" fontId="59" fillId="0" borderId="0" xfId="89" applyNumberFormat="1" applyFont="1" applyFill="1" applyBorder="1" applyAlignment="1">
      <alignment horizontal="center" vertical="center"/>
    </xf>
    <xf numFmtId="166" fontId="59" fillId="0" borderId="0" xfId="89" applyNumberFormat="1" applyFont="1" applyFill="1" applyBorder="1" applyAlignment="1">
      <alignment horizontal="center" vertical="center"/>
    </xf>
    <xf numFmtId="166" fontId="62" fillId="0" borderId="0" xfId="0" applyNumberFormat="1" applyFont="1" applyFill="1" applyAlignment="1">
      <alignment vertical="center"/>
    </xf>
    <xf numFmtId="1" fontId="62" fillId="0" borderId="0" xfId="0" applyNumberFormat="1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2" fillId="0" borderId="0" xfId="154" applyFont="1" applyFill="1" applyAlignment="1">
      <alignment vertical="center"/>
      <protection/>
    </xf>
    <xf numFmtId="0" fontId="2" fillId="0" borderId="0" xfId="154" applyFont="1" applyFill="1" applyAlignment="1">
      <alignment horizontal="center" vertical="center"/>
      <protection/>
    </xf>
    <xf numFmtId="0" fontId="2" fillId="0" borderId="0" xfId="154" applyFont="1" applyFill="1" applyBorder="1" applyAlignment="1">
      <alignment vertical="center"/>
      <protection/>
    </xf>
    <xf numFmtId="166" fontId="59" fillId="0" borderId="0" xfId="0" applyNumberFormat="1" applyFont="1" applyFill="1" applyAlignment="1">
      <alignment vertical="center"/>
    </xf>
    <xf numFmtId="1" fontId="59" fillId="0" borderId="0" xfId="0" applyNumberFormat="1" applyFont="1" applyFill="1" applyAlignment="1">
      <alignment vertical="center"/>
    </xf>
    <xf numFmtId="166" fontId="59" fillId="0" borderId="0" xfId="0" applyNumberFormat="1" applyFont="1" applyFill="1" applyBorder="1" applyAlignment="1">
      <alignment vertical="center"/>
    </xf>
    <xf numFmtId="166" fontId="59" fillId="0" borderId="0" xfId="0" applyNumberFormat="1" applyFont="1" applyFill="1" applyBorder="1" applyAlignment="1">
      <alignment horizontal="center" vertical="center"/>
    </xf>
    <xf numFmtId="1" fontId="59" fillId="0" borderId="0" xfId="0" applyNumberFormat="1" applyFont="1" applyFill="1" applyAlignment="1">
      <alignment horizontal="center" vertical="center"/>
    </xf>
    <xf numFmtId="166" fontId="59" fillId="0" borderId="0" xfId="0" applyNumberFormat="1" applyFont="1" applyFill="1" applyAlignment="1">
      <alignment horizontal="center" vertical="center"/>
    </xf>
    <xf numFmtId="1" fontId="59" fillId="0" borderId="0" xfId="0" applyNumberFormat="1" applyFont="1" applyFill="1" applyBorder="1" applyAlignment="1">
      <alignment vertical="center"/>
    </xf>
    <xf numFmtId="173" fontId="62" fillId="0" borderId="0" xfId="0" applyNumberFormat="1" applyFont="1" applyFill="1" applyAlignment="1">
      <alignment horizontal="center" vertical="center"/>
    </xf>
    <xf numFmtId="173" fontId="62" fillId="0" borderId="0" xfId="0" applyNumberFormat="1" applyFont="1" applyFill="1" applyBorder="1" applyAlignment="1">
      <alignment vertical="center"/>
    </xf>
    <xf numFmtId="173" fontId="59" fillId="0" borderId="0" xfId="0" applyNumberFormat="1" applyFont="1" applyFill="1" applyAlignment="1">
      <alignment horizontal="center" vertical="center"/>
    </xf>
    <xf numFmtId="173" fontId="59" fillId="0" borderId="0" xfId="0" applyNumberFormat="1" applyFont="1" applyFill="1" applyAlignment="1">
      <alignment vertical="center"/>
    </xf>
    <xf numFmtId="0" fontId="19" fillId="0" borderId="0" xfId="154" applyFont="1" applyFill="1" applyBorder="1" applyAlignment="1">
      <alignment vertical="center"/>
      <protection/>
    </xf>
    <xf numFmtId="0" fontId="19" fillId="0" borderId="0" xfId="154" applyFont="1" applyFill="1" applyBorder="1" applyAlignment="1">
      <alignment vertical="center" wrapText="1"/>
      <protection/>
    </xf>
    <xf numFmtId="173" fontId="59" fillId="0" borderId="0" xfId="0" applyNumberFormat="1" applyFont="1" applyFill="1" applyBorder="1" applyAlignment="1">
      <alignment vertical="center"/>
    </xf>
    <xf numFmtId="173" fontId="59" fillId="0" borderId="0" xfId="0" applyNumberFormat="1" applyFont="1" applyFill="1" applyBorder="1" applyAlignment="1">
      <alignment horizontal="center" vertical="center"/>
    </xf>
    <xf numFmtId="173" fontId="9" fillId="0" borderId="19" xfId="89" applyNumberFormat="1" applyFont="1" applyFill="1" applyBorder="1" applyAlignment="1">
      <alignment horizontal="right" vertical="center"/>
    </xf>
    <xf numFmtId="167" fontId="9" fillId="0" borderId="19" xfId="89" applyNumberFormat="1" applyFont="1" applyFill="1" applyBorder="1" applyAlignment="1">
      <alignment horizontal="right" vertical="center"/>
    </xf>
    <xf numFmtId="0" fontId="10" fillId="0" borderId="19" xfId="149" applyFont="1" applyFill="1" applyBorder="1" applyAlignment="1">
      <alignment horizontal="center" vertical="center" wrapText="1"/>
      <protection/>
    </xf>
    <xf numFmtId="0" fontId="8" fillId="0" borderId="0" xfId="151" applyFont="1" applyFill="1" applyAlignment="1">
      <alignment horizontal="left" vertical="center"/>
      <protection/>
    </xf>
    <xf numFmtId="0" fontId="9" fillId="0" borderId="19" xfId="151" applyFont="1" applyFill="1" applyBorder="1" applyAlignment="1">
      <alignment horizontal="left" vertical="center" wrapText="1"/>
      <protection/>
    </xf>
    <xf numFmtId="0" fontId="15" fillId="0" borderId="0" xfId="153" applyFont="1" applyFill="1" applyBorder="1" applyAlignment="1">
      <alignment vertical="center"/>
      <protection/>
    </xf>
    <xf numFmtId="166" fontId="15" fillId="0" borderId="0" xfId="89" applyNumberFormat="1" applyFont="1" applyFill="1" applyBorder="1" applyAlignment="1">
      <alignment horizontal="center" vertical="center"/>
    </xf>
    <xf numFmtId="167" fontId="15" fillId="0" borderId="0" xfId="89" applyNumberFormat="1" applyFont="1" applyFill="1" applyBorder="1" applyAlignment="1">
      <alignment horizontal="center" vertical="center"/>
    </xf>
    <xf numFmtId="167" fontId="9" fillId="0" borderId="19" xfId="89" applyNumberFormat="1" applyFont="1" applyFill="1" applyBorder="1" applyAlignment="1">
      <alignment horizontal="center" vertical="center"/>
    </xf>
    <xf numFmtId="166" fontId="10" fillId="0" borderId="19" xfId="89" applyNumberFormat="1" applyFont="1" applyFill="1" applyBorder="1" applyAlignment="1">
      <alignment horizontal="center" vertical="center" wrapText="1"/>
    </xf>
    <xf numFmtId="167" fontId="10" fillId="0" borderId="19" xfId="89" applyNumberFormat="1" applyFont="1" applyFill="1" applyBorder="1" applyAlignment="1">
      <alignment horizontal="center" vertical="center" wrapText="1"/>
    </xf>
    <xf numFmtId="0" fontId="8" fillId="0" borderId="0" xfId="153" applyFont="1" applyFill="1" applyAlignment="1">
      <alignment vertical="center"/>
      <protection/>
    </xf>
    <xf numFmtId="166" fontId="10" fillId="0" borderId="19" xfId="154" applyNumberFormat="1" applyFont="1" applyFill="1" applyBorder="1" applyAlignment="1">
      <alignment horizontal="center" vertical="center" wrapText="1"/>
      <protection/>
    </xf>
    <xf numFmtId="166" fontId="53" fillId="0" borderId="0" xfId="0" applyNumberFormat="1" applyFont="1" applyFill="1" applyBorder="1" applyAlignment="1">
      <alignment vertical="center"/>
    </xf>
    <xf numFmtId="1" fontId="53" fillId="0" borderId="0" xfId="0" applyNumberFormat="1" applyFont="1" applyFill="1" applyBorder="1" applyAlignment="1">
      <alignment vertical="center"/>
    </xf>
    <xf numFmtId="0" fontId="6" fillId="0" borderId="0" xfId="154" applyFont="1" applyFill="1" applyBorder="1" applyAlignment="1">
      <alignment vertical="center"/>
      <protection/>
    </xf>
    <xf numFmtId="0" fontId="57" fillId="0" borderId="0" xfId="0" applyFont="1" applyFill="1" applyBorder="1" applyAlignment="1">
      <alignment vertical="center"/>
    </xf>
    <xf numFmtId="0" fontId="14" fillId="0" borderId="0" xfId="154" applyFont="1" applyFill="1" applyBorder="1" applyAlignment="1">
      <alignment vertical="center"/>
      <protection/>
    </xf>
    <xf numFmtId="0" fontId="9" fillId="0" borderId="19" xfId="0" applyFont="1" applyFill="1" applyBorder="1" applyAlignment="1">
      <alignment horizontal="left" vertical="center" wrapText="1"/>
    </xf>
    <xf numFmtId="173" fontId="9" fillId="0" borderId="19" xfId="89" applyNumberFormat="1" applyFont="1" applyFill="1" applyBorder="1" applyAlignment="1">
      <alignment horizontal="center" vertical="center"/>
    </xf>
    <xf numFmtId="173" fontId="9" fillId="0" borderId="19" xfId="89" applyNumberFormat="1" applyFont="1" applyFill="1" applyBorder="1" applyAlignment="1">
      <alignment horizontal="right" vertical="center" wrapText="1"/>
    </xf>
    <xf numFmtId="167" fontId="9" fillId="0" borderId="19" xfId="89" applyNumberFormat="1" applyFont="1" applyFill="1" applyBorder="1" applyAlignment="1">
      <alignment horizontal="right" vertical="center" wrapText="1"/>
    </xf>
    <xf numFmtId="173" fontId="10" fillId="0" borderId="19" xfId="154" applyNumberFormat="1" applyFont="1" applyFill="1" applyBorder="1" applyAlignment="1">
      <alignment horizontal="right" vertical="center" wrapText="1"/>
      <protection/>
    </xf>
    <xf numFmtId="173" fontId="10" fillId="0" borderId="19" xfId="154" applyNumberFormat="1" applyFont="1" applyFill="1" applyBorder="1" applyAlignment="1">
      <alignment horizontal="center" vertical="center" wrapText="1"/>
      <protection/>
    </xf>
    <xf numFmtId="173" fontId="10" fillId="0" borderId="19" xfId="89" applyNumberFormat="1" applyFont="1" applyFill="1" applyBorder="1" applyAlignment="1">
      <alignment horizontal="center" vertical="center"/>
    </xf>
    <xf numFmtId="167" fontId="10" fillId="0" borderId="19" xfId="89" applyNumberFormat="1" applyFont="1" applyFill="1" applyBorder="1" applyAlignment="1">
      <alignment horizontal="right" vertical="center"/>
    </xf>
    <xf numFmtId="173" fontId="10" fillId="0" borderId="19" xfId="89" applyNumberFormat="1" applyFont="1" applyFill="1" applyBorder="1" applyAlignment="1">
      <alignment horizontal="right" vertical="center"/>
    </xf>
    <xf numFmtId="0" fontId="8" fillId="0" borderId="0" xfId="151" applyFont="1" applyFill="1" applyAlignment="1">
      <alignment horizontal="left"/>
      <protection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166" fontId="10" fillId="0" borderId="19" xfId="151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" fillId="54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Fill="1" applyAlignment="1">
      <alignment vertical="center"/>
    </xf>
    <xf numFmtId="0" fontId="53" fillId="0" borderId="0" xfId="0" applyFont="1" applyFill="1" applyBorder="1"/>
    <xf numFmtId="167" fontId="6" fillId="54" borderId="19" xfId="83" applyNumberFormat="1" applyFont="1" applyFill="1" applyBorder="1" applyAlignment="1">
      <alignment horizontal="right" vertical="center"/>
    </xf>
    <xf numFmtId="0" fontId="53" fillId="0" borderId="0" xfId="0" applyFont="1"/>
    <xf numFmtId="0" fontId="55" fillId="0" borderId="0" xfId="0" applyFont="1" applyFill="1" applyBorder="1" applyAlignment="1">
      <alignment vertical="center"/>
    </xf>
    <xf numFmtId="166" fontId="6" fillId="0" borderId="19" xfId="93" applyNumberFormat="1" applyFont="1" applyFill="1" applyBorder="1" applyAlignment="1" applyProtection="1">
      <alignment horizontal="center" vertical="center"/>
      <protection/>
    </xf>
    <xf numFmtId="2" fontId="22" fillId="0" borderId="0" xfId="159" applyNumberFormat="1" applyFont="1" applyFill="1" applyBorder="1" applyAlignment="1">
      <alignment horizontal="right" vertical="center"/>
    </xf>
    <xf numFmtId="2" fontId="1" fillId="0" borderId="0" xfId="159" applyNumberFormat="1" applyFont="1" applyFill="1" applyBorder="1" applyAlignment="1">
      <alignment vertical="center"/>
    </xf>
    <xf numFmtId="166" fontId="53" fillId="0" borderId="19" xfId="0" applyNumberFormat="1" applyFont="1" applyBorder="1" applyAlignment="1">
      <alignment horizontal="center" vertical="center"/>
    </xf>
    <xf numFmtId="10" fontId="1" fillId="0" borderId="0" xfId="159" applyNumberFormat="1" applyFont="1" applyFill="1" applyAlignment="1">
      <alignment vertical="center"/>
    </xf>
    <xf numFmtId="166" fontId="53" fillId="0" borderId="19" xfId="0" applyNumberFormat="1" applyFont="1" applyFill="1" applyBorder="1" applyAlignment="1">
      <alignment horizontal="center" vertical="center"/>
    </xf>
    <xf numFmtId="168" fontId="1" fillId="0" borderId="0" xfId="159" applyNumberFormat="1" applyFont="1" applyFill="1" applyBorder="1" applyAlignment="1" applyProtection="1">
      <alignment horizontal="left" vertical="center"/>
      <protection/>
    </xf>
    <xf numFmtId="166" fontId="1" fillId="0" borderId="0" xfId="159" applyNumberFormat="1" applyFont="1" applyFill="1" applyBorder="1" applyAlignment="1" applyProtection="1">
      <alignment horizontal="left" vertical="center"/>
      <protection/>
    </xf>
    <xf numFmtId="167" fontId="9" fillId="0" borderId="0" xfId="75" applyNumberFormat="1" applyFont="1" applyBorder="1" applyAlignment="1">
      <alignment vertical="center"/>
    </xf>
    <xf numFmtId="167" fontId="10" fillId="0" borderId="0" xfId="75" applyNumberFormat="1" applyFont="1" applyBorder="1" applyAlignment="1">
      <alignment vertical="center"/>
    </xf>
    <xf numFmtId="0" fontId="53" fillId="0" borderId="19" xfId="0" applyFont="1" applyBorder="1" applyAlignment="1">
      <alignment horizontal="center" vertical="center"/>
    </xf>
    <xf numFmtId="171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159" applyNumberFormat="1" applyFont="1" applyFill="1" applyBorder="1" applyAlignment="1" applyProtection="1">
      <alignment horizontal="left" vertical="center"/>
      <protection/>
    </xf>
    <xf numFmtId="174" fontId="1" fillId="0" borderId="0" xfId="159" applyNumberFormat="1" applyFont="1" applyFill="1" applyBorder="1" applyAlignment="1" applyProtection="1">
      <alignment horizontal="left" vertical="center"/>
      <protection/>
    </xf>
    <xf numFmtId="0" fontId="55" fillId="0" borderId="0" xfId="0" applyFont="1" applyBorder="1" applyAlignment="1">
      <alignment vertical="center"/>
    </xf>
    <xf numFmtId="0" fontId="21" fillId="55" borderId="0" xfId="0" applyFont="1" applyFill="1" applyAlignment="1">
      <alignment/>
    </xf>
    <xf numFmtId="0" fontId="53" fillId="0" borderId="19" xfId="0" applyFont="1" applyBorder="1" applyAlignment="1">
      <alignment vertical="center"/>
    </xf>
    <xf numFmtId="0" fontId="9" fillId="0" borderId="19" xfId="150" applyFont="1" applyBorder="1" applyAlignment="1">
      <alignment horizontal="left" vertical="center" wrapText="1"/>
      <protection/>
    </xf>
    <xf numFmtId="17" fontId="9" fillId="0" borderId="19" xfId="150" applyNumberFormat="1" applyFont="1" applyBorder="1" applyAlignment="1">
      <alignment horizontal="left" vertical="center" wrapText="1"/>
      <protection/>
    </xf>
    <xf numFmtId="166" fontId="55" fillId="0" borderId="19" xfId="0" applyNumberFormat="1" applyFont="1" applyFill="1" applyBorder="1" applyAlignment="1">
      <alignment horizontal="center" vertical="center"/>
    </xf>
    <xf numFmtId="166" fontId="5" fillId="0" borderId="19" xfId="93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/>
    <xf numFmtId="166" fontId="1" fillId="0" borderId="0" xfId="93" applyNumberFormat="1" applyFont="1" applyFill="1" applyBorder="1" applyAlignment="1" applyProtection="1">
      <alignment horizontal="center"/>
      <protection/>
    </xf>
    <xf numFmtId="0" fontId="9" fillId="0" borderId="19" xfId="150" applyFont="1" applyFill="1" applyBorder="1" applyAlignment="1">
      <alignment horizontal="left" vertical="center" wrapText="1"/>
      <protection/>
    </xf>
    <xf numFmtId="0" fontId="10" fillId="0" borderId="19" xfId="150" applyFont="1" applyBorder="1" applyAlignment="1">
      <alignment vertical="center" wrapText="1"/>
      <protection/>
    </xf>
    <xf numFmtId="0" fontId="9" fillId="0" borderId="19" xfId="150" applyFont="1" applyBorder="1" applyAlignment="1">
      <alignment vertical="center" wrapText="1"/>
      <protection/>
    </xf>
    <xf numFmtId="0" fontId="9" fillId="0" borderId="19" xfId="75" applyNumberFormat="1" applyFont="1" applyBorder="1" applyAlignment="1">
      <alignment vertical="center" wrapText="1"/>
    </xf>
    <xf numFmtId="0" fontId="9" fillId="0" borderId="19" xfId="150" applyFont="1" applyBorder="1" applyAlignment="1">
      <alignment vertical="center"/>
      <protection/>
    </xf>
    <xf numFmtId="0" fontId="9" fillId="0" borderId="19" xfId="75" applyNumberFormat="1" applyFont="1" applyBorder="1" applyAlignment="1">
      <alignment vertical="center"/>
    </xf>
    <xf numFmtId="0" fontId="11" fillId="0" borderId="0" xfId="150" applyFont="1" applyFill="1" applyBorder="1" applyAlignment="1">
      <alignment horizontal="left" vertical="center"/>
      <protection/>
    </xf>
    <xf numFmtId="0" fontId="56" fillId="0" borderId="0" xfId="0" applyFont="1" applyAlignment="1">
      <alignment horizontal="left" vertical="center" indent="4"/>
    </xf>
    <xf numFmtId="0" fontId="23" fillId="0" borderId="0" xfId="0" applyFont="1" applyFill="1" applyBorder="1" applyAlignment="1">
      <alignment vertical="top"/>
    </xf>
    <xf numFmtId="0" fontId="53" fillId="0" borderId="0" xfId="0" applyFont="1" applyFill="1" applyAlignment="1">
      <alignment vertical="center"/>
    </xf>
    <xf numFmtId="0" fontId="53" fillId="0" borderId="19" xfId="0" applyFont="1" applyFill="1" applyBorder="1" applyAlignment="1">
      <alignment horizontal="left" vertical="center"/>
    </xf>
    <xf numFmtId="2" fontId="53" fillId="0" borderId="19" xfId="0" applyNumberFormat="1" applyFont="1" applyBorder="1" applyAlignment="1">
      <alignment horizontal="center" vertical="center"/>
    </xf>
    <xf numFmtId="2" fontId="53" fillId="0" borderId="0" xfId="0" applyNumberFormat="1" applyFont="1" applyAlignment="1">
      <alignment vertical="center"/>
    </xf>
    <xf numFmtId="0" fontId="53" fillId="0" borderId="0" xfId="0" applyFont="1" applyBorder="1"/>
    <xf numFmtId="0" fontId="55" fillId="0" borderId="19" xfId="0" applyFont="1" applyBorder="1" applyAlignment="1">
      <alignment vertical="center" wrapText="1"/>
    </xf>
    <xf numFmtId="0" fontId="53" fillId="0" borderId="0" xfId="0" applyFont="1" applyFill="1"/>
    <xf numFmtId="4" fontId="6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0" fillId="0" borderId="0" xfId="0" applyFill="1"/>
    <xf numFmtId="0" fontId="5" fillId="0" borderId="0" xfId="0" applyFont="1" applyFill="1" applyAlignment="1">
      <alignment/>
    </xf>
    <xf numFmtId="0" fontId="55" fillId="0" borderId="0" xfId="0" applyFont="1" applyFill="1"/>
    <xf numFmtId="0" fontId="64" fillId="0" borderId="0" xfId="0" applyFont="1" applyFill="1" applyBorder="1"/>
    <xf numFmtId="3" fontId="6" fillId="54" borderId="0" xfId="0" applyNumberFormat="1" applyFont="1" applyFill="1" applyBorder="1" applyAlignment="1">
      <alignment horizontal="center" vertical="center"/>
    </xf>
    <xf numFmtId="0" fontId="5" fillId="5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/>
    <xf numFmtId="0" fontId="5" fillId="0" borderId="0" xfId="115" applyFont="1" applyFill="1" applyAlignment="1">
      <alignment vertical="center"/>
      <protection/>
    </xf>
    <xf numFmtId="1" fontId="53" fillId="0" borderId="19" xfId="0" applyNumberFormat="1" applyFont="1" applyFill="1" applyBorder="1" applyAlignment="1">
      <alignment horizontal="center"/>
    </xf>
    <xf numFmtId="1" fontId="53" fillId="0" borderId="19" xfId="0" applyNumberFormat="1" applyFont="1" applyBorder="1" applyAlignment="1">
      <alignment horizontal="center"/>
    </xf>
    <xf numFmtId="1" fontId="53" fillId="0" borderId="19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1" fontId="53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19" xfId="150" applyFont="1" applyBorder="1" applyAlignment="1">
      <alignment horizontal="left" vertical="center"/>
      <protection/>
    </xf>
    <xf numFmtId="0" fontId="56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top"/>
    </xf>
    <xf numFmtId="4" fontId="6" fillId="54" borderId="19" xfId="0" applyNumberFormat="1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9" fillId="54" borderId="19" xfId="151" applyFont="1" applyFill="1" applyBorder="1" applyAlignment="1">
      <alignment horizontal="left" vertical="center" wrapText="1"/>
      <protection/>
    </xf>
    <xf numFmtId="0" fontId="58" fillId="0" borderId="0" xfId="0" applyFont="1" applyFill="1" applyBorder="1" applyAlignment="1">
      <alignment horizontal="center" vertical="center"/>
    </xf>
    <xf numFmtId="0" fontId="9" fillId="54" borderId="0" xfId="151" applyFont="1" applyFill="1" applyBorder="1" applyAlignment="1">
      <alignment horizontal="center" vertical="center" wrapText="1"/>
      <protection/>
    </xf>
    <xf numFmtId="10" fontId="53" fillId="54" borderId="0" xfId="0" applyNumberFormat="1" applyFont="1" applyFill="1" applyBorder="1" applyAlignment="1">
      <alignment horizontal="center" vertical="center"/>
    </xf>
    <xf numFmtId="4" fontId="6" fillId="54" borderId="0" xfId="0" applyNumberFormat="1" applyFont="1" applyFill="1" applyBorder="1" applyAlignment="1">
      <alignment horizontal="center" vertical="center"/>
    </xf>
    <xf numFmtId="0" fontId="6" fillId="0" borderId="19" xfId="138" applyFont="1" applyFill="1" applyBorder="1" applyAlignment="1">
      <alignment horizontal="left" vertical="center"/>
      <protection/>
    </xf>
    <xf numFmtId="0" fontId="53" fillId="0" borderId="19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6" fillId="54" borderId="19" xfId="115" applyFont="1" applyFill="1" applyBorder="1" applyAlignment="1">
      <alignment horizontal="left" vertical="center"/>
      <protection/>
    </xf>
    <xf numFmtId="49" fontId="5" fillId="0" borderId="19" xfId="148" applyNumberFormat="1" applyFont="1" applyFill="1" applyBorder="1" applyAlignment="1">
      <alignment vertical="center"/>
      <protection/>
    </xf>
    <xf numFmtId="166" fontId="53" fillId="0" borderId="19" xfId="0" applyNumberFormat="1" applyFont="1" applyFill="1" applyBorder="1" applyAlignment="1">
      <alignment horizontal="center"/>
    </xf>
    <xf numFmtId="0" fontId="9" fillId="54" borderId="19" xfId="149" applyNumberFormat="1" applyFont="1" applyFill="1" applyBorder="1" applyAlignment="1">
      <alignment horizontal="left" vertical="center" wrapText="1"/>
      <protection/>
    </xf>
    <xf numFmtId="0" fontId="9" fillId="54" borderId="19" xfId="152" applyFont="1" applyFill="1" applyBorder="1" applyAlignment="1">
      <alignment horizontal="left" vertical="center" wrapText="1"/>
      <protection/>
    </xf>
    <xf numFmtId="0" fontId="9" fillId="0" borderId="19" xfId="150" applyFont="1" applyBorder="1" applyAlignment="1">
      <alignment horizontal="left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0" fontId="58" fillId="0" borderId="19" xfId="0" applyFont="1" applyBorder="1" applyAlignment="1">
      <alignment horizontal="left" vertical="top"/>
    </xf>
    <xf numFmtId="0" fontId="58" fillId="0" borderId="19" xfId="0" applyFont="1" applyBorder="1" applyAlignment="1">
      <alignment horizontal="left" vertical="top" wrapText="1"/>
    </xf>
    <xf numFmtId="41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138" applyFont="1" applyBorder="1">
      <alignment/>
      <protection/>
    </xf>
    <xf numFmtId="0" fontId="6" fillId="0" borderId="22" xfId="138" applyFont="1" applyBorder="1" applyAlignment="1">
      <alignment horizontal="left"/>
      <protection/>
    </xf>
    <xf numFmtId="0" fontId="6" fillId="0" borderId="22" xfId="138" applyFont="1" applyBorder="1">
      <alignment/>
      <protection/>
    </xf>
    <xf numFmtId="0" fontId="1" fillId="0" borderId="0" xfId="138" applyFont="1" applyBorder="1">
      <alignment/>
      <protection/>
    </xf>
    <xf numFmtId="0" fontId="70" fillId="0" borderId="19" xfId="138" applyFont="1" applyFill="1" applyBorder="1" applyAlignment="1">
      <alignment horizontal="center" vertical="center" wrapText="1"/>
      <protection/>
    </xf>
    <xf numFmtId="0" fontId="17" fillId="0" borderId="0" xfId="138" applyFont="1" applyFill="1" applyBorder="1" applyAlignment="1">
      <alignment horizontal="center" vertical="center" wrapText="1"/>
      <protection/>
    </xf>
    <xf numFmtId="0" fontId="6" fillId="0" borderId="0" xfId="138" applyFont="1" applyFill="1" applyBorder="1">
      <alignment/>
      <protection/>
    </xf>
    <xf numFmtId="0" fontId="6" fillId="0" borderId="0" xfId="138" applyFont="1" applyFill="1" applyBorder="1" applyAlignment="1">
      <alignment vertical="center"/>
      <protection/>
    </xf>
    <xf numFmtId="0" fontId="6" fillId="0" borderId="0" xfId="138" applyFont="1" applyBorder="1" applyAlignment="1">
      <alignment horizontal="right"/>
      <protection/>
    </xf>
    <xf numFmtId="0" fontId="6" fillId="0" borderId="0" xfId="138" applyFont="1" applyBorder="1" applyAlignment="1">
      <alignment horizontal="left"/>
      <protection/>
    </xf>
    <xf numFmtId="0" fontId="11" fillId="0" borderId="0" xfId="0" applyFont="1" applyFill="1" applyBorder="1" applyAlignment="1">
      <alignment horizontal="left" vertical="center"/>
    </xf>
    <xf numFmtId="167" fontId="6" fillId="54" borderId="23" xfId="83" applyNumberFormat="1" applyFont="1" applyFill="1" applyBorder="1" applyAlignment="1">
      <alignment horizontal="right" vertical="center"/>
    </xf>
    <xf numFmtId="0" fontId="55" fillId="56" borderId="24" xfId="0" applyFont="1" applyFill="1" applyBorder="1" applyAlignment="1">
      <alignment horizontal="left" vertical="center"/>
    </xf>
    <xf numFmtId="0" fontId="53" fillId="56" borderId="24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top"/>
    </xf>
    <xf numFmtId="41" fontId="5" fillId="0" borderId="19" xfId="0" applyNumberFormat="1" applyFont="1" applyFill="1" applyBorder="1" applyAlignment="1">
      <alignment horizontal="center" vertical="center"/>
    </xf>
    <xf numFmtId="4" fontId="5" fillId="54" borderId="19" xfId="0" applyNumberFormat="1" applyFont="1" applyFill="1" applyBorder="1" applyAlignment="1">
      <alignment horizontal="center" vertical="center"/>
    </xf>
    <xf numFmtId="49" fontId="5" fillId="0" borderId="19" xfId="148" applyNumberFormat="1" applyFont="1" applyFill="1" applyBorder="1" applyAlignment="1">
      <alignment horizontal="left" vertical="center"/>
      <protection/>
    </xf>
    <xf numFmtId="41" fontId="5" fillId="0" borderId="24" xfId="0" applyNumberFormat="1" applyFont="1" applyFill="1" applyBorder="1" applyAlignment="1">
      <alignment horizontal="center" vertical="center"/>
    </xf>
    <xf numFmtId="4" fontId="5" fillId="54" borderId="24" xfId="0" applyNumberFormat="1" applyFont="1" applyFill="1" applyBorder="1" applyAlignment="1">
      <alignment horizontal="center" vertical="center"/>
    </xf>
    <xf numFmtId="0" fontId="6" fillId="0" borderId="25" xfId="138" applyFont="1" applyFill="1" applyBorder="1" applyAlignment="1">
      <alignment horizontal="left" vertical="center"/>
      <protection/>
    </xf>
    <xf numFmtId="41" fontId="6" fillId="0" borderId="25" xfId="0" applyNumberFormat="1" applyFont="1" applyFill="1" applyBorder="1" applyAlignment="1">
      <alignment horizontal="center" vertical="center"/>
    </xf>
    <xf numFmtId="4" fontId="6" fillId="54" borderId="25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right" vertical="center"/>
    </xf>
    <xf numFmtId="166" fontId="53" fillId="0" borderId="19" xfId="75" applyNumberFormat="1" applyFont="1" applyFill="1" applyBorder="1" applyAlignment="1">
      <alignment horizontal="center" wrapText="1"/>
    </xf>
    <xf numFmtId="166" fontId="6" fillId="0" borderId="19" xfId="93" applyNumberFormat="1" applyFont="1" applyFill="1" applyBorder="1" applyAlignment="1" applyProtection="1">
      <alignment horizont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176" fontId="53" fillId="0" borderId="19" xfId="0" applyNumberFormat="1" applyFont="1" applyBorder="1" applyAlignment="1">
      <alignment horizontal="center"/>
    </xf>
    <xf numFmtId="0" fontId="53" fillId="0" borderId="23" xfId="0" applyFont="1" applyFill="1" applyBorder="1" applyAlignment="1">
      <alignment horizontal="left" vertical="center"/>
    </xf>
    <xf numFmtId="4" fontId="6" fillId="0" borderId="23" xfId="0" applyNumberFormat="1" applyFont="1" applyFill="1" applyBorder="1" applyAlignment="1">
      <alignment horizontal="center" vertical="center"/>
    </xf>
    <xf numFmtId="166" fontId="6" fillId="0" borderId="19" xfId="75" applyNumberFormat="1" applyFont="1" applyFill="1" applyBorder="1" applyAlignment="1">
      <alignment horizontal="center" vertical="center" wrapText="1"/>
    </xf>
    <xf numFmtId="166" fontId="6" fillId="0" borderId="19" xfId="75" applyNumberFormat="1" applyFont="1" applyFill="1" applyBorder="1" applyAlignment="1">
      <alignment horizontal="center" vertical="center"/>
    </xf>
    <xf numFmtId="166" fontId="6" fillId="0" borderId="19" xfId="75" applyNumberFormat="1" applyFont="1" applyFill="1" applyBorder="1" applyAlignment="1" quotePrefix="1">
      <alignment horizontal="center" vertical="center"/>
    </xf>
    <xf numFmtId="166" fontId="6" fillId="0" borderId="19" xfId="0" applyNumberFormat="1" applyFont="1" applyFill="1" applyBorder="1" applyAlignment="1" quotePrefix="1">
      <alignment horizontal="center" vertical="center"/>
    </xf>
    <xf numFmtId="43" fontId="6" fillId="0" borderId="19" xfId="75" applyFont="1" applyFill="1" applyBorder="1" applyAlignment="1" quotePrefix="1">
      <alignment horizontal="center" vertical="center"/>
    </xf>
    <xf numFmtId="174" fontId="53" fillId="0" borderId="19" xfId="0" applyNumberFormat="1" applyFont="1" applyFill="1" applyBorder="1" applyAlignment="1">
      <alignment horizontal="center" vertical="center"/>
    </xf>
    <xf numFmtId="0" fontId="73" fillId="54" borderId="0" xfId="71" applyFont="1" applyFill="1" applyAlignment="1" applyProtection="1">
      <alignment horizontal="center" vertical="center"/>
      <protection/>
    </xf>
    <xf numFmtId="0" fontId="5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/>
    <xf numFmtId="0" fontId="66" fillId="0" borderId="0" xfId="0" applyFont="1" applyFill="1"/>
    <xf numFmtId="0" fontId="55" fillId="0" borderId="19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7" fontId="10" fillId="0" borderId="0" xfId="75" applyNumberFormat="1" applyFont="1" applyBorder="1" applyAlignment="1">
      <alignment horizontal="center" vertical="center"/>
    </xf>
    <xf numFmtId="1" fontId="55" fillId="0" borderId="1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2" fontId="53" fillId="0" borderId="0" xfId="0" applyNumberFormat="1" applyFont="1" applyBorder="1" applyAlignment="1">
      <alignment vertical="center"/>
    </xf>
    <xf numFmtId="1" fontId="9" fillId="0" borderId="19" xfId="150" applyNumberFormat="1" applyFont="1" applyBorder="1" applyAlignment="1">
      <alignment horizontal="center" vertical="center" wrapText="1"/>
      <protection/>
    </xf>
    <xf numFmtId="1" fontId="9" fillId="0" borderId="19" xfId="150" applyNumberFormat="1" applyFont="1" applyFill="1" applyBorder="1" applyAlignment="1">
      <alignment horizontal="center" vertical="center" wrapText="1"/>
      <protection/>
    </xf>
    <xf numFmtId="171" fontId="53" fillId="0" borderId="0" xfId="0" applyNumberFormat="1" applyFont="1" applyAlignment="1">
      <alignment vertical="center"/>
    </xf>
    <xf numFmtId="174" fontId="53" fillId="0" borderId="19" xfId="0" applyNumberFormat="1" applyFont="1" applyFill="1" applyBorder="1" applyAlignment="1">
      <alignment horizontal="right" vertical="center" indent="3"/>
    </xf>
    <xf numFmtId="0" fontId="64" fillId="0" borderId="0" xfId="0" applyFont="1" applyAlignment="1">
      <alignment horizontal="left" vertical="center"/>
    </xf>
    <xf numFmtId="174" fontId="53" fillId="0" borderId="19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2" fontId="64" fillId="0" borderId="0" xfId="0" applyNumberFormat="1" applyFont="1" applyBorder="1" applyAlignment="1">
      <alignment horizontal="center" vertical="center"/>
    </xf>
    <xf numFmtId="166" fontId="64" fillId="0" borderId="0" xfId="0" applyNumberFormat="1" applyFont="1" applyBorder="1" applyAlignment="1">
      <alignment horizontal="center" vertical="center"/>
    </xf>
    <xf numFmtId="0" fontId="53" fillId="0" borderId="19" xfId="0" applyNumberFormat="1" applyFont="1" applyFill="1" applyBorder="1" applyAlignment="1">
      <alignment horizontal="center" vertical="center" wrapText="1"/>
    </xf>
    <xf numFmtId="167" fontId="48" fillId="0" borderId="0" xfId="75" applyNumberFormat="1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43" fontId="64" fillId="0" borderId="0" xfId="0" applyNumberFormat="1" applyFont="1" applyFill="1" applyBorder="1" applyAlignment="1">
      <alignment vertical="center"/>
    </xf>
    <xf numFmtId="43" fontId="64" fillId="0" borderId="0" xfId="0" applyNumberFormat="1" applyFont="1" applyAlignment="1">
      <alignment vertical="center"/>
    </xf>
    <xf numFmtId="43" fontId="53" fillId="0" borderId="0" xfId="75" applyFont="1" applyFill="1" applyBorder="1"/>
    <xf numFmtId="171" fontId="5" fillId="0" borderId="19" xfId="0" applyNumberFormat="1" applyFont="1" applyFill="1" applyBorder="1" applyAlignment="1" applyProtection="1">
      <alignment horizontal="right" vertical="center" indent="4"/>
      <protection/>
    </xf>
    <xf numFmtId="166" fontId="55" fillId="0" borderId="19" xfId="0" applyNumberFormat="1" applyFont="1" applyFill="1" applyBorder="1" applyAlignment="1">
      <alignment horizontal="right" vertical="center" indent="4"/>
    </xf>
    <xf numFmtId="171" fontId="6" fillId="0" borderId="19" xfId="0" applyNumberFormat="1" applyFont="1" applyFill="1" applyBorder="1" applyAlignment="1" applyProtection="1">
      <alignment horizontal="right" vertical="center" indent="4"/>
      <protection/>
    </xf>
    <xf numFmtId="166" fontId="53" fillId="0" borderId="19" xfId="0" applyNumberFormat="1" applyFont="1" applyFill="1" applyBorder="1" applyAlignment="1">
      <alignment horizontal="right" vertical="center" indent="4"/>
    </xf>
    <xf numFmtId="167" fontId="91" fillId="0" borderId="0" xfId="75" applyNumberFormat="1" applyFont="1" applyFill="1" applyBorder="1" applyAlignment="1">
      <alignment vertical="center"/>
    </xf>
    <xf numFmtId="171" fontId="5" fillId="0" borderId="19" xfId="0" applyNumberFormat="1" applyFont="1" applyFill="1" applyBorder="1" applyAlignment="1" applyProtection="1">
      <alignment horizontal="right" vertical="center" indent="1"/>
      <protection/>
    </xf>
    <xf numFmtId="171" fontId="6" fillId="0" borderId="19" xfId="0" applyNumberFormat="1" applyFont="1" applyFill="1" applyBorder="1" applyAlignment="1" applyProtection="1">
      <alignment horizontal="right" vertical="center" indent="1"/>
      <protection/>
    </xf>
    <xf numFmtId="166" fontId="53" fillId="0" borderId="0" xfId="0" applyNumberFormat="1" applyFont="1" applyAlignment="1">
      <alignment vertical="center"/>
    </xf>
    <xf numFmtId="166" fontId="55" fillId="0" borderId="19" xfId="0" applyNumberFormat="1" applyFont="1" applyFill="1" applyBorder="1" applyAlignment="1">
      <alignment horizontal="right" vertical="center" wrapText="1" indent="1"/>
    </xf>
    <xf numFmtId="171" fontId="53" fillId="0" borderId="19" xfId="0" applyNumberFormat="1" applyFont="1" applyFill="1" applyBorder="1" applyAlignment="1">
      <alignment horizontal="right" vertical="center" wrapText="1" indent="1"/>
    </xf>
    <xf numFmtId="171" fontId="53" fillId="0" borderId="19" xfId="0" applyNumberFormat="1" applyFont="1" applyBorder="1" applyAlignment="1">
      <alignment horizontal="right" vertical="center" indent="1"/>
    </xf>
    <xf numFmtId="166" fontId="55" fillId="0" borderId="19" xfId="0" applyNumberFormat="1" applyFont="1" applyBorder="1" applyAlignment="1">
      <alignment horizontal="right" vertical="center" wrapText="1" indent="1"/>
    </xf>
    <xf numFmtId="0" fontId="53" fillId="0" borderId="0" xfId="0" applyNumberFormat="1" applyFont="1"/>
    <xf numFmtId="0" fontId="53" fillId="0" borderId="0" xfId="0" applyNumberFormat="1" applyFont="1" applyAlignment="1">
      <alignment wrapText="1"/>
    </xf>
    <xf numFmtId="0" fontId="53" fillId="0" borderId="0" xfId="0" applyFont="1" applyAlignment="1">
      <alignment wrapText="1"/>
    </xf>
    <xf numFmtId="172" fontId="53" fillId="0" borderId="0" xfId="0" applyNumberFormat="1" applyFont="1"/>
    <xf numFmtId="0" fontId="56" fillId="0" borderId="0" xfId="0" applyFont="1" applyAlignment="1">
      <alignment horizontal="left" vertical="center" wrapText="1" indent="1"/>
    </xf>
    <xf numFmtId="0" fontId="64" fillId="0" borderId="0" xfId="0" applyFont="1" applyAlignment="1">
      <alignment horizontal="left" indent="5"/>
    </xf>
    <xf numFmtId="176" fontId="53" fillId="0" borderId="0" xfId="0" applyNumberFormat="1" applyFont="1"/>
    <xf numFmtId="0" fontId="64" fillId="0" borderId="0" xfId="0" applyFont="1" applyAlignment="1">
      <alignment horizontal="left" vertical="center" indent="6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indent="4"/>
    </xf>
    <xf numFmtId="172" fontId="53" fillId="0" borderId="19" xfId="0" applyNumberFormat="1" applyFont="1" applyFill="1" applyBorder="1" applyAlignment="1">
      <alignment horizontal="center"/>
    </xf>
    <xf numFmtId="172" fontId="53" fillId="0" borderId="19" xfId="0" applyNumberFormat="1" applyFont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166" fontId="6" fillId="0" borderId="19" xfId="75" applyNumberFormat="1" applyFont="1" applyFill="1" applyBorder="1" applyAlignment="1">
      <alignment horizontal="right" vertical="center" wrapText="1" indent="3"/>
    </xf>
    <xf numFmtId="166" fontId="6" fillId="0" borderId="19" xfId="0" applyNumberFormat="1" applyFont="1" applyFill="1" applyBorder="1" applyAlignment="1">
      <alignment horizontal="right" vertical="center" indent="3"/>
    </xf>
    <xf numFmtId="166" fontId="6" fillId="0" borderId="19" xfId="75" applyNumberFormat="1" applyFont="1" applyFill="1" applyBorder="1" applyAlignment="1">
      <alignment horizontal="right" vertical="center" indent="3"/>
    </xf>
    <xf numFmtId="166" fontId="6" fillId="0" borderId="19" xfId="75" applyNumberFormat="1" applyFont="1" applyFill="1" applyBorder="1" applyAlignment="1" quotePrefix="1">
      <alignment horizontal="right" vertical="center" indent="3"/>
    </xf>
    <xf numFmtId="166" fontId="6" fillId="0" borderId="19" xfId="0" applyNumberFormat="1" applyFont="1" applyFill="1" applyBorder="1" applyAlignment="1" quotePrefix="1">
      <alignment horizontal="right" vertical="center" indent="3"/>
    </xf>
    <xf numFmtId="43" fontId="6" fillId="0" borderId="19" xfId="75" applyFont="1" applyFill="1" applyBorder="1" applyAlignment="1" quotePrefix="1">
      <alignment horizontal="right" vertical="center" indent="3"/>
    </xf>
    <xf numFmtId="166" fontId="6" fillId="0" borderId="19" xfId="75" applyNumberFormat="1" applyFont="1" applyFill="1" applyBorder="1" applyAlignment="1">
      <alignment horizontal="right" vertical="center" wrapText="1" indent="2"/>
    </xf>
    <xf numFmtId="166" fontId="6" fillId="0" borderId="19" xfId="75" applyNumberFormat="1" applyFont="1" applyFill="1" applyBorder="1" applyAlignment="1">
      <alignment horizontal="right" vertical="center" indent="2"/>
    </xf>
    <xf numFmtId="166" fontId="6" fillId="0" borderId="19" xfId="75" applyNumberFormat="1" applyFont="1" applyFill="1" applyBorder="1" applyAlignment="1" quotePrefix="1">
      <alignment horizontal="right" vertical="center" indent="2"/>
    </xf>
    <xf numFmtId="166" fontId="6" fillId="0" borderId="19" xfId="0" applyNumberFormat="1" applyFont="1" applyFill="1" applyBorder="1" applyAlignment="1">
      <alignment horizontal="right" vertical="center" indent="2"/>
    </xf>
    <xf numFmtId="166" fontId="6" fillId="0" borderId="19" xfId="0" applyNumberFormat="1" applyFont="1" applyFill="1" applyBorder="1" applyAlignment="1" quotePrefix="1">
      <alignment horizontal="right" vertical="center" indent="2"/>
    </xf>
    <xf numFmtId="43" fontId="6" fillId="0" borderId="19" xfId="75" applyFont="1" applyFill="1" applyBorder="1" applyAlignment="1" quotePrefix="1">
      <alignment horizontal="right" vertical="center" indent="2"/>
    </xf>
    <xf numFmtId="2" fontId="6" fillId="0" borderId="19" xfId="75" applyNumberFormat="1" applyFont="1" applyFill="1" applyBorder="1" applyAlignment="1" quotePrefix="1">
      <alignment horizontal="right" vertical="center" indent="2"/>
    </xf>
    <xf numFmtId="0" fontId="9" fillId="0" borderId="0" xfId="150" applyFont="1" applyBorder="1" applyAlignment="1">
      <alignment horizontal="left" vertical="center"/>
      <protection/>
    </xf>
    <xf numFmtId="166" fontId="6" fillId="0" borderId="0" xfId="0" applyNumberFormat="1" applyFont="1" applyFill="1" applyBorder="1" applyAlignment="1" quotePrefix="1">
      <alignment horizontal="center" vertical="center"/>
    </xf>
    <xf numFmtId="166" fontId="6" fillId="0" borderId="0" xfId="75" applyNumberFormat="1" applyFont="1" applyFill="1" applyBorder="1" applyAlignment="1">
      <alignment horizontal="center" vertical="center" wrapText="1"/>
    </xf>
    <xf numFmtId="43" fontId="6" fillId="0" borderId="0" xfId="75" applyFont="1" applyFill="1" applyBorder="1" applyAlignment="1" quotePrefix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9" fillId="0" borderId="23" xfId="150" applyFont="1" applyBorder="1" applyAlignment="1">
      <alignment horizontal="left" vertical="center"/>
      <protection/>
    </xf>
    <xf numFmtId="0" fontId="53" fillId="0" borderId="0" xfId="0" applyFont="1" applyBorder="1" applyAlignment="1">
      <alignment horizontal="center" vertical="center" wrapText="1"/>
    </xf>
    <xf numFmtId="2" fontId="53" fillId="0" borderId="19" xfId="0" applyNumberFormat="1" applyFont="1" applyFill="1" applyBorder="1" applyAlignment="1">
      <alignment horizontal="right" vertical="center" indent="3"/>
    </xf>
    <xf numFmtId="174" fontId="6" fillId="0" borderId="0" xfId="0" applyNumberFormat="1" applyFont="1" applyFill="1" applyBorder="1" applyAlignment="1">
      <alignment horizontal="center" vertical="center"/>
    </xf>
    <xf numFmtId="174" fontId="6" fillId="0" borderId="19" xfId="75" applyNumberFormat="1" applyFont="1" applyFill="1" applyBorder="1" applyAlignment="1">
      <alignment horizontal="right" vertical="center" wrapText="1" indent="3"/>
    </xf>
    <xf numFmtId="174" fontId="6" fillId="0" borderId="19" xfId="0" applyNumberFormat="1" applyFont="1" applyFill="1" applyBorder="1" applyAlignment="1">
      <alignment horizontal="right" vertical="center" indent="3"/>
    </xf>
    <xf numFmtId="174" fontId="6" fillId="0" borderId="19" xfId="75" applyNumberFormat="1" applyFont="1" applyFill="1" applyBorder="1" applyAlignment="1">
      <alignment horizontal="right" vertical="center" indent="3"/>
    </xf>
    <xf numFmtId="174" fontId="6" fillId="0" borderId="19" xfId="75" applyNumberFormat="1" applyFont="1" applyFill="1" applyBorder="1" applyAlignment="1" quotePrefix="1">
      <alignment horizontal="right" vertical="center" indent="3"/>
    </xf>
    <xf numFmtId="0" fontId="53" fillId="0" borderId="19" xfId="0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vertical="top"/>
    </xf>
    <xf numFmtId="0" fontId="92" fillId="54" borderId="0" xfId="71" applyFont="1" applyFill="1" applyAlignment="1" applyProtection="1">
      <alignment horizontal="center" vertical="center"/>
      <protection/>
    </xf>
    <xf numFmtId="0" fontId="64" fillId="0" borderId="0" xfId="0" applyFont="1" applyBorder="1"/>
    <xf numFmtId="0" fontId="63" fillId="0" borderId="0" xfId="0" applyFont="1" applyFill="1" applyBorder="1"/>
    <xf numFmtId="0" fontId="6" fillId="0" borderId="0" xfId="115" applyFont="1" applyFill="1" applyAlignment="1">
      <alignment vertical="center"/>
      <protection/>
    </xf>
    <xf numFmtId="0" fontId="63" fillId="0" borderId="0" xfId="0" applyFont="1" applyFill="1" applyBorder="1" applyAlignment="1">
      <alignment horizontal="center" vertical="center"/>
    </xf>
    <xf numFmtId="0" fontId="61" fillId="0" borderId="19" xfId="222" applyFont="1" applyFill="1" applyBorder="1" applyAlignment="1">
      <alignment horizontal="center" vertical="center" wrapText="1"/>
      <protection/>
    </xf>
    <xf numFmtId="0" fontId="61" fillId="0" borderId="19" xfId="223" applyFont="1" applyFill="1" applyBorder="1" applyAlignment="1">
      <alignment horizontal="center" vertical="center" wrapText="1"/>
      <protection/>
    </xf>
    <xf numFmtId="0" fontId="9" fillId="0" borderId="3" xfId="151" applyFont="1" applyFill="1" applyBorder="1" applyAlignment="1">
      <alignment horizontal="left" vertical="center" wrapText="1"/>
      <protection/>
    </xf>
    <xf numFmtId="173" fontId="9" fillId="0" borderId="24" xfId="89" applyNumberFormat="1" applyFont="1" applyFill="1" applyBorder="1" applyAlignment="1">
      <alignment horizontal="center" vertical="center"/>
    </xf>
    <xf numFmtId="0" fontId="9" fillId="0" borderId="20" xfId="151" applyFont="1" applyFill="1" applyBorder="1" applyAlignment="1">
      <alignment horizontal="left" vertical="center" wrapText="1"/>
      <protection/>
    </xf>
    <xf numFmtId="0" fontId="9" fillId="0" borderId="19" xfId="151" applyFont="1" applyFill="1" applyBorder="1" applyAlignment="1">
      <alignment horizontal="left" vertical="center" wrapText="1"/>
      <protection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55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4" fillId="0" borderId="0" xfId="115" applyFont="1" applyFill="1" applyAlignment="1">
      <alignment vertical="center"/>
      <protection/>
    </xf>
    <xf numFmtId="166" fontId="64" fillId="0" borderId="0" xfId="0" applyNumberFormat="1" applyFont="1" applyBorder="1" applyAlignment="1">
      <alignment horizontal="center"/>
    </xf>
    <xf numFmtId="0" fontId="17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65" fillId="0" borderId="19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 vertical="center"/>
    </xf>
    <xf numFmtId="0" fontId="55" fillId="56" borderId="19" xfId="0" applyFont="1" applyFill="1" applyBorder="1" applyAlignment="1">
      <alignment horizontal="left" vertical="center"/>
    </xf>
    <xf numFmtId="0" fontId="53" fillId="56" borderId="19" xfId="0" applyFont="1" applyFill="1" applyBorder="1" applyAlignment="1">
      <alignment horizontal="left" vertical="center"/>
    </xf>
    <xf numFmtId="0" fontId="53" fillId="56" borderId="19" xfId="0" applyFont="1" applyFill="1" applyBorder="1" applyAlignment="1">
      <alignment horizontal="left" vertical="center" wrapText="1"/>
    </xf>
    <xf numFmtId="0" fontId="53" fillId="56" borderId="19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horizontal="left" vertical="center"/>
    </xf>
    <xf numFmtId="167" fontId="21" fillId="54" borderId="19" xfId="83" applyNumberFormat="1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4" fontId="21" fillId="0" borderId="23" xfId="0" applyNumberFormat="1" applyFont="1" applyFill="1" applyBorder="1" applyAlignment="1">
      <alignment horizontal="center" vertical="center"/>
    </xf>
    <xf numFmtId="0" fontId="1" fillId="54" borderId="19" xfId="115" applyFont="1" applyFill="1" applyBorder="1" applyAlignment="1">
      <alignment horizontal="left" vertical="center"/>
      <protection/>
    </xf>
    <xf numFmtId="167" fontId="1" fillId="54" borderId="19" xfId="83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44" fillId="0" borderId="0" xfId="0" applyFont="1" applyFill="1" applyBorder="1"/>
    <xf numFmtId="0" fontId="21" fillId="0" borderId="0" xfId="0" applyFont="1" applyFill="1" applyBorder="1" applyAlignment="1">
      <alignment horizontal="left" vertical="center" indent="4"/>
    </xf>
    <xf numFmtId="0" fontId="63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left"/>
    </xf>
    <xf numFmtId="0" fontId="68" fillId="0" borderId="19" xfId="0" applyFont="1" applyBorder="1" applyAlignment="1">
      <alignment horizontal="left" vertical="top"/>
    </xf>
    <xf numFmtId="41" fontId="21" fillId="0" borderId="19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center" vertical="top"/>
    </xf>
    <xf numFmtId="0" fontId="10" fillId="0" borderId="19" xfId="147" applyFont="1" applyFill="1" applyBorder="1" applyAlignment="1">
      <alignment horizontal="center" vertical="center" wrapText="1"/>
      <protection/>
    </xf>
    <xf numFmtId="0" fontId="5" fillId="0" borderId="19" xfId="147" applyFont="1" applyFill="1" applyBorder="1" applyAlignment="1">
      <alignment horizontal="center" vertical="center" wrapText="1"/>
      <protection/>
    </xf>
    <xf numFmtId="0" fontId="58" fillId="54" borderId="0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168" fontId="6" fillId="54" borderId="0" xfId="155" applyNumberFormat="1" applyFont="1" applyFill="1" applyBorder="1" applyAlignment="1">
      <alignment horizontal="center" vertical="center"/>
      <protection/>
    </xf>
    <xf numFmtId="3" fontId="53" fillId="0" borderId="0" xfId="0" applyNumberFormat="1" applyFont="1" applyFill="1" applyBorder="1"/>
    <xf numFmtId="3" fontId="53" fillId="0" borderId="0" xfId="0" applyNumberFormat="1" applyFont="1" applyFill="1" applyBorder="1" applyAlignment="1">
      <alignment vertical="center"/>
    </xf>
    <xf numFmtId="0" fontId="70" fillId="0" borderId="19" xfId="0" applyFont="1" applyFill="1" applyBorder="1" applyAlignment="1">
      <alignment horizontal="center" vertical="center"/>
    </xf>
    <xf numFmtId="3" fontId="65" fillId="0" borderId="19" xfId="0" applyNumberFormat="1" applyFont="1" applyFill="1" applyBorder="1" applyAlignment="1">
      <alignment horizontal="center" vertical="center" wrapText="1"/>
    </xf>
    <xf numFmtId="10" fontId="6" fillId="54" borderId="19" xfId="155" applyNumberFormat="1" applyFont="1" applyFill="1" applyBorder="1" applyAlignment="1">
      <alignment horizontal="center" vertical="center"/>
      <protection/>
    </xf>
    <xf numFmtId="0" fontId="9" fillId="54" borderId="19" xfId="149" applyNumberFormat="1" applyFont="1" applyFill="1" applyBorder="1" applyAlignment="1">
      <alignment horizontal="left" wrapText="1"/>
      <protection/>
    </xf>
    <xf numFmtId="0" fontId="96" fillId="0" borderId="0" xfId="0" applyFont="1" applyFill="1" applyBorder="1" applyAlignment="1">
      <alignment vertical="center" wrapText="1"/>
    </xf>
    <xf numFmtId="3" fontId="45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156" applyFont="1" applyFill="1" applyBorder="1" applyAlignment="1">
      <alignment horizontal="left" vertical="top" wrapText="1"/>
      <protection/>
    </xf>
    <xf numFmtId="0" fontId="63" fillId="0" borderId="0" xfId="0" applyFont="1" applyFill="1" applyBorder="1" applyAlignment="1">
      <alignment horizontal="left" indent="4"/>
    </xf>
    <xf numFmtId="0" fontId="53" fillId="0" borderId="0" xfId="0" applyFont="1" applyFill="1" applyBorder="1" applyAlignment="1">
      <alignment horizontal="left" vertical="top" indent="4"/>
    </xf>
    <xf numFmtId="0" fontId="53" fillId="0" borderId="0" xfId="0" applyFont="1" applyFill="1" applyBorder="1" applyAlignment="1">
      <alignment horizontal="left" indent="4"/>
    </xf>
    <xf numFmtId="3" fontId="53" fillId="0" borderId="0" xfId="0" applyNumberFormat="1" applyFont="1" applyFill="1" applyBorder="1" applyAlignment="1">
      <alignment horizontal="left" indent="4"/>
    </xf>
    <xf numFmtId="0" fontId="70" fillId="0" borderId="23" xfId="0" applyFont="1" applyFill="1" applyBorder="1" applyAlignment="1">
      <alignment horizontal="center" vertical="center"/>
    </xf>
    <xf numFmtId="3" fontId="65" fillId="0" borderId="23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top" indent="5"/>
    </xf>
    <xf numFmtId="0" fontId="21" fillId="0" borderId="0" xfId="0" applyFont="1" applyFill="1" applyBorder="1" applyAlignment="1">
      <alignment horizontal="left"/>
    </xf>
    <xf numFmtId="3" fontId="63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indent="5"/>
    </xf>
    <xf numFmtId="0" fontId="9" fillId="54" borderId="0" xfId="152" applyFont="1" applyFill="1" applyBorder="1" applyAlignment="1">
      <alignment horizontal="left" vertical="center" wrapText="1"/>
      <protection/>
    </xf>
    <xf numFmtId="0" fontId="6" fillId="0" borderId="22" xfId="138" applyFont="1" applyFill="1" applyBorder="1">
      <alignment/>
      <protection/>
    </xf>
    <xf numFmtId="4" fontId="6" fillId="0" borderId="25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6" fillId="0" borderId="19" xfId="111" applyNumberFormat="1" applyFont="1" applyFill="1" applyBorder="1" applyAlignment="1">
      <alignment horizontal="center" vertical="center"/>
      <protection/>
    </xf>
    <xf numFmtId="4" fontId="5" fillId="0" borderId="19" xfId="0" applyNumberFormat="1" applyFont="1" applyFill="1" applyBorder="1" applyAlignment="1">
      <alignment horizontal="center" vertical="center"/>
    </xf>
    <xf numFmtId="49" fontId="45" fillId="0" borderId="0" xfId="148" applyNumberFormat="1" applyFont="1" applyFill="1" applyBorder="1" applyAlignment="1">
      <alignment horizontal="left" vertical="center"/>
      <protection/>
    </xf>
    <xf numFmtId="3" fontId="21" fillId="0" borderId="0" xfId="88" applyNumberFormat="1" applyFont="1" applyFill="1" applyBorder="1" applyAlignment="1">
      <alignment horizontal="right" vertical="center"/>
    </xf>
    <xf numFmtId="4" fontId="21" fillId="0" borderId="0" xfId="148" applyNumberFormat="1" applyFont="1" applyFill="1" applyBorder="1" applyAlignment="1">
      <alignment horizontal="right" vertical="center"/>
      <protection/>
    </xf>
    <xf numFmtId="0" fontId="21" fillId="0" borderId="0" xfId="138" applyFont="1" applyBorder="1">
      <alignment/>
      <protection/>
    </xf>
    <xf numFmtId="0" fontId="21" fillId="0" borderId="0" xfId="148" applyFont="1" applyFill="1" applyBorder="1" applyAlignment="1">
      <alignment horizontal="left" vertical="center"/>
      <protection/>
    </xf>
    <xf numFmtId="0" fontId="21" fillId="0" borderId="0" xfId="138" applyFont="1" applyFill="1" applyBorder="1" applyAlignment="1">
      <alignment horizontal="left" indent="3"/>
      <protection/>
    </xf>
    <xf numFmtId="0" fontId="21" fillId="0" borderId="0" xfId="138" applyFont="1" applyFill="1" applyBorder="1">
      <alignment/>
      <protection/>
    </xf>
    <xf numFmtId="0" fontId="6" fillId="0" borderId="0" xfId="138" applyFont="1" applyFill="1" applyBorder="1" applyAlignment="1">
      <alignment horizontal="left"/>
      <protection/>
    </xf>
    <xf numFmtId="0" fontId="65" fillId="0" borderId="19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 wrapText="1"/>
    </xf>
    <xf numFmtId="172" fontId="5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73" fillId="0" borderId="0" xfId="71" applyFont="1" applyFill="1" applyBorder="1" applyAlignment="1" applyProtection="1">
      <alignment/>
      <protection/>
    </xf>
    <xf numFmtId="0" fontId="55" fillId="0" borderId="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167" fontId="10" fillId="0" borderId="0" xfId="75" applyNumberFormat="1" applyFont="1" applyBorder="1" applyAlignment="1">
      <alignment horizontal="center" vertical="center"/>
    </xf>
    <xf numFmtId="0" fontId="5" fillId="0" borderId="0" xfId="7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vertical="center"/>
    </xf>
    <xf numFmtId="0" fontId="6" fillId="0" borderId="0" xfId="95" applyFont="1" applyFill="1" applyBorder="1" applyAlignment="1">
      <alignment/>
      <protection/>
    </xf>
    <xf numFmtId="0" fontId="55" fillId="0" borderId="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" fillId="0" borderId="0" xfId="7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 vertical="center"/>
    </xf>
    <xf numFmtId="167" fontId="10" fillId="0" borderId="0" xfId="75" applyNumberFormat="1" applyFont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 indent="5"/>
    </xf>
    <xf numFmtId="0" fontId="11" fillId="0" borderId="0" xfId="0" applyFont="1" applyBorder="1" applyAlignment="1">
      <alignment horizontal="left" vertical="center"/>
    </xf>
    <xf numFmtId="1" fontId="55" fillId="0" borderId="19" xfId="0" applyNumberFormat="1" applyFont="1" applyFill="1" applyBorder="1" applyAlignment="1">
      <alignment horizontal="center" vertical="center" wrapText="1"/>
    </xf>
    <xf numFmtId="167" fontId="10" fillId="0" borderId="0" xfId="75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" fillId="0" borderId="0" xfId="71" applyFont="1" applyFill="1" applyBorder="1" applyAlignment="1" applyProtection="1">
      <alignment horizontal="left" vertical="center" wrapText="1"/>
      <protection/>
    </xf>
    <xf numFmtId="0" fontId="55" fillId="0" borderId="0" xfId="0" applyFont="1" applyBorder="1" applyAlignment="1">
      <alignment horizontal="center"/>
    </xf>
    <xf numFmtId="0" fontId="21" fillId="0" borderId="0" xfId="115" applyFont="1" applyFill="1" applyBorder="1" applyAlignment="1">
      <alignment horizontal="left" vertical="center" wrapText="1"/>
      <protection/>
    </xf>
    <xf numFmtId="0" fontId="5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4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5" fillId="54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172" fontId="5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1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 vertical="top" wrapText="1" indent="4"/>
    </xf>
    <xf numFmtId="0" fontId="8" fillId="0" borderId="0" xfId="115" applyFont="1" applyFill="1" applyBorder="1" applyAlignment="1">
      <alignment vertical="center" wrapText="1"/>
      <protection/>
    </xf>
    <xf numFmtId="0" fontId="63" fillId="0" borderId="0" xfId="0" applyFont="1" applyFill="1" applyBorder="1" applyAlignment="1">
      <alignment horizontal="center" vertical="top"/>
    </xf>
    <xf numFmtId="0" fontId="10" fillId="0" borderId="20" xfId="147" applyFont="1" applyFill="1" applyBorder="1" applyAlignment="1">
      <alignment horizontal="center" vertical="center" wrapText="1"/>
      <protection/>
    </xf>
    <xf numFmtId="0" fontId="10" fillId="0" borderId="21" xfId="147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top" wrapText="1" indent="4"/>
    </xf>
    <xf numFmtId="0" fontId="21" fillId="0" borderId="0" xfId="148" applyFont="1" applyFill="1" applyBorder="1" applyAlignment="1">
      <alignment horizontal="left" vertical="center" wrapText="1"/>
      <protection/>
    </xf>
    <xf numFmtId="0" fontId="21" fillId="0" borderId="0" xfId="138" applyFont="1" applyBorder="1" applyAlignment="1">
      <alignment horizontal="center"/>
      <protection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17" fillId="0" borderId="24" xfId="138" applyFont="1" applyFill="1" applyBorder="1" applyAlignment="1">
      <alignment horizontal="left" vertical="center" wrapText="1"/>
      <protection/>
    </xf>
    <xf numFmtId="0" fontId="17" fillId="0" borderId="19" xfId="138" applyFont="1" applyFill="1" applyBorder="1" applyAlignment="1">
      <alignment horizontal="left" vertical="center" wrapText="1"/>
      <protection/>
    </xf>
    <xf numFmtId="0" fontId="70" fillId="0" borderId="24" xfId="138" applyFont="1" applyFill="1" applyBorder="1" applyAlignment="1">
      <alignment horizontal="center" vertical="center" wrapText="1"/>
      <protection/>
    </xf>
    <xf numFmtId="0" fontId="11" fillId="0" borderId="28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167" fontId="10" fillId="0" borderId="23" xfId="75" applyNumberFormat="1" applyFont="1" applyBorder="1" applyAlignment="1">
      <alignment horizontal="center" vertical="center" wrapText="1"/>
    </xf>
    <xf numFmtId="167" fontId="10" fillId="0" borderId="24" xfId="75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6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7" fontId="10" fillId="0" borderId="19" xfId="75" applyNumberFormat="1" applyFont="1" applyBorder="1" applyAlignment="1">
      <alignment horizontal="center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167" fontId="10" fillId="0" borderId="0" xfId="75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8" fillId="55" borderId="0" xfId="0" applyFont="1" applyFill="1" applyAlignment="1">
      <alignment horizontal="center" vertical="center"/>
    </xf>
    <xf numFmtId="0" fontId="55" fillId="0" borderId="20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167" fontId="10" fillId="0" borderId="29" xfId="75" applyNumberFormat="1" applyFont="1" applyBorder="1" applyAlignment="1">
      <alignment horizontal="center" vertical="center" wrapText="1"/>
    </xf>
    <xf numFmtId="167" fontId="10" fillId="0" borderId="30" xfId="75" applyNumberFormat="1" applyFont="1" applyBorder="1" applyAlignment="1">
      <alignment horizontal="center" vertical="center" wrapText="1"/>
    </xf>
    <xf numFmtId="167" fontId="10" fillId="0" borderId="3" xfId="75" applyNumberFormat="1" applyFont="1" applyBorder="1" applyAlignment="1">
      <alignment horizontal="center" vertical="center" wrapText="1"/>
    </xf>
    <xf numFmtId="167" fontId="10" fillId="0" borderId="31" xfId="75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56" fillId="0" borderId="2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" fillId="0" borderId="0" xfId="115" applyFont="1" applyFill="1" applyAlignment="1">
      <alignment horizontal="center" vertical="center"/>
      <protection/>
    </xf>
    <xf numFmtId="0" fontId="55" fillId="0" borderId="19" xfId="0" applyFont="1" applyBorder="1" applyAlignment="1">
      <alignment horizontal="center"/>
    </xf>
    <xf numFmtId="0" fontId="53" fillId="0" borderId="23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23" xfId="150" applyFont="1" applyBorder="1" applyAlignment="1">
      <alignment horizontal="center" vertical="center" wrapText="1"/>
      <protection/>
    </xf>
    <xf numFmtId="0" fontId="10" fillId="0" borderId="24" xfId="150" applyFont="1" applyBorder="1" applyAlignment="1">
      <alignment horizontal="center" vertical="center" wrapText="1"/>
      <protection/>
    </xf>
    <xf numFmtId="0" fontId="55" fillId="0" borderId="27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3" fillId="0" borderId="19" xfId="0" applyFont="1" applyBorder="1" applyAlignment="1">
      <alignment vertical="center" wrapText="1"/>
    </xf>
    <xf numFmtId="0" fontId="11" fillId="0" borderId="2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 wrapText="1"/>
    </xf>
    <xf numFmtId="0" fontId="10" fillId="0" borderId="29" xfId="150" applyFont="1" applyBorder="1" applyAlignment="1">
      <alignment horizontal="center" vertical="center"/>
      <protection/>
    </xf>
    <xf numFmtId="0" fontId="10" fillId="0" borderId="30" xfId="150" applyFont="1" applyBorder="1" applyAlignment="1">
      <alignment horizontal="center" vertical="center"/>
      <protection/>
    </xf>
    <xf numFmtId="0" fontId="10" fillId="0" borderId="3" xfId="150" applyFont="1" applyBorder="1" applyAlignment="1">
      <alignment horizontal="center" vertical="center"/>
      <protection/>
    </xf>
    <xf numFmtId="0" fontId="10" fillId="0" borderId="31" xfId="150" applyFont="1" applyBorder="1" applyAlignment="1">
      <alignment horizontal="center" vertical="center"/>
      <protection/>
    </xf>
    <xf numFmtId="0" fontId="53" fillId="0" borderId="23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11" fillId="0" borderId="28" xfId="150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20" xfId="150" applyFont="1" applyBorder="1" applyAlignment="1">
      <alignment horizontal="center" vertical="center"/>
      <protection/>
    </xf>
    <xf numFmtId="0" fontId="10" fillId="0" borderId="21" xfId="150" applyFont="1" applyBorder="1" applyAlignment="1">
      <alignment horizontal="center" vertical="center"/>
      <protection/>
    </xf>
    <xf numFmtId="0" fontId="10" fillId="0" borderId="19" xfId="150" applyFont="1" applyBorder="1" applyAlignment="1">
      <alignment horizontal="center" vertical="center"/>
      <protection/>
    </xf>
    <xf numFmtId="0" fontId="10" fillId="0" borderId="32" xfId="150" applyFont="1" applyBorder="1" applyAlignment="1">
      <alignment horizontal="center" vertical="center"/>
      <protection/>
    </xf>
    <xf numFmtId="0" fontId="10" fillId="0" borderId="33" xfId="150" applyFont="1" applyBorder="1" applyAlignment="1">
      <alignment horizontal="center" vertical="center"/>
      <protection/>
    </xf>
    <xf numFmtId="0" fontId="58" fillId="0" borderId="19" xfId="225" applyFont="1" applyFill="1" applyBorder="1" applyAlignment="1">
      <alignment horizontal="left" vertical="top" wrapText="1"/>
      <protection/>
    </xf>
    <xf numFmtId="0" fontId="58" fillId="0" borderId="19" xfId="226" applyFont="1" applyFill="1" applyBorder="1" applyAlignment="1">
      <alignment horizontal="left" vertical="top" wrapText="1"/>
      <protection/>
    </xf>
    <xf numFmtId="0" fontId="58" fillId="0" borderId="19" xfId="227" applyFont="1" applyFill="1" applyBorder="1" applyAlignment="1">
      <alignment horizontal="left" vertical="top" wrapText="1"/>
      <protection/>
    </xf>
    <xf numFmtId="0" fontId="69" fillId="0" borderId="0" xfId="224" applyFont="1" applyFill="1" applyBorder="1" applyAlignment="1">
      <alignment horizontal="left" vertical="top" wrapText="1"/>
      <protection/>
    </xf>
    <xf numFmtId="0" fontId="63" fillId="0" borderId="0" xfId="0" applyFont="1" applyFill="1" applyBorder="1" applyAlignment="1">
      <alignment horizontal="center" vertical="center"/>
    </xf>
    <xf numFmtId="0" fontId="10" fillId="0" borderId="19" xfId="149" applyFont="1" applyFill="1" applyBorder="1" applyAlignment="1">
      <alignment horizontal="center" vertical="center"/>
      <protection/>
    </xf>
    <xf numFmtId="0" fontId="68" fillId="0" borderId="19" xfId="220" applyFont="1" applyFill="1" applyBorder="1" applyAlignment="1">
      <alignment horizontal="center" wrapText="1"/>
      <protection/>
    </xf>
    <xf numFmtId="0" fontId="68" fillId="0" borderId="19" xfId="221" applyFont="1" applyFill="1" applyBorder="1" applyAlignment="1">
      <alignment horizontal="center" wrapText="1"/>
      <protection/>
    </xf>
    <xf numFmtId="0" fontId="55" fillId="0" borderId="0" xfId="0" applyFont="1" applyAlignment="1">
      <alignment horizontal="center" vertical="center"/>
    </xf>
    <xf numFmtId="0" fontId="10" fillId="0" borderId="20" xfId="149" applyFont="1" applyFill="1" applyBorder="1" applyAlignment="1">
      <alignment horizontal="center" vertical="center"/>
      <protection/>
    </xf>
    <xf numFmtId="0" fontId="61" fillId="0" borderId="20" xfId="220" applyFont="1" applyFill="1" applyBorder="1" applyAlignment="1">
      <alignment horizontal="center" vertical="center" wrapText="1"/>
      <protection/>
    </xf>
    <xf numFmtId="0" fontId="61" fillId="0" borderId="21" xfId="221" applyFont="1" applyFill="1" applyBorder="1" applyAlignment="1">
      <alignment horizontal="center" vertical="center" wrapText="1"/>
      <protection/>
    </xf>
    <xf numFmtId="0" fontId="61" fillId="0" borderId="19" xfId="221" applyFont="1" applyFill="1" applyBorder="1" applyAlignment="1">
      <alignment horizontal="center" vertical="center" wrapText="1"/>
      <protection/>
    </xf>
    <xf numFmtId="0" fontId="61" fillId="0" borderId="20" xfId="221" applyFont="1" applyFill="1" applyBorder="1" applyAlignment="1">
      <alignment horizontal="center" vertical="center" wrapText="1"/>
      <protection/>
    </xf>
    <xf numFmtId="0" fontId="10" fillId="0" borderId="20" xfId="149" applyFont="1" applyBorder="1" applyAlignment="1">
      <alignment horizontal="center" vertical="center" wrapText="1"/>
      <protection/>
    </xf>
    <xf numFmtId="0" fontId="10" fillId="0" borderId="21" xfId="149" applyFont="1" applyBorder="1" applyAlignment="1">
      <alignment horizontal="center" vertical="center" wrapText="1"/>
      <protection/>
    </xf>
    <xf numFmtId="0" fontId="9" fillId="0" borderId="26" xfId="153" applyFont="1" applyFill="1" applyBorder="1" applyAlignment="1">
      <alignment horizontal="left" vertical="center"/>
      <protection/>
    </xf>
    <xf numFmtId="0" fontId="9" fillId="0" borderId="24" xfId="153" applyFont="1" applyFill="1" applyBorder="1" applyAlignment="1">
      <alignment horizontal="left" vertical="center"/>
      <protection/>
    </xf>
    <xf numFmtId="0" fontId="9" fillId="0" borderId="23" xfId="153" applyFont="1" applyFill="1" applyBorder="1" applyAlignment="1">
      <alignment horizontal="left" vertical="center" wrapText="1"/>
      <protection/>
    </xf>
    <xf numFmtId="0" fontId="9" fillId="0" borderId="26" xfId="153" applyFont="1" applyFill="1" applyBorder="1" applyAlignment="1">
      <alignment horizontal="left" vertical="center" wrapText="1"/>
      <protection/>
    </xf>
    <xf numFmtId="0" fontId="9" fillId="0" borderId="24" xfId="153" applyFont="1" applyFill="1" applyBorder="1" applyAlignment="1">
      <alignment horizontal="left" vertical="center" wrapText="1"/>
      <protection/>
    </xf>
    <xf numFmtId="0" fontId="69" fillId="0" borderId="28" xfId="224" applyFont="1" applyFill="1" applyBorder="1" applyAlignment="1">
      <alignment horizontal="left" vertical="center" wrapText="1"/>
      <protection/>
    </xf>
    <xf numFmtId="0" fontId="9" fillId="0" borderId="23" xfId="153" applyFont="1" applyFill="1" applyBorder="1" applyAlignment="1">
      <alignment horizontal="left" vertical="center" wrapText="1"/>
      <protection/>
    </xf>
    <xf numFmtId="0" fontId="9" fillId="0" borderId="26" xfId="153" applyFont="1" applyFill="1" applyBorder="1" applyAlignment="1">
      <alignment horizontal="left" vertical="center" wrapText="1"/>
      <protection/>
    </xf>
    <xf numFmtId="0" fontId="9" fillId="0" borderId="24" xfId="153" applyFont="1" applyFill="1" applyBorder="1" applyAlignment="1">
      <alignment horizontal="left" vertical="center" wrapText="1"/>
      <protection/>
    </xf>
    <xf numFmtId="166" fontId="10" fillId="0" borderId="19" xfId="150" applyNumberFormat="1" applyFont="1" applyFill="1" applyBorder="1" applyAlignment="1">
      <alignment horizontal="center" vertical="center" wrapText="1"/>
      <protection/>
    </xf>
    <xf numFmtId="166" fontId="5" fillId="0" borderId="19" xfId="150" applyNumberFormat="1" applyFont="1" applyFill="1" applyBorder="1" applyAlignment="1">
      <alignment horizontal="center" vertical="center"/>
      <protection/>
    </xf>
    <xf numFmtId="0" fontId="9" fillId="0" borderId="23" xfId="153" applyFont="1" applyFill="1" applyBorder="1" applyAlignment="1">
      <alignment horizontal="left" vertical="center"/>
      <protection/>
    </xf>
    <xf numFmtId="0" fontId="9" fillId="0" borderId="26" xfId="153" applyFont="1" applyFill="1" applyBorder="1" applyAlignment="1">
      <alignment horizontal="left" vertical="center"/>
      <protection/>
    </xf>
    <xf numFmtId="0" fontId="9" fillId="0" borderId="24" xfId="153" applyFont="1" applyFill="1" applyBorder="1" applyAlignment="1">
      <alignment horizontal="left" vertical="center"/>
      <protection/>
    </xf>
    <xf numFmtId="0" fontId="55" fillId="0" borderId="20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" fillId="0" borderId="29" xfId="151" applyFont="1" applyFill="1" applyBorder="1" applyAlignment="1">
      <alignment horizontal="center" vertical="center"/>
      <protection/>
    </xf>
    <xf numFmtId="0" fontId="5" fillId="0" borderId="30" xfId="151" applyFont="1" applyFill="1" applyBorder="1" applyAlignment="1">
      <alignment horizontal="center" vertical="center"/>
      <protection/>
    </xf>
    <xf numFmtId="0" fontId="5" fillId="0" borderId="32" xfId="151" applyFont="1" applyFill="1" applyBorder="1" applyAlignment="1">
      <alignment horizontal="center" vertical="center"/>
      <protection/>
    </xf>
    <xf numFmtId="0" fontId="5" fillId="0" borderId="33" xfId="151" applyFont="1" applyFill="1" applyBorder="1" applyAlignment="1">
      <alignment horizontal="center" vertical="center"/>
      <protection/>
    </xf>
    <xf numFmtId="0" fontId="5" fillId="0" borderId="3" xfId="151" applyFont="1" applyFill="1" applyBorder="1" applyAlignment="1">
      <alignment horizontal="center" vertical="center"/>
      <protection/>
    </xf>
    <xf numFmtId="0" fontId="5" fillId="0" borderId="31" xfId="151" applyFont="1" applyFill="1" applyBorder="1" applyAlignment="1">
      <alignment horizontal="center" vertical="center"/>
      <protection/>
    </xf>
    <xf numFmtId="0" fontId="63" fillId="0" borderId="0" xfId="0" applyFont="1" applyBorder="1" applyAlignment="1">
      <alignment horizontal="center" vertical="center"/>
    </xf>
    <xf numFmtId="166" fontId="10" fillId="0" borderId="19" xfId="89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10" fillId="0" borderId="20" xfId="154" applyFont="1" applyFill="1" applyBorder="1" applyAlignment="1">
      <alignment horizontal="center" vertical="center" wrapText="1"/>
      <protection/>
    </xf>
    <xf numFmtId="0" fontId="10" fillId="0" borderId="21" xfId="154" applyFont="1" applyFill="1" applyBorder="1" applyAlignment="1">
      <alignment horizontal="center" vertical="center" wrapText="1"/>
      <protection/>
    </xf>
    <xf numFmtId="0" fontId="5" fillId="0" borderId="29" xfId="154" applyFont="1" applyFill="1" applyBorder="1" applyAlignment="1">
      <alignment horizontal="center" vertical="center" wrapText="1"/>
      <protection/>
    </xf>
    <xf numFmtId="0" fontId="5" fillId="0" borderId="30" xfId="154" applyFont="1" applyFill="1" applyBorder="1" applyAlignment="1">
      <alignment horizontal="center" vertical="center" wrapText="1"/>
      <protection/>
    </xf>
    <xf numFmtId="0" fontId="5" fillId="0" borderId="3" xfId="154" applyFont="1" applyFill="1" applyBorder="1" applyAlignment="1">
      <alignment horizontal="center" vertical="center" wrapText="1"/>
      <protection/>
    </xf>
    <xf numFmtId="0" fontId="5" fillId="0" borderId="31" xfId="154" applyFont="1" applyFill="1" applyBorder="1" applyAlignment="1">
      <alignment horizontal="center" vertical="center" wrapText="1"/>
      <protection/>
    </xf>
    <xf numFmtId="0" fontId="9" fillId="0" borderId="19" xfId="153" applyFont="1" applyFill="1" applyBorder="1" applyAlignment="1">
      <alignment horizontal="left" vertical="center" wrapText="1"/>
      <protection/>
    </xf>
    <xf numFmtId="0" fontId="10" fillId="0" borderId="19" xfId="154" applyFont="1" applyFill="1" applyBorder="1" applyAlignment="1">
      <alignment horizontal="center" vertical="center" wrapText="1"/>
      <protection/>
    </xf>
    <xf numFmtId="0" fontId="9" fillId="0" borderId="19" xfId="153" applyFont="1" applyFill="1" applyBorder="1" applyAlignment="1">
      <alignment horizontal="left" vertical="center"/>
      <protection/>
    </xf>
    <xf numFmtId="0" fontId="5" fillId="0" borderId="19" xfId="154" applyFont="1" applyFill="1" applyBorder="1" applyAlignment="1">
      <alignment horizontal="center" vertical="center" wrapText="1"/>
      <protection/>
    </xf>
    <xf numFmtId="0" fontId="9" fillId="0" borderId="19" xfId="153" applyFont="1" applyFill="1" applyBorder="1" applyAlignment="1">
      <alignment horizontal="left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left" vertical="top" wrapText="1"/>
    </xf>
    <xf numFmtId="0" fontId="53" fillId="0" borderId="24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left" vertical="top" wrapText="1"/>
    </xf>
  </cellXfs>
  <cellStyles count="5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Énfasis1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dx" xfId="48"/>
    <cellStyle name="Estilo 1" xfId="49"/>
    <cellStyle name="Explanatory Text" xfId="50"/>
    <cellStyle name="F2" xfId="51"/>
    <cellStyle name="F2 2" xfId="52"/>
    <cellStyle name="F3" xfId="53"/>
    <cellStyle name="F3 2" xfId="54"/>
    <cellStyle name="F4" xfId="55"/>
    <cellStyle name="F4 2" xfId="56"/>
    <cellStyle name="F5" xfId="57"/>
    <cellStyle name="F5 2" xfId="58"/>
    <cellStyle name="F6" xfId="59"/>
    <cellStyle name="F6 2" xfId="60"/>
    <cellStyle name="F7" xfId="61"/>
    <cellStyle name="F7 2" xfId="62"/>
    <cellStyle name="F8" xfId="63"/>
    <cellStyle name="F8 2" xfId="64"/>
    <cellStyle name="fonteplan1" xfId="65"/>
    <cellStyle name="Good" xfId="66"/>
    <cellStyle name="Heading 1" xfId="67"/>
    <cellStyle name="Heading 2" xfId="68"/>
    <cellStyle name="Heading 3" xfId="69"/>
    <cellStyle name="Heading 4" xfId="70"/>
    <cellStyle name="Hipervínculo" xfId="71"/>
    <cellStyle name="Hipervínculo 2" xfId="72"/>
    <cellStyle name="Input" xfId="73"/>
    <cellStyle name="Linked Cell" xfId="74"/>
    <cellStyle name="Millares" xfId="75"/>
    <cellStyle name="Millares 2" xfId="76"/>
    <cellStyle name="Millares 2 2" xfId="77"/>
    <cellStyle name="Millares 2 2 2" xfId="78"/>
    <cellStyle name="Millares 2 2 2 2" xfId="79"/>
    <cellStyle name="Millares 2 2 2 2 2" xfId="80"/>
    <cellStyle name="Millares 2 3" xfId="81"/>
    <cellStyle name="Millares 2 3 2" xfId="82"/>
    <cellStyle name="Millares 2 4" xfId="83"/>
    <cellStyle name="Millares 2 5" xfId="84"/>
    <cellStyle name="Millares 2 6" xfId="85"/>
    <cellStyle name="Millares 3" xfId="86"/>
    <cellStyle name="Millares 3 2" xfId="87"/>
    <cellStyle name="Millares 4" xfId="88"/>
    <cellStyle name="Millares 5" xfId="89"/>
    <cellStyle name="Millares 6" xfId="90"/>
    <cellStyle name="Moeda [0]_Plan2" xfId="91"/>
    <cellStyle name="Moeda_Plan2" xfId="92"/>
    <cellStyle name="Moneda" xfId="93"/>
    <cellStyle name="Moneda 2" xfId="94"/>
    <cellStyle name="Normal 10" xfId="95"/>
    <cellStyle name="Normal 11" xfId="96"/>
    <cellStyle name="Normal 12" xfId="97"/>
    <cellStyle name="Normal 15" xfId="98"/>
    <cellStyle name="Normal 2" xfId="99"/>
    <cellStyle name="Normal 2 10" xfId="100"/>
    <cellStyle name="Normal 2 2" xfId="101"/>
    <cellStyle name="Normal 2 2 2" xfId="102"/>
    <cellStyle name="Normal 2 2 2 2" xfId="103"/>
    <cellStyle name="Normal 2 2 2 2 2" xfId="104"/>
    <cellStyle name="Normal 2 2 2 2 2 2" xfId="105"/>
    <cellStyle name="Normal 2 2 2 3" xfId="106"/>
    <cellStyle name="Normal 2 2 3" xfId="107"/>
    <cellStyle name="Normal 2 2 4" xfId="108"/>
    <cellStyle name="Normal 2 2 5" xfId="109"/>
    <cellStyle name="Normal 2 2 6" xfId="110"/>
    <cellStyle name="Normal 2 2 7" xfId="111"/>
    <cellStyle name="Normal 2 3" xfId="112"/>
    <cellStyle name="Normal 2 3 2" xfId="113"/>
    <cellStyle name="Normal 2 3 3" xfId="114"/>
    <cellStyle name="Normal 2 4" xfId="115"/>
    <cellStyle name="Normal 2 5" xfId="116"/>
    <cellStyle name="Normal 2 5 2" xfId="117"/>
    <cellStyle name="Normal 2 6" xfId="118"/>
    <cellStyle name="Normal 3" xfId="119"/>
    <cellStyle name="Normal 3 2" xfId="120"/>
    <cellStyle name="Normal 3 2 2" xfId="121"/>
    <cellStyle name="Normal 3 2 2 2" xfId="122"/>
    <cellStyle name="Normal 3 2 2 3" xfId="123"/>
    <cellStyle name="Normal 3 2 3" xfId="124"/>
    <cellStyle name="Normal 3 3" xfId="125"/>
    <cellStyle name="Normal 3 4" xfId="126"/>
    <cellStyle name="Normal 4" xfId="127"/>
    <cellStyle name="Normal 4 2" xfId="128"/>
    <cellStyle name="Normal 4 2 2" xfId="129"/>
    <cellStyle name="Normal 4 3" xfId="130"/>
    <cellStyle name="Normal 4 4" xfId="131"/>
    <cellStyle name="Normal 5" xfId="132"/>
    <cellStyle name="Normal 5 2" xfId="133"/>
    <cellStyle name="Normal 5 3" xfId="134"/>
    <cellStyle name="Normal 5 4" xfId="135"/>
    <cellStyle name="Normal 6" xfId="136"/>
    <cellStyle name="Normal 6 2" xfId="137"/>
    <cellStyle name="Normal 6 3" xfId="138"/>
    <cellStyle name="Normal 7" xfId="139"/>
    <cellStyle name="Normal 7 2" xfId="140"/>
    <cellStyle name="Normal 7 3" xfId="141"/>
    <cellStyle name="Normal 7 3 2" xfId="142"/>
    <cellStyle name="Normal 7 4" xfId="143"/>
    <cellStyle name="Normal 8" xfId="144"/>
    <cellStyle name="Normal 8 2" xfId="145"/>
    <cellStyle name="Normal 9" xfId="146"/>
    <cellStyle name="Normal_2008" xfId="147"/>
    <cellStyle name="Normal_ANEXO SERIE DE RECURSOS 1997-2006" xfId="148"/>
    <cellStyle name="Normal_Hoja1" xfId="149"/>
    <cellStyle name="Normal_Hoja2" xfId="150"/>
    <cellStyle name="Normal_Hoja2 2" xfId="151"/>
    <cellStyle name="Normal_Hoja3" xfId="152"/>
    <cellStyle name="Normal_Hoja4" xfId="153"/>
    <cellStyle name="Normal_Hoja5 2" xfId="154"/>
    <cellStyle name="Normal_Hoja7" xfId="155"/>
    <cellStyle name="Normal_Hoja7 2" xfId="156"/>
    <cellStyle name="Note" xfId="157"/>
    <cellStyle name="Output" xfId="158"/>
    <cellStyle name="Porcentaje" xfId="159"/>
    <cellStyle name="Porcentaje 2" xfId="160"/>
    <cellStyle name="Porcentaje 2 2" xfId="161"/>
    <cellStyle name="Porcentaje 3" xfId="162"/>
    <cellStyle name="Porcentaje 4" xfId="163"/>
    <cellStyle name="Porcentual 2" xfId="164"/>
    <cellStyle name="Porcentual 2 2" xfId="165"/>
    <cellStyle name="Porcentual 2 2 2" xfId="166"/>
    <cellStyle name="Porcentual 2 2 2 2" xfId="167"/>
    <cellStyle name="Porcentual 2 2 3" xfId="168"/>
    <cellStyle name="Porcentual 2 2 3 2" xfId="169"/>
    <cellStyle name="Porcentual 2 3" xfId="170"/>
    <cellStyle name="Porcentual 2 4" xfId="171"/>
    <cellStyle name="Porcentual 3" xfId="172"/>
    <cellStyle name="TABULADO" xfId="173"/>
    <cellStyle name="Title" xfId="174"/>
    <cellStyle name="Warning Text" xfId="175"/>
    <cellStyle name="Título" xfId="176"/>
    <cellStyle name="Título 1" xfId="177"/>
    <cellStyle name="Título 2" xfId="178"/>
    <cellStyle name="Título 3" xfId="179"/>
    <cellStyle name="Encabezado 4" xfId="180"/>
    <cellStyle name="Buena" xfId="181"/>
    <cellStyle name="Incorrecto" xfId="182"/>
    <cellStyle name="Neutral" xfId="183"/>
    <cellStyle name="Entrada" xfId="184"/>
    <cellStyle name="Salida" xfId="185"/>
    <cellStyle name="Cálculo" xfId="186"/>
    <cellStyle name="Celda vinculada" xfId="187"/>
    <cellStyle name="Celda de comprobación" xfId="188"/>
    <cellStyle name="Texto de advertencia" xfId="189"/>
    <cellStyle name="Notas" xfId="190"/>
    <cellStyle name="Texto explicativo" xfId="191"/>
    <cellStyle name="Total" xfId="192"/>
    <cellStyle name="Énfasis1" xfId="193"/>
    <cellStyle name="20% - Énfasis1" xfId="194"/>
    <cellStyle name="40% - Énfasis1" xfId="195"/>
    <cellStyle name="60% - Énfasis1" xfId="196"/>
    <cellStyle name="Énfasis2" xfId="197"/>
    <cellStyle name="20% - Énfasis2" xfId="198"/>
    <cellStyle name="40% - Énfasis2" xfId="199"/>
    <cellStyle name="60% - Énfasis2" xfId="200"/>
    <cellStyle name="Énfasis3" xfId="201"/>
    <cellStyle name="20% - Énfasis3" xfId="202"/>
    <cellStyle name="40% - Énfasis3" xfId="203"/>
    <cellStyle name="60% - Énfasis3" xfId="204"/>
    <cellStyle name="Énfasis4" xfId="205"/>
    <cellStyle name="20% - Énfasis4" xfId="206"/>
    <cellStyle name="40% - Énfasis4" xfId="207"/>
    <cellStyle name="60% - Énfasis4" xfId="208"/>
    <cellStyle name="Énfasis5" xfId="209"/>
    <cellStyle name="20% - Énfasis5" xfId="210"/>
    <cellStyle name="40% - Énfasis5" xfId="211"/>
    <cellStyle name="60% - Énfasis5" xfId="212"/>
    <cellStyle name="Énfasis6" xfId="213"/>
    <cellStyle name="20% - Énfasis6" xfId="214"/>
    <cellStyle name="40% - Énfasis6" xfId="215"/>
    <cellStyle name="60% - Énfasis6" xfId="216"/>
    <cellStyle name="Hipervínculo 3" xfId="217"/>
    <cellStyle name="Porcentaje 5" xfId="218"/>
    <cellStyle name="Salida 2" xfId="219"/>
    <cellStyle name="style1443038181833" xfId="220"/>
    <cellStyle name="style1443038181894" xfId="221"/>
    <cellStyle name="style1443038192974" xfId="222"/>
    <cellStyle name="style1443038193026" xfId="223"/>
    <cellStyle name="style1443038183703" xfId="224"/>
    <cellStyle name="style1443038193087" xfId="225"/>
    <cellStyle name="style1443038193155" xfId="226"/>
    <cellStyle name="style1443038193316" xfId="227"/>
    <cellStyle name="style1443038181210" xfId="228"/>
    <cellStyle name="style1443038181210 2" xfId="229"/>
    <cellStyle name="style1443038181335" xfId="230"/>
    <cellStyle name="style1443038181335 2" xfId="231"/>
    <cellStyle name="style1443038181465" xfId="232"/>
    <cellStyle name="style1443038181465 2" xfId="233"/>
    <cellStyle name="style1443038181521" xfId="234"/>
    <cellStyle name="style1443038181521 2" xfId="235"/>
    <cellStyle name="style1443038181592" xfId="236"/>
    <cellStyle name="style1443038181592 2" xfId="237"/>
    <cellStyle name="style1443038181671" xfId="238"/>
    <cellStyle name="style1443038181671 2" xfId="239"/>
    <cellStyle name="style1443038181754" xfId="240"/>
    <cellStyle name="style1443038181754 2" xfId="241"/>
    <cellStyle name="style1443038181833 2" xfId="242"/>
    <cellStyle name="style1443038181894 2" xfId="243"/>
    <cellStyle name="style1443038181959" xfId="244"/>
    <cellStyle name="style1443038181959 2" xfId="245"/>
    <cellStyle name="style1443038182020" xfId="246"/>
    <cellStyle name="style1443038182020 2" xfId="247"/>
    <cellStyle name="style1443038182082" xfId="248"/>
    <cellStyle name="style1443038182082 2" xfId="249"/>
    <cellStyle name="style1443038182529" xfId="250"/>
    <cellStyle name="style1443038182529 2" xfId="251"/>
    <cellStyle name="style1443038182589" xfId="252"/>
    <cellStyle name="style1443038182589 2" xfId="253"/>
    <cellStyle name="style1443038182636" xfId="254"/>
    <cellStyle name="style1443038182636 2" xfId="255"/>
    <cellStyle name="style1443038182695" xfId="256"/>
    <cellStyle name="style1443038182695 2" xfId="257"/>
    <cellStyle name="style1443038182842" xfId="258"/>
    <cellStyle name="style1443038182842 2" xfId="259"/>
    <cellStyle name="style1443038182933" xfId="260"/>
    <cellStyle name="style1443038182933 2" xfId="261"/>
    <cellStyle name="style1443038182993" xfId="262"/>
    <cellStyle name="style1443038182993 2" xfId="263"/>
    <cellStyle name="style1443038183042" xfId="264"/>
    <cellStyle name="style1443038183042 2" xfId="265"/>
    <cellStyle name="style1443038183101" xfId="266"/>
    <cellStyle name="style1443038183101 2" xfId="267"/>
    <cellStyle name="style1443038183161" xfId="268"/>
    <cellStyle name="style1443038183161 2" xfId="269"/>
    <cellStyle name="style1443038183222" xfId="270"/>
    <cellStyle name="style1443038183222 2" xfId="271"/>
    <cellStyle name="style1443038183314" xfId="272"/>
    <cellStyle name="style1443038183314 2" xfId="273"/>
    <cellStyle name="style1443038183378" xfId="274"/>
    <cellStyle name="style1443038183378 2" xfId="275"/>
    <cellStyle name="style1443038183531" xfId="276"/>
    <cellStyle name="style1443038183531 2" xfId="277"/>
    <cellStyle name="style1443038183583" xfId="278"/>
    <cellStyle name="style1443038183583 2" xfId="279"/>
    <cellStyle name="style1443038183642" xfId="280"/>
    <cellStyle name="style1443038183642 2" xfId="281"/>
    <cellStyle name="style1443038183703 2" xfId="282"/>
    <cellStyle name="style1443038183935" xfId="283"/>
    <cellStyle name="style1443038183935 2" xfId="284"/>
    <cellStyle name="style1443038183983" xfId="285"/>
    <cellStyle name="style1443038183983 2" xfId="286"/>
    <cellStyle name="style1443038184030" xfId="287"/>
    <cellStyle name="style1443038184030 2" xfId="288"/>
    <cellStyle name="style1443038184077" xfId="289"/>
    <cellStyle name="style1443038184077 2" xfId="290"/>
    <cellStyle name="style1443038184124" xfId="291"/>
    <cellStyle name="style1443038184124 2" xfId="292"/>
    <cellStyle name="style1443038184170" xfId="293"/>
    <cellStyle name="style1443038184170 2" xfId="294"/>
    <cellStyle name="style1443038184217" xfId="295"/>
    <cellStyle name="style1443038184217 2" xfId="296"/>
    <cellStyle name="style1443038184264" xfId="297"/>
    <cellStyle name="style1443038184264 2" xfId="298"/>
    <cellStyle name="style1443038184312" xfId="299"/>
    <cellStyle name="style1443038184312 2" xfId="300"/>
    <cellStyle name="style1443038184359" xfId="301"/>
    <cellStyle name="style1443038184359 2" xfId="302"/>
    <cellStyle name="style1443038184407" xfId="303"/>
    <cellStyle name="style1443038184407 2" xfId="304"/>
    <cellStyle name="style1443038184452" xfId="305"/>
    <cellStyle name="style1443038184452 2" xfId="306"/>
    <cellStyle name="style1443038184512" xfId="307"/>
    <cellStyle name="style1443038184512 2" xfId="308"/>
    <cellStyle name="style1443038184559" xfId="309"/>
    <cellStyle name="style1443038184559 2" xfId="310"/>
    <cellStyle name="style1443038184605" xfId="311"/>
    <cellStyle name="style1443038184605 2" xfId="312"/>
    <cellStyle name="style1443038184652" xfId="313"/>
    <cellStyle name="style1443038184652 2" xfId="314"/>
    <cellStyle name="style1443038184704" xfId="315"/>
    <cellStyle name="style1443038184704 2" xfId="316"/>
    <cellStyle name="style1443038184769" xfId="317"/>
    <cellStyle name="style1443038184769 2" xfId="318"/>
    <cellStyle name="style1443038184824" xfId="319"/>
    <cellStyle name="style1443038184824 2" xfId="320"/>
    <cellStyle name="style1443038184869" xfId="321"/>
    <cellStyle name="style1443038184869 2" xfId="322"/>
    <cellStyle name="style1443038192455" xfId="323"/>
    <cellStyle name="style1443038192455 2" xfId="324"/>
    <cellStyle name="style1443038192513" xfId="325"/>
    <cellStyle name="style1443038192513 2" xfId="326"/>
    <cellStyle name="style1443038192564" xfId="327"/>
    <cellStyle name="style1443038192564 2" xfId="328"/>
    <cellStyle name="style1443038192609" xfId="329"/>
    <cellStyle name="style1443038192609 2" xfId="330"/>
    <cellStyle name="style1443038192661" xfId="331"/>
    <cellStyle name="style1443038192661 2" xfId="332"/>
    <cellStyle name="style1443038192760" xfId="333"/>
    <cellStyle name="style1443038192760 2" xfId="334"/>
    <cellStyle name="style1443038192814" xfId="335"/>
    <cellStyle name="style1443038192814 2" xfId="336"/>
    <cellStyle name="style1443038192866" xfId="337"/>
    <cellStyle name="style1443038192866 2" xfId="338"/>
    <cellStyle name="style1443038192919" xfId="339"/>
    <cellStyle name="style1443038192919 2" xfId="340"/>
    <cellStyle name="style1443038192974 2" xfId="341"/>
    <cellStyle name="style1443038193026 2" xfId="342"/>
    <cellStyle name="style1443038193087 2" xfId="343"/>
    <cellStyle name="style1443038193155 2" xfId="344"/>
    <cellStyle name="style1443038193214" xfId="345"/>
    <cellStyle name="style1443038193214 2" xfId="346"/>
    <cellStyle name="style1443038193261" xfId="347"/>
    <cellStyle name="style1443038193261 2" xfId="348"/>
    <cellStyle name="style1443038193316 2" xfId="349"/>
    <cellStyle name="style1443038193362" xfId="350"/>
    <cellStyle name="style1443038193362 2" xfId="351"/>
    <cellStyle name="style1443038193407" xfId="352"/>
    <cellStyle name="style1443038193407 2" xfId="353"/>
    <cellStyle name="style1443038193460" xfId="354"/>
    <cellStyle name="style1443038193460 2" xfId="355"/>
    <cellStyle name="style1443038193528" xfId="356"/>
    <cellStyle name="style1443038193528 2" xfId="357"/>
    <cellStyle name="style1443038193587" xfId="358"/>
    <cellStyle name="style1443038193587 2" xfId="359"/>
    <cellStyle name="style1443038193681" xfId="360"/>
    <cellStyle name="style1443038193681 2" xfId="361"/>
    <cellStyle name="style1443038193758" xfId="362"/>
    <cellStyle name="style1443038193758 2" xfId="363"/>
    <cellStyle name="style1443038193801" xfId="364"/>
    <cellStyle name="style1443038193801 2" xfId="365"/>
    <cellStyle name="style1443038193913" xfId="366"/>
    <cellStyle name="style1443038193913 2" xfId="367"/>
    <cellStyle name="style1443038193976" xfId="368"/>
    <cellStyle name="style1443038193976 2" xfId="369"/>
    <cellStyle name="style1443038194027" xfId="370"/>
    <cellStyle name="style1443038194027 2" xfId="371"/>
    <cellStyle name="style1443038194066" xfId="372"/>
    <cellStyle name="style1443038194066 2" xfId="373"/>
    <cellStyle name="style1443038194112" xfId="374"/>
    <cellStyle name="style1443038194112 2" xfId="375"/>
    <cellStyle name="style1443038194152" xfId="376"/>
    <cellStyle name="style1443038194152 2" xfId="377"/>
    <cellStyle name="style1443038194188" xfId="378"/>
    <cellStyle name="style1443038194188 2" xfId="379"/>
    <cellStyle name="style1443038194223" xfId="380"/>
    <cellStyle name="style1443038194223 2" xfId="381"/>
    <cellStyle name="style1443038194262" xfId="382"/>
    <cellStyle name="style1443038194262 2" xfId="383"/>
    <cellStyle name="style1443038194292" xfId="384"/>
    <cellStyle name="style1443038194292 2" xfId="385"/>
    <cellStyle name="style1443038194328" xfId="386"/>
    <cellStyle name="style1443038194328 2" xfId="387"/>
    <cellStyle name="style1443038194364" xfId="388"/>
    <cellStyle name="style1443038194364 2" xfId="389"/>
    <cellStyle name="style1443038194402" xfId="390"/>
    <cellStyle name="style1443038194402 2" xfId="391"/>
    <cellStyle name="style1443038194449" xfId="392"/>
    <cellStyle name="style1443038194449 2" xfId="393"/>
    <cellStyle name="style1443038194543" xfId="394"/>
    <cellStyle name="style1443038194543 2" xfId="395"/>
    <cellStyle name="style1443038194584" xfId="396"/>
    <cellStyle name="style1443038194584 2" xfId="397"/>
    <cellStyle name="style1443038194628" xfId="398"/>
    <cellStyle name="style1443038194628 2" xfId="399"/>
    <cellStyle name="style1443038194669" xfId="400"/>
    <cellStyle name="style1443038194669 2" xfId="401"/>
    <cellStyle name="style1443038194708" xfId="402"/>
    <cellStyle name="style1443038194708 2" xfId="403"/>
    <cellStyle name="style1443038194741" xfId="404"/>
    <cellStyle name="style1443038194741 2" xfId="405"/>
    <cellStyle name="style1443038194779" xfId="406"/>
    <cellStyle name="style1443038194779 2" xfId="407"/>
    <cellStyle name="style1443038195031" xfId="408"/>
    <cellStyle name="style1443038195031 2" xfId="409"/>
    <cellStyle name="style1443038195070" xfId="410"/>
    <cellStyle name="style1443038195070 2" xfId="411"/>
    <cellStyle name="style1443038200176" xfId="412"/>
    <cellStyle name="style1443038200176 2" xfId="413"/>
    <cellStyle name="style1443038200223" xfId="414"/>
    <cellStyle name="style1443038200223 2" xfId="415"/>
    <cellStyle name="style1443038200274" xfId="416"/>
    <cellStyle name="style1443038200274 2" xfId="417"/>
    <cellStyle name="style1443038200332" xfId="418"/>
    <cellStyle name="style1443038200332 2" xfId="419"/>
    <cellStyle name="style1443038200376" xfId="420"/>
    <cellStyle name="style1443038200376 2" xfId="421"/>
    <cellStyle name="style1443038200419" xfId="422"/>
    <cellStyle name="style1443038200419 2" xfId="423"/>
    <cellStyle name="style1443038200467" xfId="424"/>
    <cellStyle name="style1443038200467 2" xfId="425"/>
    <cellStyle name="style1443038200557" xfId="426"/>
    <cellStyle name="style1443038200557 2" xfId="427"/>
    <cellStyle name="style1443038200603" xfId="428"/>
    <cellStyle name="style1443038200603 2" xfId="429"/>
    <cellStyle name="style1443038200646" xfId="430"/>
    <cellStyle name="style1443038200646 2" xfId="431"/>
    <cellStyle name="style1443038200717" xfId="432"/>
    <cellStyle name="style1443038200717 2" xfId="433"/>
    <cellStyle name="style1443038200760" xfId="434"/>
    <cellStyle name="style1443038200760 2" xfId="435"/>
    <cellStyle name="style1443038200798" xfId="436"/>
    <cellStyle name="style1443038200798 2" xfId="437"/>
    <cellStyle name="style1443038200844" xfId="438"/>
    <cellStyle name="style1443038200844 2" xfId="439"/>
    <cellStyle name="style1443038200881" xfId="440"/>
    <cellStyle name="style1443038200881 2" xfId="441"/>
    <cellStyle name="style1443038200927" xfId="442"/>
    <cellStyle name="style1443038200927 2" xfId="443"/>
    <cellStyle name="style1443038200967" xfId="444"/>
    <cellStyle name="style1443038200967 2" xfId="445"/>
    <cellStyle name="style1443038201003" xfId="446"/>
    <cellStyle name="style1443038201003 2" xfId="447"/>
    <cellStyle name="style1443038201045" xfId="448"/>
    <cellStyle name="style1443038201045 2" xfId="449"/>
    <cellStyle name="style1443038201088" xfId="450"/>
    <cellStyle name="style1443038201088 2" xfId="451"/>
    <cellStyle name="style1443038201173" xfId="452"/>
    <cellStyle name="style1443038201173 2" xfId="453"/>
    <cellStyle name="style1443038201230" xfId="454"/>
    <cellStyle name="style1443038201230 2" xfId="455"/>
    <cellStyle name="style1443038201282" xfId="456"/>
    <cellStyle name="style1443038201282 2" xfId="457"/>
    <cellStyle name="style1443038201328" xfId="458"/>
    <cellStyle name="style1443038201328 2" xfId="459"/>
    <cellStyle name="style1443038201381" xfId="460"/>
    <cellStyle name="style1443038201381 2" xfId="461"/>
    <cellStyle name="style1443038201431" xfId="462"/>
    <cellStyle name="style1443038201431 2" xfId="463"/>
    <cellStyle name="style1443038201511" xfId="464"/>
    <cellStyle name="style1443038201511 2" xfId="465"/>
    <cellStyle name="style1443038201554" xfId="466"/>
    <cellStyle name="style1443038201554 2" xfId="467"/>
    <cellStyle name="style1443038201603" xfId="468"/>
    <cellStyle name="style1443038201603 2" xfId="469"/>
    <cellStyle name="style1443038201647" xfId="470"/>
    <cellStyle name="style1443038201647 2" xfId="471"/>
    <cellStyle name="style1443038201690" xfId="472"/>
    <cellStyle name="style1443038201690 2" xfId="473"/>
    <cellStyle name="style1443038201734" xfId="474"/>
    <cellStyle name="style1443038201734 2" xfId="475"/>
    <cellStyle name="style1443038201781" xfId="476"/>
    <cellStyle name="style1443038201781 2" xfId="477"/>
    <cellStyle name="style1443038201895" xfId="478"/>
    <cellStyle name="style1443038201895 2" xfId="479"/>
    <cellStyle name="style1443038201938" xfId="480"/>
    <cellStyle name="style1443038201938 2" xfId="481"/>
    <cellStyle name="style1443038201986" xfId="482"/>
    <cellStyle name="style1443038201986 2" xfId="483"/>
    <cellStyle name="style1443038202039" xfId="484"/>
    <cellStyle name="style1443038202039 2" xfId="485"/>
    <cellStyle name="style1443038202094" xfId="486"/>
    <cellStyle name="style1443038202094 2" xfId="487"/>
    <cellStyle name="style1443038202138" xfId="488"/>
    <cellStyle name="style1443038202138 2" xfId="489"/>
    <cellStyle name="style1443038202180" xfId="490"/>
    <cellStyle name="style1443038202180 2" xfId="491"/>
    <cellStyle name="style1443038202228" xfId="492"/>
    <cellStyle name="style1443038202228 2" xfId="493"/>
    <cellStyle name="style1443038202267" xfId="494"/>
    <cellStyle name="style1443038202267 2" xfId="495"/>
    <cellStyle name="style1443038202312" xfId="496"/>
    <cellStyle name="style1443038202312 2" xfId="497"/>
    <cellStyle name="style1443038202355" xfId="498"/>
    <cellStyle name="style1443038202355 2" xfId="499"/>
    <cellStyle name="style1443038202398" xfId="500"/>
    <cellStyle name="style1443038202398 2" xfId="501"/>
    <cellStyle name="style1443038202658" xfId="502"/>
    <cellStyle name="style1443038202658 2" xfId="503"/>
    <cellStyle name="style1443038202830" xfId="504"/>
    <cellStyle name="style1443038202830 2" xfId="505"/>
    <cellStyle name="style1443038209959" xfId="506"/>
    <cellStyle name="style1443038209959 2" xfId="507"/>
    <cellStyle name="style1443038210005" xfId="508"/>
    <cellStyle name="style1443038210005 2" xfId="509"/>
    <cellStyle name="style1443038210046" xfId="510"/>
    <cellStyle name="style1443038210046 2" xfId="511"/>
    <cellStyle name="style1443038210134" xfId="512"/>
    <cellStyle name="style1443038210134 2" xfId="513"/>
    <cellStyle name="style1443038210176" xfId="514"/>
    <cellStyle name="style1443038210176 2" xfId="515"/>
    <cellStyle name="style1443038210217" xfId="516"/>
    <cellStyle name="style1443038210217 2" xfId="517"/>
    <cellStyle name="style1443038210277" xfId="518"/>
    <cellStyle name="style1443038210277 2" xfId="519"/>
    <cellStyle name="style1443038210325" xfId="520"/>
    <cellStyle name="style1443038210325 2" xfId="521"/>
    <cellStyle name="style1443038210375" xfId="522"/>
    <cellStyle name="style1443038210375 2" xfId="523"/>
    <cellStyle name="style1443038210448" xfId="524"/>
    <cellStyle name="style1443038210448 2" xfId="525"/>
    <cellStyle name="style1443038210495" xfId="526"/>
    <cellStyle name="style1443038210495 2" xfId="527"/>
    <cellStyle name="style1443038210544" xfId="528"/>
    <cellStyle name="style1443038210544 2" xfId="529"/>
    <cellStyle name="style1443038210602" xfId="530"/>
    <cellStyle name="style1443038210602 2" xfId="531"/>
    <cellStyle name="style1443038210648" xfId="532"/>
    <cellStyle name="style1443038210648 2" xfId="533"/>
    <cellStyle name="style1443038210686" xfId="534"/>
    <cellStyle name="style1443038210686 2" xfId="535"/>
    <cellStyle name="style1443038210772" xfId="536"/>
    <cellStyle name="style1443038210772 2" xfId="537"/>
    <cellStyle name="style1443038210813" xfId="538"/>
    <cellStyle name="style1443038210813 2" xfId="539"/>
    <cellStyle name="style1443038210863" xfId="540"/>
    <cellStyle name="style1443038210863 2" xfId="541"/>
    <cellStyle name="style1443038210910" xfId="542"/>
    <cellStyle name="style1443038210910 2" xfId="543"/>
    <cellStyle name="style1443038210954" xfId="544"/>
    <cellStyle name="style1443038210954 2" xfId="545"/>
    <cellStyle name="style1443038211000" xfId="546"/>
    <cellStyle name="style1443038211000 2" xfId="547"/>
    <cellStyle name="style1443038211040" xfId="548"/>
    <cellStyle name="style1443038211040 2" xfId="549"/>
    <cellStyle name="style1443038211093" xfId="550"/>
    <cellStyle name="style1443038211093 2" xfId="551"/>
    <cellStyle name="style1443038211142" xfId="552"/>
    <cellStyle name="style1443038211142 2" xfId="553"/>
    <cellStyle name="style1443038211193" xfId="554"/>
    <cellStyle name="style1443038211193 2" xfId="555"/>
    <cellStyle name="style1443038211390" xfId="556"/>
    <cellStyle name="style1443038211390 2" xfId="557"/>
    <cellStyle name="style1443038211437" xfId="558"/>
    <cellStyle name="style1443038211437 2" xfId="559"/>
    <cellStyle name="style1443038211489" xfId="560"/>
    <cellStyle name="style1443038211489 2" xfId="561"/>
    <cellStyle name="style1443038211533" xfId="562"/>
    <cellStyle name="style1443038211533 2" xfId="563"/>
    <cellStyle name="style1443038211622" xfId="564"/>
    <cellStyle name="style1443038211622 2" xfId="565"/>
    <cellStyle name="style1443038211659" xfId="566"/>
    <cellStyle name="style1443038211659 2" xfId="567"/>
    <cellStyle name="style1443038211694" xfId="568"/>
    <cellStyle name="style1443038211694 2" xfId="569"/>
    <cellStyle name="style1443038211731" xfId="570"/>
    <cellStyle name="style1443038211731 2" xfId="571"/>
    <cellStyle name="style1443038211767" xfId="572"/>
    <cellStyle name="style1443038211767 2" xfId="573"/>
    <cellStyle name="style1443038211803" xfId="574"/>
    <cellStyle name="style1443038211803 2" xfId="575"/>
    <cellStyle name="style1443038211837" xfId="576"/>
    <cellStyle name="style1443038211837 2" xfId="577"/>
    <cellStyle name="style1443038211918" xfId="578"/>
    <cellStyle name="style1443038211918 2" xfId="579"/>
    <cellStyle name="style1443038211951" xfId="580"/>
    <cellStyle name="style1443038211951 2" xfId="581"/>
    <cellStyle name="style1443038211989" xfId="582"/>
    <cellStyle name="style1443038211989 2" xfId="583"/>
    <cellStyle name="style1443038212029" xfId="584"/>
    <cellStyle name="style1443038212029 2" xfId="585"/>
    <cellStyle name="style1443038212071" xfId="586"/>
    <cellStyle name="style1443038212071 2" xfId="587"/>
    <cellStyle name="style1443038212109" xfId="588"/>
    <cellStyle name="style1443038212109 2" xfId="589"/>
    <cellStyle name="style1443038212158" xfId="590"/>
    <cellStyle name="style1443038212158 2" xfId="591"/>
    <cellStyle name="style1443038212194" xfId="592"/>
    <cellStyle name="style1443038212194 2" xfId="593"/>
    <cellStyle name="style1443038212229" xfId="594"/>
    <cellStyle name="style1443038212229 2" xfId="595"/>
    <cellStyle name="style1443038212262" xfId="596"/>
    <cellStyle name="style1443038212262 2" xfId="597"/>
    <cellStyle name="style1443038212297" xfId="598"/>
    <cellStyle name="style1443038212297 2" xfId="599"/>
    <cellStyle name="style1443038212336" xfId="600"/>
    <cellStyle name="style1443038212336 2" xfId="601"/>
    <cellStyle name="style1443038212381" xfId="602"/>
    <cellStyle name="style1443038212381 2" xfId="603"/>
    <cellStyle name="style1443038212423" xfId="604"/>
    <cellStyle name="style1443038212423 2" xfId="605"/>
    <cellStyle name="style1443038212730" xfId="606"/>
    <cellStyle name="style1443038212730 2" xfId="607"/>
  </cellStyles>
  <dxfs count="10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rgb="FFDBE5F1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</dxfs>
  <tableStyles count="6" defaultTableStyle="TableStyleMedium2" defaultPivotStyle="PivotStyleLight16">
    <tableStyle name="Estilo de tabla 1" pivot="0" count="2">
      <tableStyleElement type="firstRowStripe" dxfId="9"/>
      <tableStyleElement type="secondRowStripe" dxfId="8"/>
    </tableStyle>
    <tableStyle name="Estilo de tabla 1 2" pivot="0" count="2">
      <tableStyleElement type="firstRowStripe" dxfId="7"/>
      <tableStyleElement type="secondRowStripe" dxfId="6"/>
    </tableStyle>
    <tableStyle name="Estilo de tabla 1 3" pivot="0" count="2">
      <tableStyleElement type="firstRowStripe" dxfId="5"/>
      <tableStyleElement type="secondRowStripe" dxfId="4"/>
    </tableStyle>
    <tableStyle name="Jhon" pivot="0" count="2">
      <tableStyleElement type="firstRowStripe" dxfId="3"/>
      <tableStyleElement type="secondRowStripe" dxfId="2"/>
    </tableStyle>
    <tableStyle name="pa" pivot="0" count="1">
      <tableStyleElement type="secondRowStripe" dxfId="1"/>
    </tableStyle>
    <tableStyle name="Patty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montenegro\AppData\Local\Microsoft\Windows\Temporary%20Internet%20Files\Content.Outlook\QXZ9XNXD\INEC%202014\Anuarios%20Estad&#237;sticos\Ecuador\Estadisticas%20de%20Preci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changoluisa\AppData\Local\Microsoft\Windows\Temporary%20Internet%20Files\Content.Outlook\R23SXGY0\Tabulados%20ACT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PC"/>
      <sheetName val="Canasta Básica"/>
      <sheetName val="Canasta Familiar"/>
      <sheetName val="IPP"/>
      <sheetName val="IBRE-I (1)"/>
      <sheetName val="IBRE-I (2)"/>
      <sheetName val="IBRE-I (3)"/>
      <sheetName val="IPCO"/>
      <sheetName val="IPCO1"/>
      <sheetName val="IPCO2"/>
      <sheetName val="IAE (1)"/>
      <sheetName val="IAE (2)"/>
      <sheetName val="IAE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CT"/>
    </sheetNames>
    <sheetDataSet>
      <sheetData sheetId="0" refreshError="1"/>
      <sheetData sheetId="1">
        <row r="250">
          <cell r="B250">
            <v>2009</v>
          </cell>
          <cell r="C250">
            <v>2010</v>
          </cell>
          <cell r="D250">
            <v>2011</v>
          </cell>
        </row>
        <row r="251">
          <cell r="A251" t="str">
            <v>Producción y tecnología industrial</v>
          </cell>
          <cell r="B251">
            <v>0.467611144151938</v>
          </cell>
          <cell r="C251">
            <v>0.4963647055381898</v>
          </cell>
          <cell r="D251">
            <v>0.2920420772324455</v>
          </cell>
        </row>
        <row r="252">
          <cell r="A252" t="str">
            <v>Ambiente</v>
          </cell>
          <cell r="B252">
            <v>0.0959413772997019</v>
          </cell>
          <cell r="C252">
            <v>0.11636565816376641</v>
          </cell>
          <cell r="D252">
            <v>0.18586572833422985</v>
          </cell>
        </row>
        <row r="253">
          <cell r="A253" t="str">
            <v>Exploración y explotación del medio terrestre</v>
          </cell>
          <cell r="B253">
            <v>0.09600917880314361</v>
          </cell>
          <cell r="C253">
            <v>0.06470500064007387</v>
          </cell>
          <cell r="D253">
            <v>0.1203998920329577</v>
          </cell>
        </row>
        <row r="254">
          <cell r="A254" t="str">
            <v>Sistemas políticos y sociales, estructura y procesos</v>
          </cell>
          <cell r="B254">
            <v>0.10100569753099546</v>
          </cell>
          <cell r="C254">
            <v>0.06291660197063836</v>
          </cell>
          <cell r="D254">
            <v>0.09792047101304487</v>
          </cell>
        </row>
        <row r="255">
          <cell r="A255" t="str">
            <v>Salud</v>
          </cell>
          <cell r="B255">
            <v>0.05181874671749642</v>
          </cell>
          <cell r="C255">
            <v>0.04194302090069843</v>
          </cell>
          <cell r="D255">
            <v>0.06714868724364716</v>
          </cell>
        </row>
        <row r="256">
          <cell r="A256" t="str">
            <v>Agricultura</v>
          </cell>
          <cell r="B256">
            <v>0.0581247251354523</v>
          </cell>
          <cell r="C256">
            <v>0.0635533210719271</v>
          </cell>
          <cell r="D256">
            <v>0.06204910180667935</v>
          </cell>
        </row>
        <row r="257">
          <cell r="A257" t="str">
            <v>Transporte, telecomunicaciones y otras infraestructuras</v>
          </cell>
          <cell r="B257">
            <v>0.03037888073042326</v>
          </cell>
          <cell r="C257">
            <v>0.05782958593073191</v>
          </cell>
          <cell r="D257">
            <v>0.04312493904879093</v>
          </cell>
        </row>
        <row r="258">
          <cell r="A258" t="str">
            <v>Educación</v>
          </cell>
          <cell r="B258">
            <v>0.013368609982330077</v>
          </cell>
          <cell r="C258">
            <v>0.024283254330587156</v>
          </cell>
          <cell r="D258">
            <v>0.028106822882994712</v>
          </cell>
        </row>
        <row r="259">
          <cell r="A259" t="str">
            <v>Defensa</v>
          </cell>
          <cell r="B259">
            <v>0.028613410807401138</v>
          </cell>
          <cell r="C259">
            <v>0.012394953080085957</v>
          </cell>
          <cell r="D259">
            <v>0.027019971226864746</v>
          </cell>
        </row>
        <row r="260">
          <cell r="A260" t="str">
            <v>Cultura, ocio, religión y medios de comunicación</v>
          </cell>
          <cell r="B260">
            <v>0.022673733905278853</v>
          </cell>
          <cell r="C260">
            <v>0.024262200063586953</v>
          </cell>
          <cell r="D260">
            <v>0.02102147864341407</v>
          </cell>
        </row>
        <row r="261">
          <cell r="A261" t="str">
            <v>Avance general del conocimiento I+D financiada con otras fuentes</v>
          </cell>
          <cell r="B261">
            <v>0.013571976121336524</v>
          </cell>
          <cell r="C261">
            <v>0.01806707757335398</v>
          </cell>
          <cell r="D261">
            <v>0.01965838489889059</v>
          </cell>
        </row>
        <row r="262">
          <cell r="A262" t="str">
            <v>Energía</v>
          </cell>
          <cell r="B262">
            <v>0.012531374599937034</v>
          </cell>
          <cell r="C262">
            <v>0.008499191446986817</v>
          </cell>
          <cell r="D262">
            <v>0.018869068092763546</v>
          </cell>
        </row>
        <row r="263">
          <cell r="A263" t="str">
            <v>Avance general del conocimiento I+D financiada con los Fondos Generales de Universidades (FGU)</v>
          </cell>
          <cell r="B263">
            <v>0.0065368730317526295</v>
          </cell>
          <cell r="C263">
            <v>0.008448498441032942</v>
          </cell>
          <cell r="D263">
            <v>0.01246137033540829</v>
          </cell>
        </row>
        <row r="264">
          <cell r="A264" t="str">
            <v>Exploración y explotación del espacio</v>
          </cell>
          <cell r="B264">
            <v>0.001814271182812823</v>
          </cell>
          <cell r="C264">
            <v>0.0003669308483402118</v>
          </cell>
          <cell r="D264">
            <v>0.004312007207868686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1"/>
  <sheetViews>
    <sheetView showGridLines="0" tabSelected="1" workbookViewId="0" topLeftCell="A1">
      <selection activeCell="B50" sqref="B50"/>
    </sheetView>
  </sheetViews>
  <sheetFormatPr defaultColWidth="11.421875" defaultRowHeight="15"/>
  <cols>
    <col min="1" max="1" width="18.7109375" style="0" customWidth="1"/>
    <col min="6" max="6" width="14.421875" style="0" bestFit="1" customWidth="1"/>
  </cols>
  <sheetData>
    <row r="1" ht="6" customHeight="1"/>
    <row r="2" spans="1:13" s="160" customFormat="1" ht="18">
      <c r="A2" s="249" t="s">
        <v>320</v>
      </c>
      <c r="B2" s="150" t="s">
        <v>321</v>
      </c>
      <c r="F2" s="1"/>
      <c r="G2" s="1"/>
      <c r="H2" s="1"/>
      <c r="I2" s="1"/>
      <c r="J2" s="1"/>
      <c r="K2" s="1"/>
      <c r="L2" s="1"/>
      <c r="M2" s="1"/>
    </row>
    <row r="3" spans="1:8" s="160" customFormat="1" ht="15" customHeight="1">
      <c r="A3" s="162"/>
      <c r="B3" s="328"/>
      <c r="C3" s="1"/>
      <c r="D3" s="1"/>
      <c r="E3" s="1"/>
      <c r="F3" s="434"/>
      <c r="G3" s="434"/>
      <c r="H3" s="434"/>
    </row>
    <row r="4" spans="1:10" s="160" customFormat="1" ht="15">
      <c r="A4" s="9" t="s">
        <v>66</v>
      </c>
      <c r="B4" s="449" t="s">
        <v>67</v>
      </c>
      <c r="C4" s="449"/>
      <c r="D4" s="449"/>
      <c r="E4" s="449"/>
      <c r="F4" s="449"/>
      <c r="G4" s="449"/>
      <c r="H4" s="449"/>
      <c r="I4" s="449"/>
      <c r="J4" s="449"/>
    </row>
    <row r="5" spans="1:5" s="160" customFormat="1" ht="15">
      <c r="A5" s="9"/>
      <c r="B5" s="434"/>
      <c r="C5" s="434"/>
      <c r="D5" s="434"/>
      <c r="E5" s="434"/>
    </row>
    <row r="6" spans="1:11" s="160" customFormat="1" ht="15">
      <c r="A6" s="2" t="s">
        <v>61</v>
      </c>
      <c r="B6" s="430" t="s">
        <v>451</v>
      </c>
      <c r="C6" s="435"/>
      <c r="D6" s="435"/>
      <c r="E6" s="435"/>
      <c r="F6" s="435"/>
      <c r="G6" s="435"/>
      <c r="H6" s="435"/>
      <c r="I6" s="435"/>
      <c r="J6" s="435"/>
      <c r="K6" s="435"/>
    </row>
    <row r="7" spans="1:6" s="160" customFormat="1" ht="15">
      <c r="A7" s="2" t="s">
        <v>62</v>
      </c>
      <c r="B7" s="430" t="s">
        <v>452</v>
      </c>
      <c r="C7" s="435"/>
      <c r="D7" s="435"/>
      <c r="E7" s="435"/>
      <c r="F7" s="435"/>
    </row>
    <row r="8" spans="1:6" s="160" customFormat="1" ht="15">
      <c r="A8" s="2" t="s">
        <v>71</v>
      </c>
      <c r="B8" s="430" t="s">
        <v>453</v>
      </c>
      <c r="C8" s="435"/>
      <c r="D8" s="435"/>
      <c r="E8" s="435"/>
      <c r="F8" s="435"/>
    </row>
    <row r="9" spans="1:6" s="160" customFormat="1" ht="15">
      <c r="A9" s="2" t="s">
        <v>74</v>
      </c>
      <c r="B9" s="430" t="s">
        <v>454</v>
      </c>
      <c r="C9" s="435"/>
      <c r="D9" s="435"/>
      <c r="E9" s="435"/>
      <c r="F9" s="435"/>
    </row>
    <row r="10" spans="1:6" s="160" customFormat="1" ht="15">
      <c r="A10" s="2" t="s">
        <v>75</v>
      </c>
      <c r="B10" s="430" t="s">
        <v>455</v>
      </c>
      <c r="C10" s="435"/>
      <c r="D10" s="435"/>
      <c r="E10" s="435"/>
      <c r="F10" s="435"/>
    </row>
    <row r="11" spans="1:6" s="160" customFormat="1" ht="15">
      <c r="A11" s="2" t="s">
        <v>76</v>
      </c>
      <c r="B11" s="430" t="s">
        <v>456</v>
      </c>
      <c r="C11" s="435"/>
      <c r="D11" s="435"/>
      <c r="E11" s="435"/>
      <c r="F11" s="435"/>
    </row>
    <row r="12" spans="1:6" s="160" customFormat="1" ht="15">
      <c r="A12" s="2" t="s">
        <v>77</v>
      </c>
      <c r="B12" s="430" t="s">
        <v>457</v>
      </c>
      <c r="C12" s="161"/>
      <c r="D12" s="161"/>
      <c r="E12" s="161"/>
      <c r="F12" s="161"/>
    </row>
    <row r="13" spans="2:8" s="160" customFormat="1" ht="15">
      <c r="B13" s="2"/>
      <c r="F13" s="434"/>
      <c r="G13" s="434"/>
      <c r="H13" s="434"/>
    </row>
    <row r="14" spans="1:10" s="160" customFormat="1" ht="15">
      <c r="A14" s="9" t="s">
        <v>89</v>
      </c>
      <c r="B14" s="449" t="s">
        <v>90</v>
      </c>
      <c r="C14" s="449"/>
      <c r="D14" s="449"/>
      <c r="E14" s="449"/>
      <c r="F14" s="449"/>
      <c r="G14" s="449"/>
      <c r="H14" s="449"/>
      <c r="I14" s="449"/>
      <c r="J14" s="449"/>
    </row>
    <row r="15" spans="1:5" s="160" customFormat="1" ht="15">
      <c r="A15" s="9"/>
      <c r="B15" s="434"/>
      <c r="C15" s="434"/>
      <c r="D15" s="434"/>
      <c r="E15" s="434"/>
    </row>
    <row r="16" spans="1:16" s="160" customFormat="1" ht="15">
      <c r="A16" s="2" t="s">
        <v>86</v>
      </c>
      <c r="B16" s="430" t="s">
        <v>458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</row>
    <row r="17" spans="1:16" s="160" customFormat="1" ht="15">
      <c r="A17" s="2" t="s">
        <v>91</v>
      </c>
      <c r="B17" s="430" t="s">
        <v>324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</row>
    <row r="18" spans="1:16" s="160" customFormat="1" ht="15">
      <c r="A18" s="2" t="s">
        <v>99</v>
      </c>
      <c r="B18" s="430" t="s">
        <v>325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</row>
    <row r="19" spans="1:16" s="160" customFormat="1" ht="15">
      <c r="A19" s="2" t="s">
        <v>120</v>
      </c>
      <c r="B19" s="430" t="s">
        <v>326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</row>
    <row r="20" spans="1:16" s="160" customFormat="1" ht="15">
      <c r="A20" s="2" t="s">
        <v>125</v>
      </c>
      <c r="B20" s="430" t="s">
        <v>459</v>
      </c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</row>
    <row r="21" spans="1:16" s="160" customFormat="1" ht="15">
      <c r="A21" s="2" t="s">
        <v>126</v>
      </c>
      <c r="B21" s="430" t="s">
        <v>327</v>
      </c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</row>
    <row r="22" spans="1:16" s="160" customFormat="1" ht="15" customHeight="1">
      <c r="A22" s="2" t="s">
        <v>137</v>
      </c>
      <c r="B22" s="430" t="s">
        <v>531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</row>
    <row r="23" spans="1:8" s="160" customFormat="1" ht="15" customHeight="1">
      <c r="A23" s="6"/>
      <c r="B23" s="2"/>
      <c r="F23" s="434"/>
      <c r="G23" s="434"/>
      <c r="H23" s="434"/>
    </row>
    <row r="24" spans="1:10" s="160" customFormat="1" ht="15">
      <c r="A24" s="9" t="s">
        <v>318</v>
      </c>
      <c r="B24" s="449" t="s">
        <v>319</v>
      </c>
      <c r="C24" s="449"/>
      <c r="D24" s="449"/>
      <c r="E24" s="449"/>
      <c r="F24" s="449"/>
      <c r="G24" s="449"/>
      <c r="H24" s="449"/>
      <c r="I24" s="449"/>
      <c r="J24" s="449"/>
    </row>
    <row r="25" spans="1:7" s="160" customFormat="1" ht="15">
      <c r="A25" s="9"/>
      <c r="B25" s="434"/>
      <c r="C25" s="434"/>
      <c r="D25" s="434"/>
      <c r="E25" s="434"/>
      <c r="F25" s="118"/>
      <c r="G25" s="118"/>
    </row>
    <row r="26" spans="1:8" s="160" customFormat="1" ht="15">
      <c r="A26" s="3" t="s">
        <v>245</v>
      </c>
      <c r="B26" s="430" t="s">
        <v>460</v>
      </c>
      <c r="C26" s="118"/>
      <c r="D26" s="118"/>
      <c r="E26" s="118"/>
      <c r="F26" s="118"/>
      <c r="G26" s="118"/>
      <c r="H26" s="118"/>
    </row>
    <row r="27" spans="1:8" s="160" customFormat="1" ht="15">
      <c r="A27" s="3" t="s">
        <v>254</v>
      </c>
      <c r="B27" s="430" t="s">
        <v>461</v>
      </c>
      <c r="C27" s="118"/>
      <c r="D27" s="118"/>
      <c r="E27" s="118"/>
      <c r="F27" s="118"/>
      <c r="G27" s="118"/>
      <c r="H27" s="118"/>
    </row>
    <row r="28" spans="1:8" s="160" customFormat="1" ht="15">
      <c r="A28" s="3" t="s">
        <v>255</v>
      </c>
      <c r="B28" s="430" t="s">
        <v>462</v>
      </c>
      <c r="C28" s="118"/>
      <c r="D28" s="118"/>
      <c r="E28" s="118"/>
      <c r="F28" s="118"/>
      <c r="G28" s="118"/>
      <c r="H28" s="118"/>
    </row>
    <row r="29" spans="1:8" s="160" customFormat="1" ht="15">
      <c r="A29" s="3" t="s">
        <v>256</v>
      </c>
      <c r="B29" s="430" t="s">
        <v>463</v>
      </c>
      <c r="C29" s="446"/>
      <c r="D29" s="446"/>
      <c r="E29" s="446"/>
      <c r="F29" s="446"/>
      <c r="G29" s="446"/>
      <c r="H29" s="446"/>
    </row>
    <row r="30" spans="1:9" s="160" customFormat="1" ht="15">
      <c r="A30" s="3" t="s">
        <v>257</v>
      </c>
      <c r="B30" s="430" t="s">
        <v>464</v>
      </c>
      <c r="C30" s="118"/>
      <c r="D30" s="118"/>
      <c r="E30" s="118"/>
      <c r="F30" s="118"/>
      <c r="G30" s="118"/>
      <c r="H30" s="118"/>
      <c r="I30" s="118"/>
    </row>
    <row r="31" spans="1:9" s="160" customFormat="1" ht="15">
      <c r="A31" s="3" t="s">
        <v>258</v>
      </c>
      <c r="B31" s="430" t="s">
        <v>532</v>
      </c>
      <c r="C31" s="118"/>
      <c r="D31" s="118"/>
      <c r="E31" s="118"/>
      <c r="F31" s="118"/>
      <c r="G31" s="118"/>
      <c r="H31" s="118"/>
      <c r="I31" s="118"/>
    </row>
    <row r="32" spans="1:26" s="160" customFormat="1" ht="15">
      <c r="A32" s="3" t="s">
        <v>274</v>
      </c>
      <c r="B32" s="430" t="s">
        <v>465</v>
      </c>
      <c r="C32" s="118"/>
      <c r="D32" s="118"/>
      <c r="E32" s="118"/>
      <c r="F32" s="118"/>
      <c r="G32" s="118"/>
      <c r="H32" s="118"/>
      <c r="I32" s="118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</row>
    <row r="33" spans="1:26" s="160" customFormat="1" ht="15">
      <c r="A33" s="3" t="s">
        <v>317</v>
      </c>
      <c r="B33" s="430" t="s">
        <v>533</v>
      </c>
      <c r="C33" s="118"/>
      <c r="D33" s="118"/>
      <c r="E33" s="118"/>
      <c r="F33" s="118"/>
      <c r="G33" s="118"/>
      <c r="H33" s="118"/>
      <c r="I33" s="118"/>
      <c r="J33" s="446"/>
      <c r="K33" s="446"/>
      <c r="L33" s="446"/>
      <c r="M33" s="446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18" s="160" customFormat="1" ht="15">
      <c r="A34" s="3" t="s">
        <v>285</v>
      </c>
      <c r="B34" s="430" t="s">
        <v>466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8" s="160" customFormat="1" ht="15">
      <c r="A35" s="3" t="s">
        <v>304</v>
      </c>
      <c r="B35" s="430" t="s">
        <v>467</v>
      </c>
      <c r="C35" s="446"/>
      <c r="D35" s="446"/>
      <c r="E35" s="446"/>
      <c r="F35" s="446"/>
      <c r="G35" s="446"/>
      <c r="H35" s="446"/>
    </row>
    <row r="36" spans="1:8" s="160" customFormat="1" ht="15">
      <c r="A36" s="3" t="s">
        <v>309</v>
      </c>
      <c r="B36" s="430" t="s">
        <v>468</v>
      </c>
      <c r="C36" s="446"/>
      <c r="D36" s="446"/>
      <c r="E36" s="446"/>
      <c r="F36" s="446"/>
      <c r="G36" s="446"/>
      <c r="H36" s="446"/>
    </row>
    <row r="37" spans="1:13" s="160" customFormat="1" ht="15">
      <c r="A37" s="3" t="s">
        <v>310</v>
      </c>
      <c r="B37" s="430" t="s">
        <v>469</v>
      </c>
      <c r="C37" s="446"/>
      <c r="D37" s="446"/>
      <c r="E37" s="446"/>
      <c r="F37" s="446"/>
      <c r="G37" s="446"/>
      <c r="H37" s="446"/>
      <c r="I37" s="118"/>
      <c r="J37" s="118"/>
      <c r="K37" s="118"/>
      <c r="L37" s="118"/>
      <c r="M37" s="118"/>
    </row>
    <row r="38" spans="1:13" s="160" customFormat="1" ht="15" customHeight="1">
      <c r="A38" s="3" t="s">
        <v>311</v>
      </c>
      <c r="B38" s="430" t="s">
        <v>422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s="160" customFormat="1" ht="15" customHeight="1">
      <c r="A39" s="3" t="s">
        <v>313</v>
      </c>
      <c r="B39" s="430" t="s">
        <v>423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3" s="160" customFormat="1" ht="15">
      <c r="A40" s="3" t="s">
        <v>371</v>
      </c>
      <c r="B40" s="430" t="s">
        <v>424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s="160" customFormat="1" ht="15">
      <c r="A41" s="3" t="s">
        <v>372</v>
      </c>
      <c r="B41" s="430" t="s">
        <v>470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</row>
    <row r="42" spans="2:8" s="160" customFormat="1" ht="15" customHeight="1">
      <c r="B42" s="118"/>
      <c r="C42" s="118"/>
      <c r="D42" s="118"/>
      <c r="E42" s="118"/>
      <c r="F42" s="439"/>
      <c r="G42" s="439"/>
      <c r="H42" s="439"/>
    </row>
    <row r="43" spans="1:10" s="160" customFormat="1" ht="15">
      <c r="A43" s="9" t="s">
        <v>232</v>
      </c>
      <c r="B43" s="449" t="s">
        <v>166</v>
      </c>
      <c r="C43" s="449"/>
      <c r="D43" s="449"/>
      <c r="E43" s="449"/>
      <c r="F43" s="449"/>
      <c r="G43" s="449"/>
      <c r="H43" s="449"/>
      <c r="I43" s="449"/>
      <c r="J43" s="449"/>
    </row>
    <row r="44" spans="1:5" s="160" customFormat="1" ht="15">
      <c r="A44" s="9"/>
      <c r="B44" s="439"/>
      <c r="C44" s="439"/>
      <c r="D44" s="439"/>
      <c r="E44" s="439"/>
    </row>
    <row r="45" spans="1:15" s="160" customFormat="1" ht="15">
      <c r="A45" s="2" t="s">
        <v>144</v>
      </c>
      <c r="B45" s="430" t="s">
        <v>471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1:13" s="160" customFormat="1" ht="15">
      <c r="A46" s="2" t="s">
        <v>145</v>
      </c>
      <c r="B46" s="430" t="s">
        <v>472</v>
      </c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</row>
    <row r="47" spans="1:13" s="160" customFormat="1" ht="15">
      <c r="A47" s="2" t="s">
        <v>146</v>
      </c>
      <c r="B47" s="430" t="s">
        <v>328</v>
      </c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</row>
    <row r="48" spans="1:13" s="160" customFormat="1" ht="15">
      <c r="A48" s="2" t="s">
        <v>147</v>
      </c>
      <c r="B48" s="430" t="s">
        <v>473</v>
      </c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</row>
    <row r="49" spans="1:21" s="160" customFormat="1" ht="15">
      <c r="A49" s="2" t="s">
        <v>149</v>
      </c>
      <c r="B49" s="430" t="s">
        <v>474</v>
      </c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</row>
    <row r="50" spans="1:7" s="160" customFormat="1" ht="15">
      <c r="A50" s="2" t="s">
        <v>150</v>
      </c>
      <c r="B50" s="430" t="s">
        <v>329</v>
      </c>
      <c r="C50" s="448"/>
      <c r="D50" s="448"/>
      <c r="E50" s="448"/>
      <c r="F50" s="448"/>
      <c r="G50" s="448"/>
    </row>
    <row r="51" s="160" customFormat="1" ht="15">
      <c r="B51" s="2"/>
    </row>
  </sheetData>
  <mergeCells count="4">
    <mergeCell ref="B43:J43"/>
    <mergeCell ref="B24:J24"/>
    <mergeCell ref="B4:J4"/>
    <mergeCell ref="B14:J14"/>
  </mergeCells>
  <hyperlinks>
    <hyperlink ref="B6" location="'3.1.1'!A3" display="Tasa neta de matrícula por nivel de educación, periodo 2007 - 2014 "/>
    <hyperlink ref="B7" location="'3.1.2'!A3" display="Tasa neta de asistencia a nivel nacional, período 2007 - 2014"/>
    <hyperlink ref="B8" location="'3.1.3'!A3" display="Tasa neta de asistencia a nivel urbano, periodo 2007 - 2014 "/>
    <hyperlink ref="B9" location="'3.1.4'!A3" display="Tasa neta de asistencia a nivel rural, periodo 2007 - 2014 "/>
    <hyperlink ref="B10" location="'3.1.5'!A3" display="Analfabetismo por grupos de edad a nivel nacional, periodo 2007 - 2014 "/>
    <hyperlink ref="B11" location="'3.1.6'!A3" display="Analfabetismo por grupos de edad a nivel urbano, periodo 2007 - 2014 "/>
    <hyperlink ref="B12" location="'3.1.7'!A3" display="Analfabetismo por grupos de edad a nivel rural, periodo 2007 - 2014"/>
    <hyperlink ref="B16" location="'3.2.1 '!A3" display="Camas y egresos hospitalarios, periodo 2000 - 2013"/>
    <hyperlink ref="B17" location="'3.2.2'!A3" display="Dotación y disponibilidad de camas hospitalarias por sector, año 2013"/>
    <hyperlink ref="B18" location="'3.2.3'!A3" display="Diez principales causas de morbilidad general, año 2013 "/>
    <hyperlink ref="B19" location="'3.2.4'!A3" display="Diez principales causas de morbilidad masculina, año 2013"/>
    <hyperlink ref="B20" location="'3.2.5'!A3" display="Diez principales causas de morbilidad femenina año 2013"/>
    <hyperlink ref="B21" location="'3.2.6 '!A3" display="Diez principales causas de morbilidad infantil, año 2013"/>
    <hyperlink ref="B22" location="'3.2.7'!A3" display="Recursos de salud: médicos, odontólogos, psicólogos, enfermeras, obstetrices, auxiliares de enfermería que trabajan en establecimientos de salud, 2000 - 2013"/>
    <hyperlink ref="B26" location="'3.3.1'!A3" display="Pobreza y pobreza extrema por ingresos, 2007 - 2014"/>
    <hyperlink ref="B27" location="'3.3.2 '!A3" display="Indicadores de pobreza por ingresos a nivel nacional, período 2007 - 2014"/>
    <hyperlink ref="B28" location="'3.3.3'!A3" display="Indicadores de pobreza por ingresos a nivel urbano, período 2007 - 2014"/>
    <hyperlink ref="B29" location="'3.3.4'!A3" display="Indicadores de pobreza por ingresos a nivel rural, período 2007 - 2014"/>
    <hyperlink ref="B30" location="'3.3.5'!A3" display="Ingreso per cápita promedio de los pobres y pobres extremos, periodo 2007 - 2014"/>
    <hyperlink ref="B31" location="'3.3.6'!A3" display="Características sociodemográficas de los individuos pobres por ingresos, año 2014"/>
    <hyperlink ref="B32" location="'3.3.7'!A3" display="Ingreso promedio del hogar pobre y del hogar en extrema pobreza, periodo 2007 - 2014 "/>
    <hyperlink ref="B33" location="'3.3.8'!A3" display="Caracterización sociodemográfica de los hogares pobres por ingresos, año 2014"/>
    <hyperlink ref="B34" location="'3.3.9'!A3" display="Características y distribución de los percentiles de ingreso per cápita a nivel nacional, urbano y rural, periodo 2007 - 2014"/>
    <hyperlink ref="B35" location="'3.3.10'!A3" display="Indicadores de desigualdad por ingresos a nivel nacional, periodo 2007 - 2014"/>
    <hyperlink ref="B36" location="'3.3.11'!A3" display="Indicadores de desigualdad por ingresos a nivel urbano, periodo 2007 - 2014"/>
    <hyperlink ref="B37" location="'3.3.12'!A3" display="Indicadores de desigualdad por ingresos a nivel rural, periodo 2007 - 2014"/>
    <hyperlink ref="B38" location="'3.3.13'!A3" display="Indicadores de pobreza por consumo, años 1995, 1998, 1999, 2006 y 2014"/>
    <hyperlink ref="B39" location="'3.3.14'!A3" display="Indicadores de pobreza por necesidades básicas insatisfechas, años 1995, 1998, 1999, 2006 y 2014"/>
    <hyperlink ref="B40" location="'3.3.15'!A3" display="Tipología de katzman, años 1995, 1998, 1999, 2006 y 2014"/>
    <hyperlink ref="B41" location="'3.3.16'!A3" display="Indicadores de desigualdad por consumo, años 1995, 1998, 1999, 2006 y 2014"/>
    <hyperlink ref="B45" location="'3.4.1 '!A3" display="Ingresos y gastos corrientes mensuales de los hogares, año 2012"/>
    <hyperlink ref="B46" location="'3.4.2'!A3" display="Promedio del ingreso per cápita y número de hogares por quintiles, año 2012 "/>
    <hyperlink ref="B47" location="'3.4.3'!A3" display="Promedio del gasto per cápita y número de hogares por quintiles, año 2012 "/>
    <hyperlink ref="B48" location="'3.4.4'!A3" display="Promedio y total del gasto de consumo de los hogares, según divisiones del gasto, año 2012"/>
    <hyperlink ref="B49" location="'3.4.5'!A3" display="Gasto de consumo de los hogares según divisiones y grupos de consumo por ciudad auto-representada, año 2012 "/>
    <hyperlink ref="B50" location="'3.4.6'!A3" display="Gasto de consumo de los hogares según divisiones y grupos de consumo por área, año 2012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showGridLines="0" zoomScaleSheetLayoutView="100" workbookViewId="0" topLeftCell="A1">
      <selection activeCell="I7" sqref="I7"/>
    </sheetView>
  </sheetViews>
  <sheetFormatPr defaultColWidth="11.421875" defaultRowHeight="15"/>
  <cols>
    <col min="1" max="1" width="39.00390625" style="199" customWidth="1"/>
    <col min="2" max="7" width="21.140625" style="200" customWidth="1"/>
    <col min="8" max="16384" width="11.421875" style="115" customWidth="1"/>
  </cols>
  <sheetData>
    <row r="1" ht="6" customHeight="1"/>
    <row r="2" ht="15">
      <c r="A2" s="199" t="s">
        <v>91</v>
      </c>
    </row>
    <row r="3" spans="1:7" ht="15">
      <c r="A3" s="452" t="s">
        <v>506</v>
      </c>
      <c r="B3" s="452"/>
      <c r="C3" s="452"/>
      <c r="D3" s="452"/>
      <c r="E3" s="452"/>
      <c r="F3" s="452"/>
      <c r="G3" s="452"/>
    </row>
    <row r="4" spans="1:7" ht="15">
      <c r="A4" s="450" t="s">
        <v>426</v>
      </c>
      <c r="B4" s="450"/>
      <c r="C4" s="450"/>
      <c r="D4" s="450"/>
      <c r="E4" s="450"/>
      <c r="F4" s="450"/>
      <c r="G4" s="450"/>
    </row>
    <row r="5" spans="1:7" ht="15">
      <c r="A5" s="474" t="s">
        <v>241</v>
      </c>
      <c r="B5" s="474"/>
      <c r="C5" s="474"/>
      <c r="D5" s="474"/>
      <c r="E5" s="474"/>
      <c r="F5" s="474"/>
      <c r="G5" s="474"/>
    </row>
    <row r="6" spans="1:7" ht="15">
      <c r="A6" s="375"/>
      <c r="B6" s="375"/>
      <c r="C6" s="375"/>
      <c r="D6" s="375"/>
      <c r="E6" s="375"/>
      <c r="F6" s="375"/>
      <c r="G6" s="375"/>
    </row>
    <row r="7" spans="1:9" s="331" customFormat="1" ht="33.75" customHeight="1">
      <c r="A7" s="464" t="s">
        <v>92</v>
      </c>
      <c r="B7" s="475" t="s">
        <v>93</v>
      </c>
      <c r="C7" s="476"/>
      <c r="D7" s="475" t="s">
        <v>94</v>
      </c>
      <c r="E7" s="476"/>
      <c r="F7" s="475" t="s">
        <v>95</v>
      </c>
      <c r="G7" s="476"/>
      <c r="I7" s="245" t="s">
        <v>322</v>
      </c>
    </row>
    <row r="8" spans="1:7" s="351" customFormat="1" ht="45">
      <c r="A8" s="465"/>
      <c r="B8" s="376" t="s">
        <v>96</v>
      </c>
      <c r="C8" s="376" t="s">
        <v>97</v>
      </c>
      <c r="D8" s="376" t="s">
        <v>96</v>
      </c>
      <c r="E8" s="377" t="s">
        <v>97</v>
      </c>
      <c r="F8" s="377" t="s">
        <v>96</v>
      </c>
      <c r="G8" s="377" t="s">
        <v>97</v>
      </c>
    </row>
    <row r="9" spans="1:7" ht="15">
      <c r="A9" s="223" t="s">
        <v>32</v>
      </c>
      <c r="B9" s="224">
        <f>SUM(B10:B33)</f>
        <v>16435</v>
      </c>
      <c r="C9" s="224">
        <f>+SUM(C10:C33)</f>
        <v>15636</v>
      </c>
      <c r="D9" s="224">
        <f>SUM(D10:D33)</f>
        <v>9360</v>
      </c>
      <c r="E9" s="224">
        <f>+SUM(E10:E33)</f>
        <v>8263</v>
      </c>
      <c r="F9" s="224">
        <f>SUM(F10:F33)</f>
        <v>772</v>
      </c>
      <c r="G9" s="224">
        <f>+SUM(G10:G33)</f>
        <v>735</v>
      </c>
    </row>
    <row r="10" spans="1:7" ht="15">
      <c r="A10" s="203" t="s">
        <v>4</v>
      </c>
      <c r="B10" s="202">
        <v>857.0000000000001</v>
      </c>
      <c r="C10" s="202">
        <v>744</v>
      </c>
      <c r="D10" s="202">
        <v>592.9999999999999</v>
      </c>
      <c r="E10" s="202">
        <v>493.99999999999983</v>
      </c>
      <c r="F10" s="202">
        <v>156</v>
      </c>
      <c r="G10" s="202">
        <v>159</v>
      </c>
    </row>
    <row r="11" spans="1:7" ht="15">
      <c r="A11" s="203" t="s">
        <v>33</v>
      </c>
      <c r="B11" s="202">
        <v>161</v>
      </c>
      <c r="C11" s="202">
        <v>161</v>
      </c>
      <c r="D11" s="202">
        <v>27</v>
      </c>
      <c r="E11" s="202">
        <v>26</v>
      </c>
      <c r="F11" s="202" t="s">
        <v>1</v>
      </c>
      <c r="G11" s="202" t="s">
        <v>1</v>
      </c>
    </row>
    <row r="12" spans="1:7" ht="15">
      <c r="A12" s="203" t="s">
        <v>6</v>
      </c>
      <c r="B12" s="202">
        <v>247</v>
      </c>
      <c r="C12" s="202">
        <v>224</v>
      </c>
      <c r="D12" s="202">
        <v>51</v>
      </c>
      <c r="E12" s="202">
        <v>49</v>
      </c>
      <c r="F12" s="202" t="s">
        <v>1</v>
      </c>
      <c r="G12" s="202" t="s">
        <v>1</v>
      </c>
    </row>
    <row r="13" spans="1:7" s="331" customFormat="1" ht="12">
      <c r="A13" s="369" t="s">
        <v>7</v>
      </c>
      <c r="B13" s="370">
        <v>217</v>
      </c>
      <c r="C13" s="370">
        <v>209</v>
      </c>
      <c r="D13" s="370">
        <v>25</v>
      </c>
      <c r="E13" s="370">
        <v>25</v>
      </c>
      <c r="F13" s="370" t="s">
        <v>1</v>
      </c>
      <c r="G13" s="370" t="s">
        <v>1</v>
      </c>
    </row>
    <row r="14" spans="1:7" s="331" customFormat="1" ht="12">
      <c r="A14" s="369" t="s">
        <v>8</v>
      </c>
      <c r="B14" s="370">
        <v>344</v>
      </c>
      <c r="C14" s="370">
        <v>283</v>
      </c>
      <c r="D14" s="370">
        <v>171</v>
      </c>
      <c r="E14" s="370">
        <v>164</v>
      </c>
      <c r="F14" s="370">
        <v>44</v>
      </c>
      <c r="G14" s="370">
        <v>44</v>
      </c>
    </row>
    <row r="15" spans="1:7" s="331" customFormat="1" ht="12">
      <c r="A15" s="369" t="s">
        <v>9</v>
      </c>
      <c r="B15" s="370">
        <v>581</v>
      </c>
      <c r="C15" s="370">
        <v>521.9999999999999</v>
      </c>
      <c r="D15" s="370">
        <v>130.99999999999997</v>
      </c>
      <c r="E15" s="370">
        <v>127.00000000000003</v>
      </c>
      <c r="F15" s="370">
        <v>29</v>
      </c>
      <c r="G15" s="370">
        <v>25</v>
      </c>
    </row>
    <row r="16" spans="1:7" s="331" customFormat="1" ht="12">
      <c r="A16" s="369" t="s">
        <v>16</v>
      </c>
      <c r="B16" s="370">
        <v>636</v>
      </c>
      <c r="C16" s="370">
        <v>578.9999999999999</v>
      </c>
      <c r="D16" s="370">
        <v>429</v>
      </c>
      <c r="E16" s="370">
        <v>414.99999999999994</v>
      </c>
      <c r="F16" s="370">
        <v>32</v>
      </c>
      <c r="G16" s="370">
        <v>25</v>
      </c>
    </row>
    <row r="17" spans="1:7" ht="15">
      <c r="A17" s="203" t="s">
        <v>17</v>
      </c>
      <c r="B17" s="202">
        <v>336</v>
      </c>
      <c r="C17" s="202">
        <v>1081</v>
      </c>
      <c r="D17" s="202">
        <v>67</v>
      </c>
      <c r="E17" s="202">
        <v>57</v>
      </c>
      <c r="F17" s="202">
        <v>19</v>
      </c>
      <c r="G17" s="202">
        <v>19</v>
      </c>
    </row>
    <row r="18" spans="1:7" ht="15">
      <c r="A18" s="203" t="s">
        <v>18</v>
      </c>
      <c r="B18" s="202">
        <v>4595</v>
      </c>
      <c r="C18" s="202">
        <v>4146.999999999999</v>
      </c>
      <c r="D18" s="202">
        <v>2311.0000000000005</v>
      </c>
      <c r="E18" s="202">
        <v>1999.9999999999995</v>
      </c>
      <c r="F18" s="202">
        <v>141</v>
      </c>
      <c r="G18" s="202">
        <v>134</v>
      </c>
    </row>
    <row r="19" spans="1:7" ht="15">
      <c r="A19" s="203" t="s">
        <v>10</v>
      </c>
      <c r="B19" s="202">
        <v>425</v>
      </c>
      <c r="C19" s="202">
        <v>422</v>
      </c>
      <c r="D19" s="202">
        <v>131</v>
      </c>
      <c r="E19" s="202">
        <v>124</v>
      </c>
      <c r="F19" s="202" t="s">
        <v>1</v>
      </c>
      <c r="G19" s="202" t="s">
        <v>1</v>
      </c>
    </row>
    <row r="20" spans="1:7" ht="15">
      <c r="A20" s="203" t="s">
        <v>11</v>
      </c>
      <c r="B20" s="202">
        <v>630</v>
      </c>
      <c r="C20" s="202">
        <v>587</v>
      </c>
      <c r="D20" s="202">
        <v>238.00000000000003</v>
      </c>
      <c r="E20" s="202">
        <v>199</v>
      </c>
      <c r="F20" s="202">
        <v>7</v>
      </c>
      <c r="G20" s="202">
        <v>4</v>
      </c>
    </row>
    <row r="21" spans="1:7" ht="15">
      <c r="A21" s="203" t="s">
        <v>19</v>
      </c>
      <c r="B21" s="202">
        <v>424</v>
      </c>
      <c r="C21" s="202">
        <v>383</v>
      </c>
      <c r="D21" s="202">
        <v>809.9999999999999</v>
      </c>
      <c r="E21" s="202">
        <v>752.9999999999999</v>
      </c>
      <c r="F21" s="202">
        <v>28</v>
      </c>
      <c r="G21" s="202">
        <v>28</v>
      </c>
    </row>
    <row r="22" spans="1:7" ht="15">
      <c r="A22" s="203" t="s">
        <v>20</v>
      </c>
      <c r="B22" s="202">
        <v>1375</v>
      </c>
      <c r="C22" s="202">
        <v>1266.9999999999995</v>
      </c>
      <c r="D22" s="202">
        <v>634.9999999999998</v>
      </c>
      <c r="E22" s="202">
        <v>547</v>
      </c>
      <c r="F22" s="202" t="s">
        <v>1</v>
      </c>
      <c r="G22" s="202" t="s">
        <v>1</v>
      </c>
    </row>
    <row r="23" spans="1:7" ht="15">
      <c r="A23" s="203" t="s">
        <v>23</v>
      </c>
      <c r="B23" s="202">
        <v>199</v>
      </c>
      <c r="C23" s="202">
        <v>196</v>
      </c>
      <c r="D23" s="202">
        <v>26</v>
      </c>
      <c r="E23" s="202">
        <v>26</v>
      </c>
      <c r="F23" s="202" t="s">
        <v>1</v>
      </c>
      <c r="G23" s="202" t="s">
        <v>1</v>
      </c>
    </row>
    <row r="24" spans="1:7" ht="15">
      <c r="A24" s="203" t="s">
        <v>24</v>
      </c>
      <c r="B24" s="202">
        <v>190</v>
      </c>
      <c r="C24" s="202">
        <v>208</v>
      </c>
      <c r="D24" s="202">
        <v>3</v>
      </c>
      <c r="E24" s="202">
        <v>2</v>
      </c>
      <c r="F24" s="202" t="s">
        <v>1</v>
      </c>
      <c r="G24" s="202" t="s">
        <v>1</v>
      </c>
    </row>
    <row r="25" spans="1:7" ht="15">
      <c r="A25" s="203" t="s">
        <v>25</v>
      </c>
      <c r="B25" s="202">
        <v>147</v>
      </c>
      <c r="C25" s="202">
        <v>141</v>
      </c>
      <c r="D25" s="202">
        <v>4</v>
      </c>
      <c r="E25" s="202">
        <v>4</v>
      </c>
      <c r="F25" s="202" t="s">
        <v>1</v>
      </c>
      <c r="G25" s="202" t="s">
        <v>1</v>
      </c>
    </row>
    <row r="26" spans="1:7" ht="15">
      <c r="A26" s="203" t="s">
        <v>12</v>
      </c>
      <c r="B26" s="202">
        <v>3537.0000000000005</v>
      </c>
      <c r="C26" s="202">
        <v>3093.9999999999995</v>
      </c>
      <c r="D26" s="202">
        <v>2447</v>
      </c>
      <c r="E26" s="202">
        <v>2116.0000000000005</v>
      </c>
      <c r="F26" s="202">
        <v>239</v>
      </c>
      <c r="G26" s="202">
        <v>228</v>
      </c>
    </row>
    <row r="27" spans="1:7" ht="15">
      <c r="A27" s="203" t="s">
        <v>13</v>
      </c>
      <c r="B27" s="202">
        <v>669</v>
      </c>
      <c r="C27" s="202">
        <v>569</v>
      </c>
      <c r="D27" s="202">
        <v>319</v>
      </c>
      <c r="E27" s="202">
        <v>282</v>
      </c>
      <c r="F27" s="202">
        <v>25</v>
      </c>
      <c r="G27" s="202">
        <v>19</v>
      </c>
    </row>
    <row r="28" spans="1:7" ht="15">
      <c r="A28" s="203" t="s">
        <v>26</v>
      </c>
      <c r="B28" s="202">
        <v>90</v>
      </c>
      <c r="C28" s="202">
        <v>87</v>
      </c>
      <c r="D28" s="202" t="s">
        <v>1</v>
      </c>
      <c r="E28" s="202" t="s">
        <v>1</v>
      </c>
      <c r="F28" s="202" t="s">
        <v>1</v>
      </c>
      <c r="G28" s="202" t="s">
        <v>1</v>
      </c>
    </row>
    <row r="29" spans="1:7" ht="15">
      <c r="A29" s="203" t="s">
        <v>30</v>
      </c>
      <c r="B29" s="202">
        <v>46</v>
      </c>
      <c r="C29" s="202">
        <v>33</v>
      </c>
      <c r="D29" s="202" t="s">
        <v>1</v>
      </c>
      <c r="E29" s="202" t="s">
        <v>1</v>
      </c>
      <c r="F29" s="202" t="s">
        <v>1</v>
      </c>
      <c r="G29" s="202" t="s">
        <v>1</v>
      </c>
    </row>
    <row r="30" spans="1:7" ht="15">
      <c r="A30" s="203" t="s">
        <v>27</v>
      </c>
      <c r="B30" s="202">
        <v>72</v>
      </c>
      <c r="C30" s="202">
        <v>72</v>
      </c>
      <c r="D30" s="202">
        <v>172</v>
      </c>
      <c r="E30" s="202">
        <v>147</v>
      </c>
      <c r="F30" s="202" t="s">
        <v>1</v>
      </c>
      <c r="G30" s="202" t="s">
        <v>1</v>
      </c>
    </row>
    <row r="31" spans="1:7" ht="15">
      <c r="A31" s="203" t="s">
        <v>28</v>
      </c>
      <c r="B31" s="202">
        <v>75</v>
      </c>
      <c r="C31" s="202">
        <v>79</v>
      </c>
      <c r="D31" s="202">
        <v>28</v>
      </c>
      <c r="E31" s="202">
        <v>15</v>
      </c>
      <c r="F31" s="202" t="s">
        <v>1</v>
      </c>
      <c r="G31" s="202" t="s">
        <v>1</v>
      </c>
    </row>
    <row r="32" spans="1:7" ht="15">
      <c r="A32" s="204" t="s">
        <v>98</v>
      </c>
      <c r="B32" s="202">
        <v>366</v>
      </c>
      <c r="C32" s="202">
        <v>338</v>
      </c>
      <c r="D32" s="202">
        <v>534.0000000000002</v>
      </c>
      <c r="E32" s="202">
        <v>504.99999999999983</v>
      </c>
      <c r="F32" s="202">
        <v>14</v>
      </c>
      <c r="G32" s="202">
        <v>14</v>
      </c>
    </row>
    <row r="33" spans="1:7" s="331" customFormat="1" ht="15">
      <c r="A33" s="204" t="s">
        <v>21</v>
      </c>
      <c r="B33" s="370">
        <v>216</v>
      </c>
      <c r="C33" s="370">
        <v>210</v>
      </c>
      <c r="D33" s="370">
        <v>208</v>
      </c>
      <c r="E33" s="370">
        <v>186</v>
      </c>
      <c r="F33" s="370">
        <v>38</v>
      </c>
      <c r="G33" s="370">
        <v>36</v>
      </c>
    </row>
    <row r="34" spans="1:7" s="140" customFormat="1" ht="11.25">
      <c r="A34" s="347" t="s">
        <v>507</v>
      </c>
      <c r="B34" s="205"/>
      <c r="C34" s="205"/>
      <c r="D34" s="205"/>
      <c r="E34" s="205"/>
      <c r="F34" s="205"/>
      <c r="G34" s="205"/>
    </row>
    <row r="35" spans="1:7" s="140" customFormat="1" ht="11.25">
      <c r="A35" s="178" t="s">
        <v>508</v>
      </c>
      <c r="B35" s="206"/>
      <c r="C35" s="206"/>
      <c r="D35" s="206"/>
      <c r="E35" s="206"/>
      <c r="F35" s="206"/>
      <c r="G35" s="206"/>
    </row>
    <row r="36" spans="1:7" s="140" customFormat="1" ht="22.5" customHeight="1">
      <c r="A36" s="473" t="s">
        <v>505</v>
      </c>
      <c r="B36" s="473"/>
      <c r="C36" s="473"/>
      <c r="D36" s="473"/>
      <c r="E36" s="206"/>
      <c r="F36" s="206"/>
      <c r="G36" s="206"/>
    </row>
    <row r="37" ht="15">
      <c r="A37" s="207"/>
    </row>
    <row r="38" ht="15">
      <c r="A38" s="208"/>
    </row>
    <row r="44" spans="1:7" s="163" customFormat="1" ht="12.75">
      <c r="A44" s="372"/>
      <c r="B44" s="373"/>
      <c r="C44" s="373"/>
      <c r="D44" s="373"/>
      <c r="E44" s="373"/>
      <c r="F44" s="373"/>
      <c r="G44" s="373"/>
    </row>
    <row r="55" spans="1:7" s="331" customFormat="1" ht="12">
      <c r="A55" s="374"/>
      <c r="B55" s="371"/>
      <c r="C55" s="371"/>
      <c r="D55" s="371"/>
      <c r="E55" s="371"/>
      <c r="F55" s="371"/>
      <c r="G55" s="371"/>
    </row>
    <row r="56" spans="1:7" s="331" customFormat="1" ht="12">
      <c r="A56" s="374"/>
      <c r="B56" s="371"/>
      <c r="C56" s="371"/>
      <c r="D56" s="371"/>
      <c r="E56" s="371"/>
      <c r="F56" s="371"/>
      <c r="G56" s="371"/>
    </row>
    <row r="57" spans="1:7" s="331" customFormat="1" ht="12">
      <c r="A57" s="374"/>
      <c r="B57" s="371"/>
      <c r="C57" s="371"/>
      <c r="D57" s="371"/>
      <c r="E57" s="371"/>
      <c r="F57" s="371"/>
      <c r="G57" s="371"/>
    </row>
    <row r="58" spans="1:7" s="331" customFormat="1" ht="12">
      <c r="A58" s="374"/>
      <c r="B58" s="371"/>
      <c r="C58" s="371"/>
      <c r="D58" s="371"/>
      <c r="E58" s="371"/>
      <c r="F58" s="371"/>
      <c r="G58" s="371"/>
    </row>
    <row r="65" spans="1:7" s="163" customFormat="1" ht="12.75">
      <c r="A65" s="372"/>
      <c r="B65" s="373"/>
      <c r="C65" s="373"/>
      <c r="D65" s="373"/>
      <c r="E65" s="373"/>
      <c r="F65" s="373"/>
      <c r="G65" s="373"/>
    </row>
    <row r="76" spans="1:7" s="331" customFormat="1" ht="12">
      <c r="A76" s="374"/>
      <c r="B76" s="371"/>
      <c r="C76" s="371"/>
      <c r="D76" s="371"/>
      <c r="E76" s="371"/>
      <c r="F76" s="371"/>
      <c r="G76" s="371"/>
    </row>
    <row r="77" spans="1:7" s="331" customFormat="1" ht="12">
      <c r="A77" s="374"/>
      <c r="B77" s="371"/>
      <c r="C77" s="371"/>
      <c r="D77" s="371"/>
      <c r="E77" s="371"/>
      <c r="F77" s="371"/>
      <c r="G77" s="371"/>
    </row>
    <row r="78" spans="1:7" s="331" customFormat="1" ht="12">
      <c r="A78" s="374"/>
      <c r="B78" s="371"/>
      <c r="C78" s="371"/>
      <c r="D78" s="371"/>
      <c r="E78" s="371"/>
      <c r="F78" s="371"/>
      <c r="G78" s="371"/>
    </row>
    <row r="79" spans="1:7" s="331" customFormat="1" ht="12">
      <c r="A79" s="374"/>
      <c r="B79" s="371"/>
      <c r="C79" s="371"/>
      <c r="D79" s="371"/>
      <c r="E79" s="371"/>
      <c r="F79" s="371"/>
      <c r="G79" s="371"/>
    </row>
  </sheetData>
  <mergeCells count="8">
    <mergeCell ref="A36:D36"/>
    <mergeCell ref="A5:G5"/>
    <mergeCell ref="A3:G3"/>
    <mergeCell ref="A4:G4"/>
    <mergeCell ref="A7:A8"/>
    <mergeCell ref="B7:C7"/>
    <mergeCell ref="D7:E7"/>
    <mergeCell ref="F7:G7"/>
  </mergeCells>
  <hyperlinks>
    <hyperlink ref="I7" location="ÍNDICE!A17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5" r:id="rId1"/>
  <headerFooter scaleWithDoc="0" alignWithMargins="0">
    <oddHeader>&amp;R&amp;"Arial,Negrita"&amp;10Compendio estadístico 2013 - Salud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showGridLines="0" zoomScaleSheetLayoutView="100" workbookViewId="0" topLeftCell="A1">
      <selection activeCell="G6" sqref="G6"/>
    </sheetView>
  </sheetViews>
  <sheetFormatPr defaultColWidth="11.421875" defaultRowHeight="15"/>
  <cols>
    <col min="1" max="1" width="9.7109375" style="115" customWidth="1"/>
    <col min="2" max="2" width="96.57421875" style="115" customWidth="1"/>
    <col min="3" max="3" width="14.140625" style="381" customWidth="1"/>
    <col min="4" max="4" width="10.00390625" style="115" customWidth="1"/>
    <col min="5" max="5" width="12.140625" style="115" customWidth="1"/>
    <col min="6" max="16384" width="11.421875" style="115" customWidth="1"/>
  </cols>
  <sheetData>
    <row r="1" ht="6" customHeight="1"/>
    <row r="2" spans="1:2" ht="15">
      <c r="A2" s="332" t="s">
        <v>99</v>
      </c>
      <c r="B2" s="168"/>
    </row>
    <row r="3" spans="1:5" ht="15.75" customHeight="1">
      <c r="A3" s="477" t="s">
        <v>522</v>
      </c>
      <c r="B3" s="477"/>
      <c r="C3" s="477"/>
      <c r="D3" s="477"/>
      <c r="E3" s="477"/>
    </row>
    <row r="4" spans="1:5" ht="15">
      <c r="A4" s="478" t="s">
        <v>244</v>
      </c>
      <c r="B4" s="478"/>
      <c r="C4" s="478"/>
      <c r="D4" s="478"/>
      <c r="E4" s="478"/>
    </row>
    <row r="5" spans="1:5" ht="15">
      <c r="A5" s="426"/>
      <c r="B5" s="426"/>
      <c r="C5" s="426"/>
      <c r="D5" s="426"/>
      <c r="E5" s="426"/>
    </row>
    <row r="6" spans="1:7" s="163" customFormat="1" ht="25.5">
      <c r="A6" s="383" t="s">
        <v>134</v>
      </c>
      <c r="B6" s="383" t="s">
        <v>135</v>
      </c>
      <c r="C6" s="384" t="s">
        <v>136</v>
      </c>
      <c r="D6" s="420" t="s">
        <v>0</v>
      </c>
      <c r="E6" s="421" t="s">
        <v>509</v>
      </c>
      <c r="G6" s="245" t="s">
        <v>322</v>
      </c>
    </row>
    <row r="7" spans="1:5" ht="15.75" customHeight="1">
      <c r="A7" s="36" t="s">
        <v>100</v>
      </c>
      <c r="B7" s="192" t="s">
        <v>103</v>
      </c>
      <c r="C7" s="202">
        <v>36147</v>
      </c>
      <c r="D7" s="385">
        <v>0.0303056217192385</v>
      </c>
      <c r="E7" s="179">
        <v>22.55315968226044</v>
      </c>
    </row>
    <row r="8" spans="1:5" ht="15" customHeight="1">
      <c r="A8" s="36" t="s">
        <v>102</v>
      </c>
      <c r="B8" s="192" t="s">
        <v>105</v>
      </c>
      <c r="C8" s="202">
        <v>35566</v>
      </c>
      <c r="D8" s="385">
        <v>0.029818511690221497</v>
      </c>
      <c r="E8" s="179">
        <v>22.19065696349005</v>
      </c>
    </row>
    <row r="9" spans="1:5" ht="15">
      <c r="A9" s="36" t="s">
        <v>104</v>
      </c>
      <c r="B9" s="192" t="s">
        <v>107</v>
      </c>
      <c r="C9" s="202">
        <v>30269</v>
      </c>
      <c r="D9" s="385">
        <v>0.025377510272488177</v>
      </c>
      <c r="E9" s="179">
        <v>18.885705326094595</v>
      </c>
    </row>
    <row r="10" spans="1:5" ht="15">
      <c r="A10" s="36" t="s">
        <v>106</v>
      </c>
      <c r="B10" s="192" t="s">
        <v>101</v>
      </c>
      <c r="C10" s="202">
        <v>29994</v>
      </c>
      <c r="D10" s="385">
        <v>0.025146950448082538</v>
      </c>
      <c r="E10" s="179">
        <v>18.714124865402926</v>
      </c>
    </row>
    <row r="11" spans="1:5" ht="15">
      <c r="A11" s="36" t="s">
        <v>108</v>
      </c>
      <c r="B11" s="192" t="s">
        <v>115</v>
      </c>
      <c r="C11" s="202">
        <v>17183</v>
      </c>
      <c r="D11" s="385">
        <v>0.01440621622822572</v>
      </c>
      <c r="E11" s="179">
        <v>10.72097111296321</v>
      </c>
    </row>
    <row r="12" spans="1:5" ht="15">
      <c r="A12" s="36" t="s">
        <v>110</v>
      </c>
      <c r="B12" s="192" t="s">
        <v>109</v>
      </c>
      <c r="C12" s="202">
        <v>15783</v>
      </c>
      <c r="D12" s="385">
        <v>0.013232457122160656</v>
      </c>
      <c r="E12" s="179">
        <v>9.847470585805642</v>
      </c>
    </row>
    <row r="13" spans="1:5" ht="15">
      <c r="A13" s="36" t="s">
        <v>112</v>
      </c>
      <c r="B13" s="192" t="s">
        <v>111</v>
      </c>
      <c r="C13" s="202">
        <v>15201</v>
      </c>
      <c r="D13" s="385">
        <v>0.01274450869378218</v>
      </c>
      <c r="E13" s="179">
        <v>9.484343938087282</v>
      </c>
    </row>
    <row r="14" spans="1:5" ht="15">
      <c r="A14" s="36" t="s">
        <v>114</v>
      </c>
      <c r="B14" s="192" t="s">
        <v>119</v>
      </c>
      <c r="C14" s="202">
        <v>12951</v>
      </c>
      <c r="D14" s="385">
        <v>0.010858110130463325</v>
      </c>
      <c r="E14" s="179">
        <v>8.080503805155475</v>
      </c>
    </row>
    <row r="15" spans="1:5" ht="15">
      <c r="A15" s="36" t="s">
        <v>116</v>
      </c>
      <c r="B15" s="192" t="s">
        <v>113</v>
      </c>
      <c r="C15" s="202">
        <v>12585</v>
      </c>
      <c r="D15" s="385">
        <v>0.010551255964163458</v>
      </c>
      <c r="E15" s="179">
        <v>7.852145810198568</v>
      </c>
    </row>
    <row r="16" spans="1:5" ht="15">
      <c r="A16" s="36" t="s">
        <v>118</v>
      </c>
      <c r="B16" s="386" t="s">
        <v>117</v>
      </c>
      <c r="C16" s="202">
        <v>12241</v>
      </c>
      <c r="D16" s="385">
        <v>0.010262846583816041</v>
      </c>
      <c r="E16" s="179">
        <v>7.637514252096994</v>
      </c>
    </row>
    <row r="17" spans="1:5" ht="15">
      <c r="A17" s="392"/>
      <c r="B17" s="393"/>
      <c r="C17" s="394"/>
      <c r="D17" s="393"/>
      <c r="E17" s="393"/>
    </row>
    <row r="18" spans="1:5" ht="15">
      <c r="A18" s="392"/>
      <c r="B18" s="393"/>
      <c r="C18" s="394"/>
      <c r="D18" s="393"/>
      <c r="E18" s="393"/>
    </row>
  </sheetData>
  <mergeCells count="2">
    <mergeCell ref="A3:E3"/>
    <mergeCell ref="A4:E4"/>
  </mergeCells>
  <hyperlinks>
    <hyperlink ref="G6" location="ÍNDICE!A18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2" r:id="rId1"/>
  <headerFooter scaleWithDoc="0" alignWithMargins="0">
    <oddHeader>&amp;R&amp;"Arial,Negrita"&amp;10Compendio estadístico 2013 - Salud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showGridLines="0" zoomScaleSheetLayoutView="100" workbookViewId="0" topLeftCell="A1">
      <selection activeCell="G7" sqref="G7"/>
    </sheetView>
  </sheetViews>
  <sheetFormatPr defaultColWidth="11.421875" defaultRowHeight="15"/>
  <cols>
    <col min="1" max="1" width="9.7109375" style="115" customWidth="1"/>
    <col min="2" max="2" width="96.57421875" style="115" customWidth="1"/>
    <col min="3" max="3" width="14.140625" style="381" customWidth="1"/>
    <col min="4" max="4" width="10.00390625" style="115" customWidth="1"/>
    <col min="5" max="5" width="12.140625" style="115" customWidth="1"/>
    <col min="6" max="16384" width="11.421875" style="115" customWidth="1"/>
  </cols>
  <sheetData>
    <row r="1" ht="6" customHeight="1"/>
    <row r="2" ht="15">
      <c r="A2" s="332" t="s">
        <v>120</v>
      </c>
    </row>
    <row r="3" spans="1:5" ht="15">
      <c r="A3" s="477" t="s">
        <v>523</v>
      </c>
      <c r="B3" s="477"/>
      <c r="C3" s="477"/>
      <c r="D3" s="477"/>
      <c r="E3" s="477"/>
    </row>
    <row r="4" spans="1:5" ht="15">
      <c r="A4" s="450" t="s">
        <v>426</v>
      </c>
      <c r="B4" s="450"/>
      <c r="C4" s="450"/>
      <c r="D4" s="450"/>
      <c r="E4" s="450"/>
    </row>
    <row r="5" spans="1:5" ht="15">
      <c r="A5" s="460" t="s">
        <v>244</v>
      </c>
      <c r="B5" s="460"/>
      <c r="C5" s="460"/>
      <c r="D5" s="460"/>
      <c r="E5" s="460"/>
    </row>
    <row r="6" spans="1:5" ht="15">
      <c r="A6" s="426"/>
      <c r="B6" s="426"/>
      <c r="C6" s="426"/>
      <c r="D6" s="426"/>
      <c r="E6" s="426"/>
    </row>
    <row r="7" spans="1:7" s="163" customFormat="1" ht="48.75" customHeight="1">
      <c r="A7" s="395" t="s">
        <v>134</v>
      </c>
      <c r="B7" s="395" t="s">
        <v>135</v>
      </c>
      <c r="C7" s="396" t="s">
        <v>136</v>
      </c>
      <c r="D7" s="397" t="s">
        <v>0</v>
      </c>
      <c r="E7" s="398" t="s">
        <v>509</v>
      </c>
      <c r="G7" s="245" t="s">
        <v>322</v>
      </c>
    </row>
    <row r="8" spans="1:5" ht="15">
      <c r="A8" s="180" t="s">
        <v>100</v>
      </c>
      <c r="B8" s="181" t="s">
        <v>105</v>
      </c>
      <c r="C8" s="202">
        <v>19256</v>
      </c>
      <c r="D8" s="35">
        <v>0.04607128416287644</v>
      </c>
      <c r="E8" s="179">
        <v>24.25325761453543</v>
      </c>
    </row>
    <row r="9" spans="1:5" ht="15">
      <c r="A9" s="180" t="s">
        <v>102</v>
      </c>
      <c r="B9" s="181" t="s">
        <v>101</v>
      </c>
      <c r="C9" s="202">
        <v>15448</v>
      </c>
      <c r="D9" s="35">
        <v>0.036960386256133945</v>
      </c>
      <c r="E9" s="179">
        <v>19.457017222130418</v>
      </c>
    </row>
    <row r="10" spans="1:5" ht="15">
      <c r="A10" s="180" t="s">
        <v>104</v>
      </c>
      <c r="B10" s="181" t="s">
        <v>107</v>
      </c>
      <c r="C10" s="202">
        <v>14874</v>
      </c>
      <c r="D10" s="35">
        <v>0.03558705238048526</v>
      </c>
      <c r="E10" s="179">
        <v>18.73405451592231</v>
      </c>
    </row>
    <row r="11" spans="1:5" ht="15">
      <c r="A11" s="180" t="s">
        <v>106</v>
      </c>
      <c r="B11" s="181" t="s">
        <v>111</v>
      </c>
      <c r="C11" s="202">
        <v>11354</v>
      </c>
      <c r="D11" s="35">
        <v>0.02716521397929472</v>
      </c>
      <c r="E11" s="179">
        <v>14.300554993531122</v>
      </c>
    </row>
    <row r="12" spans="1:5" ht="15">
      <c r="A12" s="180" t="s">
        <v>108</v>
      </c>
      <c r="B12" s="181" t="s">
        <v>103</v>
      </c>
      <c r="C12" s="202">
        <v>10278</v>
      </c>
      <c r="D12" s="35">
        <v>0.024590811104385338</v>
      </c>
      <c r="E12" s="179">
        <v>12.94531479861836</v>
      </c>
    </row>
    <row r="13" spans="1:5" ht="15">
      <c r="A13" s="180" t="s">
        <v>110</v>
      </c>
      <c r="B13" s="181" t="s">
        <v>122</v>
      </c>
      <c r="C13" s="202">
        <v>7051</v>
      </c>
      <c r="D13" s="35">
        <v>0.016869995047384803</v>
      </c>
      <c r="E13" s="179">
        <v>8.880853730789848</v>
      </c>
    </row>
    <row r="14" spans="1:5" ht="15">
      <c r="A14" s="180" t="s">
        <v>112</v>
      </c>
      <c r="B14" s="181" t="s">
        <v>124</v>
      </c>
      <c r="C14" s="202">
        <v>6466</v>
      </c>
      <c r="D14" s="35">
        <v>0.015470342926732399</v>
      </c>
      <c r="E14" s="179">
        <v>8.144036338574267</v>
      </c>
    </row>
    <row r="15" spans="1:5" ht="15">
      <c r="A15" s="180" t="s">
        <v>114</v>
      </c>
      <c r="B15" s="181" t="s">
        <v>121</v>
      </c>
      <c r="C15" s="202">
        <v>6232</v>
      </c>
      <c r="D15" s="35">
        <v>0.014910482078471437</v>
      </c>
      <c r="E15" s="179">
        <v>7.849309381688035</v>
      </c>
    </row>
    <row r="16" spans="1:5" ht="15">
      <c r="A16" s="180" t="s">
        <v>116</v>
      </c>
      <c r="B16" s="181" t="s">
        <v>123</v>
      </c>
      <c r="C16" s="202">
        <v>6030</v>
      </c>
      <c r="D16" s="35">
        <v>0.014427183397494025</v>
      </c>
      <c r="E16" s="179">
        <v>7.5948869659144504</v>
      </c>
    </row>
    <row r="17" spans="1:5" ht="15">
      <c r="A17" s="180" t="s">
        <v>118</v>
      </c>
      <c r="B17" s="181" t="s">
        <v>510</v>
      </c>
      <c r="C17" s="202">
        <v>5671</v>
      </c>
      <c r="D17" s="35">
        <v>0.013568251583281694</v>
      </c>
      <c r="E17" s="179">
        <v>7.142720395306939</v>
      </c>
    </row>
    <row r="18" spans="1:5" s="331" customFormat="1" ht="12">
      <c r="A18" s="399" t="s">
        <v>511</v>
      </c>
      <c r="B18" s="387"/>
      <c r="C18" s="388"/>
      <c r="D18" s="389"/>
      <c r="E18" s="389"/>
    </row>
    <row r="19" spans="1:2" s="331" customFormat="1" ht="12">
      <c r="A19" s="400" t="s">
        <v>512</v>
      </c>
      <c r="B19" s="390"/>
    </row>
    <row r="20" spans="1:2" s="331" customFormat="1" ht="12">
      <c r="A20" s="389" t="s">
        <v>479</v>
      </c>
      <c r="B20" s="390"/>
    </row>
    <row r="21" spans="1:5" s="331" customFormat="1" ht="12">
      <c r="A21" s="389" t="s">
        <v>519</v>
      </c>
      <c r="B21" s="391"/>
      <c r="C21" s="391"/>
      <c r="D21" s="391"/>
      <c r="E21" s="391"/>
    </row>
    <row r="22" spans="1:5" ht="15">
      <c r="A22" s="392" t="s">
        <v>346</v>
      </c>
      <c r="B22" s="393"/>
      <c r="C22" s="393"/>
      <c r="D22" s="393"/>
      <c r="E22" s="393"/>
    </row>
    <row r="23" spans="1:5" ht="15">
      <c r="A23" s="182"/>
      <c r="B23" s="183"/>
      <c r="C23" s="164"/>
      <c r="D23" s="184"/>
      <c r="E23" s="185"/>
    </row>
    <row r="24" spans="1:5" ht="15">
      <c r="A24" s="182"/>
      <c r="B24" s="183"/>
      <c r="C24" s="164"/>
      <c r="D24" s="184"/>
      <c r="E24" s="185"/>
    </row>
  </sheetData>
  <mergeCells count="3">
    <mergeCell ref="A3:E3"/>
    <mergeCell ref="A4:E4"/>
    <mergeCell ref="A5:E5"/>
  </mergeCells>
  <hyperlinks>
    <hyperlink ref="G7" location="ÍNDICE!A19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2" r:id="rId1"/>
  <headerFooter scaleWithDoc="0" alignWithMargins="0">
    <oddHeader>&amp;R&amp;"Arial,Negrita"&amp;10Compendio estadístico 2013 - Salud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showGridLines="0" zoomScaleSheetLayoutView="100" workbookViewId="0" topLeftCell="A1">
      <selection activeCell="G7" sqref="G7"/>
    </sheetView>
  </sheetViews>
  <sheetFormatPr defaultColWidth="11.421875" defaultRowHeight="15"/>
  <cols>
    <col min="1" max="1" width="9.7109375" style="115" customWidth="1"/>
    <col min="2" max="2" width="96.57421875" style="115" customWidth="1"/>
    <col min="3" max="3" width="14.140625" style="381" customWidth="1"/>
    <col min="4" max="4" width="10.00390625" style="115" customWidth="1"/>
    <col min="5" max="5" width="12.140625" style="115" customWidth="1"/>
    <col min="6" max="16384" width="11.421875" style="115" customWidth="1"/>
  </cols>
  <sheetData>
    <row r="1" ht="6" customHeight="1"/>
    <row r="2" spans="1:5" ht="15">
      <c r="A2" s="332" t="s">
        <v>125</v>
      </c>
      <c r="B2" s="393"/>
      <c r="C2" s="393"/>
      <c r="D2" s="393"/>
      <c r="E2" s="393"/>
    </row>
    <row r="3" spans="1:5" ht="15">
      <c r="A3" s="477" t="s">
        <v>520</v>
      </c>
      <c r="B3" s="477"/>
      <c r="C3" s="477"/>
      <c r="D3" s="477"/>
      <c r="E3" s="477"/>
    </row>
    <row r="4" spans="1:5" ht="15">
      <c r="A4" s="452" t="s">
        <v>426</v>
      </c>
      <c r="B4" s="452"/>
      <c r="C4" s="452"/>
      <c r="D4" s="452"/>
      <c r="E4" s="452"/>
    </row>
    <row r="5" spans="1:5" ht="15">
      <c r="A5" s="460" t="s">
        <v>244</v>
      </c>
      <c r="B5" s="460"/>
      <c r="C5" s="460"/>
      <c r="D5" s="460"/>
      <c r="E5" s="460"/>
    </row>
    <row r="6" spans="1:5" ht="15">
      <c r="A6" s="425"/>
      <c r="B6" s="425"/>
      <c r="C6" s="425"/>
      <c r="D6" s="425"/>
      <c r="E6" s="425"/>
    </row>
    <row r="7" spans="1:7" s="163" customFormat="1" ht="25.5">
      <c r="A7" s="383" t="s">
        <v>134</v>
      </c>
      <c r="B7" s="383" t="s">
        <v>135</v>
      </c>
      <c r="C7" s="384" t="s">
        <v>136</v>
      </c>
      <c r="D7" s="420" t="s">
        <v>0</v>
      </c>
      <c r="E7" s="421" t="s">
        <v>509</v>
      </c>
      <c r="G7" s="245" t="s">
        <v>322</v>
      </c>
    </row>
    <row r="8" spans="1:5" ht="15">
      <c r="A8" s="36" t="s">
        <v>100</v>
      </c>
      <c r="B8" s="193" t="s">
        <v>103</v>
      </c>
      <c r="C8" s="202">
        <v>25869</v>
      </c>
      <c r="D8" s="35">
        <v>0.03338848820580598</v>
      </c>
      <c r="E8" s="179">
        <v>31.984761460124332</v>
      </c>
    </row>
    <row r="9" spans="1:5" ht="15">
      <c r="A9" s="36" t="s">
        <v>102</v>
      </c>
      <c r="B9" s="193" t="s">
        <v>105</v>
      </c>
      <c r="C9" s="202">
        <v>16310</v>
      </c>
      <c r="D9" s="35">
        <v>0.02105091973546312</v>
      </c>
      <c r="E9" s="179">
        <v>20.165891971650538</v>
      </c>
    </row>
    <row r="10" spans="1:5" ht="15">
      <c r="A10" s="36" t="s">
        <v>104</v>
      </c>
      <c r="B10" s="193" t="s">
        <v>109</v>
      </c>
      <c r="C10" s="202">
        <v>15783</v>
      </c>
      <c r="D10" s="35">
        <v>0.020370733671662443</v>
      </c>
      <c r="E10" s="179">
        <v>19.51430245178176</v>
      </c>
    </row>
    <row r="11" spans="1:5" ht="15">
      <c r="A11" s="36" t="s">
        <v>106</v>
      </c>
      <c r="B11" s="193" t="s">
        <v>107</v>
      </c>
      <c r="C11" s="202">
        <v>15395</v>
      </c>
      <c r="D11" s="35">
        <v>0.019869951522222852</v>
      </c>
      <c r="E11" s="179">
        <v>19.03457430432618</v>
      </c>
    </row>
    <row r="12" spans="1:5" ht="15">
      <c r="A12" s="36" t="s">
        <v>108</v>
      </c>
      <c r="B12" s="193" t="s">
        <v>101</v>
      </c>
      <c r="C12" s="202">
        <v>14546</v>
      </c>
      <c r="D12" s="35">
        <v>0.018774167901413032</v>
      </c>
      <c r="E12" s="179">
        <v>17.98485987857932</v>
      </c>
    </row>
    <row r="13" spans="1:5" ht="15">
      <c r="A13" s="36" t="s">
        <v>110</v>
      </c>
      <c r="B13" s="193" t="s">
        <v>115</v>
      </c>
      <c r="C13" s="202">
        <v>13371</v>
      </c>
      <c r="D13" s="35">
        <v>0.017257624021022523</v>
      </c>
      <c r="E13" s="179">
        <v>16.532074895949687</v>
      </c>
    </row>
    <row r="14" spans="1:5" ht="15">
      <c r="A14" s="36" t="s">
        <v>112</v>
      </c>
      <c r="B14" s="193" t="s">
        <v>119</v>
      </c>
      <c r="C14" s="202">
        <v>12951</v>
      </c>
      <c r="D14" s="35">
        <v>0.0167155402510106</v>
      </c>
      <c r="E14" s="179">
        <v>16.01278154045654</v>
      </c>
    </row>
    <row r="15" spans="1:5" ht="15">
      <c r="A15" s="36" t="s">
        <v>114</v>
      </c>
      <c r="B15" s="193" t="s">
        <v>113</v>
      </c>
      <c r="C15" s="202">
        <v>12585</v>
      </c>
      <c r="D15" s="35">
        <v>0.01624315296571449</v>
      </c>
      <c r="E15" s="179">
        <v>15.560254473526795</v>
      </c>
    </row>
    <row r="16" spans="1:5" ht="15">
      <c r="A16" s="36" t="s">
        <v>116</v>
      </c>
      <c r="B16" s="193" t="s">
        <v>117</v>
      </c>
      <c r="C16" s="202">
        <v>12241</v>
      </c>
      <c r="D16" s="35">
        <v>0.015799160544561867</v>
      </c>
      <c r="E16" s="179">
        <v>15.134928487122886</v>
      </c>
    </row>
    <row r="17" spans="1:5" ht="15">
      <c r="A17" s="36" t="s">
        <v>118</v>
      </c>
      <c r="B17" s="193" t="s">
        <v>513</v>
      </c>
      <c r="C17" s="202">
        <v>9973</v>
      </c>
      <c r="D17" s="35">
        <v>0.012871908186497468</v>
      </c>
      <c r="E17" s="179">
        <v>12.330744367459893</v>
      </c>
    </row>
    <row r="18" spans="1:5" ht="15">
      <c r="A18" s="378"/>
      <c r="B18" s="406"/>
      <c r="C18" s="379"/>
      <c r="D18" s="380"/>
      <c r="E18" s="185"/>
    </row>
    <row r="19" spans="1:5" ht="15">
      <c r="A19" s="401"/>
      <c r="B19" s="393"/>
      <c r="C19" s="394"/>
      <c r="D19" s="393"/>
      <c r="E19" s="393"/>
    </row>
  </sheetData>
  <mergeCells count="3">
    <mergeCell ref="A4:E4"/>
    <mergeCell ref="A5:E5"/>
    <mergeCell ref="A3:E3"/>
  </mergeCells>
  <hyperlinks>
    <hyperlink ref="G7" location="ÍNDICE!A20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2" r:id="rId1"/>
  <headerFooter scaleWithDoc="0" alignWithMargins="0">
    <oddHeader>&amp;R&amp;"Arial,Negrita"&amp;10Compendio estadístico 2013 - Salud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showGridLines="0" zoomScaleSheetLayoutView="100" workbookViewId="0" topLeftCell="A1">
      <selection activeCell="G7" sqref="G7"/>
    </sheetView>
  </sheetViews>
  <sheetFormatPr defaultColWidth="11.421875" defaultRowHeight="15"/>
  <cols>
    <col min="1" max="1" width="9.7109375" style="115" customWidth="1"/>
    <col min="2" max="2" width="96.57421875" style="115" customWidth="1"/>
    <col min="3" max="3" width="14.140625" style="381" customWidth="1"/>
    <col min="4" max="4" width="10.00390625" style="115" customWidth="1"/>
    <col min="5" max="5" width="12.140625" style="115" customWidth="1"/>
    <col min="6" max="16384" width="11.421875" style="115" customWidth="1"/>
  </cols>
  <sheetData>
    <row r="1" ht="6" customHeight="1"/>
    <row r="2" ht="15">
      <c r="A2" s="332" t="s">
        <v>126</v>
      </c>
    </row>
    <row r="3" spans="1:5" ht="15">
      <c r="A3" s="479" t="s">
        <v>521</v>
      </c>
      <c r="B3" s="479"/>
      <c r="C3" s="479"/>
      <c r="D3" s="479"/>
      <c r="E3" s="479"/>
    </row>
    <row r="4" spans="1:5" ht="15">
      <c r="A4" s="452" t="s">
        <v>426</v>
      </c>
      <c r="B4" s="452"/>
      <c r="C4" s="452"/>
      <c r="D4" s="452"/>
      <c r="E4" s="452"/>
    </row>
    <row r="5" spans="1:5" ht="15">
      <c r="A5" s="460" t="s">
        <v>244</v>
      </c>
      <c r="B5" s="460"/>
      <c r="C5" s="460"/>
      <c r="D5" s="460"/>
      <c r="E5" s="460"/>
    </row>
    <row r="6" spans="1:5" ht="15">
      <c r="A6" s="2"/>
      <c r="B6" s="3"/>
      <c r="C6" s="382"/>
      <c r="D6" s="3"/>
      <c r="E6" s="3"/>
    </row>
    <row r="7" spans="1:7" s="163" customFormat="1" ht="25.5">
      <c r="A7" s="383" t="s">
        <v>134</v>
      </c>
      <c r="B7" s="383" t="s">
        <v>135</v>
      </c>
      <c r="C7" s="384" t="s">
        <v>136</v>
      </c>
      <c r="D7" s="348" t="s">
        <v>0</v>
      </c>
      <c r="E7" s="349" t="s">
        <v>509</v>
      </c>
      <c r="G7" s="245" t="s">
        <v>322</v>
      </c>
    </row>
    <row r="8" spans="1:8" ht="15">
      <c r="A8" s="180" t="s">
        <v>100</v>
      </c>
      <c r="B8" s="193" t="s">
        <v>127</v>
      </c>
      <c r="C8" s="202">
        <v>9150</v>
      </c>
      <c r="D8" s="35">
        <v>0.11051792443714369</v>
      </c>
      <c r="E8" s="179">
        <v>271.07416470644</v>
      </c>
      <c r="F8" s="381"/>
      <c r="G8" s="381"/>
      <c r="H8" s="381"/>
    </row>
    <row r="9" spans="1:8" ht="15">
      <c r="A9" s="180" t="s">
        <v>102</v>
      </c>
      <c r="B9" s="193" t="s">
        <v>128</v>
      </c>
      <c r="C9" s="202">
        <v>6666</v>
      </c>
      <c r="D9" s="35">
        <v>0.08051502560633877</v>
      </c>
      <c r="E9" s="179">
        <v>197.48419474679008</v>
      </c>
      <c r="F9" s="381"/>
      <c r="G9" s="381"/>
      <c r="H9" s="381"/>
    </row>
    <row r="10" spans="1:8" ht="15">
      <c r="A10" s="180" t="s">
        <v>104</v>
      </c>
      <c r="B10" s="193" t="s">
        <v>101</v>
      </c>
      <c r="C10" s="202">
        <v>5775</v>
      </c>
      <c r="D10" s="35">
        <v>0.06975311624311528</v>
      </c>
      <c r="E10" s="179">
        <v>171.08779247865476</v>
      </c>
      <c r="F10" s="381"/>
      <c r="G10" s="381"/>
      <c r="H10" s="381"/>
    </row>
    <row r="11" spans="1:8" ht="15">
      <c r="A11" s="180" t="s">
        <v>106</v>
      </c>
      <c r="B11" s="193" t="s">
        <v>129</v>
      </c>
      <c r="C11" s="202">
        <v>5751</v>
      </c>
      <c r="D11" s="35">
        <v>0.06946323316262441</v>
      </c>
      <c r="E11" s="179">
        <v>170.37677827614607</v>
      </c>
      <c r="F11" s="381"/>
      <c r="G11" s="381"/>
      <c r="H11" s="381"/>
    </row>
    <row r="12" spans="1:8" ht="28.5">
      <c r="A12" s="180" t="s">
        <v>108</v>
      </c>
      <c r="B12" s="193" t="s">
        <v>131</v>
      </c>
      <c r="C12" s="202">
        <v>4649</v>
      </c>
      <c r="D12" s="35">
        <v>0.056152768383418684</v>
      </c>
      <c r="E12" s="179">
        <v>137.7293761442885</v>
      </c>
      <c r="F12" s="381"/>
      <c r="G12" s="381"/>
      <c r="H12" s="381"/>
    </row>
    <row r="13" spans="1:8" ht="28.5">
      <c r="A13" s="180" t="s">
        <v>110</v>
      </c>
      <c r="B13" s="193" t="s">
        <v>130</v>
      </c>
      <c r="C13" s="202">
        <v>3673</v>
      </c>
      <c r="D13" s="35">
        <v>0.044364189776790026</v>
      </c>
      <c r="E13" s="179">
        <v>108.81479857560154</v>
      </c>
      <c r="F13" s="381"/>
      <c r="G13" s="381"/>
      <c r="H13" s="381"/>
    </row>
    <row r="14" spans="1:8" ht="15">
      <c r="A14" s="180" t="s">
        <v>112</v>
      </c>
      <c r="B14" s="193" t="s">
        <v>107</v>
      </c>
      <c r="C14" s="202">
        <v>3627</v>
      </c>
      <c r="D14" s="35">
        <v>0.04380858053918253</v>
      </c>
      <c r="E14" s="179">
        <v>107.45202135412656</v>
      </c>
      <c r="F14" s="381"/>
      <c r="G14" s="381"/>
      <c r="H14" s="381"/>
    </row>
    <row r="15" spans="1:8" ht="15">
      <c r="A15" s="180" t="s">
        <v>114</v>
      </c>
      <c r="B15" s="193" t="s">
        <v>132</v>
      </c>
      <c r="C15" s="202">
        <v>2552</v>
      </c>
      <c r="D15" s="35">
        <v>0.030824234225529035</v>
      </c>
      <c r="E15" s="179">
        <v>75.60451020009124</v>
      </c>
      <c r="F15" s="381"/>
      <c r="G15" s="381"/>
      <c r="H15" s="381"/>
    </row>
    <row r="16" spans="1:8" ht="15">
      <c r="A16" s="180" t="s">
        <v>116</v>
      </c>
      <c r="B16" s="193" t="s">
        <v>133</v>
      </c>
      <c r="C16" s="202">
        <v>2533</v>
      </c>
      <c r="D16" s="35">
        <v>0.030594743453473766</v>
      </c>
      <c r="E16" s="179">
        <v>75.04162395643853</v>
      </c>
      <c r="F16" s="381"/>
      <c r="G16" s="381"/>
      <c r="H16" s="381"/>
    </row>
    <row r="17" spans="1:8" ht="15">
      <c r="A17" s="180" t="s">
        <v>118</v>
      </c>
      <c r="B17" s="193" t="s">
        <v>514</v>
      </c>
      <c r="C17" s="202">
        <v>2162</v>
      </c>
      <c r="D17" s="35">
        <v>0.02611363416755242</v>
      </c>
      <c r="E17" s="179">
        <v>64.05052940932495</v>
      </c>
      <c r="F17" s="381"/>
      <c r="G17" s="381"/>
      <c r="H17" s="381"/>
    </row>
    <row r="18" spans="1:5" s="331" customFormat="1" ht="12">
      <c r="A18" s="402" t="s">
        <v>515</v>
      </c>
      <c r="B18" s="367"/>
      <c r="C18" s="403"/>
      <c r="D18" s="367"/>
      <c r="E18" s="367"/>
    </row>
    <row r="19" spans="1:5" s="331" customFormat="1" ht="12">
      <c r="A19" s="404" t="s">
        <v>516</v>
      </c>
      <c r="B19" s="367"/>
      <c r="C19" s="403"/>
      <c r="D19" s="367"/>
      <c r="E19" s="367"/>
    </row>
    <row r="20" spans="1:5" s="331" customFormat="1" ht="12">
      <c r="A20" s="405" t="s">
        <v>517</v>
      </c>
      <c r="B20" s="367"/>
      <c r="C20" s="403"/>
      <c r="D20" s="367"/>
      <c r="E20" s="367"/>
    </row>
    <row r="21" spans="1:5" s="331" customFormat="1" ht="24" customHeight="1">
      <c r="A21" s="480" t="s">
        <v>518</v>
      </c>
      <c r="B21" s="480"/>
      <c r="C21" s="480"/>
      <c r="D21" s="480"/>
      <c r="E21" s="480"/>
    </row>
    <row r="22" spans="1:5" ht="15">
      <c r="A22" s="481"/>
      <c r="B22" s="481"/>
      <c r="C22" s="481"/>
      <c r="D22" s="481"/>
      <c r="E22" s="481"/>
    </row>
  </sheetData>
  <mergeCells count="5">
    <mergeCell ref="A3:E3"/>
    <mergeCell ref="A4:E4"/>
    <mergeCell ref="A21:E21"/>
    <mergeCell ref="A22:E22"/>
    <mergeCell ref="A5:E5"/>
  </mergeCells>
  <hyperlinks>
    <hyperlink ref="G7" location="ÍNDICE!A21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82" r:id="rId1"/>
  <headerFooter scaleWithDoc="0" alignWithMargins="0">
    <oddHeader>&amp;R&amp;"Arial,Negrita"&amp;10Compendio estadístico 2013 - Salud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showGridLines="0" zoomScale="90" zoomScaleNormal="90" zoomScaleSheetLayoutView="71" workbookViewId="0" topLeftCell="B1">
      <selection activeCell="O7" sqref="O7"/>
    </sheetView>
  </sheetViews>
  <sheetFormatPr defaultColWidth="11.421875" defaultRowHeight="15"/>
  <cols>
    <col min="1" max="1" width="27.421875" style="218" customWidth="1"/>
    <col min="2" max="10" width="15.57421875" style="209" customWidth="1"/>
    <col min="11" max="11" width="15.57421875" style="215" customWidth="1"/>
    <col min="12" max="13" width="15.57421875" style="209" customWidth="1"/>
    <col min="14" max="16384" width="11.421875" style="209" customWidth="1"/>
  </cols>
  <sheetData>
    <row r="1" ht="6" customHeight="1"/>
    <row r="2" ht="15">
      <c r="A2" s="218" t="s">
        <v>137</v>
      </c>
    </row>
    <row r="3" spans="1:13" ht="34.5" customHeight="1">
      <c r="A3" s="484" t="s">
        <v>527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</row>
    <row r="4" spans="1:13" ht="15">
      <c r="A4" s="485" t="s">
        <v>427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</row>
    <row r="5" spans="1:13" ht="15">
      <c r="A5" s="483" t="s">
        <v>358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ht="1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407"/>
      <c r="L6" s="211"/>
      <c r="M6" s="211"/>
    </row>
    <row r="7" spans="1:15" s="212" customFormat="1" ht="31.5" customHeight="1">
      <c r="A7" s="486" t="s">
        <v>2</v>
      </c>
      <c r="B7" s="488" t="s">
        <v>353</v>
      </c>
      <c r="C7" s="488"/>
      <c r="D7" s="488"/>
      <c r="E7" s="488"/>
      <c r="F7" s="488"/>
      <c r="G7" s="488"/>
      <c r="H7" s="488" t="s">
        <v>357</v>
      </c>
      <c r="I7" s="488"/>
      <c r="J7" s="488"/>
      <c r="K7" s="488"/>
      <c r="L7" s="488"/>
      <c r="M7" s="488"/>
      <c r="O7" s="245" t="s">
        <v>322</v>
      </c>
    </row>
    <row r="8" spans="1:13" s="214" customFormat="1" ht="25.5">
      <c r="A8" s="487"/>
      <c r="B8" s="213" t="s">
        <v>138</v>
      </c>
      <c r="C8" s="213" t="s">
        <v>139</v>
      </c>
      <c r="D8" s="213" t="s">
        <v>140</v>
      </c>
      <c r="E8" s="213" t="s">
        <v>141</v>
      </c>
      <c r="F8" s="213" t="s">
        <v>142</v>
      </c>
      <c r="G8" s="213" t="s">
        <v>354</v>
      </c>
      <c r="H8" s="213" t="s">
        <v>143</v>
      </c>
      <c r="I8" s="213" t="s">
        <v>139</v>
      </c>
      <c r="J8" s="213" t="s">
        <v>140</v>
      </c>
      <c r="K8" s="213" t="s">
        <v>355</v>
      </c>
      <c r="L8" s="213" t="s">
        <v>142</v>
      </c>
      <c r="M8" s="213" t="s">
        <v>356</v>
      </c>
    </row>
    <row r="9" spans="1:13" s="215" customFormat="1" ht="15">
      <c r="A9" s="186">
        <v>2000</v>
      </c>
      <c r="B9" s="202">
        <v>10304.250000000004</v>
      </c>
      <c r="C9" s="202">
        <v>2062</v>
      </c>
      <c r="D9" s="232" t="s">
        <v>72</v>
      </c>
      <c r="E9" s="202">
        <v>6320</v>
      </c>
      <c r="F9" s="202">
        <v>1037</v>
      </c>
      <c r="G9" s="202">
        <v>13229</v>
      </c>
      <c r="H9" s="179">
        <v>8.222869140330426</v>
      </c>
      <c r="I9" s="179">
        <v>1.6454915367310898</v>
      </c>
      <c r="J9" s="179" t="s">
        <v>72</v>
      </c>
      <c r="K9" s="158">
        <v>5.043407619854746</v>
      </c>
      <c r="L9" s="179">
        <v>0.8275338135742678</v>
      </c>
      <c r="M9" s="179">
        <v>10.55684167769912</v>
      </c>
    </row>
    <row r="10" spans="1:13" s="215" customFormat="1" ht="15">
      <c r="A10" s="186">
        <v>2001</v>
      </c>
      <c r="B10" s="202">
        <v>10988.97</v>
      </c>
      <c r="C10" s="202">
        <v>2118</v>
      </c>
      <c r="D10" s="232" t="s">
        <v>72</v>
      </c>
      <c r="E10" s="202">
        <v>6406</v>
      </c>
      <c r="F10" s="202">
        <v>1057</v>
      </c>
      <c r="G10" s="202">
        <v>12984</v>
      </c>
      <c r="H10" s="179">
        <v>8.57541646367401</v>
      </c>
      <c r="I10" s="179">
        <v>1.6528147833747435</v>
      </c>
      <c r="J10" s="179" t="s">
        <v>72</v>
      </c>
      <c r="K10" s="158">
        <v>4.999023372190088</v>
      </c>
      <c r="L10" s="179">
        <v>0.8248466600694542</v>
      </c>
      <c r="M10" s="179">
        <v>10.132269663521091</v>
      </c>
    </row>
    <row r="11" spans="1:13" s="215" customFormat="1" ht="15">
      <c r="A11" s="186">
        <v>2002</v>
      </c>
      <c r="B11" s="202">
        <v>11148.910000000009</v>
      </c>
      <c r="C11" s="202">
        <v>2230</v>
      </c>
      <c r="D11" s="232" t="s">
        <v>72</v>
      </c>
      <c r="E11" s="202">
        <v>6875</v>
      </c>
      <c r="F11" s="202">
        <v>1090</v>
      </c>
      <c r="G11" s="202">
        <v>13424</v>
      </c>
      <c r="H11" s="179">
        <v>8.514825684477536</v>
      </c>
      <c r="I11" s="179">
        <v>1.7031316313778557</v>
      </c>
      <c r="J11" s="179" t="s">
        <v>72</v>
      </c>
      <c r="K11" s="158">
        <v>5.250686083283748</v>
      </c>
      <c r="L11" s="179">
        <v>0.8324724117497142</v>
      </c>
      <c r="M11" s="179">
        <v>10.25239417920015</v>
      </c>
    </row>
    <row r="12" spans="1:13" s="215" customFormat="1" ht="15">
      <c r="A12" s="186">
        <v>2003</v>
      </c>
      <c r="B12" s="202">
        <v>10807.73</v>
      </c>
      <c r="C12" s="202">
        <v>2213</v>
      </c>
      <c r="D12" s="232" t="s">
        <v>72</v>
      </c>
      <c r="E12" s="202">
        <v>6767</v>
      </c>
      <c r="F12" s="202">
        <v>1024</v>
      </c>
      <c r="G12" s="202">
        <v>12581</v>
      </c>
      <c r="H12" s="179">
        <v>8.114170309488102</v>
      </c>
      <c r="I12" s="179">
        <v>1.6614644236021043</v>
      </c>
      <c r="J12" s="179" t="s">
        <v>72</v>
      </c>
      <c r="K12" s="158">
        <v>5.080492433129436</v>
      </c>
      <c r="L12" s="179">
        <v>0.7687932985849775</v>
      </c>
      <c r="M12" s="179">
        <v>9.445496571775001</v>
      </c>
    </row>
    <row r="13" spans="1:13" s="215" customFormat="1" ht="15">
      <c r="A13" s="186">
        <v>2004</v>
      </c>
      <c r="B13" s="202">
        <v>12026.559999999996</v>
      </c>
      <c r="C13" s="202">
        <v>2281</v>
      </c>
      <c r="D13" s="232" t="s">
        <v>72</v>
      </c>
      <c r="E13" s="202">
        <v>7176</v>
      </c>
      <c r="F13" s="202">
        <v>1059</v>
      </c>
      <c r="G13" s="202">
        <v>13623</v>
      </c>
      <c r="H13" s="179">
        <v>8.87446202093806</v>
      </c>
      <c r="I13" s="179">
        <v>1.6831619240879951</v>
      </c>
      <c r="J13" s="179" t="s">
        <v>72</v>
      </c>
      <c r="K13" s="158">
        <v>5.2952082276437755</v>
      </c>
      <c r="L13" s="179">
        <v>0.7814416824240188</v>
      </c>
      <c r="M13" s="179">
        <v>10.052483512429092</v>
      </c>
    </row>
    <row r="14" spans="1:13" s="215" customFormat="1" ht="15">
      <c r="A14" s="186">
        <v>2005</v>
      </c>
      <c r="B14" s="202">
        <v>12492.29999999998</v>
      </c>
      <c r="C14" s="202">
        <v>2377</v>
      </c>
      <c r="D14" s="232" t="s">
        <v>72</v>
      </c>
      <c r="E14" s="202">
        <v>7714</v>
      </c>
      <c r="F14" s="202">
        <v>1237</v>
      </c>
      <c r="G14" s="202">
        <v>14785</v>
      </c>
      <c r="H14" s="179">
        <v>9.104314264169036</v>
      </c>
      <c r="I14" s="179">
        <v>1.7323435240852232</v>
      </c>
      <c r="J14" s="179" t="s">
        <v>72</v>
      </c>
      <c r="K14" s="158">
        <v>5.62191751989626</v>
      </c>
      <c r="L14" s="179">
        <v>0.9015182748394703</v>
      </c>
      <c r="M14" s="179">
        <v>10.775220447454783</v>
      </c>
    </row>
    <row r="15" spans="1:13" s="215" customFormat="1" ht="15">
      <c r="A15" s="186">
        <v>2006</v>
      </c>
      <c r="B15" s="202">
        <v>12606.049999999965</v>
      </c>
      <c r="C15" s="202">
        <v>2636</v>
      </c>
      <c r="D15" s="202">
        <v>374</v>
      </c>
      <c r="E15" s="202">
        <v>7499</v>
      </c>
      <c r="F15" s="202">
        <v>1487</v>
      </c>
      <c r="G15" s="202">
        <v>13923</v>
      </c>
      <c r="H15" s="179">
        <v>9.027143336518026</v>
      </c>
      <c r="I15" s="179">
        <v>1.8876293394887045</v>
      </c>
      <c r="J15" s="179">
        <v>0.26781994422184197</v>
      </c>
      <c r="K15" s="158">
        <v>5.370004710480195</v>
      </c>
      <c r="L15" s="179">
        <v>1.0648349119194627</v>
      </c>
      <c r="M15" s="179">
        <v>9.970206105349481</v>
      </c>
    </row>
    <row r="16" spans="1:13" s="215" customFormat="1" ht="15">
      <c r="A16" s="186">
        <v>2007</v>
      </c>
      <c r="B16" s="202">
        <v>14007.169999999987</v>
      </c>
      <c r="C16" s="202">
        <v>3009</v>
      </c>
      <c r="D16" s="202">
        <v>397</v>
      </c>
      <c r="E16" s="202">
        <v>8816</v>
      </c>
      <c r="F16" s="202">
        <v>1415</v>
      </c>
      <c r="G16" s="202">
        <v>14235</v>
      </c>
      <c r="H16" s="179">
        <v>9.853807764230716</v>
      </c>
      <c r="I16" s="179">
        <v>2.1167807317659637</v>
      </c>
      <c r="J16" s="179">
        <v>0.2792828017650673</v>
      </c>
      <c r="K16" s="158">
        <v>6.201907255316961</v>
      </c>
      <c r="L16" s="179">
        <v>0.9954286259384642</v>
      </c>
      <c r="M16" s="179">
        <v>10.014082325253735</v>
      </c>
    </row>
    <row r="17" spans="1:13" s="215" customFormat="1" ht="15">
      <c r="A17" s="186">
        <v>2008</v>
      </c>
      <c r="B17" s="202">
        <v>15968</v>
      </c>
      <c r="C17" s="202">
        <v>3145</v>
      </c>
      <c r="D17" s="202">
        <v>494</v>
      </c>
      <c r="E17" s="202">
        <v>9037</v>
      </c>
      <c r="F17" s="202">
        <v>1586</v>
      </c>
      <c r="G17" s="202">
        <v>14891</v>
      </c>
      <c r="H17" s="179">
        <v>11.033048637655487</v>
      </c>
      <c r="I17" s="179">
        <v>2.173029682203564</v>
      </c>
      <c r="J17" s="179">
        <v>0.34132803275311946</v>
      </c>
      <c r="K17" s="158">
        <v>6.244091967590972</v>
      </c>
      <c r="L17" s="179">
        <v>1.0958426314705414</v>
      </c>
      <c r="M17" s="179">
        <v>10.28889825045891</v>
      </c>
    </row>
    <row r="18" spans="1:13" s="215" customFormat="1" ht="15">
      <c r="A18" s="186">
        <v>2009</v>
      </c>
      <c r="B18" s="202">
        <v>18024</v>
      </c>
      <c r="C18" s="202">
        <v>3363</v>
      </c>
      <c r="D18" s="202">
        <v>528</v>
      </c>
      <c r="E18" s="202">
        <v>10757</v>
      </c>
      <c r="F18" s="202">
        <v>1556</v>
      </c>
      <c r="G18" s="202">
        <v>15451</v>
      </c>
      <c r="H18" s="179">
        <v>12.229218876963635</v>
      </c>
      <c r="I18" s="179">
        <v>2.2817833490473096</v>
      </c>
      <c r="J18" s="179">
        <v>0.35824609226790943</v>
      </c>
      <c r="K18" s="158">
        <v>7.298585633571784</v>
      </c>
      <c r="L18" s="179">
        <v>1.0557403779713392</v>
      </c>
      <c r="M18" s="179">
        <v>10.483447673544449</v>
      </c>
    </row>
    <row r="19" spans="1:13" s="215" customFormat="1" ht="15">
      <c r="A19" s="186">
        <v>2010</v>
      </c>
      <c r="B19" s="202">
        <v>19344</v>
      </c>
      <c r="C19" s="202">
        <v>3534</v>
      </c>
      <c r="D19" s="202">
        <v>523</v>
      </c>
      <c r="E19" s="202">
        <v>11634</v>
      </c>
      <c r="F19" s="202">
        <v>1861</v>
      </c>
      <c r="G19" s="202">
        <v>16270</v>
      </c>
      <c r="H19" s="179">
        <v>12.885495743869598</v>
      </c>
      <c r="I19" s="179">
        <v>2.354080953206946</v>
      </c>
      <c r="J19" s="179">
        <v>0.34838266511806243</v>
      </c>
      <c r="K19" s="158">
        <v>7.749682458859538</v>
      </c>
      <c r="L19" s="179">
        <v>1.23965609901475</v>
      </c>
      <c r="M19" s="179">
        <v>10.837831666292304</v>
      </c>
    </row>
    <row r="20" spans="1:13" s="215" customFormat="1" ht="15">
      <c r="A20" s="186">
        <v>2011</v>
      </c>
      <c r="B20" s="202">
        <v>21174</v>
      </c>
      <c r="C20" s="202">
        <v>4183</v>
      </c>
      <c r="D20" s="202">
        <v>561</v>
      </c>
      <c r="E20" s="202">
        <v>12668</v>
      </c>
      <c r="F20" s="202">
        <v>2098</v>
      </c>
      <c r="G20" s="202">
        <v>16869</v>
      </c>
      <c r="H20" s="179">
        <v>13.869646415720872</v>
      </c>
      <c r="I20" s="179">
        <v>2.7399986283631055</v>
      </c>
      <c r="J20" s="179">
        <v>0.36747292147064364</v>
      </c>
      <c r="K20" s="158">
        <v>8.297944686613393</v>
      </c>
      <c r="L20" s="179">
        <v>1.374257021827826</v>
      </c>
      <c r="M20" s="179">
        <v>11.049733889996949</v>
      </c>
    </row>
    <row r="21" spans="1:13" s="215" customFormat="1" ht="15">
      <c r="A21" s="186">
        <v>2012</v>
      </c>
      <c r="B21" s="202">
        <v>24302</v>
      </c>
      <c r="C21" s="202">
        <v>3870.000000000001</v>
      </c>
      <c r="D21" s="202">
        <v>739.0000000000001</v>
      </c>
      <c r="E21" s="202">
        <v>14071.00000000001</v>
      </c>
      <c r="F21" s="202">
        <v>2239.000000000001</v>
      </c>
      <c r="G21" s="202">
        <v>17648</v>
      </c>
      <c r="H21" s="179">
        <v>15.657523532835217</v>
      </c>
      <c r="I21" s="179">
        <v>2.493400381535359</v>
      </c>
      <c r="J21" s="179">
        <v>0.4761299436575272</v>
      </c>
      <c r="K21" s="158">
        <v>9.065797614621202</v>
      </c>
      <c r="L21" s="179">
        <v>1.4425642000665815</v>
      </c>
      <c r="M21" s="179">
        <v>11.370421171404653</v>
      </c>
    </row>
    <row r="22" spans="1:13" s="215" customFormat="1" ht="15" thickBot="1">
      <c r="A22" s="229">
        <v>2013</v>
      </c>
      <c r="B22" s="230">
        <v>25999.800000000032</v>
      </c>
      <c r="C22" s="230">
        <v>4162.000000000008</v>
      </c>
      <c r="D22" s="230">
        <v>980.999999999996</v>
      </c>
      <c r="E22" s="230">
        <v>15775.999999999985</v>
      </c>
      <c r="F22" s="230">
        <v>2119.9999999999964</v>
      </c>
      <c r="G22" s="230">
        <v>18466.00000000006</v>
      </c>
      <c r="H22" s="231">
        <v>16.481910425325964</v>
      </c>
      <c r="I22" s="231">
        <v>2.638393802652586</v>
      </c>
      <c r="J22" s="231">
        <v>0.6218799424320451</v>
      </c>
      <c r="K22" s="408">
        <v>10.000793039559605</v>
      </c>
      <c r="L22" s="231">
        <v>1.3439199571416296</v>
      </c>
      <c r="M22" s="231">
        <v>11.706049966310118</v>
      </c>
    </row>
    <row r="23" spans="1:13" s="215" customFormat="1" ht="15.75" thickTop="1">
      <c r="A23" s="221" t="s">
        <v>3</v>
      </c>
      <c r="B23" s="227">
        <v>13092</v>
      </c>
      <c r="C23" s="227">
        <v>2046</v>
      </c>
      <c r="D23" s="227">
        <v>580</v>
      </c>
      <c r="E23" s="227">
        <v>8838</v>
      </c>
      <c r="F23" s="227">
        <v>711</v>
      </c>
      <c r="G23" s="227">
        <f>SUM(G24:G34)</f>
        <v>8342.000000000004</v>
      </c>
      <c r="H23" s="409">
        <v>18.59</v>
      </c>
      <c r="I23" s="228">
        <v>2.91</v>
      </c>
      <c r="J23" s="228">
        <v>0.8237074361608985</v>
      </c>
      <c r="K23" s="409">
        <v>12.551597104810378</v>
      </c>
      <c r="L23" s="228">
        <v>1.0097517019144806</v>
      </c>
      <c r="M23" s="228">
        <v>11.84718522836934</v>
      </c>
    </row>
    <row r="24" spans="1:13" s="215" customFormat="1" ht="15">
      <c r="A24" s="353" t="s">
        <v>4</v>
      </c>
      <c r="B24" s="202">
        <v>1733.6500000000003</v>
      </c>
      <c r="C24" s="202">
        <v>264.00000000000006</v>
      </c>
      <c r="D24" s="202">
        <v>79.00000000000006</v>
      </c>
      <c r="E24" s="202">
        <v>1019</v>
      </c>
      <c r="F24" s="202">
        <v>17.000000000000007</v>
      </c>
      <c r="G24" s="202">
        <v>837.0000000000001</v>
      </c>
      <c r="H24" s="410">
        <v>22.1762100677947</v>
      </c>
      <c r="I24" s="179">
        <v>3.376308799249027</v>
      </c>
      <c r="J24" s="179">
        <v>1.010334830078308</v>
      </c>
      <c r="K24" s="158">
        <v>13.032040403161965</v>
      </c>
      <c r="L24" s="179">
        <v>0.21741382419406616</v>
      </c>
      <c r="M24" s="179">
        <v>837</v>
      </c>
    </row>
    <row r="25" spans="1:13" s="215" customFormat="1" ht="15">
      <c r="A25" s="187" t="s">
        <v>5</v>
      </c>
      <c r="B25" s="202">
        <v>258.8999999999999</v>
      </c>
      <c r="C25" s="202">
        <v>83.00000000000001</v>
      </c>
      <c r="D25" s="202">
        <v>15.000000000000004</v>
      </c>
      <c r="E25" s="202">
        <v>239.99999999999997</v>
      </c>
      <c r="F25" s="202">
        <v>25.999999999999986</v>
      </c>
      <c r="G25" s="202">
        <v>180</v>
      </c>
      <c r="H25" s="410">
        <v>13.100127460699618</v>
      </c>
      <c r="I25" s="179">
        <v>4.198110344548526</v>
      </c>
      <c r="J25" s="179">
        <v>0.7586946405810591</v>
      </c>
      <c r="K25" s="158">
        <v>12.139114249296943</v>
      </c>
      <c r="L25" s="179">
        <v>1.3150707103405022</v>
      </c>
      <c r="M25" s="179">
        <v>180</v>
      </c>
    </row>
    <row r="26" spans="1:13" s="215" customFormat="1" ht="15">
      <c r="A26" s="353" t="s">
        <v>6</v>
      </c>
      <c r="B26" s="202">
        <v>428.60000000000014</v>
      </c>
      <c r="C26" s="202">
        <v>100.99999999999999</v>
      </c>
      <c r="D26" s="202">
        <v>23.99999999999999</v>
      </c>
      <c r="E26" s="202">
        <v>250.99999999999997</v>
      </c>
      <c r="F26" s="202">
        <v>5.999999999999998</v>
      </c>
      <c r="G26" s="202">
        <v>316.0000000000001</v>
      </c>
      <c r="H26" s="410">
        <v>17.208389992659356</v>
      </c>
      <c r="I26" s="179">
        <v>4.0513925157543005</v>
      </c>
      <c r="J26" s="179">
        <v>0.9627071324564672</v>
      </c>
      <c r="K26" s="158">
        <v>10.068312093607222</v>
      </c>
      <c r="L26" s="179">
        <v>0.2406767831141169</v>
      </c>
      <c r="M26" s="179">
        <v>316</v>
      </c>
    </row>
    <row r="27" spans="1:13" s="215" customFormat="1" ht="15">
      <c r="A27" s="353" t="s">
        <v>7</v>
      </c>
      <c r="B27" s="202">
        <v>215.75000000000003</v>
      </c>
      <c r="C27" s="202">
        <v>79</v>
      </c>
      <c r="D27" s="202">
        <v>21.000000000000004</v>
      </c>
      <c r="E27" s="202">
        <v>241.00000000000003</v>
      </c>
      <c r="F27" s="202">
        <v>66.99999999999997</v>
      </c>
      <c r="G27" s="202">
        <v>150.0000000000001</v>
      </c>
      <c r="H27" s="410">
        <v>12.226738064779068</v>
      </c>
      <c r="I27" s="179">
        <v>4.471816236655308</v>
      </c>
      <c r="J27" s="179">
        <v>1.188710645186854</v>
      </c>
      <c r="K27" s="158">
        <v>13.64186978523961</v>
      </c>
      <c r="L27" s="179">
        <v>3.7925530108342485</v>
      </c>
      <c r="M27" s="179">
        <v>150</v>
      </c>
    </row>
    <row r="28" spans="1:13" s="215" customFormat="1" ht="15">
      <c r="A28" s="353" t="s">
        <v>8</v>
      </c>
      <c r="B28" s="202">
        <v>475.44999999999993</v>
      </c>
      <c r="C28" s="202">
        <v>156.00000000000006</v>
      </c>
      <c r="D28" s="202">
        <v>16.000000000000007</v>
      </c>
      <c r="E28" s="202">
        <v>251.00000000000009</v>
      </c>
      <c r="F28" s="202">
        <v>52.000000000000014</v>
      </c>
      <c r="G28" s="202">
        <v>311</v>
      </c>
      <c r="H28" s="410">
        <v>10.68861696047237</v>
      </c>
      <c r="I28" s="179">
        <v>3.5103668333340834</v>
      </c>
      <c r="J28" s="179">
        <v>0.360037623931701</v>
      </c>
      <c r="K28" s="158">
        <v>5.648090225428557</v>
      </c>
      <c r="L28" s="179">
        <v>1.1701222777780278</v>
      </c>
      <c r="M28" s="179">
        <v>311</v>
      </c>
    </row>
    <row r="29" spans="1:13" s="215" customFormat="1" ht="15">
      <c r="A29" s="353" t="s">
        <v>9</v>
      </c>
      <c r="B29" s="202">
        <v>725.5000000000002</v>
      </c>
      <c r="C29" s="202">
        <v>142.00000000000003</v>
      </c>
      <c r="D29" s="202">
        <v>38</v>
      </c>
      <c r="E29" s="202">
        <v>459.9999999999997</v>
      </c>
      <c r="F29" s="202">
        <v>56</v>
      </c>
      <c r="G29" s="202">
        <v>509.0000000000001</v>
      </c>
      <c r="H29" s="410">
        <v>14.763509322769766</v>
      </c>
      <c r="I29" s="179">
        <v>2.88762854522494</v>
      </c>
      <c r="J29" s="179">
        <v>0.7727456670320263</v>
      </c>
      <c r="K29" s="158">
        <v>9.354289653545582</v>
      </c>
      <c r="L29" s="179">
        <v>1.1387830882577228</v>
      </c>
      <c r="M29" s="179">
        <v>509</v>
      </c>
    </row>
    <row r="30" spans="1:13" s="215" customFormat="1" ht="15">
      <c r="A30" s="353" t="s">
        <v>10</v>
      </c>
      <c r="B30" s="202">
        <v>668.4000000000001</v>
      </c>
      <c r="C30" s="202">
        <v>119.00000000000003</v>
      </c>
      <c r="D30" s="202">
        <v>31.00000000000001</v>
      </c>
      <c r="E30" s="202">
        <v>525.0000000000001</v>
      </c>
      <c r="F30" s="202">
        <v>37.000000000000014</v>
      </c>
      <c r="G30" s="202">
        <v>372.9999999999999</v>
      </c>
      <c r="H30" s="179">
        <v>15.443551276982866</v>
      </c>
      <c r="I30" s="179">
        <v>2.751171559821798</v>
      </c>
      <c r="J30" s="179">
        <v>0.7166917508779476</v>
      </c>
      <c r="K30" s="158">
        <v>12.13752158744911</v>
      </c>
      <c r="L30" s="179">
        <v>0.8554062833059372</v>
      </c>
      <c r="M30" s="179">
        <v>373</v>
      </c>
    </row>
    <row r="31" spans="1:13" s="215" customFormat="1" ht="15">
      <c r="A31" s="353" t="s">
        <v>11</v>
      </c>
      <c r="B31" s="202">
        <v>1068.8499999999995</v>
      </c>
      <c r="C31" s="202">
        <v>178.00000000000014</v>
      </c>
      <c r="D31" s="202">
        <v>24.000000000000004</v>
      </c>
      <c r="E31" s="202">
        <v>572.9999999999998</v>
      </c>
      <c r="F31" s="202">
        <v>30.000000000000007</v>
      </c>
      <c r="G31" s="202">
        <v>641</v>
      </c>
      <c r="H31" s="179">
        <v>22.06266291594518</v>
      </c>
      <c r="I31" s="179">
        <v>3.6736707193996643</v>
      </c>
      <c r="J31" s="179">
        <v>0.49532638913253907</v>
      </c>
      <c r="K31" s="158">
        <v>11.825917540539368</v>
      </c>
      <c r="L31" s="179">
        <v>0.6191579864156738</v>
      </c>
      <c r="M31" s="179">
        <v>641</v>
      </c>
    </row>
    <row r="32" spans="1:13" s="215" customFormat="1" ht="15">
      <c r="A32" s="353" t="s">
        <v>12</v>
      </c>
      <c r="B32" s="202">
        <v>6267.050000000005</v>
      </c>
      <c r="C32" s="202">
        <v>745.9999999999998</v>
      </c>
      <c r="D32" s="202">
        <v>290.99999999999994</v>
      </c>
      <c r="E32" s="202">
        <v>4607.999999999999</v>
      </c>
      <c r="F32" s="202">
        <v>302</v>
      </c>
      <c r="G32" s="202">
        <v>4183.000000000002</v>
      </c>
      <c r="H32" s="179">
        <v>22.102912033090533</v>
      </c>
      <c r="I32" s="179">
        <v>2.631047132070454</v>
      </c>
      <c r="J32" s="179">
        <v>1.0263199938773486</v>
      </c>
      <c r="K32" s="158">
        <v>16.251830006140285</v>
      </c>
      <c r="L32" s="179">
        <v>1.0651155950204787</v>
      </c>
      <c r="M32" s="179">
        <v>4183</v>
      </c>
    </row>
    <row r="33" spans="1:13" s="215" customFormat="1" ht="15">
      <c r="A33" s="353" t="s">
        <v>13</v>
      </c>
      <c r="B33" s="202">
        <v>701.2500000000002</v>
      </c>
      <c r="C33" s="202">
        <v>128.99999999999997</v>
      </c>
      <c r="D33" s="202">
        <v>26</v>
      </c>
      <c r="E33" s="202">
        <v>497.9999999999999</v>
      </c>
      <c r="F33" s="202">
        <v>57</v>
      </c>
      <c r="G33" s="202">
        <v>473.00000000000074</v>
      </c>
      <c r="H33" s="179">
        <v>12.88389788454116</v>
      </c>
      <c r="I33" s="179">
        <v>2.3709312797515114</v>
      </c>
      <c r="J33" s="179">
        <v>0.47786211839952947</v>
      </c>
      <c r="K33" s="158">
        <v>9.152897498575603</v>
      </c>
      <c r="L33" s="179">
        <v>1.0476207980297376</v>
      </c>
      <c r="M33" s="179">
        <v>473</v>
      </c>
    </row>
    <row r="34" spans="1:13" s="216" customFormat="1" ht="28.5">
      <c r="A34" s="355" t="s">
        <v>14</v>
      </c>
      <c r="B34" s="202">
        <v>548.9499999999999</v>
      </c>
      <c r="C34" s="202">
        <v>49</v>
      </c>
      <c r="D34" s="202">
        <v>15.000000000000014</v>
      </c>
      <c r="E34" s="202">
        <v>171.9999999999999</v>
      </c>
      <c r="F34" s="202">
        <v>60.99999999999998</v>
      </c>
      <c r="G34" s="202">
        <v>369.00000000000017</v>
      </c>
      <c r="H34" s="179">
        <v>13.620699493627546</v>
      </c>
      <c r="I34" s="179">
        <v>1.2156908473365207</v>
      </c>
      <c r="J34" s="179">
        <v>0.37215025938873114</v>
      </c>
      <c r="K34" s="158">
        <v>4.267322974324113</v>
      </c>
      <c r="L34" s="179">
        <v>1.5134110548475053</v>
      </c>
      <c r="M34" s="179">
        <v>369</v>
      </c>
    </row>
    <row r="35" spans="1:13" s="215" customFormat="1" ht="15">
      <c r="A35" s="352" t="s">
        <v>15</v>
      </c>
      <c r="B35" s="224">
        <v>11391</v>
      </c>
      <c r="C35" s="224">
        <v>1651</v>
      </c>
      <c r="D35" s="224">
        <v>333</v>
      </c>
      <c r="E35" s="224">
        <v>5956</v>
      </c>
      <c r="F35" s="224">
        <f>SUM(F36:F41)</f>
        <v>1224.9999999999995</v>
      </c>
      <c r="G35" s="224">
        <f>SUM(G36:G41)</f>
        <v>9257.000000000005</v>
      </c>
      <c r="H35" s="225">
        <v>14.51</v>
      </c>
      <c r="I35" s="225">
        <v>2.1</v>
      </c>
      <c r="J35" s="225">
        <v>0.42424505719473105</v>
      </c>
      <c r="K35" s="411">
        <v>7.58799868063609</v>
      </c>
      <c r="L35" s="225">
        <v>1.5606612464370737</v>
      </c>
      <c r="M35" s="225">
        <v>11.793502986341226</v>
      </c>
    </row>
    <row r="36" spans="1:13" s="215" customFormat="1" ht="15">
      <c r="A36" s="353" t="s">
        <v>16</v>
      </c>
      <c r="B36" s="202">
        <v>1098.0000000000005</v>
      </c>
      <c r="C36" s="202">
        <v>196.00000000000017</v>
      </c>
      <c r="D36" s="202">
        <v>55.999999999999986</v>
      </c>
      <c r="E36" s="202">
        <v>629.0000000000005</v>
      </c>
      <c r="F36" s="202">
        <v>126.99999999999993</v>
      </c>
      <c r="G36" s="202">
        <v>696.0000000000009</v>
      </c>
      <c r="H36" s="179">
        <v>16.804407713498623</v>
      </c>
      <c r="I36" s="179">
        <v>2.999693908784818</v>
      </c>
      <c r="J36" s="179">
        <v>0.8570554025099477</v>
      </c>
      <c r="K36" s="158">
        <v>9.626568717477808</v>
      </c>
      <c r="L36" s="179">
        <v>1.943679216406489</v>
      </c>
      <c r="M36" s="179">
        <v>696</v>
      </c>
    </row>
    <row r="37" spans="1:13" s="215" customFormat="1" ht="15">
      <c r="A37" s="353" t="s">
        <v>17</v>
      </c>
      <c r="B37" s="202">
        <v>618.0000000000002</v>
      </c>
      <c r="C37" s="202">
        <v>133</v>
      </c>
      <c r="D37" s="202">
        <v>16</v>
      </c>
      <c r="E37" s="202">
        <v>381.0000000000002</v>
      </c>
      <c r="F37" s="202">
        <v>150</v>
      </c>
      <c r="G37" s="202">
        <v>473.99999999999966</v>
      </c>
      <c r="H37" s="179">
        <v>10.636649971601177</v>
      </c>
      <c r="I37" s="179">
        <v>2.289117226897988</v>
      </c>
      <c r="J37" s="179">
        <v>0.27538252353660003</v>
      </c>
      <c r="K37" s="158">
        <v>6.557546341715289</v>
      </c>
      <c r="L37" s="179">
        <v>2.581711158155626</v>
      </c>
      <c r="M37" s="179">
        <v>474</v>
      </c>
    </row>
    <row r="38" spans="1:13" s="215" customFormat="1" ht="15">
      <c r="A38" s="353" t="s">
        <v>18</v>
      </c>
      <c r="B38" s="202">
        <v>6266.199999999992</v>
      </c>
      <c r="C38" s="202">
        <v>761</v>
      </c>
      <c r="D38" s="202">
        <v>193.99999999999997</v>
      </c>
      <c r="E38" s="202">
        <v>3072.999999999997</v>
      </c>
      <c r="F38" s="202">
        <v>592.9999999999997</v>
      </c>
      <c r="G38" s="202">
        <v>5767.000000000005</v>
      </c>
      <c r="H38" s="179">
        <v>15.809095957377506</v>
      </c>
      <c r="I38" s="179">
        <v>1.9200003229435496</v>
      </c>
      <c r="J38" s="179">
        <v>0.48946131754408484</v>
      </c>
      <c r="K38" s="158">
        <v>7.753168189757593</v>
      </c>
      <c r="L38" s="179">
        <v>1.4961369139363008</v>
      </c>
      <c r="M38" s="179">
        <v>5767</v>
      </c>
    </row>
    <row r="39" spans="1:13" s="215" customFormat="1" ht="15">
      <c r="A39" s="353" t="s">
        <v>19</v>
      </c>
      <c r="B39" s="202">
        <v>865.0500000000001</v>
      </c>
      <c r="C39" s="202">
        <v>168.00000000000003</v>
      </c>
      <c r="D39" s="202">
        <v>21.999999999999993</v>
      </c>
      <c r="E39" s="202">
        <v>399.0000000000002</v>
      </c>
      <c r="F39" s="202">
        <v>166.00000000000003</v>
      </c>
      <c r="G39" s="202">
        <v>635</v>
      </c>
      <c r="H39" s="179">
        <v>10.276002741851366</v>
      </c>
      <c r="I39" s="179">
        <v>1.9958016885907859</v>
      </c>
      <c r="J39" s="179">
        <v>0.2613549830297457</v>
      </c>
      <c r="K39" s="158">
        <v>4.740029010403116</v>
      </c>
      <c r="L39" s="179">
        <v>1.9720421446789906</v>
      </c>
      <c r="M39" s="179">
        <v>635</v>
      </c>
    </row>
    <row r="40" spans="1:13" s="215" customFormat="1" ht="15">
      <c r="A40" s="353" t="s">
        <v>20</v>
      </c>
      <c r="B40" s="202">
        <v>2083.300000000002</v>
      </c>
      <c r="C40" s="202">
        <v>308.0000000000001</v>
      </c>
      <c r="D40" s="202">
        <v>33.000000000000014</v>
      </c>
      <c r="E40" s="202">
        <v>1310.000000000001</v>
      </c>
      <c r="F40" s="202">
        <v>104.00000000000007</v>
      </c>
      <c r="G40" s="202">
        <v>1406</v>
      </c>
      <c r="H40" s="179">
        <v>14.197971387304708</v>
      </c>
      <c r="I40" s="179">
        <v>2.09936398813723</v>
      </c>
      <c r="J40" s="179">
        <v>0.2249318558718462</v>
      </c>
      <c r="K40" s="158">
        <v>8.92911306642783</v>
      </c>
      <c r="L40" s="179">
        <v>0.7088761518385452</v>
      </c>
      <c r="M40" s="179">
        <v>1406</v>
      </c>
    </row>
    <row r="41" spans="1:13" s="215" customFormat="1" ht="15">
      <c r="A41" s="353" t="s">
        <v>21</v>
      </c>
      <c r="B41" s="202">
        <v>460.79999999999995</v>
      </c>
      <c r="C41" s="202">
        <v>85.00000000000004</v>
      </c>
      <c r="D41" s="202">
        <v>12.000000000000004</v>
      </c>
      <c r="E41" s="202">
        <v>163.99999999999997</v>
      </c>
      <c r="F41" s="202">
        <v>84.99999999999997</v>
      </c>
      <c r="G41" s="202">
        <v>279</v>
      </c>
      <c r="H41" s="179">
        <v>13.463470479661689</v>
      </c>
      <c r="I41" s="179">
        <v>2.4824186350786195</v>
      </c>
      <c r="J41" s="179">
        <v>0.35045910142286407</v>
      </c>
      <c r="K41" s="158">
        <v>4.789607719445807</v>
      </c>
      <c r="L41" s="179">
        <v>2.4824186350786195</v>
      </c>
      <c r="M41" s="179">
        <v>279</v>
      </c>
    </row>
    <row r="42" spans="1:13" s="215" customFormat="1" ht="15">
      <c r="A42" s="188" t="s">
        <v>22</v>
      </c>
      <c r="B42" s="224">
        <v>1422</v>
      </c>
      <c r="C42" s="224">
        <v>440</v>
      </c>
      <c r="D42" s="224">
        <v>66</v>
      </c>
      <c r="E42" s="224">
        <v>941</v>
      </c>
      <c r="F42" s="224">
        <f>SUM(F43:F48)</f>
        <v>180</v>
      </c>
      <c r="G42" s="224">
        <f>SUM(G43:G48)</f>
        <v>850</v>
      </c>
      <c r="H42" s="225">
        <v>17.34</v>
      </c>
      <c r="I42" s="225">
        <v>5.37</v>
      </c>
      <c r="J42" s="225">
        <v>0.8048544920636469</v>
      </c>
      <c r="K42" s="411">
        <v>11.475273894422605</v>
      </c>
      <c r="L42" s="225">
        <v>2.1950577056281277</v>
      </c>
      <c r="M42" s="225">
        <v>10.36555027657727</v>
      </c>
    </row>
    <row r="43" spans="1:13" s="215" customFormat="1" ht="15">
      <c r="A43" s="189" t="s">
        <v>23</v>
      </c>
      <c r="B43" s="202">
        <v>336.75</v>
      </c>
      <c r="C43" s="202">
        <v>99.99999999999996</v>
      </c>
      <c r="D43" s="202">
        <v>13.999999999999998</v>
      </c>
      <c r="E43" s="202">
        <v>232.00000000000006</v>
      </c>
      <c r="F43" s="202">
        <v>9.999999999999996</v>
      </c>
      <c r="G43" s="202">
        <v>234.00000000000006</v>
      </c>
      <c r="H43" s="179">
        <v>20.259100063121828</v>
      </c>
      <c r="I43" s="179">
        <v>6.011602392617752</v>
      </c>
      <c r="J43" s="179">
        <v>0.8416243349664851</v>
      </c>
      <c r="K43" s="158">
        <v>13.946917550873186</v>
      </c>
      <c r="L43" s="179">
        <v>0.6011602392617752</v>
      </c>
      <c r="M43" s="179">
        <v>234</v>
      </c>
    </row>
    <row r="44" spans="1:13" ht="15">
      <c r="A44" s="189" t="s">
        <v>24</v>
      </c>
      <c r="B44" s="202">
        <v>296.0999999999999</v>
      </c>
      <c r="C44" s="202">
        <v>68.00000000000001</v>
      </c>
      <c r="D44" s="202">
        <v>7.000000000000001</v>
      </c>
      <c r="E44" s="202">
        <v>179.00000000000003</v>
      </c>
      <c r="F44" s="202">
        <v>53.00000000000001</v>
      </c>
      <c r="G44" s="202">
        <v>127</v>
      </c>
      <c r="H44" s="179">
        <v>25.78284917904272</v>
      </c>
      <c r="I44" s="179">
        <v>5.923086973563869</v>
      </c>
      <c r="J44" s="179">
        <v>0.6097295413962807</v>
      </c>
      <c r="K44" s="158">
        <v>15.591655415704892</v>
      </c>
      <c r="L44" s="179">
        <v>4.616523670571839</v>
      </c>
      <c r="M44" s="179">
        <v>127</v>
      </c>
    </row>
    <row r="45" spans="1:13" ht="15">
      <c r="A45" s="189" t="s">
        <v>25</v>
      </c>
      <c r="B45" s="202">
        <v>105.2</v>
      </c>
      <c r="C45" s="202">
        <v>65.00000000000003</v>
      </c>
      <c r="D45" s="202">
        <v>4.000000000000001</v>
      </c>
      <c r="E45" s="202">
        <v>115.00000000000001</v>
      </c>
      <c r="F45" s="202">
        <v>30.999999999999996</v>
      </c>
      <c r="G45" s="202">
        <v>76.00000000000001</v>
      </c>
      <c r="H45" s="179">
        <v>11.12606359869878</v>
      </c>
      <c r="I45" s="179">
        <v>6.887563180146865</v>
      </c>
      <c r="J45" s="179">
        <v>0.42385004185519176</v>
      </c>
      <c r="K45" s="158">
        <v>12.18568870333676</v>
      </c>
      <c r="L45" s="179">
        <v>3.284837824377735</v>
      </c>
      <c r="M45" s="179">
        <v>76</v>
      </c>
    </row>
    <row r="46" spans="1:13" ht="15">
      <c r="A46" s="189" t="s">
        <v>26</v>
      </c>
      <c r="B46" s="202">
        <v>217.70000000000007</v>
      </c>
      <c r="C46" s="202">
        <v>78</v>
      </c>
      <c r="D46" s="202">
        <v>5.000000000000001</v>
      </c>
      <c r="E46" s="202">
        <v>121.99999999999997</v>
      </c>
      <c r="F46" s="202">
        <v>5.000000000000003</v>
      </c>
      <c r="G46" s="202">
        <v>118.00000000000004</v>
      </c>
      <c r="H46" s="179">
        <v>21.23018191733863</v>
      </c>
      <c r="I46" s="179">
        <v>7.596120135561528</v>
      </c>
      <c r="J46" s="179">
        <v>0.4869307779206109</v>
      </c>
      <c r="K46" s="158">
        <v>11.881110981262905</v>
      </c>
      <c r="L46" s="179">
        <v>0.4869307779206108</v>
      </c>
      <c r="M46" s="179">
        <v>118</v>
      </c>
    </row>
    <row r="47" spans="1:13" ht="15">
      <c r="A47" s="189" t="s">
        <v>27</v>
      </c>
      <c r="B47" s="202">
        <v>231.84999999999994</v>
      </c>
      <c r="C47" s="202">
        <v>57.999999999999986</v>
      </c>
      <c r="D47" s="202">
        <v>8.000000000000002</v>
      </c>
      <c r="E47" s="202">
        <v>125.99999999999999</v>
      </c>
      <c r="F47" s="202">
        <v>42.00000000000001</v>
      </c>
      <c r="G47" s="202">
        <v>150.99999999999991</v>
      </c>
      <c r="H47" s="179">
        <v>11.851306964175338</v>
      </c>
      <c r="I47" s="179">
        <v>2.9628267410438345</v>
      </c>
      <c r="J47" s="179">
        <v>0.40866575738535654</v>
      </c>
      <c r="K47" s="158">
        <v>6.4364856788193645</v>
      </c>
      <c r="L47" s="179">
        <v>2.1454952262731215</v>
      </c>
      <c r="M47" s="179">
        <v>151</v>
      </c>
    </row>
    <row r="48" spans="1:13" ht="15">
      <c r="A48" s="189" t="s">
        <v>28</v>
      </c>
      <c r="B48" s="202">
        <v>234.2999999999999</v>
      </c>
      <c r="C48" s="202">
        <v>70.99999999999999</v>
      </c>
      <c r="D48" s="202">
        <v>27.999999999999993</v>
      </c>
      <c r="E48" s="202">
        <v>167.00000000000009</v>
      </c>
      <c r="F48" s="202">
        <v>39.00000000000001</v>
      </c>
      <c r="G48" s="202">
        <v>144</v>
      </c>
      <c r="H48" s="179">
        <v>16.021032740418192</v>
      </c>
      <c r="I48" s="179">
        <v>4.86108258363116</v>
      </c>
      <c r="J48" s="179">
        <v>1.917046652699612</v>
      </c>
      <c r="K48" s="158">
        <v>11.433813964315547</v>
      </c>
      <c r="L48" s="179">
        <v>2.6701721234030313</v>
      </c>
      <c r="M48" s="179">
        <v>144</v>
      </c>
    </row>
    <row r="49" spans="1:13" ht="15">
      <c r="A49" s="190" t="s">
        <v>29</v>
      </c>
      <c r="B49" s="224">
        <v>94</v>
      </c>
      <c r="C49" s="224">
        <v>25</v>
      </c>
      <c r="D49" s="224">
        <v>2</v>
      </c>
      <c r="E49" s="224">
        <v>41</v>
      </c>
      <c r="F49" s="224">
        <f>SUM(F50)</f>
        <v>4.000000000000001</v>
      </c>
      <c r="G49" s="224">
        <f>SUM(G50)</f>
        <v>17</v>
      </c>
      <c r="H49" s="225">
        <v>33.54</v>
      </c>
      <c r="I49" s="225">
        <v>8.93</v>
      </c>
      <c r="J49" s="225">
        <v>0.7142857142857145</v>
      </c>
      <c r="K49" s="411">
        <v>14.642857142857142</v>
      </c>
      <c r="L49" s="225">
        <v>1.428571428571429</v>
      </c>
      <c r="M49" s="225">
        <v>6.071428571428571</v>
      </c>
    </row>
    <row r="50" spans="1:13" ht="15">
      <c r="A50" s="38" t="s">
        <v>30</v>
      </c>
      <c r="B50" s="202">
        <v>94</v>
      </c>
      <c r="C50" s="202">
        <v>25</v>
      </c>
      <c r="D50" s="202">
        <v>2</v>
      </c>
      <c r="E50" s="202">
        <v>41</v>
      </c>
      <c r="F50" s="202">
        <v>4.000000000000001</v>
      </c>
      <c r="G50" s="202">
        <v>17</v>
      </c>
      <c r="H50" s="179">
        <v>33.57142857142857</v>
      </c>
      <c r="I50" s="179">
        <v>8.928571428571429</v>
      </c>
      <c r="J50" s="179">
        <v>0.7142857142857145</v>
      </c>
      <c r="K50" s="158">
        <v>14.642857142857142</v>
      </c>
      <c r="L50" s="179">
        <v>1.4285714285714286</v>
      </c>
      <c r="M50" s="179">
        <v>17</v>
      </c>
    </row>
    <row r="51" spans="1:13" s="217" customFormat="1" ht="15">
      <c r="A51" s="226" t="s">
        <v>31</v>
      </c>
      <c r="B51" s="224">
        <v>0</v>
      </c>
      <c r="C51" s="224">
        <v>0</v>
      </c>
      <c r="D51" s="224">
        <v>0</v>
      </c>
      <c r="E51" s="224">
        <v>0</v>
      </c>
      <c r="F51" s="224">
        <v>0</v>
      </c>
      <c r="G51" s="224">
        <v>0</v>
      </c>
      <c r="H51" s="224">
        <v>0</v>
      </c>
      <c r="I51" s="224">
        <v>0</v>
      </c>
      <c r="J51" s="224">
        <v>0</v>
      </c>
      <c r="K51" s="224">
        <v>0</v>
      </c>
      <c r="L51" s="224">
        <v>0</v>
      </c>
      <c r="M51" s="224">
        <v>0</v>
      </c>
    </row>
    <row r="52" spans="1:13" s="415" customFormat="1" ht="12">
      <c r="A52" s="412" t="s">
        <v>524</v>
      </c>
      <c r="B52" s="413"/>
      <c r="C52" s="413"/>
      <c r="D52" s="413"/>
      <c r="E52" s="413"/>
      <c r="F52" s="413"/>
      <c r="G52" s="413"/>
      <c r="H52" s="414"/>
      <c r="I52" s="414"/>
      <c r="J52" s="414"/>
      <c r="K52" s="414"/>
      <c r="L52" s="414"/>
      <c r="M52" s="414"/>
    </row>
    <row r="53" spans="1:11" s="415" customFormat="1" ht="12">
      <c r="A53" s="416" t="s">
        <v>525</v>
      </c>
      <c r="B53" s="417"/>
      <c r="C53" s="417"/>
      <c r="D53" s="417"/>
      <c r="E53" s="417"/>
      <c r="F53" s="417"/>
      <c r="G53" s="417"/>
      <c r="H53" s="417"/>
      <c r="K53" s="418"/>
    </row>
    <row r="54" spans="1:13" s="415" customFormat="1" ht="60.75" customHeight="1">
      <c r="A54" s="482" t="s">
        <v>526</v>
      </c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2"/>
      <c r="M54" s="482"/>
    </row>
    <row r="55" spans="1:8" ht="15">
      <c r="A55" s="419"/>
      <c r="B55" s="215"/>
      <c r="C55" s="215"/>
      <c r="D55" s="215"/>
      <c r="E55" s="215"/>
      <c r="F55" s="215"/>
      <c r="G55" s="215"/>
      <c r="H55" s="215"/>
    </row>
  </sheetData>
  <mergeCells count="7">
    <mergeCell ref="A54:M54"/>
    <mergeCell ref="A5:M5"/>
    <mergeCell ref="A3:M3"/>
    <mergeCell ref="A4:M4"/>
    <mergeCell ref="A7:A8"/>
    <mergeCell ref="B7:G7"/>
    <mergeCell ref="H7:M7"/>
  </mergeCells>
  <hyperlinks>
    <hyperlink ref="O7" location="ÍNDICE!A22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74" r:id="rId1"/>
  <headerFooter scaleWithDoc="0" alignWithMargins="0">
    <oddHeader>&amp;R&amp;"Arial,Negrita"&amp;10Compendio estadístico 2013 - Salud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showGridLines="0" zoomScale="80" zoomScaleNormal="80" zoomScaleSheetLayoutView="100" workbookViewId="0" topLeftCell="A1">
      <selection activeCell="I7" sqref="I7"/>
    </sheetView>
  </sheetViews>
  <sheetFormatPr defaultColWidth="11.421875" defaultRowHeight="15"/>
  <cols>
    <col min="1" max="1" width="12.7109375" style="8" customWidth="1"/>
    <col min="2" max="6" width="18.7109375" style="8" customWidth="1"/>
    <col min="7" max="7" width="21.7109375" style="8" bestFit="1" customWidth="1"/>
    <col min="8" max="16384" width="11.421875" style="8" customWidth="1"/>
  </cols>
  <sheetData>
    <row r="1" ht="6" customHeight="1"/>
    <row r="2" spans="1:7" ht="15">
      <c r="A2" s="332" t="s">
        <v>245</v>
      </c>
      <c r="B2" s="118"/>
      <c r="C2" s="118"/>
      <c r="D2" s="118"/>
      <c r="E2" s="118"/>
      <c r="F2" s="118"/>
      <c r="G2" s="118"/>
    </row>
    <row r="3" spans="1:7" ht="15">
      <c r="A3" s="479" t="s">
        <v>528</v>
      </c>
      <c r="B3" s="479"/>
      <c r="C3" s="479"/>
      <c r="D3" s="479"/>
      <c r="E3" s="479"/>
      <c r="F3" s="479"/>
      <c r="G3" s="479"/>
    </row>
    <row r="4" spans="1:15" ht="15">
      <c r="A4" s="455" t="s">
        <v>425</v>
      </c>
      <c r="B4" s="455"/>
      <c r="C4" s="455"/>
      <c r="D4" s="455"/>
      <c r="E4" s="455"/>
      <c r="F4" s="455"/>
      <c r="G4" s="455"/>
      <c r="H4" s="166"/>
      <c r="I4" s="166"/>
      <c r="J4" s="166"/>
      <c r="K4" s="166"/>
      <c r="L4" s="166"/>
      <c r="M4" s="166"/>
      <c r="N4" s="166"/>
      <c r="O4" s="166"/>
    </row>
    <row r="5" spans="1:7" ht="15">
      <c r="A5" s="490" t="s">
        <v>246</v>
      </c>
      <c r="B5" s="490"/>
      <c r="C5" s="490"/>
      <c r="D5" s="490"/>
      <c r="E5" s="490"/>
      <c r="F5" s="490"/>
      <c r="G5" s="490"/>
    </row>
    <row r="6" spans="1:7" ht="15">
      <c r="A6" s="424"/>
      <c r="B6" s="424"/>
      <c r="C6" s="424"/>
      <c r="D6" s="424"/>
      <c r="E6" s="424"/>
      <c r="F6" s="424"/>
      <c r="G6" s="424"/>
    </row>
    <row r="7" spans="1:10" s="258" customFormat="1" ht="15">
      <c r="A7" s="491" t="s">
        <v>247</v>
      </c>
      <c r="B7" s="493" t="s">
        <v>248</v>
      </c>
      <c r="C7" s="494"/>
      <c r="D7" s="495"/>
      <c r="E7" s="493" t="s">
        <v>249</v>
      </c>
      <c r="F7" s="494"/>
      <c r="G7" s="495"/>
      <c r="H7" s="257"/>
      <c r="I7" s="245" t="s">
        <v>322</v>
      </c>
      <c r="J7" s="257"/>
    </row>
    <row r="8" spans="1:10" ht="15">
      <c r="A8" s="492"/>
      <c r="B8" s="423" t="s">
        <v>64</v>
      </c>
      <c r="C8" s="423" t="s">
        <v>250</v>
      </c>
      <c r="D8" s="423" t="s">
        <v>42</v>
      </c>
      <c r="E8" s="423" t="s">
        <v>64</v>
      </c>
      <c r="F8" s="423" t="s">
        <v>250</v>
      </c>
      <c r="G8" s="423" t="s">
        <v>42</v>
      </c>
      <c r="H8" s="7"/>
      <c r="I8" s="7"/>
      <c r="J8" s="7"/>
    </row>
    <row r="9" spans="1:12" ht="15">
      <c r="A9" s="171">
        <v>2007</v>
      </c>
      <c r="B9" s="119">
        <v>36.7400691733573</v>
      </c>
      <c r="C9" s="119">
        <v>24.327437242661304</v>
      </c>
      <c r="D9" s="119">
        <v>61.34283241056864</v>
      </c>
      <c r="E9" s="119">
        <v>16.454748809337616</v>
      </c>
      <c r="F9" s="119">
        <v>7.936136424541471</v>
      </c>
      <c r="G9" s="119">
        <v>33.33927392959595</v>
      </c>
      <c r="H9" s="120"/>
      <c r="I9" s="121"/>
      <c r="J9" s="259"/>
      <c r="K9" s="154"/>
      <c r="L9" s="154"/>
    </row>
    <row r="10" spans="1:12" ht="15">
      <c r="A10" s="171">
        <v>2008</v>
      </c>
      <c r="B10" s="119">
        <v>35.0910068250679</v>
      </c>
      <c r="C10" s="119">
        <v>22.617871293357517</v>
      </c>
      <c r="D10" s="119">
        <v>59.72254816994046</v>
      </c>
      <c r="E10" s="119">
        <v>15.694087743759155</v>
      </c>
      <c r="F10" s="119">
        <v>7.57336020469666</v>
      </c>
      <c r="G10" s="119">
        <v>31.730636954307563</v>
      </c>
      <c r="H10" s="120"/>
      <c r="I10" s="121"/>
      <c r="J10" s="259"/>
      <c r="K10" s="154"/>
      <c r="L10" s="154"/>
    </row>
    <row r="11" spans="1:12" ht="15">
      <c r="A11" s="171">
        <v>2009</v>
      </c>
      <c r="B11" s="119">
        <v>36.02782335474121</v>
      </c>
      <c r="C11" s="119">
        <v>25.002121005099287</v>
      </c>
      <c r="D11" s="119">
        <v>57.49834662907157</v>
      </c>
      <c r="E11" s="119">
        <v>15.404273569583893</v>
      </c>
      <c r="F11" s="119">
        <v>8.295882493257519</v>
      </c>
      <c r="G11" s="119">
        <v>29.246553778648384</v>
      </c>
      <c r="H11" s="120"/>
      <c r="I11" s="121"/>
      <c r="J11" s="259"/>
      <c r="K11" s="154"/>
      <c r="L11" s="154"/>
    </row>
    <row r="12" spans="1:12" ht="15">
      <c r="A12" s="171">
        <v>2010</v>
      </c>
      <c r="B12" s="119">
        <v>32.76158764874222</v>
      </c>
      <c r="C12" s="119">
        <v>22.45351133304034</v>
      </c>
      <c r="D12" s="119">
        <v>52.95829041536637</v>
      </c>
      <c r="E12" s="119">
        <v>13.094861805438995</v>
      </c>
      <c r="F12" s="119">
        <v>6.955116987228389</v>
      </c>
      <c r="G12" s="119">
        <v>25.12451708316803</v>
      </c>
      <c r="H12" s="120"/>
      <c r="I12" s="121"/>
      <c r="J12" s="259"/>
      <c r="K12" s="154"/>
      <c r="L12" s="154"/>
    </row>
    <row r="13" spans="1:12" ht="15">
      <c r="A13" s="171">
        <v>2011</v>
      </c>
      <c r="B13" s="119">
        <v>28.635565674069564</v>
      </c>
      <c r="C13" s="119">
        <v>17.363300304144207</v>
      </c>
      <c r="D13" s="119">
        <v>50.88810989305625</v>
      </c>
      <c r="E13" s="119">
        <v>11.612267792224884</v>
      </c>
      <c r="F13" s="119">
        <v>5.0345242023468</v>
      </c>
      <c r="G13" s="119">
        <v>24.59737062454224</v>
      </c>
      <c r="H13" s="120"/>
      <c r="I13" s="121"/>
      <c r="J13" s="259"/>
      <c r="K13" s="154"/>
      <c r="L13" s="154"/>
    </row>
    <row r="14" spans="1:12" ht="15">
      <c r="A14" s="171">
        <v>2012</v>
      </c>
      <c r="B14" s="119">
        <v>27.31012091167186</v>
      </c>
      <c r="C14" s="119">
        <v>16.138435346152704</v>
      </c>
      <c r="D14" s="119">
        <v>49.07216436974595</v>
      </c>
      <c r="E14" s="119">
        <v>11.180620640516281</v>
      </c>
      <c r="F14" s="119">
        <v>4.95724380016327</v>
      </c>
      <c r="G14" s="119">
        <v>23.30353558063507</v>
      </c>
      <c r="H14" s="120"/>
      <c r="I14" s="121"/>
      <c r="J14" s="259"/>
      <c r="K14" s="154"/>
      <c r="L14" s="154"/>
    </row>
    <row r="15" spans="1:12" ht="15">
      <c r="A15" s="171">
        <v>2013</v>
      </c>
      <c r="B15" s="119">
        <v>25.5525431736008</v>
      </c>
      <c r="C15" s="119">
        <v>17.6302467230844</v>
      </c>
      <c r="D15" s="119">
        <v>42.03370603606301</v>
      </c>
      <c r="E15" s="119">
        <v>8.609753102064133</v>
      </c>
      <c r="F15" s="119">
        <v>4.3901108205318495</v>
      </c>
      <c r="G15" s="119">
        <v>17.3880934715271</v>
      </c>
      <c r="H15" s="120"/>
      <c r="I15" s="121"/>
      <c r="J15" s="259"/>
      <c r="K15" s="154"/>
      <c r="L15" s="154"/>
    </row>
    <row r="16" spans="1:12" ht="15">
      <c r="A16" s="171">
        <v>2014</v>
      </c>
      <c r="B16" s="119">
        <v>22.4894538929669</v>
      </c>
      <c r="C16" s="119">
        <v>16.4261801340997</v>
      </c>
      <c r="D16" s="119">
        <v>35.2873942208087</v>
      </c>
      <c r="E16" s="119">
        <v>7.650404999080849</v>
      </c>
      <c r="F16" s="119">
        <v>4.485293175174751</v>
      </c>
      <c r="G16" s="119">
        <v>14.331104875786599</v>
      </c>
      <c r="H16" s="120"/>
      <c r="I16" s="121"/>
      <c r="J16" s="259"/>
      <c r="K16" s="154"/>
      <c r="L16" s="154"/>
    </row>
    <row r="17" spans="1:7" ht="15">
      <c r="A17" s="489" t="s">
        <v>251</v>
      </c>
      <c r="B17" s="489"/>
      <c r="C17" s="489"/>
      <c r="D17" s="489"/>
      <c r="E17" s="489"/>
      <c r="F17" s="489"/>
      <c r="G17" s="489"/>
    </row>
    <row r="18" spans="1:7" ht="15">
      <c r="A18" s="19"/>
      <c r="B18" s="4"/>
      <c r="C18" s="4"/>
      <c r="D18" s="117"/>
      <c r="E18" s="117"/>
      <c r="F18" s="117"/>
      <c r="G18" s="117"/>
    </row>
    <row r="19" spans="1:7" ht="15">
      <c r="A19" s="19"/>
      <c r="B19" s="4"/>
      <c r="C19" s="4"/>
      <c r="D19" s="117"/>
      <c r="E19" s="117"/>
      <c r="F19" s="117"/>
      <c r="G19" s="117"/>
    </row>
    <row r="20" spans="1:7" ht="15">
      <c r="A20" s="19"/>
      <c r="B20" s="4"/>
      <c r="C20" s="4"/>
      <c r="D20" s="117"/>
      <c r="E20" s="117"/>
      <c r="F20" s="117"/>
      <c r="G20" s="117"/>
    </row>
    <row r="21" ht="15">
      <c r="A21" s="264"/>
    </row>
    <row r="23" spans="3:7" ht="15">
      <c r="C23" s="13"/>
      <c r="D23" s="13"/>
      <c r="E23" s="13"/>
      <c r="F23" s="13"/>
      <c r="G23" s="13"/>
    </row>
    <row r="24" spans="3:7" ht="15">
      <c r="C24" s="125"/>
      <c r="D24" s="125"/>
      <c r="E24" s="125"/>
      <c r="F24" s="126"/>
      <c r="G24" s="125"/>
    </row>
    <row r="25" spans="3:7" ht="15">
      <c r="C25" s="125"/>
      <c r="D25" s="125"/>
      <c r="E25" s="125"/>
      <c r="F25" s="126"/>
      <c r="G25" s="125"/>
    </row>
    <row r="26" spans="3:7" ht="15">
      <c r="C26" s="125"/>
      <c r="D26" s="125"/>
      <c r="E26" s="125"/>
      <c r="F26" s="126"/>
      <c r="G26" s="125"/>
    </row>
    <row r="27" spans="3:7" ht="15">
      <c r="C27" s="125"/>
      <c r="D27" s="125"/>
      <c r="E27" s="125"/>
      <c r="F27" s="126"/>
      <c r="G27" s="125"/>
    </row>
    <row r="28" spans="3:7" ht="15">
      <c r="C28" s="125"/>
      <c r="D28" s="125"/>
      <c r="E28" s="125"/>
      <c r="F28" s="126"/>
      <c r="G28" s="125"/>
    </row>
    <row r="29" spans="3:7" ht="15">
      <c r="C29" s="125"/>
      <c r="D29" s="125"/>
      <c r="E29" s="125"/>
      <c r="F29" s="126"/>
      <c r="G29" s="125"/>
    </row>
    <row r="30" spans="3:7" ht="15">
      <c r="C30" s="125"/>
      <c r="D30" s="125"/>
      <c r="E30" s="125"/>
      <c r="F30" s="126"/>
      <c r="G30" s="125"/>
    </row>
  </sheetData>
  <mergeCells count="7">
    <mergeCell ref="A17:G17"/>
    <mergeCell ref="A3:G3"/>
    <mergeCell ref="A4:G4"/>
    <mergeCell ref="A5:G5"/>
    <mergeCell ref="A7:A8"/>
    <mergeCell ref="B7:D7"/>
    <mergeCell ref="E7:G7"/>
  </mergeCells>
  <hyperlinks>
    <hyperlink ref="I7" location="ÍNDICE!A26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73" r:id="rId1"/>
  <headerFooter scaleWithDoc="0" alignWithMargins="0">
    <oddHeader>&amp;R&amp;"Arial,Negrita"&amp;10Compendio estadístico 2013 - Pobreza y desigualdad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showGridLines="0" zoomScale="80" zoomScaleNormal="80" zoomScaleSheetLayoutView="100" workbookViewId="0" topLeftCell="A1">
      <selection activeCell="I6" sqref="I6"/>
    </sheetView>
  </sheetViews>
  <sheetFormatPr defaultColWidth="11.421875" defaultRowHeight="15"/>
  <cols>
    <col min="1" max="1" width="12.7109375" style="8" customWidth="1"/>
    <col min="2" max="6" width="18.7109375" style="8" customWidth="1"/>
    <col min="7" max="7" width="21.7109375" style="8" bestFit="1" customWidth="1"/>
    <col min="8" max="16384" width="11.421875" style="8" customWidth="1"/>
  </cols>
  <sheetData>
    <row r="1" ht="6" customHeight="1"/>
    <row r="2" spans="1:7" ht="15">
      <c r="A2" s="332" t="s">
        <v>252</v>
      </c>
      <c r="B2" s="118" t="s">
        <v>253</v>
      </c>
      <c r="C2" s="118"/>
      <c r="D2" s="118"/>
      <c r="E2" s="118"/>
      <c r="F2" s="118"/>
      <c r="G2" s="118"/>
    </row>
    <row r="3" spans="1:7" ht="15">
      <c r="A3" s="479" t="s">
        <v>366</v>
      </c>
      <c r="B3" s="479"/>
      <c r="C3" s="479"/>
      <c r="D3" s="479"/>
      <c r="E3" s="479"/>
      <c r="F3" s="479"/>
      <c r="G3" s="479"/>
    </row>
    <row r="4" spans="1:7" ht="15">
      <c r="A4" s="455" t="s">
        <v>425</v>
      </c>
      <c r="B4" s="455"/>
      <c r="C4" s="455"/>
      <c r="D4" s="455"/>
      <c r="E4" s="455"/>
      <c r="F4" s="455"/>
      <c r="G4" s="455"/>
    </row>
    <row r="5" spans="1:7" ht="15">
      <c r="A5" s="252"/>
      <c r="B5" s="252"/>
      <c r="C5" s="252"/>
      <c r="D5" s="252"/>
      <c r="E5" s="252"/>
      <c r="F5" s="252"/>
      <c r="G5" s="252"/>
    </row>
    <row r="6" spans="1:9" ht="60">
      <c r="A6" s="498" t="s">
        <v>63</v>
      </c>
      <c r="B6" s="498"/>
      <c r="C6" s="251" t="s">
        <v>378</v>
      </c>
      <c r="D6" s="251" t="s">
        <v>379</v>
      </c>
      <c r="E6" s="251" t="s">
        <v>380</v>
      </c>
      <c r="F6" s="251" t="s">
        <v>381</v>
      </c>
      <c r="G6" s="251" t="s">
        <v>382</v>
      </c>
      <c r="I6" s="245" t="s">
        <v>322</v>
      </c>
    </row>
    <row r="7" spans="1:9" ht="16.5">
      <c r="A7" s="499" t="s">
        <v>34</v>
      </c>
      <c r="B7" s="260" t="s">
        <v>82</v>
      </c>
      <c r="C7" s="122" t="s">
        <v>72</v>
      </c>
      <c r="D7" s="122" t="s">
        <v>72</v>
      </c>
      <c r="E7" s="122" t="s">
        <v>72</v>
      </c>
      <c r="F7" s="265" t="s">
        <v>72</v>
      </c>
      <c r="G7" s="122" t="s">
        <v>72</v>
      </c>
      <c r="H7" s="13"/>
      <c r="I7" s="13"/>
    </row>
    <row r="8" spans="1:9" ht="15">
      <c r="A8" s="500"/>
      <c r="B8" s="260">
        <v>2008</v>
      </c>
      <c r="C8" s="122">
        <v>34.97065305709839</v>
      </c>
      <c r="D8" s="122">
        <v>14.236459136009216</v>
      </c>
      <c r="E8" s="122">
        <v>8.016939461231232</v>
      </c>
      <c r="F8" s="265">
        <v>0.2381139695644379</v>
      </c>
      <c r="G8" s="122">
        <v>25.2631276845932</v>
      </c>
      <c r="H8" s="13"/>
      <c r="I8" s="13"/>
    </row>
    <row r="9" spans="1:9" ht="16.5">
      <c r="A9" s="500"/>
      <c r="B9" s="260" t="s">
        <v>83</v>
      </c>
      <c r="C9" s="122" t="s">
        <v>72</v>
      </c>
      <c r="D9" s="122" t="s">
        <v>72</v>
      </c>
      <c r="E9" s="122" t="s">
        <v>72</v>
      </c>
      <c r="F9" s="265" t="s">
        <v>72</v>
      </c>
      <c r="G9" s="122" t="s">
        <v>72</v>
      </c>
      <c r="H9" s="13"/>
      <c r="I9" s="13"/>
    </row>
    <row r="10" spans="1:9" ht="15">
      <c r="A10" s="500"/>
      <c r="B10" s="260">
        <v>2010</v>
      </c>
      <c r="C10" s="122">
        <v>33.01235735416412</v>
      </c>
      <c r="D10" s="122">
        <v>13.678769767284393</v>
      </c>
      <c r="E10" s="122">
        <v>7.7996715903282166</v>
      </c>
      <c r="F10" s="265">
        <v>0.2265984266996384</v>
      </c>
      <c r="G10" s="122">
        <v>24.4329571723938</v>
      </c>
      <c r="H10" s="13"/>
      <c r="I10" s="13"/>
    </row>
    <row r="11" spans="1:9" ht="15">
      <c r="A11" s="500"/>
      <c r="B11" s="260">
        <v>2011</v>
      </c>
      <c r="C11" s="122">
        <v>29.552337527275085</v>
      </c>
      <c r="D11" s="122">
        <v>11.370746791362762</v>
      </c>
      <c r="E11" s="122">
        <v>6.2140777707099915</v>
      </c>
      <c r="F11" s="265">
        <v>0.186786487698555</v>
      </c>
      <c r="G11" s="122">
        <v>20.62774151563644</v>
      </c>
      <c r="H11" s="13"/>
      <c r="I11" s="13"/>
    </row>
    <row r="12" spans="1:9" ht="15">
      <c r="A12" s="500"/>
      <c r="B12" s="260">
        <v>2012</v>
      </c>
      <c r="C12" s="122">
        <v>25.34390389919281</v>
      </c>
      <c r="D12" s="122">
        <v>9.36610996723175</v>
      </c>
      <c r="E12" s="122">
        <v>4.9368854612112045</v>
      </c>
      <c r="F12" s="265">
        <v>0.1510257124900818</v>
      </c>
      <c r="G12" s="122">
        <v>17.238762974739082</v>
      </c>
      <c r="H12" s="13"/>
      <c r="I12" s="13"/>
    </row>
    <row r="13" spans="1:9" ht="15">
      <c r="A13" s="500"/>
      <c r="B13" s="261">
        <v>2013</v>
      </c>
      <c r="C13" s="122">
        <v>23.68527352809906</v>
      </c>
      <c r="D13" s="122">
        <v>8.404313027858734</v>
      </c>
      <c r="E13" s="122">
        <v>4.354231804609299</v>
      </c>
      <c r="F13" s="265">
        <v>0.1318524032831192</v>
      </c>
      <c r="G13" s="122">
        <v>15.586251020431522</v>
      </c>
      <c r="H13" s="13"/>
      <c r="I13" s="13"/>
    </row>
    <row r="14" spans="1:9" ht="15">
      <c r="A14" s="501"/>
      <c r="B14" s="260">
        <v>2014</v>
      </c>
      <c r="C14" s="122">
        <v>24.5303213596344</v>
      </c>
      <c r="D14" s="122">
        <v>8.5079051554203</v>
      </c>
      <c r="E14" s="122">
        <v>4.195679724216459</v>
      </c>
      <c r="F14" s="265">
        <v>0.1254286468029022</v>
      </c>
      <c r="G14" s="122">
        <v>15.725040435791021</v>
      </c>
      <c r="H14" s="13"/>
      <c r="I14" s="13"/>
    </row>
    <row r="15" spans="1:8" ht="15">
      <c r="A15" s="499" t="s">
        <v>35</v>
      </c>
      <c r="B15" s="260">
        <v>2007</v>
      </c>
      <c r="C15" s="122">
        <v>36.74007058143616</v>
      </c>
      <c r="D15" s="122">
        <v>15.342214703559875</v>
      </c>
      <c r="E15" s="122">
        <v>8.737204223871231</v>
      </c>
      <c r="F15" s="265">
        <v>0.250142633914948</v>
      </c>
      <c r="G15" s="122">
        <v>27.00057029724121</v>
      </c>
      <c r="H15" s="123"/>
    </row>
    <row r="16" spans="1:9" ht="15">
      <c r="A16" s="500"/>
      <c r="B16" s="260">
        <v>2008</v>
      </c>
      <c r="C16" s="122">
        <v>35.09100675582886</v>
      </c>
      <c r="D16" s="122">
        <v>14.49066549539566</v>
      </c>
      <c r="E16" s="122">
        <v>8.135277032852173</v>
      </c>
      <c r="F16" s="265">
        <v>0.235632911324501</v>
      </c>
      <c r="G16" s="122">
        <v>25.64365863800049</v>
      </c>
      <c r="H16" s="123"/>
      <c r="I16" s="262"/>
    </row>
    <row r="17" spans="1:9" ht="15">
      <c r="A17" s="500"/>
      <c r="B17" s="260">
        <v>2009</v>
      </c>
      <c r="C17" s="122">
        <v>36.02782189846039</v>
      </c>
      <c r="D17" s="122">
        <v>14.447487890720367</v>
      </c>
      <c r="E17" s="122">
        <v>8.004053682088852</v>
      </c>
      <c r="F17" s="265">
        <v>0.2765364348888397</v>
      </c>
      <c r="G17" s="122">
        <v>25.532695651054382</v>
      </c>
      <c r="H17" s="123"/>
      <c r="I17" s="262"/>
    </row>
    <row r="18" spans="1:9" ht="15">
      <c r="A18" s="500"/>
      <c r="B18" s="260">
        <v>2010</v>
      </c>
      <c r="C18" s="122">
        <v>32.7615886926651</v>
      </c>
      <c r="D18" s="122">
        <v>12.645061314105988</v>
      </c>
      <c r="E18" s="122">
        <v>6.749983131885529</v>
      </c>
      <c r="F18" s="265">
        <v>0.1964872628450394</v>
      </c>
      <c r="G18" s="122">
        <v>22.613658010959632</v>
      </c>
      <c r="H18" s="123"/>
      <c r="I18" s="262"/>
    </row>
    <row r="19" spans="1:9" ht="15">
      <c r="A19" s="500"/>
      <c r="B19" s="260">
        <v>2011</v>
      </c>
      <c r="C19" s="122">
        <v>28.63556444644928</v>
      </c>
      <c r="D19" s="122">
        <v>10.745937377214432</v>
      </c>
      <c r="E19" s="122">
        <v>5.737748369574547</v>
      </c>
      <c r="F19" s="265">
        <v>0.1672012507915497</v>
      </c>
      <c r="G19" s="122">
        <v>19.55867260694504</v>
      </c>
      <c r="H19" s="123"/>
      <c r="I19" s="262"/>
    </row>
    <row r="20" spans="1:9" ht="15">
      <c r="A20" s="500"/>
      <c r="B20" s="260">
        <v>2012</v>
      </c>
      <c r="C20" s="122">
        <v>27.310121059417725</v>
      </c>
      <c r="D20" s="122">
        <v>10.540401935577393</v>
      </c>
      <c r="E20" s="122">
        <v>5.751418694853783</v>
      </c>
      <c r="F20" s="265">
        <v>0.167614951729775</v>
      </c>
      <c r="G20" s="122">
        <v>19.2610427737236</v>
      </c>
      <c r="H20" s="123"/>
      <c r="I20" s="262"/>
    </row>
    <row r="21" spans="1:9" ht="15">
      <c r="A21" s="500"/>
      <c r="B21" s="261">
        <v>2013</v>
      </c>
      <c r="C21" s="122">
        <v>25.552543997764587</v>
      </c>
      <c r="D21" s="122">
        <v>8.977366238832474</v>
      </c>
      <c r="E21" s="122">
        <v>4.499353468418121</v>
      </c>
      <c r="F21" s="265">
        <v>0.1335054039955139</v>
      </c>
      <c r="G21" s="122">
        <v>16.51245057582855</v>
      </c>
      <c r="H21" s="123"/>
      <c r="I21" s="262"/>
    </row>
    <row r="22" spans="1:9" ht="15">
      <c r="A22" s="501"/>
      <c r="B22" s="261">
        <v>2014</v>
      </c>
      <c r="C22" s="119">
        <v>22.4894538929669</v>
      </c>
      <c r="D22" s="122">
        <v>7.86307682651988</v>
      </c>
      <c r="E22" s="122">
        <v>3.9472020006971196</v>
      </c>
      <c r="F22" s="244">
        <v>0.117080457508564</v>
      </c>
      <c r="G22" s="122">
        <v>14.6463930606842</v>
      </c>
      <c r="H22" s="123"/>
      <c r="I22" s="262"/>
    </row>
    <row r="23" spans="1:7" ht="15" customHeight="1">
      <c r="A23" s="489" t="s">
        <v>330</v>
      </c>
      <c r="B23" s="496"/>
      <c r="C23" s="496"/>
      <c r="D23" s="496"/>
      <c r="E23" s="496"/>
      <c r="F23" s="496"/>
      <c r="G23" s="496"/>
    </row>
    <row r="24" spans="1:7" ht="15" customHeight="1">
      <c r="A24" s="497" t="s">
        <v>375</v>
      </c>
      <c r="B24" s="497"/>
      <c r="C24" s="497"/>
      <c r="D24" s="497"/>
      <c r="E24" s="497"/>
      <c r="F24" s="497"/>
      <c r="G24" s="497"/>
    </row>
    <row r="25" s="117" customFormat="1" ht="15"/>
    <row r="26" s="117" customFormat="1" ht="15"/>
    <row r="27" ht="15">
      <c r="A27" s="264"/>
    </row>
    <row r="29" spans="3:7" ht="15">
      <c r="C29" s="13"/>
      <c r="D29" s="13"/>
      <c r="E29" s="13"/>
      <c r="F29" s="13"/>
      <c r="G29" s="13"/>
    </row>
    <row r="30" spans="3:7" ht="15">
      <c r="C30" s="125"/>
      <c r="D30" s="125"/>
      <c r="E30" s="125"/>
      <c r="F30" s="126"/>
      <c r="G30" s="125"/>
    </row>
    <row r="31" spans="3:7" ht="15">
      <c r="C31" s="125"/>
      <c r="D31" s="125"/>
      <c r="E31" s="125"/>
      <c r="F31" s="126"/>
      <c r="G31" s="125"/>
    </row>
    <row r="32" spans="3:7" ht="15">
      <c r="C32" s="125"/>
      <c r="D32" s="125"/>
      <c r="E32" s="125"/>
      <c r="F32" s="126"/>
      <c r="G32" s="125"/>
    </row>
    <row r="33" spans="3:7" ht="15">
      <c r="C33" s="125"/>
      <c r="D33" s="125"/>
      <c r="E33" s="125"/>
      <c r="F33" s="126"/>
      <c r="G33" s="125"/>
    </row>
    <row r="34" spans="3:7" ht="15">
      <c r="C34" s="125"/>
      <c r="D34" s="125"/>
      <c r="E34" s="125"/>
      <c r="F34" s="126"/>
      <c r="G34" s="125"/>
    </row>
    <row r="35" spans="3:7" ht="15">
      <c r="C35" s="125"/>
      <c r="D35" s="125"/>
      <c r="E35" s="125"/>
      <c r="F35" s="126"/>
      <c r="G35" s="125"/>
    </row>
    <row r="36" spans="3:7" ht="15">
      <c r="C36" s="125"/>
      <c r="D36" s="125"/>
      <c r="E36" s="125"/>
      <c r="F36" s="126"/>
      <c r="G36" s="125"/>
    </row>
  </sheetData>
  <mergeCells count="7">
    <mergeCell ref="A23:G23"/>
    <mergeCell ref="A24:G24"/>
    <mergeCell ref="A4:G4"/>
    <mergeCell ref="A3:G3"/>
    <mergeCell ref="A6:B6"/>
    <mergeCell ref="A7:A14"/>
    <mergeCell ref="A15:A22"/>
  </mergeCells>
  <hyperlinks>
    <hyperlink ref="I6" location="ÍNDICE!A27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73" r:id="rId1"/>
  <headerFooter scaleWithDoc="0" alignWithMargins="0">
    <oddHeader>&amp;R&amp;"Arial,Negrita"&amp;10Compendio estadístico 2013 - Pobreza y desigualdad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showGridLines="0" zoomScaleSheetLayoutView="100" workbookViewId="0" topLeftCell="A1">
      <selection activeCell="I6" sqref="I6"/>
    </sheetView>
  </sheetViews>
  <sheetFormatPr defaultColWidth="11.421875" defaultRowHeight="15"/>
  <cols>
    <col min="1" max="1" width="15.00390625" style="8" customWidth="1"/>
    <col min="2" max="2" width="14.7109375" style="8" customWidth="1"/>
    <col min="3" max="4" width="20.8515625" style="8" customWidth="1"/>
    <col min="5" max="5" width="19.28125" style="8" customWidth="1"/>
    <col min="6" max="6" width="22.28125" style="8" customWidth="1"/>
    <col min="7" max="7" width="24.00390625" style="8" customWidth="1"/>
    <col min="8" max="16384" width="11.421875" style="8" customWidth="1"/>
  </cols>
  <sheetData>
    <row r="1" ht="6" customHeight="1"/>
    <row r="2" spans="1:7" ht="15">
      <c r="A2" s="332" t="s">
        <v>255</v>
      </c>
      <c r="B2" s="128"/>
      <c r="C2" s="128"/>
      <c r="D2" s="128"/>
      <c r="E2" s="128"/>
      <c r="F2" s="128"/>
      <c r="G2" s="128"/>
    </row>
    <row r="3" spans="1:7" ht="15">
      <c r="A3" s="452" t="s">
        <v>367</v>
      </c>
      <c r="B3" s="452"/>
      <c r="C3" s="452"/>
      <c r="D3" s="452"/>
      <c r="E3" s="452"/>
      <c r="F3" s="452"/>
      <c r="G3" s="452"/>
    </row>
    <row r="4" spans="1:7" ht="15">
      <c r="A4" s="455" t="s">
        <v>425</v>
      </c>
      <c r="B4" s="455"/>
      <c r="C4" s="455"/>
      <c r="D4" s="455"/>
      <c r="E4" s="455"/>
      <c r="F4" s="455"/>
      <c r="G4" s="455"/>
    </row>
    <row r="5" spans="1:7" ht="15">
      <c r="A5" s="431"/>
      <c r="B5" s="431"/>
      <c r="C5" s="431"/>
      <c r="D5" s="431"/>
      <c r="E5" s="431"/>
      <c r="F5" s="431"/>
      <c r="G5" s="431"/>
    </row>
    <row r="6" spans="1:9" ht="45">
      <c r="A6" s="498" t="s">
        <v>63</v>
      </c>
      <c r="B6" s="498"/>
      <c r="C6" s="432" t="s">
        <v>378</v>
      </c>
      <c r="D6" s="432" t="s">
        <v>379</v>
      </c>
      <c r="E6" s="432" t="s">
        <v>380</v>
      </c>
      <c r="F6" s="432" t="s">
        <v>381</v>
      </c>
      <c r="G6" s="432" t="s">
        <v>382</v>
      </c>
      <c r="I6" s="245" t="s">
        <v>322</v>
      </c>
    </row>
    <row r="7" spans="1:10" ht="16.5">
      <c r="A7" s="502" t="s">
        <v>36</v>
      </c>
      <c r="B7" s="260" t="s">
        <v>82</v>
      </c>
      <c r="C7" s="129" t="s">
        <v>72</v>
      </c>
      <c r="D7" s="129" t="s">
        <v>72</v>
      </c>
      <c r="E7" s="129" t="s">
        <v>72</v>
      </c>
      <c r="F7" s="129" t="s">
        <v>72</v>
      </c>
      <c r="G7" s="129" t="s">
        <v>72</v>
      </c>
      <c r="H7" s="125"/>
      <c r="I7" s="125"/>
      <c r="J7" s="125"/>
    </row>
    <row r="8" spans="1:10" ht="14.45" customHeight="1">
      <c r="A8" s="502"/>
      <c r="B8" s="260">
        <v>2008</v>
      </c>
      <c r="C8" s="122">
        <v>25.16026198863983</v>
      </c>
      <c r="D8" s="122">
        <v>8.41018110513687</v>
      </c>
      <c r="E8" s="122">
        <v>4.15645018219948</v>
      </c>
      <c r="F8" s="265">
        <v>0.1403502076864243</v>
      </c>
      <c r="G8" s="122">
        <v>15.535753965377811</v>
      </c>
      <c r="H8" s="125"/>
      <c r="I8" s="125"/>
      <c r="J8" s="125"/>
    </row>
    <row r="9" spans="1:10" ht="14.45" customHeight="1">
      <c r="A9" s="502"/>
      <c r="B9" s="260">
        <v>2009</v>
      </c>
      <c r="C9" s="122">
        <v>23.56276661157608</v>
      </c>
      <c r="D9" s="122">
        <v>7.932125777006151</v>
      </c>
      <c r="E9" s="122">
        <v>3.89379784464836</v>
      </c>
      <c r="F9" s="265">
        <v>0.1224071606993675</v>
      </c>
      <c r="G9" s="122">
        <v>14.71316665410996</v>
      </c>
      <c r="H9" s="125"/>
      <c r="I9" s="125"/>
      <c r="J9" s="125"/>
    </row>
    <row r="10" spans="1:10" ht="15">
      <c r="A10" s="502"/>
      <c r="B10" s="260">
        <v>2010</v>
      </c>
      <c r="C10" s="122">
        <v>22.59853780269623</v>
      </c>
      <c r="D10" s="122">
        <v>7.39006996154785</v>
      </c>
      <c r="E10" s="122">
        <v>3.5780690610408796</v>
      </c>
      <c r="F10" s="265">
        <v>0.1121556460857391</v>
      </c>
      <c r="G10" s="122">
        <v>13.763141632080082</v>
      </c>
      <c r="H10" s="125"/>
      <c r="I10" s="125"/>
      <c r="J10" s="125"/>
    </row>
    <row r="11" spans="1:10" ht="15">
      <c r="A11" s="502"/>
      <c r="B11" s="260">
        <v>2011</v>
      </c>
      <c r="C11" s="122">
        <v>21.45549654960632</v>
      </c>
      <c r="D11" s="122">
        <v>6.76655173301697</v>
      </c>
      <c r="E11" s="122">
        <v>3.23910377919674</v>
      </c>
      <c r="F11" s="265">
        <v>0.1068864390254021</v>
      </c>
      <c r="G11" s="122">
        <v>12.669344246387478</v>
      </c>
      <c r="H11" s="125"/>
      <c r="I11" s="125"/>
      <c r="J11" s="125"/>
    </row>
    <row r="12" spans="1:10" ht="15">
      <c r="A12" s="502"/>
      <c r="B12" s="260">
        <v>2012</v>
      </c>
      <c r="C12" s="122">
        <v>16.03410392999649</v>
      </c>
      <c r="D12" s="122">
        <v>4.90145981311798</v>
      </c>
      <c r="E12" s="122">
        <v>2.21782792359591</v>
      </c>
      <c r="F12" s="265">
        <v>0.0743117332458496</v>
      </c>
      <c r="G12" s="122">
        <v>9.32168886065483</v>
      </c>
      <c r="H12" s="125"/>
      <c r="I12" s="125"/>
      <c r="J12" s="125"/>
    </row>
    <row r="13" spans="1:10" ht="15">
      <c r="A13" s="502"/>
      <c r="B13" s="261">
        <v>2013</v>
      </c>
      <c r="C13" s="122">
        <v>17.73633807897568</v>
      </c>
      <c r="D13" s="122">
        <v>5.17041422426701</v>
      </c>
      <c r="E13" s="122">
        <v>2.27543748915195</v>
      </c>
      <c r="F13" s="265">
        <v>0.0747479125857353</v>
      </c>
      <c r="G13" s="122">
        <v>9.79311764240265</v>
      </c>
      <c r="H13" s="125"/>
      <c r="I13" s="125"/>
      <c r="J13" s="125"/>
    </row>
    <row r="14" spans="1:7" ht="15">
      <c r="A14" s="502"/>
      <c r="B14" s="261">
        <v>2014</v>
      </c>
      <c r="C14" s="122">
        <v>16.75327569246292</v>
      </c>
      <c r="D14" s="122">
        <v>4.867846891283991</v>
      </c>
      <c r="E14" s="122">
        <v>2.12490577250719</v>
      </c>
      <c r="F14" s="265">
        <v>0.0673119872808456</v>
      </c>
      <c r="G14" s="122">
        <v>9.24377292394638</v>
      </c>
    </row>
    <row r="15" spans="1:10" ht="15">
      <c r="A15" s="502" t="s">
        <v>34</v>
      </c>
      <c r="B15" s="260">
        <v>2007</v>
      </c>
      <c r="C15" s="122">
        <v>22.419461607933037</v>
      </c>
      <c r="D15" s="122">
        <v>7.93830379843712</v>
      </c>
      <c r="E15" s="122">
        <v>4.07531298696995</v>
      </c>
      <c r="F15" s="265">
        <v>0.1264975517988205</v>
      </c>
      <c r="G15" s="122">
        <v>14.77373838424683</v>
      </c>
      <c r="H15" s="125"/>
      <c r="I15" s="130"/>
      <c r="J15" s="131"/>
    </row>
    <row r="16" spans="1:10" ht="15">
      <c r="A16" s="502"/>
      <c r="B16" s="260">
        <v>2008</v>
      </c>
      <c r="C16" s="122">
        <v>23.28673750162125</v>
      </c>
      <c r="D16" s="122">
        <v>7.78103843331337</v>
      </c>
      <c r="E16" s="122">
        <v>3.82788330316544</v>
      </c>
      <c r="F16" s="265">
        <v>0.1206661239266396</v>
      </c>
      <c r="G16" s="122">
        <v>14.45494294166565</v>
      </c>
      <c r="H16" s="125"/>
      <c r="I16" s="130"/>
      <c r="J16" s="131"/>
    </row>
    <row r="17" spans="1:10" ht="15">
      <c r="A17" s="502"/>
      <c r="B17" s="260">
        <v>2009</v>
      </c>
      <c r="C17" s="122">
        <v>21.8219667673111</v>
      </c>
      <c r="D17" s="122">
        <v>7.25540518760681</v>
      </c>
      <c r="E17" s="122">
        <v>3.4963563084602396</v>
      </c>
      <c r="F17" s="265">
        <v>0.107439287006855</v>
      </c>
      <c r="G17" s="122">
        <v>13.52789252996445</v>
      </c>
      <c r="H17" s="125"/>
      <c r="I17" s="130"/>
      <c r="J17" s="131"/>
    </row>
    <row r="18" spans="1:10" ht="15">
      <c r="A18" s="502"/>
      <c r="B18" s="260">
        <v>2010</v>
      </c>
      <c r="C18" s="122">
        <v>22.91003167629242</v>
      </c>
      <c r="D18" s="122">
        <v>8.06351453065872</v>
      </c>
      <c r="E18" s="122">
        <v>4.1032433509826705</v>
      </c>
      <c r="F18" s="265">
        <v>0.1234507784247398</v>
      </c>
      <c r="G18" s="122">
        <v>14.98102098703384</v>
      </c>
      <c r="H18" s="125"/>
      <c r="I18" s="130"/>
      <c r="J18" s="131"/>
    </row>
    <row r="19" spans="1:10" ht="15">
      <c r="A19" s="502"/>
      <c r="B19" s="260">
        <v>2011</v>
      </c>
      <c r="C19" s="122">
        <v>19.26879435777664</v>
      </c>
      <c r="D19" s="122">
        <v>6.13207630813122</v>
      </c>
      <c r="E19" s="122">
        <v>2.92944256216288</v>
      </c>
      <c r="F19" s="265">
        <v>0.0940020382404327</v>
      </c>
      <c r="G19" s="122">
        <v>11.55308410525322</v>
      </c>
      <c r="H19" s="125"/>
      <c r="I19" s="130"/>
      <c r="J19" s="131"/>
    </row>
    <row r="20" spans="1:10" ht="15">
      <c r="A20" s="502"/>
      <c r="B20" s="260">
        <v>2012</v>
      </c>
      <c r="C20" s="122">
        <v>15.28936922550201</v>
      </c>
      <c r="D20" s="122">
        <v>4.649447277188299</v>
      </c>
      <c r="E20" s="122">
        <v>2.13202740997076</v>
      </c>
      <c r="F20" s="265">
        <v>0.0699937418103218</v>
      </c>
      <c r="G20" s="122">
        <v>8.869824558496479</v>
      </c>
      <c r="H20" s="125"/>
      <c r="I20" s="130"/>
      <c r="J20" s="131"/>
    </row>
    <row r="21" spans="1:10" ht="15">
      <c r="A21" s="502"/>
      <c r="B21" s="261">
        <v>2013</v>
      </c>
      <c r="C21" s="122">
        <v>14.929120242595669</v>
      </c>
      <c r="D21" s="122">
        <v>4.54969927668571</v>
      </c>
      <c r="E21" s="122">
        <v>2.13291887193918</v>
      </c>
      <c r="F21" s="265">
        <v>0.0677725821733475</v>
      </c>
      <c r="G21" s="122">
        <v>8.69937464594841</v>
      </c>
      <c r="H21" s="125"/>
      <c r="I21" s="130"/>
      <c r="J21" s="131"/>
    </row>
    <row r="22" spans="1:10" ht="15">
      <c r="A22" s="502"/>
      <c r="B22" s="261">
        <v>2014</v>
      </c>
      <c r="C22" s="122">
        <v>16.30212366580963</v>
      </c>
      <c r="D22" s="122">
        <v>4.93615567684174</v>
      </c>
      <c r="E22" s="122">
        <v>2.22878716886044</v>
      </c>
      <c r="F22" s="265">
        <v>0.0692094340920448</v>
      </c>
      <c r="G22" s="122">
        <v>9.3997597694397</v>
      </c>
      <c r="H22" s="125"/>
      <c r="I22" s="130"/>
      <c r="J22" s="131"/>
    </row>
    <row r="23" spans="1:10" ht="15">
      <c r="A23" s="502" t="s">
        <v>37</v>
      </c>
      <c r="B23" s="260">
        <v>2007</v>
      </c>
      <c r="C23" s="122">
        <v>21.96266055107117</v>
      </c>
      <c r="D23" s="122">
        <v>7.368072867393489</v>
      </c>
      <c r="E23" s="122">
        <v>3.5126693546772003</v>
      </c>
      <c r="F23" s="265">
        <v>0.1092266887426376</v>
      </c>
      <c r="G23" s="122">
        <v>13.727794587612149</v>
      </c>
      <c r="H23" s="125"/>
      <c r="I23" s="130"/>
      <c r="J23" s="13"/>
    </row>
    <row r="24" spans="1:10" ht="15">
      <c r="A24" s="502"/>
      <c r="B24" s="260">
        <v>2008</v>
      </c>
      <c r="C24" s="122">
        <v>22.00579047203064</v>
      </c>
      <c r="D24" s="122">
        <v>7.77319148182869</v>
      </c>
      <c r="E24" s="122">
        <v>3.84073071181774</v>
      </c>
      <c r="F24" s="265">
        <v>0.1165868416428566</v>
      </c>
      <c r="G24" s="122">
        <v>14.44874852895737</v>
      </c>
      <c r="H24" s="125"/>
      <c r="I24" s="130"/>
      <c r="J24" s="13"/>
    </row>
    <row r="25" spans="1:10" ht="15">
      <c r="A25" s="502"/>
      <c r="B25" s="260">
        <v>2009</v>
      </c>
      <c r="C25" s="122">
        <v>25.535225868225098</v>
      </c>
      <c r="D25" s="122">
        <v>8.62794890999794</v>
      </c>
      <c r="E25" s="122">
        <v>4.171828180551531</v>
      </c>
      <c r="F25" s="265">
        <v>0.1283078640699387</v>
      </c>
      <c r="G25" s="122">
        <v>15.875346958637241</v>
      </c>
      <c r="H25" s="125"/>
      <c r="I25" s="130"/>
      <c r="J25" s="13"/>
    </row>
    <row r="26" spans="1:10" ht="15">
      <c r="A26" s="502"/>
      <c r="B26" s="260">
        <v>2010</v>
      </c>
      <c r="C26" s="122">
        <v>22.70636707544327</v>
      </c>
      <c r="D26" s="122">
        <v>7.756252586841581</v>
      </c>
      <c r="E26" s="122">
        <v>3.81275452673435</v>
      </c>
      <c r="F26" s="265">
        <v>0.1157553866505623</v>
      </c>
      <c r="G26" s="122">
        <v>14.415819942951199</v>
      </c>
      <c r="H26" s="125"/>
      <c r="I26" s="130"/>
      <c r="J26" s="13"/>
    </row>
    <row r="27" spans="1:10" ht="15">
      <c r="A27" s="502"/>
      <c r="B27" s="260">
        <v>2011</v>
      </c>
      <c r="C27" s="122">
        <v>18.17535161972046</v>
      </c>
      <c r="D27" s="122">
        <v>6.1695534735918</v>
      </c>
      <c r="E27" s="122">
        <v>3.00800427794456</v>
      </c>
      <c r="F27" s="265">
        <v>0.0922825112938881</v>
      </c>
      <c r="G27" s="122">
        <v>11.64036318659782</v>
      </c>
      <c r="H27" s="125"/>
      <c r="I27" s="130"/>
      <c r="J27" s="13"/>
    </row>
    <row r="28" spans="1:10" ht="15">
      <c r="A28" s="502"/>
      <c r="B28" s="260">
        <v>2012</v>
      </c>
      <c r="C28" s="122">
        <v>16.30287766456604</v>
      </c>
      <c r="D28" s="122">
        <v>5.08454106748104</v>
      </c>
      <c r="E28" s="122">
        <v>2.35269721597433</v>
      </c>
      <c r="F28" s="265">
        <v>0.07435442507267</v>
      </c>
      <c r="G28" s="122">
        <v>9.66695919632912</v>
      </c>
      <c r="H28" s="125"/>
      <c r="I28" s="130"/>
      <c r="J28" s="13"/>
    </row>
    <row r="29" spans="1:10" ht="15">
      <c r="A29" s="502"/>
      <c r="B29" s="261">
        <v>2013</v>
      </c>
      <c r="C29" s="122">
        <v>15.73703438043594</v>
      </c>
      <c r="D29" s="122">
        <v>4.81415279209614</v>
      </c>
      <c r="E29" s="122">
        <v>2.16639414429665</v>
      </c>
      <c r="F29" s="265">
        <v>0.069700762629509</v>
      </c>
      <c r="G29" s="122">
        <v>9.16335508227348</v>
      </c>
      <c r="H29" s="125"/>
      <c r="I29" s="130"/>
      <c r="J29" s="13"/>
    </row>
    <row r="30" spans="1:10" ht="15">
      <c r="A30" s="502"/>
      <c r="B30" s="261">
        <v>2014</v>
      </c>
      <c r="C30" s="122">
        <v>15.820777416229252</v>
      </c>
      <c r="D30" s="122">
        <v>4.81786727905273</v>
      </c>
      <c r="E30" s="122">
        <v>2.18215491622686</v>
      </c>
      <c r="F30" s="265">
        <v>0.0675701275467873</v>
      </c>
      <c r="G30" s="122">
        <v>9.17429625988007</v>
      </c>
      <c r="H30" s="125"/>
      <c r="I30" s="130"/>
      <c r="J30" s="13"/>
    </row>
    <row r="31" spans="1:10" ht="15">
      <c r="A31" s="502" t="s">
        <v>35</v>
      </c>
      <c r="B31" s="260">
        <v>2007</v>
      </c>
      <c r="C31" s="122">
        <v>24.327437579631813</v>
      </c>
      <c r="D31" s="122">
        <v>8.398173004388811</v>
      </c>
      <c r="E31" s="122">
        <v>4.18246276676655</v>
      </c>
      <c r="F31" s="265">
        <v>0.1252309232950211</v>
      </c>
      <c r="G31" s="122">
        <v>15.52267819643021</v>
      </c>
      <c r="H31" s="125"/>
      <c r="I31" s="13"/>
      <c r="J31" s="13"/>
    </row>
    <row r="32" spans="1:10" ht="15">
      <c r="A32" s="502"/>
      <c r="B32" s="260">
        <v>2008</v>
      </c>
      <c r="C32" s="122">
        <v>22.61787056922913</v>
      </c>
      <c r="D32" s="122">
        <v>7.88854733109474</v>
      </c>
      <c r="E32" s="122">
        <v>3.93839925527573</v>
      </c>
      <c r="F32" s="265">
        <v>0.1192764192819595</v>
      </c>
      <c r="G32" s="122">
        <v>14.65635746717453</v>
      </c>
      <c r="H32" s="125"/>
      <c r="I32" s="13"/>
      <c r="J32" s="13"/>
    </row>
    <row r="33" spans="1:10" ht="15">
      <c r="A33" s="502"/>
      <c r="B33" s="260">
        <v>2009</v>
      </c>
      <c r="C33" s="122">
        <v>25.002121925353997</v>
      </c>
      <c r="D33" s="122">
        <v>8.75638574361801</v>
      </c>
      <c r="E33" s="122">
        <v>4.3935414403677004</v>
      </c>
      <c r="F33" s="265">
        <v>0.1316678375005722</v>
      </c>
      <c r="G33" s="122">
        <v>16.13960415124893</v>
      </c>
      <c r="H33" s="125"/>
      <c r="I33" s="13"/>
      <c r="J33" s="13"/>
    </row>
    <row r="34" spans="1:10" ht="15">
      <c r="A34" s="502"/>
      <c r="B34" s="260">
        <v>2010</v>
      </c>
      <c r="C34" s="122">
        <v>22.45351076126099</v>
      </c>
      <c r="D34" s="122">
        <v>7.62087628245354</v>
      </c>
      <c r="E34" s="122">
        <v>3.68267223238945</v>
      </c>
      <c r="F34" s="265">
        <v>0.1116920337080956</v>
      </c>
      <c r="G34" s="122">
        <v>14.16025161743164</v>
      </c>
      <c r="H34" s="125"/>
      <c r="I34" s="13"/>
      <c r="J34" s="13"/>
    </row>
    <row r="35" spans="1:10" ht="15">
      <c r="A35" s="502"/>
      <c r="B35" s="260">
        <v>2011</v>
      </c>
      <c r="C35" s="122">
        <v>17.36330091953278</v>
      </c>
      <c r="D35" s="122">
        <v>5.44982925057411</v>
      </c>
      <c r="E35" s="122">
        <v>2.62154545634985</v>
      </c>
      <c r="F35" s="265">
        <v>0.0802337825298309</v>
      </c>
      <c r="G35" s="122">
        <v>10.34051403403282</v>
      </c>
      <c r="H35" s="125"/>
      <c r="I35" s="13"/>
      <c r="J35" s="13"/>
    </row>
    <row r="36" spans="1:10" ht="15">
      <c r="A36" s="502"/>
      <c r="B36" s="260">
        <v>2012</v>
      </c>
      <c r="C36" s="122">
        <v>16.138435900211327</v>
      </c>
      <c r="D36" s="122">
        <v>5.27309440076351</v>
      </c>
      <c r="E36" s="122">
        <v>2.57338769733906</v>
      </c>
      <c r="F36" s="265">
        <v>0.0779765471816063</v>
      </c>
      <c r="G36" s="122">
        <v>10.033164173364641</v>
      </c>
      <c r="H36" s="125"/>
      <c r="I36" s="13"/>
      <c r="J36" s="13"/>
    </row>
    <row r="37" spans="1:10" ht="15">
      <c r="A37" s="502"/>
      <c r="B37" s="261">
        <v>2013</v>
      </c>
      <c r="C37" s="122">
        <v>17.63024628162384</v>
      </c>
      <c r="D37" s="122">
        <v>5.4205384105444</v>
      </c>
      <c r="E37" s="122">
        <v>2.45152041316032</v>
      </c>
      <c r="F37" s="265">
        <v>0.0763335525989532</v>
      </c>
      <c r="G37" s="122">
        <v>10.253439843654629</v>
      </c>
      <c r="H37" s="125"/>
      <c r="I37" s="13"/>
      <c r="J37" s="13"/>
    </row>
    <row r="38" spans="1:10" ht="15">
      <c r="A38" s="502"/>
      <c r="B38" s="261">
        <v>2014</v>
      </c>
      <c r="C38" s="122">
        <v>16.42618030309677</v>
      </c>
      <c r="D38" s="122">
        <v>5.12557700276375</v>
      </c>
      <c r="E38" s="122">
        <v>2.37889364361763</v>
      </c>
      <c r="F38" s="265">
        <v>0.0734213143587112</v>
      </c>
      <c r="G38" s="122">
        <v>9.76062640547752</v>
      </c>
      <c r="H38" s="125"/>
      <c r="I38" s="13"/>
      <c r="J38" s="13"/>
    </row>
    <row r="39" spans="1:7" ht="15">
      <c r="A39" s="496" t="s">
        <v>330</v>
      </c>
      <c r="B39" s="496"/>
      <c r="C39" s="496"/>
      <c r="D39" s="496"/>
      <c r="E39" s="496"/>
      <c r="F39" s="496"/>
      <c r="G39" s="496"/>
    </row>
    <row r="40" spans="1:7" ht="15">
      <c r="A40" s="497" t="s">
        <v>376</v>
      </c>
      <c r="B40" s="497"/>
      <c r="C40" s="497"/>
      <c r="D40" s="497"/>
      <c r="E40" s="497"/>
      <c r="F40" s="497"/>
      <c r="G40" s="497"/>
    </row>
    <row r="41" s="117" customFormat="1" ht="15"/>
    <row r="42" s="117" customFormat="1" ht="15"/>
    <row r="43" ht="15">
      <c r="A43" s="266"/>
    </row>
  </sheetData>
  <mergeCells count="9">
    <mergeCell ref="A31:A38"/>
    <mergeCell ref="A39:G39"/>
    <mergeCell ref="A40:G40"/>
    <mergeCell ref="A3:G3"/>
    <mergeCell ref="A4:G4"/>
    <mergeCell ref="A6:B6"/>
    <mergeCell ref="A7:A14"/>
    <mergeCell ref="A15:A22"/>
    <mergeCell ref="A23:A30"/>
  </mergeCells>
  <hyperlinks>
    <hyperlink ref="I6" location="ÍNDICE!A28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4" r:id="rId1"/>
  <headerFooter scaleWithDoc="0" alignWithMargins="0">
    <oddHeader>&amp;R&amp;"Arial,Negrita"&amp;10Compendio estadístico 2013 - Pobreza y desigualdad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showGridLines="0" zoomScaleSheetLayoutView="100" workbookViewId="0" topLeftCell="A1">
      <selection activeCell="I6" sqref="I6"/>
    </sheetView>
  </sheetViews>
  <sheetFormatPr defaultColWidth="11.421875" defaultRowHeight="15"/>
  <cols>
    <col min="1" max="1" width="15.00390625" style="8" customWidth="1"/>
    <col min="2" max="2" width="14.7109375" style="8" customWidth="1"/>
    <col min="3" max="4" width="20.8515625" style="8" customWidth="1"/>
    <col min="5" max="5" width="19.28125" style="8" customWidth="1"/>
    <col min="6" max="6" width="22.28125" style="8" customWidth="1"/>
    <col min="7" max="7" width="24.00390625" style="8" customWidth="1"/>
    <col min="8" max="16384" width="11.421875" style="8" customWidth="1"/>
  </cols>
  <sheetData>
    <row r="1" ht="6" customHeight="1"/>
    <row r="2" spans="1:7" ht="15">
      <c r="A2" s="332" t="s">
        <v>256</v>
      </c>
      <c r="B2" s="128"/>
      <c r="C2" s="128"/>
      <c r="D2" s="128"/>
      <c r="E2" s="128"/>
      <c r="F2" s="128"/>
      <c r="G2" s="128"/>
    </row>
    <row r="3" spans="1:7" ht="15">
      <c r="A3" s="503" t="s">
        <v>368</v>
      </c>
      <c r="B3" s="503"/>
      <c r="C3" s="503"/>
      <c r="D3" s="503"/>
      <c r="E3" s="503"/>
      <c r="F3" s="503"/>
      <c r="G3" s="503"/>
    </row>
    <row r="4" spans="1:7" ht="15">
      <c r="A4" s="455" t="s">
        <v>425</v>
      </c>
      <c r="B4" s="455"/>
      <c r="C4" s="455"/>
      <c r="D4" s="455"/>
      <c r="E4" s="455"/>
      <c r="F4" s="455"/>
      <c r="G4" s="455"/>
    </row>
    <row r="5" spans="1:7" ht="15">
      <c r="A5" s="433"/>
      <c r="B5" s="433"/>
      <c r="C5" s="433"/>
      <c r="D5" s="433"/>
      <c r="E5" s="433"/>
      <c r="F5" s="433"/>
      <c r="G5" s="433"/>
    </row>
    <row r="6" spans="1:10" ht="45">
      <c r="A6" s="498" t="s">
        <v>63</v>
      </c>
      <c r="B6" s="498"/>
      <c r="C6" s="432" t="s">
        <v>378</v>
      </c>
      <c r="D6" s="432" t="s">
        <v>379</v>
      </c>
      <c r="E6" s="432" t="s">
        <v>380</v>
      </c>
      <c r="F6" s="432" t="s">
        <v>381</v>
      </c>
      <c r="G6" s="432" t="s">
        <v>382</v>
      </c>
      <c r="I6" s="245" t="s">
        <v>322</v>
      </c>
      <c r="J6" s="7"/>
    </row>
    <row r="7" spans="1:8" ht="16.5">
      <c r="A7" s="502" t="s">
        <v>34</v>
      </c>
      <c r="B7" s="261" t="s">
        <v>82</v>
      </c>
      <c r="C7" s="153" t="s">
        <v>72</v>
      </c>
      <c r="D7" s="153" t="s">
        <v>72</v>
      </c>
      <c r="E7" s="153" t="s">
        <v>72</v>
      </c>
      <c r="F7" s="265" t="s">
        <v>72</v>
      </c>
      <c r="G7" s="153" t="s">
        <v>72</v>
      </c>
      <c r="H7" s="267"/>
    </row>
    <row r="8" spans="1:8" ht="15">
      <c r="A8" s="502"/>
      <c r="B8" s="261">
        <v>2008</v>
      </c>
      <c r="C8" s="122">
        <v>57.96012878417969</v>
      </c>
      <c r="D8" s="122">
        <v>26.93825662136078</v>
      </c>
      <c r="E8" s="122">
        <v>16.25939756631851</v>
      </c>
      <c r="F8" s="265">
        <v>0.4692063629627228</v>
      </c>
      <c r="G8" s="122">
        <v>43.99240911006928</v>
      </c>
      <c r="H8" s="268"/>
    </row>
    <row r="9" spans="1:10" ht="16.5">
      <c r="A9" s="502"/>
      <c r="B9" s="261" t="s">
        <v>83</v>
      </c>
      <c r="C9" s="153" t="s">
        <v>72</v>
      </c>
      <c r="D9" s="153" t="s">
        <v>72</v>
      </c>
      <c r="E9" s="153" t="s">
        <v>72</v>
      </c>
      <c r="F9" s="265" t="s">
        <v>72</v>
      </c>
      <c r="G9" s="153" t="s">
        <v>72</v>
      </c>
      <c r="H9" s="267"/>
      <c r="I9" s="130"/>
      <c r="J9" s="131"/>
    </row>
    <row r="10" spans="1:10" ht="15">
      <c r="A10" s="502"/>
      <c r="B10" s="261">
        <v>2010</v>
      </c>
      <c r="C10" s="122">
        <v>52.89207696914673</v>
      </c>
      <c r="D10" s="122">
        <v>24.728670716285713</v>
      </c>
      <c r="E10" s="122">
        <v>15.07363468408585</v>
      </c>
      <c r="F10" s="265">
        <v>0.42957603931427</v>
      </c>
      <c r="G10" s="122">
        <v>40.53249955177307</v>
      </c>
      <c r="H10" s="268"/>
      <c r="I10" s="130"/>
      <c r="J10" s="131"/>
    </row>
    <row r="11" spans="1:10" ht="15">
      <c r="A11" s="502"/>
      <c r="B11" s="261">
        <v>2011</v>
      </c>
      <c r="C11" s="122">
        <v>49.78559017181397</v>
      </c>
      <c r="D11" s="122">
        <v>21.67802453041077</v>
      </c>
      <c r="E11" s="122">
        <v>12.67671883106232</v>
      </c>
      <c r="F11" s="265">
        <v>0.3693432807922363</v>
      </c>
      <c r="G11" s="122">
        <v>36.2031102180481</v>
      </c>
      <c r="H11" s="268"/>
      <c r="I11" s="130"/>
      <c r="J11" s="131"/>
    </row>
    <row r="12" spans="1:10" ht="15">
      <c r="A12" s="502"/>
      <c r="B12" s="261">
        <v>2012</v>
      </c>
      <c r="C12" s="122">
        <v>44.96331512928009</v>
      </c>
      <c r="D12" s="122">
        <v>18.56973469257355</v>
      </c>
      <c r="E12" s="122">
        <v>10.41000559926033</v>
      </c>
      <c r="F12" s="265">
        <v>0.3091433942317963</v>
      </c>
      <c r="G12" s="122">
        <v>31.650763750076287</v>
      </c>
      <c r="H12" s="268"/>
      <c r="I12" s="130"/>
      <c r="J12" s="132"/>
    </row>
    <row r="13" spans="1:10" ht="15">
      <c r="A13" s="502"/>
      <c r="B13" s="261">
        <v>2013</v>
      </c>
      <c r="C13" s="122">
        <v>40.72961211204529</v>
      </c>
      <c r="D13" s="122">
        <v>15.907531976699829</v>
      </c>
      <c r="E13" s="122">
        <v>8.67814049124718</v>
      </c>
      <c r="F13" s="265">
        <v>0.2565873265266419</v>
      </c>
      <c r="G13" s="122">
        <v>27.675408124923713</v>
      </c>
      <c r="H13" s="268"/>
      <c r="I13" s="130"/>
      <c r="J13" s="132"/>
    </row>
    <row r="14" spans="1:8" ht="15">
      <c r="A14" s="502"/>
      <c r="B14" s="261">
        <v>2014</v>
      </c>
      <c r="C14" s="122">
        <v>41.694381833076484</v>
      </c>
      <c r="D14" s="122">
        <v>15.958592295646671</v>
      </c>
      <c r="E14" s="122">
        <v>8.29862803220749</v>
      </c>
      <c r="F14" s="265">
        <v>0.2427861541509628</v>
      </c>
      <c r="G14" s="122">
        <v>27.59217917919159</v>
      </c>
      <c r="H14" s="268"/>
    </row>
    <row r="15" spans="1:9" ht="15">
      <c r="A15" s="502" t="s">
        <v>35</v>
      </c>
      <c r="B15" s="261">
        <v>2007</v>
      </c>
      <c r="C15" s="122">
        <v>61.34282946586609</v>
      </c>
      <c r="D15" s="122">
        <v>29.10582423210144</v>
      </c>
      <c r="E15" s="122">
        <v>17.765043675899513</v>
      </c>
      <c r="F15" s="265">
        <v>0.4977269768714905</v>
      </c>
      <c r="G15" s="122">
        <v>45.86552381515503</v>
      </c>
      <c r="H15" s="130"/>
      <c r="I15" s="13"/>
    </row>
    <row r="16" spans="1:9" ht="15">
      <c r="A16" s="502"/>
      <c r="B16" s="261">
        <v>2008</v>
      </c>
      <c r="C16" s="122">
        <v>59.722548723220825</v>
      </c>
      <c r="D16" s="122">
        <v>27.52831280231476</v>
      </c>
      <c r="E16" s="122">
        <v>16.42313599586487</v>
      </c>
      <c r="F16" s="265">
        <v>0.4654099047183991</v>
      </c>
      <c r="G16" s="122">
        <v>43.74977052211762</v>
      </c>
      <c r="H16" s="130"/>
      <c r="I16" s="13"/>
    </row>
    <row r="17" spans="1:9" ht="15">
      <c r="A17" s="502"/>
      <c r="B17" s="261">
        <v>2009</v>
      </c>
      <c r="C17" s="122">
        <v>57.498347759246826</v>
      </c>
      <c r="D17" s="122">
        <v>25.529858469963067</v>
      </c>
      <c r="E17" s="122">
        <v>15.03486037254334</v>
      </c>
      <c r="F17" s="265">
        <v>0.4242902994155884</v>
      </c>
      <c r="G17" s="122">
        <v>41.21210277080536</v>
      </c>
      <c r="H17" s="130"/>
      <c r="I17" s="13"/>
    </row>
    <row r="18" spans="1:9" ht="15">
      <c r="A18" s="502"/>
      <c r="B18" s="261">
        <v>2010</v>
      </c>
      <c r="C18" s="122">
        <v>52.95829176902771</v>
      </c>
      <c r="D18" s="122">
        <v>22.48898893594742</v>
      </c>
      <c r="E18" s="122">
        <v>12.759791314601902</v>
      </c>
      <c r="F18" s="265">
        <v>0.3626272678375244</v>
      </c>
      <c r="G18" s="122">
        <v>37.03874945640564</v>
      </c>
      <c r="H18" s="130"/>
      <c r="I18" s="13"/>
    </row>
    <row r="19" spans="1:9" ht="15">
      <c r="A19" s="502"/>
      <c r="B19" s="261">
        <v>2011</v>
      </c>
      <c r="C19" s="122">
        <v>50.88810920715332</v>
      </c>
      <c r="D19" s="122">
        <v>21.20096832513809</v>
      </c>
      <c r="E19" s="122">
        <v>11.88943460583687</v>
      </c>
      <c r="F19" s="265">
        <v>0.3388834893703461</v>
      </c>
      <c r="G19" s="122">
        <v>35.261663794517524</v>
      </c>
      <c r="H19" s="130"/>
      <c r="I19" s="13"/>
    </row>
    <row r="20" spans="1:9" ht="15">
      <c r="A20" s="502"/>
      <c r="B20" s="261">
        <v>2012</v>
      </c>
      <c r="C20" s="122">
        <v>49.07216429710388</v>
      </c>
      <c r="D20" s="122">
        <v>20.80092877149582</v>
      </c>
      <c r="E20" s="122">
        <v>11.94210946559906</v>
      </c>
      <c r="F20" s="265">
        <v>0.3422273397445679</v>
      </c>
      <c r="G20" s="122">
        <v>34.8859965801239</v>
      </c>
      <c r="H20" s="130"/>
      <c r="I20" s="13"/>
    </row>
    <row r="21" spans="1:9" ht="15">
      <c r="A21" s="502"/>
      <c r="B21" s="261">
        <v>2013</v>
      </c>
      <c r="C21" s="122">
        <v>42.0337051153183</v>
      </c>
      <c r="D21" s="122">
        <v>16.37682020664215</v>
      </c>
      <c r="E21" s="122">
        <v>8.75956639647484</v>
      </c>
      <c r="F21" s="265">
        <v>0.2524429559707642</v>
      </c>
      <c r="G21" s="122">
        <v>28.280022740364082</v>
      </c>
      <c r="H21" s="130"/>
      <c r="I21" s="13"/>
    </row>
    <row r="22" spans="1:9" ht="15">
      <c r="A22" s="502"/>
      <c r="B22" s="261">
        <v>2014</v>
      </c>
      <c r="C22" s="122">
        <v>35.287395119667046</v>
      </c>
      <c r="D22" s="122">
        <v>13.64120244979858</v>
      </c>
      <c r="E22" s="122">
        <v>7.2574794292450004</v>
      </c>
      <c r="F22" s="265">
        <v>0.2091473191976547</v>
      </c>
      <c r="G22" s="122">
        <v>24.18476045131683</v>
      </c>
      <c r="H22" s="130"/>
      <c r="I22" s="13"/>
    </row>
    <row r="23" spans="1:7" ht="15">
      <c r="A23" s="496" t="s">
        <v>70</v>
      </c>
      <c r="B23" s="496"/>
      <c r="C23" s="496"/>
      <c r="D23" s="496"/>
      <c r="E23" s="496"/>
      <c r="F23" s="496"/>
      <c r="G23" s="496"/>
    </row>
    <row r="24" spans="1:7" ht="15">
      <c r="A24" s="497" t="s">
        <v>377</v>
      </c>
      <c r="B24" s="497"/>
      <c r="C24" s="497"/>
      <c r="D24" s="497"/>
      <c r="E24" s="497"/>
      <c r="F24" s="497"/>
      <c r="G24" s="497"/>
    </row>
    <row r="25" s="117" customFormat="1" ht="15"/>
  </sheetData>
  <mergeCells count="7">
    <mergeCell ref="A7:A14"/>
    <mergeCell ref="A15:A22"/>
    <mergeCell ref="A23:G23"/>
    <mergeCell ref="A24:G24"/>
    <mergeCell ref="A3:G3"/>
    <mergeCell ref="A4:G4"/>
    <mergeCell ref="A6:B6"/>
  </mergeCells>
  <hyperlinks>
    <hyperlink ref="I6" location="ÍNDICE!A29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4" r:id="rId1"/>
  <headerFooter scaleWithDoc="0" alignWithMargins="0">
    <oddHeader>&amp;R&amp;"Arial,Negrita"&amp;10Compendio estadístico 2013 - Pobreza y desigualdad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showGridLines="0" workbookViewId="0" topLeftCell="A1">
      <selection activeCell="I8" sqref="I8"/>
    </sheetView>
  </sheetViews>
  <sheetFormatPr defaultColWidth="11.421875" defaultRowHeight="15"/>
  <cols>
    <col min="1" max="1" width="12.57421875" style="15" customWidth="1"/>
    <col min="2" max="2" width="19.421875" style="14" customWidth="1"/>
    <col min="3" max="5" width="26.28125" style="14" customWidth="1"/>
    <col min="6" max="10" width="19.421875" style="14" customWidth="1"/>
    <col min="11" max="16384" width="11.421875" style="15" customWidth="1"/>
  </cols>
  <sheetData>
    <row r="1" ht="6" customHeight="1"/>
    <row r="3" ht="14.25">
      <c r="A3" s="332" t="s">
        <v>61</v>
      </c>
    </row>
    <row r="4" spans="1:10" ht="15.75" customHeight="1">
      <c r="A4" s="456" t="s">
        <v>359</v>
      </c>
      <c r="B4" s="456"/>
      <c r="C4" s="456"/>
      <c r="D4" s="456"/>
      <c r="E4" s="456"/>
      <c r="F4" s="456"/>
      <c r="G4" s="456"/>
      <c r="H4" s="165"/>
      <c r="I4" s="165"/>
      <c r="J4" s="165"/>
    </row>
    <row r="5" spans="1:10" ht="15.75" customHeight="1">
      <c r="A5" s="455" t="s">
        <v>425</v>
      </c>
      <c r="B5" s="455"/>
      <c r="C5" s="455"/>
      <c r="D5" s="455"/>
      <c r="E5" s="455"/>
      <c r="F5" s="455"/>
      <c r="G5" s="455"/>
      <c r="H5" s="166"/>
      <c r="I5" s="166"/>
      <c r="J5" s="166"/>
    </row>
    <row r="6" spans="1:10" ht="15">
      <c r="A6" s="468" t="s">
        <v>239</v>
      </c>
      <c r="B6" s="468"/>
      <c r="C6" s="468"/>
      <c r="D6" s="468"/>
      <c r="E6" s="468"/>
      <c r="F6" s="468"/>
      <c r="G6" s="468"/>
      <c r="H6" s="112"/>
      <c r="I6" s="112"/>
      <c r="J6" s="112"/>
    </row>
    <row r="7" ht="15">
      <c r="A7" s="6"/>
    </row>
    <row r="8" spans="1:10" ht="24.75" customHeight="1">
      <c r="A8" s="469" t="s">
        <v>63</v>
      </c>
      <c r="B8" s="470" t="s">
        <v>242</v>
      </c>
      <c r="C8" s="470"/>
      <c r="D8" s="470"/>
      <c r="E8" s="453" t="s">
        <v>243</v>
      </c>
      <c r="F8" s="453"/>
      <c r="G8" s="453"/>
      <c r="H8" s="15"/>
      <c r="I8" s="245" t="s">
        <v>322</v>
      </c>
      <c r="J8" s="15"/>
    </row>
    <row r="9" spans="1:7" s="14" customFormat="1" ht="22.5" customHeight="1">
      <c r="A9" s="469"/>
      <c r="B9" s="422" t="s">
        <v>64</v>
      </c>
      <c r="C9" s="422" t="s">
        <v>65</v>
      </c>
      <c r="D9" s="422" t="s">
        <v>42</v>
      </c>
      <c r="E9" s="422" t="s">
        <v>64</v>
      </c>
      <c r="F9" s="422" t="s">
        <v>65</v>
      </c>
      <c r="G9" s="422" t="s">
        <v>42</v>
      </c>
    </row>
    <row r="10" spans="1:10" ht="14.25">
      <c r="A10" s="22">
        <v>39417</v>
      </c>
      <c r="B10" s="23">
        <v>91.58707306318252</v>
      </c>
      <c r="C10" s="23">
        <v>93.72940465606605</v>
      </c>
      <c r="D10" s="23">
        <v>88.03772107232423</v>
      </c>
      <c r="E10" s="23">
        <v>51.733743853233285</v>
      </c>
      <c r="F10" s="23">
        <v>61.6129688799258</v>
      </c>
      <c r="G10" s="23">
        <v>34.54938786820382</v>
      </c>
      <c r="H10" s="15"/>
      <c r="I10" s="15"/>
      <c r="J10" s="15"/>
    </row>
    <row r="11" spans="1:10" ht="14.25">
      <c r="A11" s="22">
        <v>39783</v>
      </c>
      <c r="B11" s="23">
        <v>93.18671901602563</v>
      </c>
      <c r="C11" s="23">
        <v>94.92698190270936</v>
      </c>
      <c r="D11" s="23">
        <v>90.36091056266837</v>
      </c>
      <c r="E11" s="23">
        <v>53.17363981145075</v>
      </c>
      <c r="F11" s="23">
        <v>62.31913982731424</v>
      </c>
      <c r="G11" s="23">
        <v>37.30183216307204</v>
      </c>
      <c r="H11" s="15"/>
      <c r="I11" s="15"/>
      <c r="J11" s="15"/>
    </row>
    <row r="12" spans="1:10" ht="14.25">
      <c r="A12" s="22">
        <v>40148</v>
      </c>
      <c r="B12" s="23">
        <v>93.52070762016902</v>
      </c>
      <c r="C12" s="23">
        <v>95.25974829000359</v>
      </c>
      <c r="D12" s="23">
        <v>90.71844603634764</v>
      </c>
      <c r="E12" s="23">
        <v>54.374249894323846</v>
      </c>
      <c r="F12" s="23">
        <v>62.462648521099226</v>
      </c>
      <c r="G12" s="23">
        <v>40.33330170268971</v>
      </c>
      <c r="H12" s="15"/>
      <c r="I12" s="15"/>
      <c r="J12" s="15"/>
    </row>
    <row r="13" spans="1:10" ht="14.25">
      <c r="A13" s="22">
        <v>40513</v>
      </c>
      <c r="B13" s="23">
        <v>94.61401281580154</v>
      </c>
      <c r="C13" s="23">
        <v>96.1525589903399</v>
      </c>
      <c r="D13" s="23">
        <v>92.14829429614642</v>
      </c>
      <c r="E13" s="23">
        <v>59.75074608714054</v>
      </c>
      <c r="F13" s="23">
        <v>68.4974109152441</v>
      </c>
      <c r="G13" s="23">
        <v>45.46212369647623</v>
      </c>
      <c r="H13" s="15"/>
      <c r="I13" s="15"/>
      <c r="J13" s="15"/>
    </row>
    <row r="14" spans="1:10" ht="14.25">
      <c r="A14" s="22">
        <v>40878</v>
      </c>
      <c r="B14" s="23">
        <v>95.43744354584969</v>
      </c>
      <c r="C14" s="23">
        <v>96.52013651001505</v>
      </c>
      <c r="D14" s="23">
        <v>93.61868889252636</v>
      </c>
      <c r="E14" s="23">
        <v>62.519427802709146</v>
      </c>
      <c r="F14" s="23">
        <v>69.83681120407725</v>
      </c>
      <c r="G14" s="23">
        <v>49.398339652609415</v>
      </c>
      <c r="H14" s="15"/>
      <c r="I14" s="15"/>
      <c r="J14" s="15"/>
    </row>
    <row r="15" spans="1:10" ht="14.25">
      <c r="A15" s="22">
        <v>406486</v>
      </c>
      <c r="B15" s="23">
        <v>95.07473272623136</v>
      </c>
      <c r="C15" s="23">
        <v>96.278979445177</v>
      </c>
      <c r="D15" s="23">
        <v>93.06121331137035</v>
      </c>
      <c r="E15" s="23">
        <v>63.762035264343666</v>
      </c>
      <c r="F15" s="23">
        <v>69.83914278529802</v>
      </c>
      <c r="G15" s="23">
        <v>54.04078354292909</v>
      </c>
      <c r="H15" s="15"/>
      <c r="I15" s="15"/>
      <c r="J15" s="15"/>
    </row>
    <row r="16" spans="1:10" ht="14.25">
      <c r="A16" s="22">
        <v>41609</v>
      </c>
      <c r="B16" s="23">
        <v>96.0280042499035</v>
      </c>
      <c r="C16" s="23">
        <v>96.79118524640305</v>
      </c>
      <c r="D16" s="23">
        <v>94.7166459491544</v>
      </c>
      <c r="E16" s="23">
        <v>65.98258021796629</v>
      </c>
      <c r="F16" s="23">
        <v>71.07837282986084</v>
      </c>
      <c r="G16" s="23">
        <v>56.9299541396445</v>
      </c>
      <c r="H16" s="15"/>
      <c r="I16" s="15"/>
      <c r="J16" s="15"/>
    </row>
    <row r="17" spans="1:10" ht="14.25">
      <c r="A17" s="22">
        <v>41974</v>
      </c>
      <c r="B17" s="23">
        <v>96.32949477313336</v>
      </c>
      <c r="C17" s="23">
        <v>97.04237860198484</v>
      </c>
      <c r="D17" s="23">
        <v>95.05199000528867</v>
      </c>
      <c r="E17" s="23">
        <v>65.587282254811</v>
      </c>
      <c r="F17" s="23">
        <v>70.31681885926272</v>
      </c>
      <c r="G17" s="191">
        <v>57.0160138334565</v>
      </c>
      <c r="H17" s="15"/>
      <c r="I17" s="15"/>
      <c r="J17" s="15"/>
    </row>
    <row r="18" spans="1:10" ht="15">
      <c r="A18" s="19" t="s">
        <v>70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5">
      <c r="A19" s="429" t="s">
        <v>477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">
      <c r="A20" s="107" t="s">
        <v>478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>
      <c r="A21" s="21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>
      <c r="A22" s="21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5">
      <c r="A23" s="21"/>
      <c r="B23" s="16"/>
      <c r="C23" s="16"/>
      <c r="D23" s="16"/>
      <c r="E23" s="16"/>
      <c r="F23" s="16"/>
      <c r="G23" s="16"/>
      <c r="H23" s="16"/>
      <c r="I23" s="16"/>
      <c r="J23" s="16"/>
    </row>
  </sheetData>
  <mergeCells count="6">
    <mergeCell ref="A4:G4"/>
    <mergeCell ref="A5:G5"/>
    <mergeCell ref="A6:G6"/>
    <mergeCell ref="A8:A9"/>
    <mergeCell ref="B8:D8"/>
    <mergeCell ref="E8:G8"/>
  </mergeCells>
  <hyperlinks>
    <hyperlink ref="I8" location="ÍNDICE!A6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  <headerFooter scaleWithDoc="0" alignWithMargins="0">
    <oddHeader>&amp;R&amp;"Arial,Negrita"&amp;10Compendio estadístico 2013 - Educación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"/>
  <sheetViews>
    <sheetView showGridLines="0" zoomScaleSheetLayoutView="100" workbookViewId="0" topLeftCell="A1">
      <selection activeCell="I7" sqref="I7"/>
    </sheetView>
  </sheetViews>
  <sheetFormatPr defaultColWidth="11.421875" defaultRowHeight="15"/>
  <cols>
    <col min="1" max="1" width="15.00390625" style="8" customWidth="1"/>
    <col min="2" max="2" width="14.7109375" style="8" customWidth="1"/>
    <col min="3" max="4" width="20.8515625" style="8" customWidth="1"/>
    <col min="5" max="5" width="19.28125" style="8" customWidth="1"/>
    <col min="6" max="6" width="22.28125" style="8" customWidth="1"/>
    <col min="7" max="7" width="24.00390625" style="8" customWidth="1"/>
    <col min="8" max="16384" width="11.421875" style="8" customWidth="1"/>
  </cols>
  <sheetData>
    <row r="1" ht="6" customHeight="1"/>
    <row r="2" spans="1:9" ht="15">
      <c r="A2" s="332" t="s">
        <v>257</v>
      </c>
      <c r="B2" s="128"/>
      <c r="C2" s="128"/>
      <c r="D2" s="128"/>
      <c r="E2" s="128"/>
      <c r="F2" s="128"/>
      <c r="G2" s="128"/>
      <c r="H2" s="128"/>
      <c r="I2" s="128"/>
    </row>
    <row r="3" spans="1:9" ht="15">
      <c r="A3" s="452" t="s">
        <v>383</v>
      </c>
      <c r="B3" s="452"/>
      <c r="C3" s="452"/>
      <c r="D3" s="452"/>
      <c r="E3" s="452"/>
      <c r="F3" s="452"/>
      <c r="G3" s="452"/>
      <c r="H3" s="133"/>
      <c r="I3" s="133"/>
    </row>
    <row r="4" spans="1:9" ht="15">
      <c r="A4" s="479" t="s">
        <v>389</v>
      </c>
      <c r="B4" s="479"/>
      <c r="C4" s="479"/>
      <c r="D4" s="479"/>
      <c r="E4" s="479"/>
      <c r="F4" s="479"/>
      <c r="G4" s="479"/>
      <c r="H4" s="168"/>
      <c r="I4" s="168"/>
    </row>
    <row r="5" spans="1:9" ht="15">
      <c r="A5" s="505" t="s">
        <v>384</v>
      </c>
      <c r="B5" s="505"/>
      <c r="C5" s="505"/>
      <c r="D5" s="505"/>
      <c r="E5" s="505"/>
      <c r="F5" s="505"/>
      <c r="G5" s="505"/>
      <c r="H5" s="134"/>
      <c r="I5" s="134"/>
    </row>
    <row r="6" spans="1:9" ht="15">
      <c r="A6" s="253"/>
      <c r="B6" s="253"/>
      <c r="C6" s="253"/>
      <c r="D6" s="253"/>
      <c r="E6" s="253"/>
      <c r="F6" s="253"/>
      <c r="G6" s="253"/>
      <c r="H6" s="253"/>
      <c r="I6" s="253"/>
    </row>
    <row r="7" spans="1:12" ht="18.75">
      <c r="A7" s="498" t="s">
        <v>247</v>
      </c>
      <c r="B7" s="506" t="s">
        <v>385</v>
      </c>
      <c r="C7" s="507"/>
      <c r="D7" s="508"/>
      <c r="E7" s="506" t="s">
        <v>386</v>
      </c>
      <c r="F7" s="507"/>
      <c r="G7" s="508"/>
      <c r="I7" s="245" t="s">
        <v>322</v>
      </c>
      <c r="K7" s="117"/>
      <c r="L7" s="117"/>
    </row>
    <row r="8" spans="1:12" ht="15">
      <c r="A8" s="498"/>
      <c r="B8" s="251" t="s">
        <v>64</v>
      </c>
      <c r="C8" s="251" t="s">
        <v>250</v>
      </c>
      <c r="D8" s="251" t="s">
        <v>42</v>
      </c>
      <c r="E8" s="251" t="s">
        <v>64</v>
      </c>
      <c r="F8" s="251" t="s">
        <v>250</v>
      </c>
      <c r="G8" s="251" t="s">
        <v>42</v>
      </c>
      <c r="K8" s="117"/>
      <c r="L8" s="117"/>
    </row>
    <row r="9" spans="1:12" ht="15">
      <c r="A9" s="269">
        <v>2007</v>
      </c>
      <c r="B9" s="233">
        <v>34.26360233223566</v>
      </c>
      <c r="C9" s="233">
        <v>38.52140455779787</v>
      </c>
      <c r="D9" s="234">
        <v>30.91673860115566</v>
      </c>
      <c r="E9" s="234">
        <v>20.23163515766161</v>
      </c>
      <c r="F9" s="234">
        <v>22.20397611430466</v>
      </c>
      <c r="G9" s="234">
        <v>19.3010524027817</v>
      </c>
      <c r="K9" s="117"/>
      <c r="L9" s="117"/>
    </row>
    <row r="10" spans="1:12" ht="15">
      <c r="A10" s="269">
        <v>2008</v>
      </c>
      <c r="B10" s="233">
        <v>34.54326266738693</v>
      </c>
      <c r="C10" s="233">
        <v>38.32887777286713</v>
      </c>
      <c r="D10" s="234">
        <v>31.71337756417903</v>
      </c>
      <c r="E10" s="234">
        <v>20.95440833980593</v>
      </c>
      <c r="F10" s="234">
        <v>22.75123563577308</v>
      </c>
      <c r="G10" s="234">
        <v>20.10865542214083</v>
      </c>
      <c r="K10" s="117"/>
      <c r="L10" s="117"/>
    </row>
    <row r="11" spans="1:12" ht="15">
      <c r="A11" s="269">
        <v>2009</v>
      </c>
      <c r="B11" s="233">
        <v>35.23931837992411</v>
      </c>
      <c r="C11" s="233">
        <v>38.22750769880955</v>
      </c>
      <c r="D11" s="234">
        <v>32.70916911374216</v>
      </c>
      <c r="E11" s="234">
        <v>21.00423418228247</v>
      </c>
      <c r="F11" s="234">
        <v>22.241523</v>
      </c>
      <c r="G11" s="234">
        <v>20.28253708447457</v>
      </c>
      <c r="K11" s="117"/>
      <c r="L11" s="117"/>
    </row>
    <row r="12" spans="1:12" ht="15">
      <c r="A12" s="269">
        <v>2010</v>
      </c>
      <c r="B12" s="233">
        <v>36.12358352387978</v>
      </c>
      <c r="C12" s="233">
        <v>38.86304397201538</v>
      </c>
      <c r="D12" s="234">
        <v>33.84786684148952</v>
      </c>
      <c r="E12" s="234">
        <v>21.65832892997214</v>
      </c>
      <c r="F12" s="234">
        <v>22.83032022812581</v>
      </c>
      <c r="G12" s="234">
        <v>21.02265568741984</v>
      </c>
      <c r="K12" s="117"/>
      <c r="L12" s="117"/>
    </row>
    <row r="13" spans="1:12" ht="15">
      <c r="A13" s="269">
        <v>2011</v>
      </c>
      <c r="B13" s="233">
        <v>36.75346835623589</v>
      </c>
      <c r="C13" s="233">
        <v>40.36535848107788</v>
      </c>
      <c r="D13" s="234">
        <v>34.32059806560489</v>
      </c>
      <c r="E13" s="234">
        <v>22.00406475481494</v>
      </c>
      <c r="F13" s="234">
        <v>22.87151914333389</v>
      </c>
      <c r="G13" s="234">
        <v>21.65356729450913</v>
      </c>
      <c r="K13" s="117"/>
      <c r="L13" s="117"/>
    </row>
    <row r="14" spans="1:12" ht="15">
      <c r="A14" s="269">
        <v>2012</v>
      </c>
      <c r="B14" s="233">
        <v>36.12475683201467</v>
      </c>
      <c r="C14" s="233">
        <v>39.60816307692981</v>
      </c>
      <c r="D14" s="234">
        <v>33.89318274885168</v>
      </c>
      <c r="E14" s="234">
        <v>21.2562935733374</v>
      </c>
      <c r="F14" s="234">
        <v>22.66889326166885</v>
      </c>
      <c r="G14" s="234">
        <v>20.67093966744433</v>
      </c>
      <c r="K14" s="117"/>
      <c r="L14" s="117"/>
    </row>
    <row r="15" spans="1:12" ht="15">
      <c r="A15" s="269">
        <v>2013</v>
      </c>
      <c r="B15" s="234">
        <v>38.16161896819028</v>
      </c>
      <c r="C15" s="234">
        <v>40.7426860899971</v>
      </c>
      <c r="D15" s="234">
        <v>35.90947179445508</v>
      </c>
      <c r="E15" s="234">
        <v>22.26436763127093</v>
      </c>
      <c r="F15" s="234">
        <v>23.16206764405812</v>
      </c>
      <c r="G15" s="234">
        <v>21.79285697073383</v>
      </c>
      <c r="K15" s="117"/>
      <c r="L15" s="117"/>
    </row>
    <row r="16" spans="1:12" ht="15">
      <c r="A16" s="269">
        <v>2014</v>
      </c>
      <c r="B16" s="234">
        <v>38.26212212654874</v>
      </c>
      <c r="C16" s="234">
        <v>40.47400991492599</v>
      </c>
      <c r="D16" s="234">
        <v>36.0888556243417</v>
      </c>
      <c r="E16" s="234">
        <v>22.29124234104806</v>
      </c>
      <c r="F16" s="234">
        <v>23.15712341084456</v>
      </c>
      <c r="G16" s="234">
        <v>21.71923406697562</v>
      </c>
      <c r="K16" s="117"/>
      <c r="L16" s="117"/>
    </row>
    <row r="17" spans="1:12" ht="15">
      <c r="A17" s="496" t="s">
        <v>333</v>
      </c>
      <c r="B17" s="496"/>
      <c r="C17" s="496"/>
      <c r="D17" s="496"/>
      <c r="E17" s="496"/>
      <c r="F17" s="496"/>
      <c r="G17" s="496"/>
      <c r="H17" s="270"/>
      <c r="I17" s="117"/>
      <c r="K17" s="117"/>
      <c r="L17" s="117"/>
    </row>
    <row r="18" spans="1:9" ht="15">
      <c r="A18" s="497" t="s">
        <v>387</v>
      </c>
      <c r="B18" s="497"/>
      <c r="C18" s="497"/>
      <c r="D18" s="497"/>
      <c r="E18" s="497"/>
      <c r="F18" s="497"/>
      <c r="G18" s="497"/>
      <c r="H18" s="117"/>
      <c r="I18" s="271"/>
    </row>
    <row r="19" spans="1:7" ht="15">
      <c r="A19" s="504" t="s">
        <v>388</v>
      </c>
      <c r="B19" s="504"/>
      <c r="C19" s="504"/>
      <c r="D19" s="504"/>
      <c r="E19" s="504"/>
      <c r="F19" s="504"/>
      <c r="G19" s="504"/>
    </row>
  </sheetData>
  <mergeCells count="9">
    <mergeCell ref="A4:G4"/>
    <mergeCell ref="A3:G3"/>
    <mergeCell ref="A19:G19"/>
    <mergeCell ref="A5:G5"/>
    <mergeCell ref="A7:A8"/>
    <mergeCell ref="B7:D7"/>
    <mergeCell ref="E7:G7"/>
    <mergeCell ref="A17:G17"/>
    <mergeCell ref="A18:G18"/>
  </mergeCells>
  <hyperlinks>
    <hyperlink ref="I7" location="ÍNDICE!A30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4" r:id="rId1"/>
  <headerFooter scaleWithDoc="0" alignWithMargins="0">
    <oddHeader>&amp;R&amp;"Arial,Negrita"&amp;10Compendio estadístico 2013 - Pobreza y desigualdad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showGridLines="0" zoomScaleSheetLayoutView="100" workbookViewId="0" topLeftCell="A1">
      <selection activeCell="J7" sqref="J7"/>
    </sheetView>
  </sheetViews>
  <sheetFormatPr defaultColWidth="11.421875" defaultRowHeight="15"/>
  <cols>
    <col min="1" max="1" width="11.421875" style="266" customWidth="1"/>
    <col min="2" max="2" width="25.28125" style="266" bestFit="1" customWidth="1"/>
    <col min="3" max="3" width="14.421875" style="266" customWidth="1"/>
    <col min="4" max="4" width="16.28125" style="266" customWidth="1"/>
    <col min="5" max="5" width="14.421875" style="266" customWidth="1"/>
    <col min="6" max="6" width="16.28125" style="266" customWidth="1"/>
    <col min="7" max="7" width="14.421875" style="266" customWidth="1"/>
    <col min="8" max="8" width="16.28125" style="266" customWidth="1"/>
    <col min="9" max="9" width="15.140625" style="266" customWidth="1"/>
    <col min="10" max="16384" width="11.421875" style="266" customWidth="1"/>
  </cols>
  <sheetData>
    <row r="1" ht="6" customHeight="1"/>
    <row r="2" spans="1:8" ht="15">
      <c r="A2" s="332" t="s">
        <v>258</v>
      </c>
      <c r="B2" s="133"/>
      <c r="C2" s="133"/>
      <c r="D2" s="133"/>
      <c r="E2" s="133"/>
      <c r="F2" s="133"/>
      <c r="G2" s="133"/>
      <c r="H2" s="133"/>
    </row>
    <row r="3" spans="1:9" ht="15">
      <c r="A3" s="452" t="s">
        <v>529</v>
      </c>
      <c r="B3" s="452"/>
      <c r="C3" s="452"/>
      <c r="D3" s="452"/>
      <c r="E3" s="452"/>
      <c r="F3" s="452"/>
      <c r="G3" s="452"/>
      <c r="H3" s="452"/>
      <c r="I3" s="272"/>
    </row>
    <row r="4" spans="1:8" ht="15">
      <c r="A4" s="455" t="s">
        <v>425</v>
      </c>
      <c r="B4" s="455"/>
      <c r="C4" s="455"/>
      <c r="D4" s="455"/>
      <c r="E4" s="455"/>
      <c r="F4" s="455"/>
      <c r="G4" s="455"/>
      <c r="H4" s="455"/>
    </row>
    <row r="5" spans="1:9" ht="15">
      <c r="A5" s="505" t="s">
        <v>384</v>
      </c>
      <c r="B5" s="505"/>
      <c r="C5" s="505"/>
      <c r="D5" s="505"/>
      <c r="E5" s="505"/>
      <c r="F5" s="505"/>
      <c r="G5" s="505"/>
      <c r="H5" s="505"/>
      <c r="I5" s="134"/>
    </row>
    <row r="6" spans="1:9" ht="15">
      <c r="A6" s="437"/>
      <c r="B6" s="437"/>
      <c r="C6" s="437"/>
      <c r="D6" s="437"/>
      <c r="E6" s="437"/>
      <c r="F6" s="437"/>
      <c r="G6" s="437"/>
      <c r="H6" s="437"/>
      <c r="I6" s="272"/>
    </row>
    <row r="7" spans="1:10" ht="15" customHeight="1">
      <c r="A7" s="510" t="s">
        <v>259</v>
      </c>
      <c r="B7" s="511"/>
      <c r="C7" s="514" t="s">
        <v>64</v>
      </c>
      <c r="D7" s="515"/>
      <c r="E7" s="514" t="s">
        <v>250</v>
      </c>
      <c r="F7" s="515"/>
      <c r="G7" s="514" t="s">
        <v>42</v>
      </c>
      <c r="H7" s="515"/>
      <c r="I7" s="272"/>
      <c r="J7" s="245" t="s">
        <v>322</v>
      </c>
    </row>
    <row r="8" spans="1:9" ht="57.75" customHeight="1">
      <c r="A8" s="512"/>
      <c r="B8" s="513"/>
      <c r="C8" s="442" t="s">
        <v>260</v>
      </c>
      <c r="D8" s="442" t="s">
        <v>261</v>
      </c>
      <c r="E8" s="442" t="s">
        <v>260</v>
      </c>
      <c r="F8" s="442" t="s">
        <v>261</v>
      </c>
      <c r="G8" s="442" t="s">
        <v>260</v>
      </c>
      <c r="H8" s="442" t="s">
        <v>261</v>
      </c>
      <c r="I8" s="272"/>
    </row>
    <row r="9" spans="1:9" ht="15" customHeight="1">
      <c r="A9" s="516" t="s">
        <v>40</v>
      </c>
      <c r="B9" s="135" t="s">
        <v>59</v>
      </c>
      <c r="C9" s="124">
        <v>21.87715470461511</v>
      </c>
      <c r="D9" s="124">
        <v>38.27110630483175</v>
      </c>
      <c r="E9" s="124">
        <v>15.606548545377755</v>
      </c>
      <c r="F9" s="124">
        <v>40.76429846343484</v>
      </c>
      <c r="G9" s="124">
        <v>34.73839435652936</v>
      </c>
      <c r="H9" s="124">
        <v>35.97376148776707</v>
      </c>
      <c r="I9" s="273"/>
    </row>
    <row r="10" spans="1:9" ht="14.25">
      <c r="A10" s="517"/>
      <c r="B10" s="135" t="s">
        <v>60</v>
      </c>
      <c r="C10" s="124">
        <v>23.169481138377883</v>
      </c>
      <c r="D10" s="124">
        <v>38.253799115151466</v>
      </c>
      <c r="E10" s="124">
        <v>17.285633689016475</v>
      </c>
      <c r="F10" s="124">
        <v>40.22136079433762</v>
      </c>
      <c r="G10" s="124">
        <v>35.917583095743225</v>
      </c>
      <c r="H10" s="124">
        <v>36.20220861367952</v>
      </c>
      <c r="I10" s="273"/>
    </row>
    <row r="11" spans="1:9" ht="14.25" customHeight="1">
      <c r="A11" s="499" t="s">
        <v>262</v>
      </c>
      <c r="B11" s="136" t="s">
        <v>263</v>
      </c>
      <c r="C11" s="124">
        <v>30.98507029318882</v>
      </c>
      <c r="D11" s="124">
        <v>37.33810351450993</v>
      </c>
      <c r="E11" s="124">
        <v>23.74528973728539</v>
      </c>
      <c r="F11" s="124">
        <v>39.88105071009732</v>
      </c>
      <c r="G11" s="124">
        <v>44.4421967970428</v>
      </c>
      <c r="H11" s="124">
        <v>34.81261016274848</v>
      </c>
      <c r="I11" s="273"/>
    </row>
    <row r="12" spans="1:9" ht="14.25">
      <c r="A12" s="500"/>
      <c r="B12" s="137" t="s">
        <v>264</v>
      </c>
      <c r="C12" s="124">
        <v>29.41574879871703</v>
      </c>
      <c r="D12" s="124">
        <v>37.80473630578406</v>
      </c>
      <c r="E12" s="124">
        <v>22.72983919535597</v>
      </c>
      <c r="F12" s="124">
        <v>40.153742501692534</v>
      </c>
      <c r="G12" s="124">
        <v>41.16718056386303</v>
      </c>
      <c r="H12" s="124">
        <v>35.52513086915206</v>
      </c>
      <c r="I12" s="273"/>
    </row>
    <row r="13" spans="1:9" ht="14.25">
      <c r="A13" s="500"/>
      <c r="B13" s="136" t="s">
        <v>265</v>
      </c>
      <c r="C13" s="124">
        <v>17.27709974397037</v>
      </c>
      <c r="D13" s="124">
        <v>39.20891656311565</v>
      </c>
      <c r="E13" s="124">
        <v>13.061106675958175</v>
      </c>
      <c r="F13" s="124">
        <v>41.15491859038022</v>
      </c>
      <c r="G13" s="124">
        <v>27.464028533219505</v>
      </c>
      <c r="H13" s="124">
        <v>36.9727589789871</v>
      </c>
      <c r="I13" s="273"/>
    </row>
    <row r="14" spans="1:9" ht="14.25" customHeight="1">
      <c r="A14" s="500"/>
      <c r="B14" s="136" t="s">
        <v>266</v>
      </c>
      <c r="C14" s="124">
        <v>18.024847194056804</v>
      </c>
      <c r="D14" s="124">
        <v>38.5834205229373</v>
      </c>
      <c r="E14" s="124">
        <v>12.505418475857674</v>
      </c>
      <c r="F14" s="124">
        <v>40.67322320342845</v>
      </c>
      <c r="G14" s="124">
        <v>31.000456630081345</v>
      </c>
      <c r="H14" s="124">
        <v>36.601578393744575</v>
      </c>
      <c r="I14" s="273"/>
    </row>
    <row r="15" spans="1:9" ht="14.25">
      <c r="A15" s="501"/>
      <c r="B15" s="194" t="s">
        <v>347</v>
      </c>
      <c r="C15" s="124">
        <v>18.260326595636453</v>
      </c>
      <c r="D15" s="124">
        <v>41.15339992371233</v>
      </c>
      <c r="E15" s="124">
        <v>11.902061730584412</v>
      </c>
      <c r="F15" s="124">
        <v>42.40072249413371</v>
      </c>
      <c r="G15" s="124">
        <v>29.662311308363332</v>
      </c>
      <c r="H15" s="124">
        <v>40.255892953664734</v>
      </c>
      <c r="I15" s="273"/>
    </row>
    <row r="16" spans="1:9" ht="14.25">
      <c r="A16" s="499" t="s">
        <v>267</v>
      </c>
      <c r="B16" s="135" t="s">
        <v>55</v>
      </c>
      <c r="C16" s="124">
        <v>48.332247866915544</v>
      </c>
      <c r="D16" s="124">
        <v>32.203009</v>
      </c>
      <c r="E16" s="124">
        <v>23.14775325901732</v>
      </c>
      <c r="F16" s="124">
        <v>40.26457577679518</v>
      </c>
      <c r="G16" s="124">
        <v>56.46520877085138</v>
      </c>
      <c r="H16" s="124">
        <v>31.135767</v>
      </c>
      <c r="I16" s="273"/>
    </row>
    <row r="17" spans="1:9" ht="14.25">
      <c r="A17" s="500"/>
      <c r="B17" s="135" t="s">
        <v>56</v>
      </c>
      <c r="C17" s="124">
        <v>29.84188068781996</v>
      </c>
      <c r="D17" s="124">
        <v>36.413435</v>
      </c>
      <c r="E17" s="124">
        <v>25.512525564566452</v>
      </c>
      <c r="F17" s="124">
        <v>37.91668476376113</v>
      </c>
      <c r="G17" s="124">
        <v>42.246716216470126</v>
      </c>
      <c r="H17" s="124">
        <v>33.812321</v>
      </c>
      <c r="I17" s="274"/>
    </row>
    <row r="18" spans="1:9" ht="14.25">
      <c r="A18" s="500"/>
      <c r="B18" s="135" t="s">
        <v>58</v>
      </c>
      <c r="C18" s="124">
        <v>36.49829291381146</v>
      </c>
      <c r="D18" s="124">
        <v>35.789104</v>
      </c>
      <c r="E18" s="124">
        <v>27.391576125074344</v>
      </c>
      <c r="F18" s="124">
        <v>35.073484251767454</v>
      </c>
      <c r="G18" s="124">
        <v>41.87723425059691</v>
      </c>
      <c r="H18" s="124">
        <v>36.065579</v>
      </c>
      <c r="I18" s="274"/>
    </row>
    <row r="19" spans="1:9" ht="14.25">
      <c r="A19" s="500"/>
      <c r="B19" s="135" t="s">
        <v>57</v>
      </c>
      <c r="C19" s="124">
        <v>18.794834329930627</v>
      </c>
      <c r="D19" s="124">
        <v>40.020406</v>
      </c>
      <c r="E19" s="124">
        <v>15.019896813815226</v>
      </c>
      <c r="F19" s="124">
        <v>41.00884259769845</v>
      </c>
      <c r="G19" s="124">
        <v>28.761220528697663</v>
      </c>
      <c r="H19" s="124">
        <v>38.657592</v>
      </c>
      <c r="I19" s="274"/>
    </row>
    <row r="20" spans="1:9" ht="14.25">
      <c r="A20" s="500"/>
      <c r="B20" s="135" t="s">
        <v>268</v>
      </c>
      <c r="C20" s="124">
        <v>12.282037338537695</v>
      </c>
      <c r="D20" s="124">
        <v>40.276769</v>
      </c>
      <c r="E20" s="124">
        <v>8.351496113896609</v>
      </c>
      <c r="F20" s="124">
        <v>45.22991806078289</v>
      </c>
      <c r="G20" s="124">
        <v>22.908317952670814</v>
      </c>
      <c r="H20" s="124">
        <v>35.394953</v>
      </c>
      <c r="I20" s="274"/>
    </row>
    <row r="21" spans="1:9" ht="14.25" customHeight="1">
      <c r="A21" s="499" t="s">
        <v>233</v>
      </c>
      <c r="B21" s="135" t="s">
        <v>269</v>
      </c>
      <c r="C21" s="124">
        <v>16.289878510354278</v>
      </c>
      <c r="D21" s="124">
        <v>39.01232381756352</v>
      </c>
      <c r="E21" s="124">
        <v>10.050246572554197</v>
      </c>
      <c r="F21" s="124">
        <v>41.465424918810555</v>
      </c>
      <c r="G21" s="124">
        <v>28.701770031272776</v>
      </c>
      <c r="H21" s="124">
        <v>37.30363694538739</v>
      </c>
      <c r="I21" s="274"/>
    </row>
    <row r="22" spans="1:9" ht="14.25">
      <c r="A22" s="500"/>
      <c r="B22" s="135" t="s">
        <v>270</v>
      </c>
      <c r="C22" s="124">
        <v>17.298282306658386</v>
      </c>
      <c r="D22" s="124">
        <v>39.84173662372819</v>
      </c>
      <c r="E22" s="124">
        <v>15.247805843963683</v>
      </c>
      <c r="F22" s="124">
        <v>40.662611195304784</v>
      </c>
      <c r="G22" s="124">
        <v>26.38433994997732</v>
      </c>
      <c r="H22" s="124">
        <v>37.739611217018805</v>
      </c>
      <c r="I22" s="274"/>
    </row>
    <row r="23" spans="1:9" ht="14.25" customHeight="1">
      <c r="A23" s="500"/>
      <c r="B23" s="135" t="s">
        <v>271</v>
      </c>
      <c r="C23" s="124">
        <v>10.673477145295276</v>
      </c>
      <c r="D23" s="124">
        <v>39.11049895364968</v>
      </c>
      <c r="E23" s="124">
        <v>7.345805519542189</v>
      </c>
      <c r="F23" s="124">
        <v>39.20260001628097</v>
      </c>
      <c r="G23" s="124">
        <v>27.2858929893631</v>
      </c>
      <c r="H23" s="124">
        <v>38.986716745476535</v>
      </c>
      <c r="I23" s="274"/>
    </row>
    <row r="24" spans="1:9" ht="14.25">
      <c r="A24" s="500"/>
      <c r="B24" s="135" t="s">
        <v>272</v>
      </c>
      <c r="C24" s="124">
        <v>18.740320614719074</v>
      </c>
      <c r="D24" s="124">
        <v>40.18138556591938</v>
      </c>
      <c r="E24" s="124">
        <v>13.845389687484747</v>
      </c>
      <c r="F24" s="124">
        <v>42.513118619287525</v>
      </c>
      <c r="G24" s="124">
        <v>28.87432697542682</v>
      </c>
      <c r="H24" s="124">
        <v>37.86662141696842</v>
      </c>
      <c r="I24" s="274"/>
    </row>
    <row r="25" spans="1:9" ht="14.25">
      <c r="A25" s="500"/>
      <c r="B25" s="135" t="s">
        <v>234</v>
      </c>
      <c r="C25" s="124">
        <v>24.115885752521</v>
      </c>
      <c r="D25" s="124">
        <v>38.58013462284465</v>
      </c>
      <c r="E25" s="124">
        <v>18.394923849817037</v>
      </c>
      <c r="F25" s="124">
        <v>40.193737867357214</v>
      </c>
      <c r="G25" s="124">
        <v>35.4430559070968</v>
      </c>
      <c r="H25" s="124">
        <v>36.92201460760454</v>
      </c>
      <c r="I25" s="274"/>
    </row>
    <row r="26" spans="1:9" ht="14.45" customHeight="1">
      <c r="A26" s="501"/>
      <c r="B26" s="135" t="s">
        <v>273</v>
      </c>
      <c r="C26" s="124">
        <v>21.465566650842643</v>
      </c>
      <c r="D26" s="124">
        <v>38.324927856525875</v>
      </c>
      <c r="E26" s="124">
        <v>15.617554697965815</v>
      </c>
      <c r="F26" s="124">
        <v>40.58868408259785</v>
      </c>
      <c r="G26" s="124">
        <v>34.419317142469644</v>
      </c>
      <c r="H26" s="124">
        <v>36.049685209464776</v>
      </c>
      <c r="I26" s="274"/>
    </row>
    <row r="27" spans="1:9" ht="15" customHeight="1">
      <c r="A27" s="514" t="s">
        <v>32</v>
      </c>
      <c r="B27" s="515"/>
      <c r="C27" s="138">
        <v>22.4894538929669</v>
      </c>
      <c r="D27" s="139">
        <v>38.26212212654874</v>
      </c>
      <c r="E27" s="138">
        <v>16.4261801340997</v>
      </c>
      <c r="F27" s="139">
        <v>40.47400991492599</v>
      </c>
      <c r="G27" s="138">
        <v>14.331104875786599</v>
      </c>
      <c r="H27" s="139">
        <v>36.0888556243417</v>
      </c>
      <c r="I27" s="274"/>
    </row>
    <row r="28" spans="1:8" ht="14.45" customHeight="1">
      <c r="A28" s="509" t="s">
        <v>390</v>
      </c>
      <c r="B28" s="509"/>
      <c r="C28" s="509"/>
      <c r="D28" s="509"/>
      <c r="E28" s="509"/>
      <c r="F28" s="509"/>
      <c r="G28" s="509"/>
      <c r="H28" s="509"/>
    </row>
    <row r="29" ht="14.45" customHeight="1">
      <c r="A29" s="172"/>
    </row>
  </sheetData>
  <mergeCells count="13">
    <mergeCell ref="A28:H28"/>
    <mergeCell ref="A3:H3"/>
    <mergeCell ref="A4:H4"/>
    <mergeCell ref="A5:H5"/>
    <mergeCell ref="A7:B8"/>
    <mergeCell ref="C7:D7"/>
    <mergeCell ref="E7:F7"/>
    <mergeCell ref="G7:H7"/>
    <mergeCell ref="A9:A10"/>
    <mergeCell ref="A11:A15"/>
    <mergeCell ref="A16:A20"/>
    <mergeCell ref="A21:A26"/>
    <mergeCell ref="A27:B27"/>
  </mergeCells>
  <hyperlinks>
    <hyperlink ref="J7" location="ÍNDICE!A31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85" r:id="rId1"/>
  <headerFooter scaleWithDoc="0" alignWithMargins="0">
    <oddHeader>&amp;R&amp;"Arial,Negrita"&amp;10Compendio estadístico 2013 - Pobreza y desigualdad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showGridLines="0" zoomScaleSheetLayoutView="100" workbookViewId="0" topLeftCell="A1">
      <selection activeCell="I7" sqref="I7"/>
    </sheetView>
  </sheetViews>
  <sheetFormatPr defaultColWidth="11.421875" defaultRowHeight="15"/>
  <cols>
    <col min="1" max="1" width="11.421875" style="266" customWidth="1"/>
    <col min="2" max="2" width="25.28125" style="266" bestFit="1" customWidth="1"/>
    <col min="3" max="3" width="14.421875" style="266" customWidth="1"/>
    <col min="4" max="4" width="16.28125" style="266" customWidth="1"/>
    <col min="5" max="5" width="14.421875" style="266" customWidth="1"/>
    <col min="6" max="6" width="16.28125" style="266" customWidth="1"/>
    <col min="7" max="7" width="14.421875" style="266" customWidth="1"/>
    <col min="8" max="8" width="16.28125" style="266" customWidth="1"/>
    <col min="9" max="9" width="15.140625" style="266" customWidth="1"/>
    <col min="10" max="16384" width="11.421875" style="266" customWidth="1"/>
  </cols>
  <sheetData>
    <row r="1" ht="6" customHeight="1"/>
    <row r="2" spans="1:9" ht="15">
      <c r="A2" s="332" t="s">
        <v>274</v>
      </c>
      <c r="B2" s="118"/>
      <c r="C2" s="118"/>
      <c r="D2" s="118"/>
      <c r="E2" s="118"/>
      <c r="F2" s="118"/>
      <c r="G2" s="118"/>
      <c r="H2" s="118"/>
      <c r="I2" s="118"/>
    </row>
    <row r="3" spans="1:9" ht="17.25">
      <c r="A3" s="479" t="s">
        <v>391</v>
      </c>
      <c r="B3" s="479"/>
      <c r="C3" s="479"/>
      <c r="D3" s="479"/>
      <c r="E3" s="479"/>
      <c r="F3" s="479"/>
      <c r="G3" s="479"/>
      <c r="H3" s="118"/>
      <c r="I3" s="118"/>
    </row>
    <row r="4" spans="1:9" ht="15">
      <c r="A4" s="522" t="s">
        <v>425</v>
      </c>
      <c r="B4" s="522"/>
      <c r="C4" s="522"/>
      <c r="D4" s="522"/>
      <c r="E4" s="522"/>
      <c r="F4" s="522"/>
      <c r="G4" s="522"/>
      <c r="H4" s="168"/>
      <c r="I4" s="168"/>
    </row>
    <row r="5" spans="1:9" ht="15">
      <c r="A5" s="505" t="s">
        <v>384</v>
      </c>
      <c r="B5" s="505"/>
      <c r="C5" s="505"/>
      <c r="D5" s="505"/>
      <c r="E5" s="505"/>
      <c r="F5" s="505"/>
      <c r="G5" s="505"/>
      <c r="H5" s="134"/>
      <c r="I5" s="134"/>
    </row>
    <row r="6" spans="1:9" ht="15">
      <c r="A6" s="252"/>
      <c r="B6" s="252"/>
      <c r="C6" s="252"/>
      <c r="D6" s="252"/>
      <c r="E6" s="252"/>
      <c r="F6" s="252"/>
      <c r="G6" s="252"/>
      <c r="H6" s="252"/>
      <c r="I6" s="252"/>
    </row>
    <row r="7" spans="1:9" ht="18.75">
      <c r="A7" s="498" t="s">
        <v>247</v>
      </c>
      <c r="B7" s="523" t="s">
        <v>392</v>
      </c>
      <c r="C7" s="523"/>
      <c r="D7" s="523"/>
      <c r="E7" s="523" t="s">
        <v>393</v>
      </c>
      <c r="F7" s="523"/>
      <c r="G7" s="523"/>
      <c r="I7" s="245" t="s">
        <v>322</v>
      </c>
    </row>
    <row r="8" spans="1:7" ht="15">
      <c r="A8" s="498"/>
      <c r="B8" s="251" t="s">
        <v>64</v>
      </c>
      <c r="C8" s="251" t="s">
        <v>250</v>
      </c>
      <c r="D8" s="251" t="s">
        <v>42</v>
      </c>
      <c r="E8" s="251" t="s">
        <v>64</v>
      </c>
      <c r="F8" s="251" t="s">
        <v>250</v>
      </c>
      <c r="G8" s="251" t="s">
        <v>42</v>
      </c>
    </row>
    <row r="9" spans="1:7" ht="14.25">
      <c r="A9" s="174">
        <v>2007</v>
      </c>
      <c r="B9" s="124">
        <v>163.35594</v>
      </c>
      <c r="C9" s="124">
        <v>181.40643</v>
      </c>
      <c r="D9" s="124">
        <v>148.84999</v>
      </c>
      <c r="E9" s="124">
        <v>99.232678</v>
      </c>
      <c r="F9" s="124">
        <v>106.99008</v>
      </c>
      <c r="G9" s="124">
        <v>95.475285</v>
      </c>
    </row>
    <row r="10" spans="1:7" ht="14.25">
      <c r="A10" s="174">
        <v>2008</v>
      </c>
      <c r="B10" s="124">
        <v>163.71158</v>
      </c>
      <c r="C10" s="124">
        <v>182.21228</v>
      </c>
      <c r="D10" s="124">
        <v>149.95553</v>
      </c>
      <c r="E10" s="124">
        <v>103.1</v>
      </c>
      <c r="F10" s="124">
        <v>107.43974</v>
      </c>
      <c r="G10" s="124">
        <v>100.92881</v>
      </c>
    </row>
    <row r="11" spans="1:7" ht="14.25">
      <c r="A11" s="174">
        <v>2009</v>
      </c>
      <c r="B11" s="124">
        <v>167.18582</v>
      </c>
      <c r="C11" s="124">
        <v>181.87265</v>
      </c>
      <c r="D11" s="124">
        <v>154.81425</v>
      </c>
      <c r="E11" s="124">
        <v>103.85964</v>
      </c>
      <c r="F11" s="124">
        <v>107.04164</v>
      </c>
      <c r="G11" s="124">
        <v>102.01705</v>
      </c>
    </row>
    <row r="12" spans="1:7" ht="14.25">
      <c r="A12" s="174">
        <v>2010</v>
      </c>
      <c r="B12" s="124">
        <v>168.11296</v>
      </c>
      <c r="C12" s="124">
        <v>179.12186</v>
      </c>
      <c r="D12" s="124">
        <v>158.80372</v>
      </c>
      <c r="E12" s="124">
        <v>104.03595</v>
      </c>
      <c r="F12" s="124">
        <v>106.35008</v>
      </c>
      <c r="G12" s="124">
        <v>102.71941</v>
      </c>
    </row>
    <row r="13" spans="1:7" ht="14.25">
      <c r="A13" s="174">
        <v>2011</v>
      </c>
      <c r="B13" s="124">
        <v>155.50199</v>
      </c>
      <c r="C13" s="124">
        <v>174.94479</v>
      </c>
      <c r="D13" s="124">
        <v>142.91894</v>
      </c>
      <c r="E13" s="124">
        <v>94.244178</v>
      </c>
      <c r="F13" s="124">
        <v>96.784447</v>
      </c>
      <c r="G13" s="124">
        <v>93.200192</v>
      </c>
    </row>
    <row r="14" spans="1:7" ht="14.25">
      <c r="A14" s="174">
        <v>2012</v>
      </c>
      <c r="B14" s="124">
        <v>153.38852</v>
      </c>
      <c r="C14" s="124">
        <v>173.28408</v>
      </c>
      <c r="D14" s="124">
        <v>141.24743</v>
      </c>
      <c r="E14" s="124">
        <v>89.158408</v>
      </c>
      <c r="F14" s="124">
        <v>100.17547</v>
      </c>
      <c r="G14" s="124">
        <v>84.914595</v>
      </c>
    </row>
    <row r="15" spans="1:7" ht="14.25">
      <c r="A15" s="174">
        <v>2013</v>
      </c>
      <c r="B15" s="124">
        <v>176.12864</v>
      </c>
      <c r="C15" s="124">
        <v>188.46862</v>
      </c>
      <c r="D15" s="124">
        <v>165.40685</v>
      </c>
      <c r="E15" s="124">
        <v>111.33072</v>
      </c>
      <c r="F15" s="124">
        <v>109.26974</v>
      </c>
      <c r="G15" s="124">
        <v>112.51543</v>
      </c>
    </row>
    <row r="16" spans="1:7" ht="14.25">
      <c r="A16" s="174">
        <v>2014</v>
      </c>
      <c r="B16" s="124">
        <v>180.48949</v>
      </c>
      <c r="C16" s="124">
        <v>189.32696</v>
      </c>
      <c r="D16" s="124">
        <v>171.65997</v>
      </c>
      <c r="E16" s="124">
        <v>112.56962</v>
      </c>
      <c r="F16" s="124">
        <v>110.09933</v>
      </c>
      <c r="G16" s="124">
        <v>114.37716</v>
      </c>
    </row>
    <row r="17" spans="1:9" ht="15">
      <c r="A17" s="518" t="s">
        <v>251</v>
      </c>
      <c r="B17" s="519"/>
      <c r="C17" s="519"/>
      <c r="D17" s="519"/>
      <c r="E17" s="519"/>
      <c r="F17" s="519"/>
      <c r="G17" s="519"/>
      <c r="H17" s="141"/>
      <c r="I17" s="141"/>
    </row>
    <row r="18" spans="1:9" ht="15">
      <c r="A18" s="520" t="s">
        <v>480</v>
      </c>
      <c r="B18" s="521"/>
      <c r="C18" s="521"/>
      <c r="D18" s="521"/>
      <c r="E18" s="521"/>
      <c r="F18" s="521"/>
      <c r="G18" s="521"/>
      <c r="H18" s="177"/>
      <c r="I18" s="177"/>
    </row>
    <row r="19" spans="1:9" ht="15">
      <c r="A19" s="219" t="s">
        <v>481</v>
      </c>
      <c r="B19" s="340"/>
      <c r="C19" s="340"/>
      <c r="D19" s="340"/>
      <c r="E19" s="340"/>
      <c r="F19" s="340"/>
      <c r="G19" s="340"/>
      <c r="H19" s="177"/>
      <c r="I19" s="177"/>
    </row>
    <row r="20" spans="1:7" ht="15">
      <c r="A20" s="219" t="s">
        <v>482</v>
      </c>
      <c r="B20" s="340"/>
      <c r="C20" s="340"/>
      <c r="D20" s="340"/>
      <c r="E20" s="340"/>
      <c r="F20" s="340"/>
      <c r="G20" s="340"/>
    </row>
    <row r="21" spans="1:7" ht="15">
      <c r="A21" s="219" t="s">
        <v>483</v>
      </c>
      <c r="B21" s="340"/>
      <c r="C21" s="340"/>
      <c r="D21" s="340"/>
      <c r="E21" s="340"/>
      <c r="F21" s="340"/>
      <c r="G21" s="340"/>
    </row>
  </sheetData>
  <mergeCells count="8">
    <mergeCell ref="A17:G17"/>
    <mergeCell ref="A18:G18"/>
    <mergeCell ref="A4:G4"/>
    <mergeCell ref="A3:G3"/>
    <mergeCell ref="A5:G5"/>
    <mergeCell ref="A7:A8"/>
    <mergeCell ref="B7:D7"/>
    <mergeCell ref="E7:G7"/>
  </mergeCells>
  <hyperlinks>
    <hyperlink ref="I7" location="ÍNDICE!A32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85" r:id="rId1"/>
  <headerFooter scaleWithDoc="0" alignWithMargins="0">
    <oddHeader>&amp;R&amp;"Arial,Negrita"&amp;10Compendio estadístico 2013 - Pobreza y desigualdad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showGridLines="0" zoomScale="80" zoomScaleNormal="80" zoomScaleSheetLayoutView="100" workbookViewId="0" topLeftCell="A1">
      <selection activeCell="J7" sqref="J7"/>
    </sheetView>
  </sheetViews>
  <sheetFormatPr defaultColWidth="11.421875" defaultRowHeight="15"/>
  <cols>
    <col min="1" max="1" width="17.00390625" style="157" customWidth="1"/>
    <col min="2" max="2" width="51.7109375" style="157" bestFit="1" customWidth="1"/>
    <col min="3" max="8" width="15.28125" style="157" customWidth="1"/>
    <col min="9" max="9" width="17.140625" style="157" customWidth="1"/>
    <col min="10" max="16384" width="11.421875" style="157" customWidth="1"/>
  </cols>
  <sheetData>
    <row r="1" ht="6" customHeight="1"/>
    <row r="2" spans="1:8" ht="15.75">
      <c r="A2" s="332" t="s">
        <v>317</v>
      </c>
      <c r="B2" s="280"/>
      <c r="C2" s="280"/>
      <c r="D2" s="280"/>
      <c r="E2" s="280"/>
      <c r="F2" s="280"/>
      <c r="G2" s="280"/>
      <c r="H2" s="280"/>
    </row>
    <row r="3" spans="1:9" ht="15">
      <c r="A3" s="479" t="s">
        <v>530</v>
      </c>
      <c r="B3" s="479"/>
      <c r="C3" s="479"/>
      <c r="D3" s="479"/>
      <c r="E3" s="479"/>
      <c r="F3" s="479"/>
      <c r="G3" s="479"/>
      <c r="H3" s="479"/>
      <c r="I3" s="115"/>
    </row>
    <row r="4" spans="1:8" ht="15.75" customHeight="1">
      <c r="A4" s="522" t="s">
        <v>425</v>
      </c>
      <c r="B4" s="522"/>
      <c r="C4" s="522"/>
      <c r="D4" s="522"/>
      <c r="E4" s="522"/>
      <c r="F4" s="522"/>
      <c r="G4" s="522"/>
      <c r="H4" s="522"/>
    </row>
    <row r="5" spans="1:9" ht="15">
      <c r="A5" s="505" t="s">
        <v>384</v>
      </c>
      <c r="B5" s="505"/>
      <c r="C5" s="505"/>
      <c r="D5" s="505"/>
      <c r="E5" s="505"/>
      <c r="F5" s="505"/>
      <c r="G5" s="505"/>
      <c r="H5" s="505"/>
      <c r="I5" s="134"/>
    </row>
    <row r="6" spans="1:9" ht="15">
      <c r="A6" s="252"/>
      <c r="B6" s="252"/>
      <c r="C6" s="252"/>
      <c r="D6" s="252"/>
      <c r="E6" s="252"/>
      <c r="F6" s="252"/>
      <c r="G6" s="252"/>
      <c r="H6" s="252"/>
      <c r="I6" s="115"/>
    </row>
    <row r="7" spans="1:10" ht="21" customHeight="1">
      <c r="A7" s="498" t="s">
        <v>259</v>
      </c>
      <c r="B7" s="498"/>
      <c r="C7" s="470" t="s">
        <v>64</v>
      </c>
      <c r="D7" s="470"/>
      <c r="E7" s="470" t="s">
        <v>250</v>
      </c>
      <c r="F7" s="470"/>
      <c r="G7" s="470" t="s">
        <v>42</v>
      </c>
      <c r="H7" s="529"/>
      <c r="I7" s="115"/>
      <c r="J7" s="245" t="s">
        <v>322</v>
      </c>
    </row>
    <row r="8" spans="1:9" ht="45">
      <c r="A8" s="498"/>
      <c r="B8" s="498"/>
      <c r="C8" s="250" t="s">
        <v>260</v>
      </c>
      <c r="D8" s="250" t="s">
        <v>399</v>
      </c>
      <c r="E8" s="250" t="s">
        <v>260</v>
      </c>
      <c r="F8" s="250" t="s">
        <v>399</v>
      </c>
      <c r="G8" s="250" t="s">
        <v>260</v>
      </c>
      <c r="H8" s="250" t="s">
        <v>399</v>
      </c>
      <c r="I8" s="115"/>
    </row>
    <row r="9" spans="1:9" ht="20.25" customHeight="1">
      <c r="A9" s="530" t="s">
        <v>155</v>
      </c>
      <c r="B9" s="142" t="s">
        <v>275</v>
      </c>
      <c r="C9" s="279">
        <v>18.244186000000003</v>
      </c>
      <c r="D9" s="278">
        <v>189.58875</v>
      </c>
      <c r="E9" s="279">
        <v>12.137981</v>
      </c>
      <c r="F9" s="278">
        <v>200.01428</v>
      </c>
      <c r="G9" s="279">
        <v>30.274057999999997</v>
      </c>
      <c r="H9" s="278">
        <v>181.35375</v>
      </c>
      <c r="I9" s="115"/>
    </row>
    <row r="10" spans="1:9" ht="20.25" customHeight="1">
      <c r="A10" s="530"/>
      <c r="B10" s="142" t="s">
        <v>276</v>
      </c>
      <c r="C10" s="279">
        <v>19.144703</v>
      </c>
      <c r="D10" s="278">
        <v>156.40582</v>
      </c>
      <c r="E10" s="279">
        <v>16.209825</v>
      </c>
      <c r="F10" s="278">
        <v>170.25499</v>
      </c>
      <c r="G10" s="279">
        <v>29.140911000000003</v>
      </c>
      <c r="H10" s="278">
        <v>130.16699</v>
      </c>
      <c r="I10" s="115"/>
    </row>
    <row r="11" spans="1:9" ht="20.25" customHeight="1">
      <c r="A11" s="524" t="s">
        <v>277</v>
      </c>
      <c r="B11" s="142" t="s">
        <v>55</v>
      </c>
      <c r="C11" s="279">
        <v>41.544430999999996</v>
      </c>
      <c r="D11" s="278">
        <v>166.4001</v>
      </c>
      <c r="E11" s="279">
        <v>17.928583</v>
      </c>
      <c r="F11" s="278">
        <v>208.56717</v>
      </c>
      <c r="G11" s="279">
        <v>50.851383999999996</v>
      </c>
      <c r="H11" s="278">
        <v>160.54114</v>
      </c>
      <c r="I11" s="115"/>
    </row>
    <row r="12" spans="1:9" ht="20.25" customHeight="1">
      <c r="A12" s="526"/>
      <c r="B12" s="142" t="s">
        <v>278</v>
      </c>
      <c r="C12" s="279">
        <v>25.096284</v>
      </c>
      <c r="D12" s="278">
        <v>183.8785</v>
      </c>
      <c r="E12" s="279">
        <v>22.536116</v>
      </c>
      <c r="F12" s="278">
        <v>183.02845</v>
      </c>
      <c r="G12" s="279">
        <v>33.302715</v>
      </c>
      <c r="H12" s="278">
        <v>185.72236</v>
      </c>
      <c r="I12" s="115"/>
    </row>
    <row r="13" spans="1:9" ht="20.25" customHeight="1">
      <c r="A13" s="526"/>
      <c r="B13" s="142" t="s">
        <v>279</v>
      </c>
      <c r="C13" s="279">
        <v>30.12862</v>
      </c>
      <c r="D13" s="278">
        <v>166.83519</v>
      </c>
      <c r="E13" s="279">
        <v>22.683245</v>
      </c>
      <c r="F13" s="278">
        <v>159.72462</v>
      </c>
      <c r="G13" s="279">
        <v>34.953671</v>
      </c>
      <c r="H13" s="278">
        <v>169.82561</v>
      </c>
      <c r="I13" s="115"/>
    </row>
    <row r="14" spans="1:9" ht="20.25" customHeight="1">
      <c r="A14" s="526"/>
      <c r="B14" s="142" t="s">
        <v>280</v>
      </c>
      <c r="C14" s="279">
        <v>16.106773</v>
      </c>
      <c r="D14" s="278">
        <v>184.62542</v>
      </c>
      <c r="E14" s="279">
        <v>12.666411</v>
      </c>
      <c r="F14" s="278">
        <v>191.00347</v>
      </c>
      <c r="G14" s="279">
        <v>25.595495</v>
      </c>
      <c r="H14" s="278">
        <v>175.92016</v>
      </c>
      <c r="I14" s="115"/>
    </row>
    <row r="15" spans="1:9" ht="20.25" customHeight="1">
      <c r="A15" s="526"/>
      <c r="B15" s="142" t="s">
        <v>281</v>
      </c>
      <c r="C15" s="279">
        <v>10.396307</v>
      </c>
      <c r="D15" s="278">
        <v>149.63872</v>
      </c>
      <c r="E15" s="279">
        <v>6.739375</v>
      </c>
      <c r="F15" s="278">
        <v>150.88696</v>
      </c>
      <c r="G15" s="279">
        <v>18.858522999999998</v>
      </c>
      <c r="H15" s="278">
        <v>148.60648</v>
      </c>
      <c r="I15" s="115"/>
    </row>
    <row r="16" spans="1:9" ht="20.25" customHeight="1">
      <c r="A16" s="525"/>
      <c r="B16" s="142" t="s">
        <v>282</v>
      </c>
      <c r="C16" s="279">
        <v>14.466148</v>
      </c>
      <c r="D16" s="278">
        <v>150.59668</v>
      </c>
      <c r="E16" s="279">
        <v>0</v>
      </c>
      <c r="F16" s="278" t="s">
        <v>1</v>
      </c>
      <c r="G16" s="279">
        <v>63.22961299999999</v>
      </c>
      <c r="H16" s="278">
        <v>150.59668</v>
      </c>
      <c r="I16" s="115"/>
    </row>
    <row r="17" spans="1:8" ht="20.25" customHeight="1">
      <c r="A17" s="524" t="s">
        <v>283</v>
      </c>
      <c r="B17" s="142" t="s">
        <v>398</v>
      </c>
      <c r="C17" s="279">
        <v>24.877449</v>
      </c>
      <c r="D17" s="278">
        <v>179.31735</v>
      </c>
      <c r="E17" s="279">
        <v>19.255551</v>
      </c>
      <c r="F17" s="278">
        <v>188.78034</v>
      </c>
      <c r="G17" s="279">
        <v>32.920004000000006</v>
      </c>
      <c r="H17" s="278">
        <v>171.39898</v>
      </c>
    </row>
    <row r="18" spans="1:8" ht="20.25" customHeight="1">
      <c r="A18" s="525"/>
      <c r="B18" s="142" t="s">
        <v>397</v>
      </c>
      <c r="C18" s="279">
        <v>8.342639</v>
      </c>
      <c r="D18" s="278">
        <v>186.03175</v>
      </c>
      <c r="E18" s="279">
        <v>6.900644</v>
      </c>
      <c r="F18" s="278">
        <v>190.9881</v>
      </c>
      <c r="G18" s="279">
        <v>16.979171</v>
      </c>
      <c r="H18" s="278">
        <v>173.96722</v>
      </c>
    </row>
    <row r="19" spans="1:8" ht="20.25" customHeight="1">
      <c r="A19" s="524" t="s">
        <v>284</v>
      </c>
      <c r="B19" s="142" t="s">
        <v>396</v>
      </c>
      <c r="C19" s="279">
        <v>12.372166</v>
      </c>
      <c r="D19" s="278">
        <v>222.23049</v>
      </c>
      <c r="E19" s="279">
        <v>8.97747</v>
      </c>
      <c r="F19" s="278">
        <v>223.96398</v>
      </c>
      <c r="G19" s="279">
        <v>20.229315</v>
      </c>
      <c r="H19" s="278">
        <v>220.44993</v>
      </c>
    </row>
    <row r="20" spans="1:8" ht="20.25" customHeight="1">
      <c r="A20" s="526"/>
      <c r="B20" s="142" t="s">
        <v>395</v>
      </c>
      <c r="C20" s="279">
        <v>25.586838</v>
      </c>
      <c r="D20" s="278">
        <v>165.31329</v>
      </c>
      <c r="E20" s="279">
        <v>18.136178</v>
      </c>
      <c r="F20" s="278">
        <v>178.21647</v>
      </c>
      <c r="G20" s="279">
        <v>39.282998</v>
      </c>
      <c r="H20" s="278">
        <v>154.36259</v>
      </c>
    </row>
    <row r="21" spans="1:8" ht="20.25" customHeight="1">
      <c r="A21" s="525"/>
      <c r="B21" s="142" t="s">
        <v>394</v>
      </c>
      <c r="C21" s="279">
        <v>32.952611</v>
      </c>
      <c r="D21" s="278">
        <v>133.49661</v>
      </c>
      <c r="E21" s="279">
        <v>20.48037</v>
      </c>
      <c r="F21" s="278">
        <v>142.5783</v>
      </c>
      <c r="G21" s="279">
        <v>65.416865</v>
      </c>
      <c r="H21" s="278">
        <v>126.09587</v>
      </c>
    </row>
    <row r="22" spans="1:8" ht="20.25" customHeight="1">
      <c r="A22" s="527" t="s">
        <v>32</v>
      </c>
      <c r="B22" s="528"/>
      <c r="C22" s="277">
        <v>18.52244</v>
      </c>
      <c r="D22" s="276">
        <v>180.48944</v>
      </c>
      <c r="E22" s="277">
        <v>13.375790000000002</v>
      </c>
      <c r="F22" s="276">
        <v>189.3269</v>
      </c>
      <c r="G22" s="277">
        <v>30.08979</v>
      </c>
      <c r="H22" s="276">
        <v>171.65992</v>
      </c>
    </row>
    <row r="23" spans="1:8" ht="15">
      <c r="A23" s="519" t="s">
        <v>70</v>
      </c>
      <c r="B23" s="519"/>
      <c r="C23" s="519"/>
      <c r="D23" s="519"/>
      <c r="E23" s="519"/>
      <c r="F23" s="519"/>
      <c r="G23" s="519"/>
      <c r="H23" s="519"/>
    </row>
    <row r="24" spans="1:8" ht="15">
      <c r="A24" s="173"/>
      <c r="B24" s="151"/>
      <c r="C24" s="151"/>
      <c r="D24" s="151"/>
      <c r="E24" s="151"/>
      <c r="F24" s="151"/>
      <c r="G24" s="151"/>
      <c r="H24" s="151"/>
    </row>
    <row r="25" spans="2:6" ht="15">
      <c r="B25" s="115"/>
      <c r="C25" s="115"/>
      <c r="D25" s="115"/>
      <c r="E25" s="115"/>
      <c r="F25" s="115"/>
    </row>
    <row r="26" spans="2:6" ht="15">
      <c r="B26" s="115"/>
      <c r="C26" s="275"/>
      <c r="D26" s="275"/>
      <c r="E26" s="275"/>
      <c r="F26" s="115"/>
    </row>
    <row r="27" spans="2:6" ht="15">
      <c r="B27" s="115"/>
      <c r="C27" s="115"/>
      <c r="D27" s="115"/>
      <c r="E27" s="115"/>
      <c r="F27" s="115"/>
    </row>
  </sheetData>
  <mergeCells count="13">
    <mergeCell ref="A17:A18"/>
    <mergeCell ref="A19:A21"/>
    <mergeCell ref="A22:B22"/>
    <mergeCell ref="A3:H3"/>
    <mergeCell ref="A23:H23"/>
    <mergeCell ref="A4:H4"/>
    <mergeCell ref="A5:H5"/>
    <mergeCell ref="A7:B8"/>
    <mergeCell ref="C7:D7"/>
    <mergeCell ref="E7:F7"/>
    <mergeCell ref="G7:H7"/>
    <mergeCell ref="A9:A10"/>
    <mergeCell ref="A11:A16"/>
  </mergeCells>
  <hyperlinks>
    <hyperlink ref="J7" location="ÍNDICE!A33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77" r:id="rId1"/>
  <headerFooter scaleWithDoc="0" alignWithMargins="0">
    <oddHeader>&amp;R&amp;"Arial,Negrita"&amp;10Compendio estadístico 2013 - Pobreza y desigualdad</oddHeader>
  </headerFooter>
  <rowBreaks count="1" manualBreakCount="1">
    <brk id="2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3"/>
  <sheetViews>
    <sheetView showGridLines="0" zoomScaleSheetLayoutView="100" workbookViewId="0" topLeftCell="I3">
      <selection activeCell="S6" sqref="S6"/>
    </sheetView>
  </sheetViews>
  <sheetFormatPr defaultColWidth="11.421875" defaultRowHeight="15"/>
  <cols>
    <col min="1" max="1" width="20.7109375" style="258" customWidth="1"/>
    <col min="2" max="17" width="9.28125" style="8" customWidth="1"/>
    <col min="18" max="18" width="8.57421875" style="8" customWidth="1"/>
    <col min="19" max="16384" width="11.421875" style="8" customWidth="1"/>
  </cols>
  <sheetData>
    <row r="1" ht="6" customHeight="1"/>
    <row r="2" spans="1:17" ht="15">
      <c r="A2" s="332" t="s">
        <v>285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5">
      <c r="A3" s="452" t="s">
        <v>400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</row>
    <row r="4" spans="1:17" ht="15">
      <c r="A4" s="522" t="s">
        <v>425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</row>
    <row r="5" spans="1:17" ht="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</row>
    <row r="6" spans="1:19" ht="31.5" customHeight="1">
      <c r="A6" s="532" t="s">
        <v>286</v>
      </c>
      <c r="B6" s="527" t="s">
        <v>287</v>
      </c>
      <c r="C6" s="534"/>
      <c r="D6" s="534"/>
      <c r="E6" s="534"/>
      <c r="F6" s="534"/>
      <c r="G6" s="534"/>
      <c r="H6" s="534"/>
      <c r="I6" s="528"/>
      <c r="J6" s="529" t="s">
        <v>288</v>
      </c>
      <c r="K6" s="529"/>
      <c r="L6" s="529"/>
      <c r="M6" s="529"/>
      <c r="N6" s="529"/>
      <c r="O6" s="529"/>
      <c r="P6" s="529"/>
      <c r="Q6" s="529"/>
      <c r="S6" s="245" t="s">
        <v>322</v>
      </c>
    </row>
    <row r="7" spans="1:17" ht="15">
      <c r="A7" s="533"/>
      <c r="B7" s="255">
        <v>2007</v>
      </c>
      <c r="C7" s="255">
        <v>2008</v>
      </c>
      <c r="D7" s="255">
        <v>2009</v>
      </c>
      <c r="E7" s="255">
        <v>2010</v>
      </c>
      <c r="F7" s="255">
        <v>2011</v>
      </c>
      <c r="G7" s="255">
        <v>2012</v>
      </c>
      <c r="H7" s="255">
        <v>2013</v>
      </c>
      <c r="I7" s="255">
        <v>2014</v>
      </c>
      <c r="J7" s="255">
        <v>2007</v>
      </c>
      <c r="K7" s="255">
        <v>2008</v>
      </c>
      <c r="L7" s="255">
        <v>2009</v>
      </c>
      <c r="M7" s="255">
        <v>2010</v>
      </c>
      <c r="N7" s="255">
        <v>2011</v>
      </c>
      <c r="O7" s="255">
        <v>2012</v>
      </c>
      <c r="P7" s="255">
        <v>2013</v>
      </c>
      <c r="Q7" s="255">
        <v>2014</v>
      </c>
    </row>
    <row r="8" spans="1:17" ht="15">
      <c r="A8" s="143" t="s">
        <v>291</v>
      </c>
      <c r="B8" s="281">
        <v>4.017888002075241</v>
      </c>
      <c r="C8" s="281">
        <v>4.026206347776086</v>
      </c>
      <c r="D8" s="281">
        <v>4.0120817624398954</v>
      </c>
      <c r="E8" s="281">
        <v>3.9430658406754753</v>
      </c>
      <c r="F8" s="281">
        <v>3.7369828746487697</v>
      </c>
      <c r="G8" s="281">
        <v>3.7159097104666152</v>
      </c>
      <c r="H8" s="281">
        <v>3.7989622844525988</v>
      </c>
      <c r="I8" s="281">
        <v>3.8709908055587245</v>
      </c>
      <c r="J8" s="281">
        <v>2.3279345032419885</v>
      </c>
      <c r="K8" s="281">
        <v>2.3775805074103253</v>
      </c>
      <c r="L8" s="281">
        <v>2.315980859068571</v>
      </c>
      <c r="M8" s="281">
        <v>2.2939634621804443</v>
      </c>
      <c r="N8" s="281">
        <v>2.238027386421685</v>
      </c>
      <c r="O8" s="281">
        <v>2.1532715541294927</v>
      </c>
      <c r="P8" s="281">
        <v>2.3575773591021285</v>
      </c>
      <c r="Q8" s="281">
        <v>2.3607346487002037</v>
      </c>
    </row>
    <row r="9" spans="1:17" ht="15">
      <c r="A9" s="144" t="s">
        <v>292</v>
      </c>
      <c r="B9" s="282">
        <v>5.036496923255714</v>
      </c>
      <c r="C9" s="282">
        <v>5.0678978499761085</v>
      </c>
      <c r="D9" s="282">
        <v>5.1216121445172575</v>
      </c>
      <c r="E9" s="282">
        <v>5.011169233758403</v>
      </c>
      <c r="F9" s="282">
        <v>4.252021865356477</v>
      </c>
      <c r="G9" s="282">
        <v>4.159404109744343</v>
      </c>
      <c r="H9" s="282">
        <v>5.032010589468448</v>
      </c>
      <c r="I9" s="282">
        <v>4.876304631305592</v>
      </c>
      <c r="J9" s="282">
        <v>3.143758602720961</v>
      </c>
      <c r="K9" s="282">
        <v>3.2058711051289444</v>
      </c>
      <c r="L9" s="282">
        <v>3.0973033627469717</v>
      </c>
      <c r="M9" s="282">
        <v>3.123504639837207</v>
      </c>
      <c r="N9" s="282">
        <v>2.6010044351011135</v>
      </c>
      <c r="O9" s="282">
        <v>2.4734504956954377</v>
      </c>
      <c r="P9" s="282">
        <v>3.431560574419985</v>
      </c>
      <c r="Q9" s="282">
        <v>3.2579490181552804</v>
      </c>
    </row>
    <row r="10" spans="1:17" ht="15">
      <c r="A10" s="145" t="s">
        <v>293</v>
      </c>
      <c r="B10" s="282">
        <v>4.715397600031438</v>
      </c>
      <c r="C10" s="282">
        <v>4.70352925859721</v>
      </c>
      <c r="D10" s="282">
        <v>4.759260184132949</v>
      </c>
      <c r="E10" s="282">
        <v>4.481478824747707</v>
      </c>
      <c r="F10" s="282">
        <v>4.248590761723693</v>
      </c>
      <c r="G10" s="282">
        <v>4.336252846018256</v>
      </c>
      <c r="H10" s="282">
        <v>4.342428164648802</v>
      </c>
      <c r="I10" s="282">
        <v>4.650645566053477</v>
      </c>
      <c r="J10" s="282">
        <v>2.9599364291211803</v>
      </c>
      <c r="K10" s="282">
        <v>3.202141195268097</v>
      </c>
      <c r="L10" s="282">
        <v>3.1139049653551854</v>
      </c>
      <c r="M10" s="282">
        <v>2.9642828375712273</v>
      </c>
      <c r="N10" s="282">
        <v>2.9854970960907554</v>
      </c>
      <c r="O10" s="282">
        <v>2.9203014120222788</v>
      </c>
      <c r="P10" s="282">
        <v>3.0448895090725694</v>
      </c>
      <c r="Q10" s="282">
        <v>3.247099098994177</v>
      </c>
    </row>
    <row r="11" spans="1:17" ht="15">
      <c r="A11" s="145" t="s">
        <v>294</v>
      </c>
      <c r="B11" s="282">
        <v>4.627987085383287</v>
      </c>
      <c r="C11" s="282">
        <v>4.626463047337964</v>
      </c>
      <c r="D11" s="282">
        <v>4.556171435765228</v>
      </c>
      <c r="E11" s="282">
        <v>4.534307146608553</v>
      </c>
      <c r="F11" s="282">
        <v>4.136664740152876</v>
      </c>
      <c r="G11" s="282">
        <v>4.2379586505327875</v>
      </c>
      <c r="H11" s="282">
        <v>4.364975291324128</v>
      </c>
      <c r="I11" s="282">
        <v>4.519245934328083</v>
      </c>
      <c r="J11" s="282">
        <v>2.930529285733345</v>
      </c>
      <c r="K11" s="282">
        <v>3.098893699314332</v>
      </c>
      <c r="L11" s="282">
        <v>2.9100769073863777</v>
      </c>
      <c r="M11" s="282">
        <v>3.009254977531187</v>
      </c>
      <c r="N11" s="282">
        <v>2.841436472653235</v>
      </c>
      <c r="O11" s="282">
        <v>2.7968318517327457</v>
      </c>
      <c r="P11" s="282">
        <v>3.0387307409862747</v>
      </c>
      <c r="Q11" s="282">
        <v>3.0633339159672426</v>
      </c>
    </row>
    <row r="12" spans="1:17" ht="15">
      <c r="A12" s="144" t="s">
        <v>295</v>
      </c>
      <c r="B12" s="282">
        <v>4.528743356317185</v>
      </c>
      <c r="C12" s="282">
        <v>4.46869662940949</v>
      </c>
      <c r="D12" s="282">
        <v>4.50309425538709</v>
      </c>
      <c r="E12" s="282">
        <v>4.390242915562905</v>
      </c>
      <c r="F12" s="282">
        <v>4.380126999419027</v>
      </c>
      <c r="G12" s="282">
        <v>4.075296279811018</v>
      </c>
      <c r="H12" s="282">
        <v>4.183870311776361</v>
      </c>
      <c r="I12" s="282">
        <v>4.164007269058835</v>
      </c>
      <c r="J12" s="282">
        <v>2.7500320156910902</v>
      </c>
      <c r="K12" s="282">
        <v>2.73239779176215</v>
      </c>
      <c r="L12" s="282">
        <v>2.7719133188371186</v>
      </c>
      <c r="M12" s="282">
        <v>2.6937988653399416</v>
      </c>
      <c r="N12" s="282">
        <v>2.737525095800022</v>
      </c>
      <c r="O12" s="282">
        <v>2.514874833311595</v>
      </c>
      <c r="P12" s="282">
        <v>2.837541493685643</v>
      </c>
      <c r="Q12" s="282">
        <v>2.7130811524885243</v>
      </c>
    </row>
    <row r="13" spans="1:17" ht="15">
      <c r="A13" s="145" t="s">
        <v>296</v>
      </c>
      <c r="B13" s="282">
        <v>4.552871189430773</v>
      </c>
      <c r="C13" s="282">
        <v>4.200241670435245</v>
      </c>
      <c r="D13" s="282">
        <v>4.247702962375672</v>
      </c>
      <c r="E13" s="282">
        <v>4.171858162877901</v>
      </c>
      <c r="F13" s="282">
        <v>3.9692938829636497</v>
      </c>
      <c r="G13" s="282">
        <v>4.059817748633516</v>
      </c>
      <c r="H13" s="282">
        <v>3.9528516668519287</v>
      </c>
      <c r="I13" s="282">
        <v>4.249324980340557</v>
      </c>
      <c r="J13" s="282">
        <v>2.6085028456142045</v>
      </c>
      <c r="K13" s="282">
        <v>2.5718731972532156</v>
      </c>
      <c r="L13" s="282">
        <v>2.483381374190003</v>
      </c>
      <c r="M13" s="282">
        <v>2.3744179703889325</v>
      </c>
      <c r="N13" s="282">
        <v>2.4752553335088354</v>
      </c>
      <c r="O13" s="282">
        <v>2.5209371491746153</v>
      </c>
      <c r="P13" s="282">
        <v>2.5427982451270745</v>
      </c>
      <c r="Q13" s="282">
        <v>2.6586964515374216</v>
      </c>
    </row>
    <row r="14" spans="1:17" ht="15">
      <c r="A14" s="145" t="s">
        <v>297</v>
      </c>
      <c r="B14" s="282">
        <v>3.981170389849457</v>
      </c>
      <c r="C14" s="282">
        <v>4.158978481069142</v>
      </c>
      <c r="D14" s="282">
        <v>4.178077345158173</v>
      </c>
      <c r="E14" s="282">
        <v>4.062823943019903</v>
      </c>
      <c r="F14" s="282">
        <v>3.9066191081917974</v>
      </c>
      <c r="G14" s="282">
        <v>3.8333650210925714</v>
      </c>
      <c r="H14" s="282">
        <v>3.798661519654367</v>
      </c>
      <c r="I14" s="282">
        <v>3.9521771920226416</v>
      </c>
      <c r="J14" s="282">
        <v>2.2535971572784645</v>
      </c>
      <c r="K14" s="282">
        <v>2.331385585587045</v>
      </c>
      <c r="L14" s="282">
        <v>2.2705353850763395</v>
      </c>
      <c r="M14" s="282">
        <v>2.3307350788170345</v>
      </c>
      <c r="N14" s="282">
        <v>2.221152283500844</v>
      </c>
      <c r="O14" s="282">
        <v>2.1039380619641954</v>
      </c>
      <c r="P14" s="282">
        <v>2.25901240931957</v>
      </c>
      <c r="Q14" s="282">
        <v>2.341089017110771</v>
      </c>
    </row>
    <row r="15" spans="1:17" ht="15">
      <c r="A15" s="145" t="s">
        <v>298</v>
      </c>
      <c r="B15" s="282">
        <v>3.9481457421830854</v>
      </c>
      <c r="C15" s="282">
        <v>4.006583376487581</v>
      </c>
      <c r="D15" s="282">
        <v>3.958645158415728</v>
      </c>
      <c r="E15" s="282">
        <v>3.8433147542077166</v>
      </c>
      <c r="F15" s="282">
        <v>3.742528407321631</v>
      </c>
      <c r="G15" s="282">
        <v>3.7109107778488895</v>
      </c>
      <c r="H15" s="282">
        <v>3.7274951220498993</v>
      </c>
      <c r="I15" s="282">
        <v>3.758640798284406</v>
      </c>
      <c r="J15" s="282">
        <v>2.1209590179322144</v>
      </c>
      <c r="K15" s="282">
        <v>2.117494291685366</v>
      </c>
      <c r="L15" s="282">
        <v>2.1223981521483446</v>
      </c>
      <c r="M15" s="282">
        <v>2.0185396058380287</v>
      </c>
      <c r="N15" s="282">
        <v>2.0545428006996618</v>
      </c>
      <c r="O15" s="282">
        <v>2.0205217095207364</v>
      </c>
      <c r="P15" s="282">
        <v>2.109094045701335</v>
      </c>
      <c r="Q15" s="282">
        <v>2.1134735063197825</v>
      </c>
    </row>
    <row r="16" spans="1:17" ht="15">
      <c r="A16" s="144" t="s">
        <v>299</v>
      </c>
      <c r="B16" s="282">
        <v>3.6289916015852923</v>
      </c>
      <c r="C16" s="282">
        <v>3.730443805035844</v>
      </c>
      <c r="D16" s="282">
        <v>3.6650497409936102</v>
      </c>
      <c r="E16" s="282">
        <v>3.6809711124388813</v>
      </c>
      <c r="F16" s="282">
        <v>3.460206957852635</v>
      </c>
      <c r="G16" s="282">
        <v>3.5668862476575165</v>
      </c>
      <c r="H16" s="282">
        <v>3.560013520966603</v>
      </c>
      <c r="I16" s="282">
        <v>3.63124959924969</v>
      </c>
      <c r="J16" s="282">
        <v>1.921641084680096</v>
      </c>
      <c r="K16" s="282">
        <v>1.9589759122046673</v>
      </c>
      <c r="L16" s="282">
        <v>1.9111277871463348</v>
      </c>
      <c r="M16" s="282">
        <v>1.8874373798049928</v>
      </c>
      <c r="N16" s="282">
        <v>1.9247797848774517</v>
      </c>
      <c r="O16" s="282">
        <v>1.8567864626481618</v>
      </c>
      <c r="P16" s="282">
        <v>1.9496022433880928</v>
      </c>
      <c r="Q16" s="282">
        <v>1.953057537081336</v>
      </c>
    </row>
    <row r="17" spans="1:17" ht="15">
      <c r="A17" s="145" t="s">
        <v>300</v>
      </c>
      <c r="B17" s="282">
        <v>3.368690760214796</v>
      </c>
      <c r="C17" s="282">
        <v>3.330198872000413</v>
      </c>
      <c r="D17" s="282">
        <v>3.4114985453831284</v>
      </c>
      <c r="E17" s="282">
        <v>3.263934326394632</v>
      </c>
      <c r="F17" s="282">
        <v>3.2364158504434526</v>
      </c>
      <c r="G17" s="282">
        <v>3.212617263864644</v>
      </c>
      <c r="H17" s="282">
        <v>3.173750253890068</v>
      </c>
      <c r="I17" s="282">
        <v>3.156207575064816</v>
      </c>
      <c r="J17" s="282">
        <v>1.8561032976598708</v>
      </c>
      <c r="K17" s="282">
        <v>1.7991313643849556</v>
      </c>
      <c r="L17" s="282">
        <v>1.8472271648979866</v>
      </c>
      <c r="M17" s="282">
        <v>1.762003804948552</v>
      </c>
      <c r="N17" s="282">
        <v>1.7730455670269334</v>
      </c>
      <c r="O17" s="282">
        <v>1.6582432905845446</v>
      </c>
      <c r="P17" s="282">
        <v>1.7357743006527788</v>
      </c>
      <c r="Q17" s="282">
        <v>1.7002510913670148</v>
      </c>
    </row>
    <row r="18" spans="1:17" ht="15">
      <c r="A18" s="145" t="s">
        <v>301</v>
      </c>
      <c r="B18" s="282">
        <v>2.968471073265946</v>
      </c>
      <c r="C18" s="282">
        <v>3.0240381525993567</v>
      </c>
      <c r="D18" s="282">
        <v>2.9114373256047075</v>
      </c>
      <c r="E18" s="282">
        <v>2.9986284995755588</v>
      </c>
      <c r="F18" s="282">
        <v>2.80719859947985</v>
      </c>
      <c r="G18" s="282">
        <v>2.7878005244818733</v>
      </c>
      <c r="H18" s="282">
        <v>2.85702013456985</v>
      </c>
      <c r="I18" s="282">
        <v>2.8431373121770607</v>
      </c>
      <c r="J18" s="282">
        <v>1.628411851865967</v>
      </c>
      <c r="K18" s="282">
        <v>1.6333764002368527</v>
      </c>
      <c r="L18" s="282">
        <v>1.5631995187684211</v>
      </c>
      <c r="M18" s="282">
        <v>1.6092572378505818</v>
      </c>
      <c r="N18" s="282">
        <v>1.4577598122833793</v>
      </c>
      <c r="O18" s="282">
        <v>1.4251940591600456</v>
      </c>
      <c r="P18" s="282">
        <v>1.5801402913587332</v>
      </c>
      <c r="Q18" s="282">
        <v>1.5466967921137007</v>
      </c>
    </row>
    <row r="19" spans="1:17" ht="15">
      <c r="A19" s="156" t="s">
        <v>302</v>
      </c>
      <c r="B19" s="281">
        <v>3.89022438807492</v>
      </c>
      <c r="C19" s="281">
        <v>3.92399433506364</v>
      </c>
      <c r="D19" s="281">
        <v>3.927698198688706</v>
      </c>
      <c r="E19" s="281">
        <v>3.843848300640802</v>
      </c>
      <c r="F19" s="281">
        <v>3.7445915472660416</v>
      </c>
      <c r="G19" s="281">
        <v>3.701191587064346</v>
      </c>
      <c r="H19" s="281">
        <v>3.7418392730420895</v>
      </c>
      <c r="I19" s="281">
        <v>3.794315892803929</v>
      </c>
      <c r="J19" s="281">
        <v>2.29089253806008</v>
      </c>
      <c r="K19" s="281">
        <v>2.3262919299371627</v>
      </c>
      <c r="L19" s="281">
        <v>2.2931914982644237</v>
      </c>
      <c r="M19" s="281">
        <v>2.2559910735291817</v>
      </c>
      <c r="N19" s="281">
        <v>2.209230775930641</v>
      </c>
      <c r="O19" s="281">
        <v>2.1142723601199553</v>
      </c>
      <c r="P19" s="281">
        <v>2.3328844303832565</v>
      </c>
      <c r="Q19" s="281">
        <v>2.3446863804657205</v>
      </c>
    </row>
    <row r="20" spans="1:17" ht="15">
      <c r="A20" s="146" t="s">
        <v>292</v>
      </c>
      <c r="B20" s="282">
        <v>4.758997395892021</v>
      </c>
      <c r="C20" s="282">
        <v>4.723761490169804</v>
      </c>
      <c r="D20" s="282">
        <v>4.80548028354755</v>
      </c>
      <c r="E20" s="282">
        <v>4.726961876677811</v>
      </c>
      <c r="F20" s="282">
        <v>4.280362430042783</v>
      </c>
      <c r="G20" s="282">
        <v>4.355458938089655</v>
      </c>
      <c r="H20" s="282">
        <v>4.6524239811230546</v>
      </c>
      <c r="I20" s="282">
        <v>4.74557159746723</v>
      </c>
      <c r="J20" s="282">
        <v>3.2658130492065696</v>
      </c>
      <c r="K20" s="282">
        <v>3.3878289166687545</v>
      </c>
      <c r="L20" s="282">
        <v>3.318339064879825</v>
      </c>
      <c r="M20" s="282">
        <v>3.303229834981175</v>
      </c>
      <c r="N20" s="282">
        <v>3.0275016880697327</v>
      </c>
      <c r="O20" s="282">
        <v>2.863403930735733</v>
      </c>
      <c r="P20" s="282">
        <v>3.3722945625258465</v>
      </c>
      <c r="Q20" s="282">
        <v>3.52578423341554</v>
      </c>
    </row>
    <row r="21" spans="1:17" ht="15">
      <c r="A21" s="147" t="s">
        <v>293</v>
      </c>
      <c r="B21" s="282">
        <v>4.6979790108223884</v>
      </c>
      <c r="C21" s="282">
        <v>4.714189649031289</v>
      </c>
      <c r="D21" s="282">
        <v>4.82726750766681</v>
      </c>
      <c r="E21" s="282">
        <v>4.584463161819018</v>
      </c>
      <c r="F21" s="282">
        <v>4.450709388715785</v>
      </c>
      <c r="G21" s="282">
        <v>4.366612521542107</v>
      </c>
      <c r="H21" s="282">
        <v>4.49298993564461</v>
      </c>
      <c r="I21" s="282">
        <v>4.589170063738651</v>
      </c>
      <c r="J21" s="282">
        <v>3.240129915245049</v>
      </c>
      <c r="K21" s="282">
        <v>3.3151790259119567</v>
      </c>
      <c r="L21" s="282">
        <v>3.294306080918645</v>
      </c>
      <c r="M21" s="282">
        <v>3.2510582703155073</v>
      </c>
      <c r="N21" s="282">
        <v>3.0602681796049302</v>
      </c>
      <c r="O21" s="282">
        <v>2.935856534326397</v>
      </c>
      <c r="P21" s="282">
        <v>3.2731970319731705</v>
      </c>
      <c r="Q21" s="282">
        <v>3.2422777995949894</v>
      </c>
    </row>
    <row r="22" spans="1:17" ht="15">
      <c r="A22" s="145" t="s">
        <v>294</v>
      </c>
      <c r="B22" s="282">
        <v>4.621393218165485</v>
      </c>
      <c r="C22" s="282">
        <v>4.7273255014854705</v>
      </c>
      <c r="D22" s="282">
        <v>4.521700323673247</v>
      </c>
      <c r="E22" s="282">
        <v>4.414155501100331</v>
      </c>
      <c r="F22" s="282">
        <v>4.726655595599946</v>
      </c>
      <c r="G22" s="282">
        <v>4.274868984838248</v>
      </c>
      <c r="H22" s="282">
        <v>4.448070659739229</v>
      </c>
      <c r="I22" s="282">
        <v>4.403489959158292</v>
      </c>
      <c r="J22" s="282">
        <v>2.8958071037162476</v>
      </c>
      <c r="K22" s="282">
        <v>2.8740348168790586</v>
      </c>
      <c r="L22" s="282">
        <v>2.9410132059877148</v>
      </c>
      <c r="M22" s="282">
        <v>2.848245450625058</v>
      </c>
      <c r="N22" s="282">
        <v>2.9553448032084675</v>
      </c>
      <c r="O22" s="282">
        <v>2.6636306846067326</v>
      </c>
      <c r="P22" s="282">
        <v>3.0567200223220383</v>
      </c>
      <c r="Q22" s="282">
        <v>3.029334611636039</v>
      </c>
    </row>
    <row r="23" spans="1:17" ht="15">
      <c r="A23" s="144" t="s">
        <v>295</v>
      </c>
      <c r="B23" s="282">
        <v>4.401433545746613</v>
      </c>
      <c r="C23" s="282">
        <v>4.345024648348235</v>
      </c>
      <c r="D23" s="282">
        <v>4.477065412627767</v>
      </c>
      <c r="E23" s="282">
        <v>4.235179029266951</v>
      </c>
      <c r="F23" s="282">
        <v>3.994977250006969</v>
      </c>
      <c r="G23" s="282">
        <v>4.195159184672628</v>
      </c>
      <c r="H23" s="282">
        <v>4.016832391971002</v>
      </c>
      <c r="I23" s="282">
        <v>4.267095444661143</v>
      </c>
      <c r="J23" s="282">
        <v>2.6706446344014942</v>
      </c>
      <c r="K23" s="282">
        <v>2.7481027104302687</v>
      </c>
      <c r="L23" s="282">
        <v>2.6208692647310774</v>
      </c>
      <c r="M23" s="282">
        <v>2.516895943067894</v>
      </c>
      <c r="N23" s="282">
        <v>2.4516999649184528</v>
      </c>
      <c r="O23" s="282">
        <v>2.5847456015971497</v>
      </c>
      <c r="P23" s="282">
        <v>2.746170193608663</v>
      </c>
      <c r="Q23" s="282">
        <v>2.833743690667627</v>
      </c>
    </row>
    <row r="24" spans="1:17" ht="15">
      <c r="A24" s="145" t="s">
        <v>296</v>
      </c>
      <c r="B24" s="282">
        <v>4.077756023555781</v>
      </c>
      <c r="C24" s="282">
        <v>4.13282012533316</v>
      </c>
      <c r="D24" s="282">
        <v>4.191709554427728</v>
      </c>
      <c r="E24" s="282">
        <v>4.181182561235797</v>
      </c>
      <c r="F24" s="282">
        <v>4.123138661486379</v>
      </c>
      <c r="G24" s="282">
        <v>3.993707849552385</v>
      </c>
      <c r="H24" s="282">
        <v>3.847119073115975</v>
      </c>
      <c r="I24" s="282">
        <v>4.0794624629406835</v>
      </c>
      <c r="J24" s="282">
        <v>2.340047432011683</v>
      </c>
      <c r="K24" s="282">
        <v>2.4162364773078577</v>
      </c>
      <c r="L24" s="282">
        <v>2.373631690112622</v>
      </c>
      <c r="M24" s="282">
        <v>2.4308756927318615</v>
      </c>
      <c r="N24" s="282">
        <v>2.3277941729032126</v>
      </c>
      <c r="O24" s="282">
        <v>2.240541880232629</v>
      </c>
      <c r="P24" s="282">
        <v>2.415660950740178</v>
      </c>
      <c r="Q24" s="282">
        <v>2.4832395412151205</v>
      </c>
    </row>
    <row r="25" spans="1:17" ht="15">
      <c r="A25" s="147" t="s">
        <v>297</v>
      </c>
      <c r="B25" s="282">
        <v>3.9750913747006194</v>
      </c>
      <c r="C25" s="282">
        <v>4.043443018818944</v>
      </c>
      <c r="D25" s="282">
        <v>4.078138017565761</v>
      </c>
      <c r="E25" s="282">
        <v>3.887333269679715</v>
      </c>
      <c r="F25" s="282">
        <v>3.842938478391534</v>
      </c>
      <c r="G25" s="282">
        <v>4.1082480548166265</v>
      </c>
      <c r="H25" s="282">
        <v>3.811903424300568</v>
      </c>
      <c r="I25" s="282">
        <v>3.8933484337883355</v>
      </c>
      <c r="J25" s="282">
        <v>2.182283526993497</v>
      </c>
      <c r="K25" s="282">
        <v>2.1603714960433194</v>
      </c>
      <c r="L25" s="282">
        <v>2.212637617642837</v>
      </c>
      <c r="M25" s="282">
        <v>2.0696018504303377</v>
      </c>
      <c r="N25" s="282">
        <v>2.092649383842315</v>
      </c>
      <c r="O25" s="282">
        <v>2.2005063164631085</v>
      </c>
      <c r="P25" s="282">
        <v>2.190287432937119</v>
      </c>
      <c r="Q25" s="282">
        <v>2.301364929014606</v>
      </c>
    </row>
    <row r="26" spans="1:17" ht="15">
      <c r="A26" s="147" t="s">
        <v>298</v>
      </c>
      <c r="B26" s="282">
        <v>3.6871093969287325</v>
      </c>
      <c r="C26" s="282">
        <v>3.8147677950049848</v>
      </c>
      <c r="D26" s="282">
        <v>3.8713057382647453</v>
      </c>
      <c r="E26" s="282">
        <v>3.67469880346565</v>
      </c>
      <c r="F26" s="282">
        <v>3.5192152155973138</v>
      </c>
      <c r="G26" s="282">
        <v>3.540811399494596</v>
      </c>
      <c r="H26" s="282">
        <v>3.6963711261629606</v>
      </c>
      <c r="I26" s="282">
        <v>3.7402398869563145</v>
      </c>
      <c r="J26" s="282">
        <v>1.9363002072825621</v>
      </c>
      <c r="K26" s="282">
        <v>2.0010199350261666</v>
      </c>
      <c r="L26" s="282">
        <v>1.9783149269469864</v>
      </c>
      <c r="M26" s="282">
        <v>1.911715991891776</v>
      </c>
      <c r="N26" s="282">
        <v>1.9819465285050708</v>
      </c>
      <c r="O26" s="282">
        <v>1.9086094427636573</v>
      </c>
      <c r="P26" s="282">
        <v>2.0863040525569883</v>
      </c>
      <c r="Q26" s="282">
        <v>2.050793893124657</v>
      </c>
    </row>
    <row r="27" spans="1:17" ht="15">
      <c r="A27" s="144" t="s">
        <v>299</v>
      </c>
      <c r="B27" s="282">
        <v>3.430858503732832</v>
      </c>
      <c r="C27" s="282">
        <v>3.4883919637983527</v>
      </c>
      <c r="D27" s="282">
        <v>3.498124766027459</v>
      </c>
      <c r="E27" s="282">
        <v>3.482046094332944</v>
      </c>
      <c r="F27" s="282">
        <v>3.5823625669269945</v>
      </c>
      <c r="G27" s="282">
        <v>3.43403182358317</v>
      </c>
      <c r="H27" s="282">
        <v>3.4583512015740525</v>
      </c>
      <c r="I27" s="282">
        <v>3.5140726919509335</v>
      </c>
      <c r="J27" s="282">
        <v>1.9235739140518513</v>
      </c>
      <c r="K27" s="282">
        <v>1.9202471701708557</v>
      </c>
      <c r="L27" s="282">
        <v>1.8840754087385418</v>
      </c>
      <c r="M27" s="282">
        <v>1.8521760655468946</v>
      </c>
      <c r="N27" s="282">
        <v>1.9478424732701665</v>
      </c>
      <c r="O27" s="282">
        <v>1.73458787010268</v>
      </c>
      <c r="P27" s="282">
        <v>1.883979582896143</v>
      </c>
      <c r="Q27" s="282">
        <v>1.8768389072806364</v>
      </c>
    </row>
    <row r="28" spans="1:17" ht="15">
      <c r="A28" s="145" t="s">
        <v>300</v>
      </c>
      <c r="B28" s="282">
        <v>3.3639681750917925</v>
      </c>
      <c r="C28" s="282">
        <v>3.331597262666544</v>
      </c>
      <c r="D28" s="282">
        <v>3.295093177469071</v>
      </c>
      <c r="E28" s="282">
        <v>3.265049767875793</v>
      </c>
      <c r="F28" s="282">
        <v>3.1382744583690574</v>
      </c>
      <c r="G28" s="282">
        <v>3.03560353435325</v>
      </c>
      <c r="H28" s="282">
        <v>3.118426791285646</v>
      </c>
      <c r="I28" s="282">
        <v>3.027928005518899</v>
      </c>
      <c r="J28" s="282">
        <v>1.7846576047354787</v>
      </c>
      <c r="K28" s="282">
        <v>1.7549561667518014</v>
      </c>
      <c r="L28" s="282">
        <v>1.7412648805233821</v>
      </c>
      <c r="M28" s="282">
        <v>1.6944988031674666</v>
      </c>
      <c r="N28" s="282">
        <v>1.632555909247888</v>
      </c>
      <c r="O28" s="282">
        <v>1.5447964651601374</v>
      </c>
      <c r="P28" s="282">
        <v>1.6998119478470581</v>
      </c>
      <c r="Q28" s="282">
        <v>1.6667619475650726</v>
      </c>
    </row>
    <row r="29" spans="1:17" ht="15">
      <c r="A29" s="145" t="s">
        <v>301</v>
      </c>
      <c r="B29" s="282">
        <v>2.9419637014859283</v>
      </c>
      <c r="C29" s="282">
        <v>2.9415786231824455</v>
      </c>
      <c r="D29" s="282">
        <v>2.8950386479119654</v>
      </c>
      <c r="E29" s="282">
        <v>2.9381125467702125</v>
      </c>
      <c r="F29" s="282">
        <v>2.7808985450897814</v>
      </c>
      <c r="G29" s="282">
        <v>2.751456086965806</v>
      </c>
      <c r="H29" s="282">
        <v>2.8246333925534817</v>
      </c>
      <c r="I29" s="282">
        <v>2.7871206254441345</v>
      </c>
      <c r="J29" s="282">
        <v>1.6241240142964417</v>
      </c>
      <c r="K29" s="282">
        <v>1.584783923621083</v>
      </c>
      <c r="L29" s="282">
        <v>1.579877564492828</v>
      </c>
      <c r="M29" s="282">
        <v>1.5920126715902732</v>
      </c>
      <c r="N29" s="282">
        <v>1.4644756109771553</v>
      </c>
      <c r="O29" s="282">
        <v>1.395066264437982</v>
      </c>
      <c r="P29" s="282">
        <v>1.5746764336408674</v>
      </c>
      <c r="Q29" s="282">
        <v>1.5134480186124397</v>
      </c>
    </row>
    <row r="30" spans="1:17" ht="15">
      <c r="A30" s="156" t="s">
        <v>303</v>
      </c>
      <c r="B30" s="281">
        <v>4.294694308319214</v>
      </c>
      <c r="C30" s="281">
        <v>4.243733149846353</v>
      </c>
      <c r="D30" s="281">
        <v>4.190381585575213</v>
      </c>
      <c r="E30" s="281">
        <v>4.154565207095589</v>
      </c>
      <c r="F30" s="281">
        <v>3.7220507919844668</v>
      </c>
      <c r="G30" s="281">
        <v>3.745312628050838</v>
      </c>
      <c r="H30" s="281">
        <v>3.923635037121214</v>
      </c>
      <c r="I30" s="281">
        <v>4.0432273534138</v>
      </c>
      <c r="J30" s="281">
        <v>2.40825065000246</v>
      </c>
      <c r="K30" s="281">
        <v>2.4867324548615226</v>
      </c>
      <c r="L30" s="281">
        <v>2.36413406355668</v>
      </c>
      <c r="M30" s="281">
        <v>2.374908183631851</v>
      </c>
      <c r="N30" s="281">
        <v>2.2945409716333707</v>
      </c>
      <c r="O30" s="281">
        <v>2.2311816283945825</v>
      </c>
      <c r="P30" s="281">
        <v>2.4114704455976574</v>
      </c>
      <c r="Q30" s="281">
        <v>2.3967842276361355</v>
      </c>
    </row>
    <row r="31" spans="1:17" ht="15">
      <c r="A31" s="144" t="s">
        <v>292</v>
      </c>
      <c r="B31" s="282">
        <v>5.379773032220799</v>
      </c>
      <c r="C31" s="282">
        <v>5.402967223769234</v>
      </c>
      <c r="D31" s="282">
        <v>5.605087886601</v>
      </c>
      <c r="E31" s="282">
        <v>5.364610854242968</v>
      </c>
      <c r="F31" s="282">
        <v>4.760911403569601</v>
      </c>
      <c r="G31" s="282">
        <v>4.75959157492896</v>
      </c>
      <c r="H31" s="282">
        <v>5.302160045758884</v>
      </c>
      <c r="I31" s="282">
        <v>5.433149243279149</v>
      </c>
      <c r="J31" s="282">
        <v>3.070896282517028</v>
      </c>
      <c r="K31" s="282">
        <v>2.9156127741086055</v>
      </c>
      <c r="L31" s="282">
        <v>2.9460385273754186</v>
      </c>
      <c r="M31" s="282">
        <v>2.8701724260619157</v>
      </c>
      <c r="N31" s="282">
        <v>2.919242607960922</v>
      </c>
      <c r="O31" s="282">
        <v>2.674506142330763</v>
      </c>
      <c r="P31" s="282">
        <v>3.2335172435090898</v>
      </c>
      <c r="Q31" s="282">
        <v>3.3876687915961288</v>
      </c>
    </row>
    <row r="32" spans="1:17" ht="15">
      <c r="A32" s="145" t="s">
        <v>293</v>
      </c>
      <c r="B32" s="282">
        <v>4.947705212506878</v>
      </c>
      <c r="C32" s="282">
        <v>5.143556899244157</v>
      </c>
      <c r="D32" s="282">
        <v>5.263040189950244</v>
      </c>
      <c r="E32" s="282">
        <v>5.021583589368632</v>
      </c>
      <c r="F32" s="282">
        <v>3.88019065697859</v>
      </c>
      <c r="G32" s="282">
        <v>3.636788118342885</v>
      </c>
      <c r="H32" s="282">
        <v>4.993828862637601</v>
      </c>
      <c r="I32" s="282">
        <v>4.608099994531747</v>
      </c>
      <c r="J32" s="282">
        <v>3.061272160320649</v>
      </c>
      <c r="K32" s="282">
        <v>3.3581890697482826</v>
      </c>
      <c r="L32" s="282">
        <v>3.182900432975513</v>
      </c>
      <c r="M32" s="282">
        <v>3.2105846962549918</v>
      </c>
      <c r="N32" s="282">
        <v>2.2530340397138997</v>
      </c>
      <c r="O32" s="282">
        <v>2.099885551566635</v>
      </c>
      <c r="P32" s="282">
        <v>3.452345772647496</v>
      </c>
      <c r="Q32" s="282">
        <v>2.9720481970117074</v>
      </c>
    </row>
    <row r="33" spans="1:17" ht="15">
      <c r="A33" s="145" t="s">
        <v>294</v>
      </c>
      <c r="B33" s="282">
        <v>4.546640752237283</v>
      </c>
      <c r="C33" s="282">
        <v>4.560661209996742</v>
      </c>
      <c r="D33" s="282">
        <v>4.38658221720875</v>
      </c>
      <c r="E33" s="282">
        <v>4.333641903943219</v>
      </c>
      <c r="F33" s="282">
        <v>4.403031613883698</v>
      </c>
      <c r="G33" s="282">
        <v>4.283511805805641</v>
      </c>
      <c r="H33" s="282">
        <v>3.989941603650585</v>
      </c>
      <c r="I33" s="282">
        <v>4.561083635606197</v>
      </c>
      <c r="J33" s="282">
        <v>2.718073635368816</v>
      </c>
      <c r="K33" s="282">
        <v>2.990554763189855</v>
      </c>
      <c r="L33" s="282">
        <v>2.594433205026164</v>
      </c>
      <c r="M33" s="282">
        <v>2.6653787059203515</v>
      </c>
      <c r="N33" s="282">
        <v>2.8455595268819325</v>
      </c>
      <c r="O33" s="282">
        <v>2.9135845579033637</v>
      </c>
      <c r="P33" s="282">
        <v>2.6561980372208107</v>
      </c>
      <c r="Q33" s="282">
        <v>2.9290610688326275</v>
      </c>
    </row>
    <row r="34" spans="1:17" ht="15">
      <c r="A34" s="144" t="s">
        <v>295</v>
      </c>
      <c r="B34" s="282">
        <v>4.97919621285556</v>
      </c>
      <c r="C34" s="282">
        <v>4.703398589469998</v>
      </c>
      <c r="D34" s="282">
        <v>4.542812075421657</v>
      </c>
      <c r="E34" s="282">
        <v>4.626696190778286</v>
      </c>
      <c r="F34" s="282">
        <v>3.804385618746847</v>
      </c>
      <c r="G34" s="282">
        <v>4.293570518419819</v>
      </c>
      <c r="H34" s="282">
        <v>4.369960859867555</v>
      </c>
      <c r="I34" s="282">
        <v>4.3970519890391815</v>
      </c>
      <c r="J34" s="282">
        <v>2.917085585990255</v>
      </c>
      <c r="K34" s="282">
        <v>3.046296111443311</v>
      </c>
      <c r="L34" s="282">
        <v>2.888859922029008</v>
      </c>
      <c r="M34" s="282">
        <v>2.853391231491675</v>
      </c>
      <c r="N34" s="282">
        <v>2.642373765235309</v>
      </c>
      <c r="O34" s="282">
        <v>2.879367173103731</v>
      </c>
      <c r="P34" s="282">
        <v>3.025542472492523</v>
      </c>
      <c r="Q34" s="282">
        <v>2.756736302279299</v>
      </c>
    </row>
    <row r="35" spans="1:17" ht="15">
      <c r="A35" s="145" t="s">
        <v>296</v>
      </c>
      <c r="B35" s="282">
        <v>4.658984822801627</v>
      </c>
      <c r="C35" s="282">
        <v>4.4652436228458745</v>
      </c>
      <c r="D35" s="282">
        <v>4.431302771560191</v>
      </c>
      <c r="E35" s="282">
        <v>4.299196637858737</v>
      </c>
      <c r="F35" s="282">
        <v>4.095395085710446</v>
      </c>
      <c r="G35" s="282">
        <v>4.01871811717272</v>
      </c>
      <c r="H35" s="282">
        <v>4.126064384389811</v>
      </c>
      <c r="I35" s="282">
        <v>4.137618166350836</v>
      </c>
      <c r="J35" s="282">
        <v>2.659752514747114</v>
      </c>
      <c r="K35" s="282">
        <v>2.8243587785050566</v>
      </c>
      <c r="L35" s="282">
        <v>2.577797993286507</v>
      </c>
      <c r="M35" s="282">
        <v>2.637044331022726</v>
      </c>
      <c r="N35" s="282">
        <v>2.7938273185626454</v>
      </c>
      <c r="O35" s="282">
        <v>2.542393279192542</v>
      </c>
      <c r="P35" s="282">
        <v>2.7398532066435233</v>
      </c>
      <c r="Q35" s="282">
        <v>2.6294349421875274</v>
      </c>
    </row>
    <row r="36" spans="1:17" ht="15">
      <c r="A36" s="145" t="s">
        <v>297</v>
      </c>
      <c r="B36" s="282">
        <v>4.451320267797739</v>
      </c>
      <c r="C36" s="282">
        <v>4.295514515927709</v>
      </c>
      <c r="D36" s="282">
        <v>4.310615586913671</v>
      </c>
      <c r="E36" s="282">
        <v>4.403582289959683</v>
      </c>
      <c r="F36" s="282">
        <v>3.7706165039567194</v>
      </c>
      <c r="G36" s="282">
        <v>3.7330153631541423</v>
      </c>
      <c r="H36" s="282">
        <v>3.870886837132187</v>
      </c>
      <c r="I36" s="282">
        <v>4.007927398330982</v>
      </c>
      <c r="J36" s="282">
        <v>2.5221668037374005</v>
      </c>
      <c r="K36" s="282">
        <v>2.6068378673594617</v>
      </c>
      <c r="L36" s="282">
        <v>2.4545549159785067</v>
      </c>
      <c r="M36" s="282">
        <v>2.4962737784715756</v>
      </c>
      <c r="N36" s="282">
        <v>2.323617267177302</v>
      </c>
      <c r="O36" s="282">
        <v>2.3862636462818676</v>
      </c>
      <c r="P36" s="282">
        <v>2.4466704827720673</v>
      </c>
      <c r="Q36" s="282">
        <v>2.3196807825523247</v>
      </c>
    </row>
    <row r="37" spans="1:17" ht="15">
      <c r="A37" s="145" t="s">
        <v>298</v>
      </c>
      <c r="B37" s="282">
        <v>4.248837844018984</v>
      </c>
      <c r="C37" s="282">
        <v>4.225330205112284</v>
      </c>
      <c r="D37" s="282">
        <v>4.070722223254648</v>
      </c>
      <c r="E37" s="282">
        <v>4.027706639552348</v>
      </c>
      <c r="F37" s="282">
        <v>3.9766617313036945</v>
      </c>
      <c r="G37" s="282">
        <v>3.8256316735914404</v>
      </c>
      <c r="H37" s="282">
        <v>3.808867881861536</v>
      </c>
      <c r="I37" s="282">
        <v>3.962302561638884</v>
      </c>
      <c r="J37" s="282">
        <v>2.2574371696970865</v>
      </c>
      <c r="K37" s="282">
        <v>2.341623600291531</v>
      </c>
      <c r="L37" s="282">
        <v>2.255833901063458</v>
      </c>
      <c r="M37" s="282">
        <v>2.1596087681637344</v>
      </c>
      <c r="N37" s="282">
        <v>2.5865400196509354</v>
      </c>
      <c r="O37" s="282">
        <v>2.2689214276587824</v>
      </c>
      <c r="P37" s="282">
        <v>2.226891729112225</v>
      </c>
      <c r="Q37" s="282">
        <v>2.237805220973694</v>
      </c>
    </row>
    <row r="38" spans="1:17" ht="15">
      <c r="A38" s="144" t="s">
        <v>299</v>
      </c>
      <c r="B38" s="282">
        <v>4.270720816973252</v>
      </c>
      <c r="C38" s="282">
        <v>3.913201057363268</v>
      </c>
      <c r="D38" s="282">
        <v>4.106883384486443</v>
      </c>
      <c r="E38" s="282">
        <v>3.8575180959531856</v>
      </c>
      <c r="F38" s="282">
        <v>3.4833959757841506</v>
      </c>
      <c r="G38" s="282">
        <v>3.540963737731098</v>
      </c>
      <c r="H38" s="282">
        <v>3.5903262643708427</v>
      </c>
      <c r="I38" s="282">
        <v>3.78068234290273</v>
      </c>
      <c r="J38" s="282">
        <v>2.1885378491695775</v>
      </c>
      <c r="K38" s="282">
        <v>2.097673961845885</v>
      </c>
      <c r="L38" s="282">
        <v>2.0891659050648124</v>
      </c>
      <c r="M38" s="282">
        <v>2.056814947598303</v>
      </c>
      <c r="N38" s="282">
        <v>1.9928707029149544</v>
      </c>
      <c r="O38" s="282">
        <v>1.9020533366728427</v>
      </c>
      <c r="P38" s="282">
        <v>1.942187894194949</v>
      </c>
      <c r="Q38" s="282">
        <v>2.050570200099495</v>
      </c>
    </row>
    <row r="39" spans="1:17" ht="15">
      <c r="A39" s="145" t="s">
        <v>300</v>
      </c>
      <c r="B39" s="282">
        <v>3.6595130392130253</v>
      </c>
      <c r="C39" s="282">
        <v>3.796557713039482</v>
      </c>
      <c r="D39" s="282">
        <v>3.4999581926442667</v>
      </c>
      <c r="E39" s="282">
        <v>3.6892324413634516</v>
      </c>
      <c r="F39" s="282">
        <v>3.231181397520954</v>
      </c>
      <c r="G39" s="282">
        <v>3.3483382444873717</v>
      </c>
      <c r="H39" s="282">
        <v>3.4455614111698174</v>
      </c>
      <c r="I39" s="282">
        <v>3.491748945915976</v>
      </c>
      <c r="J39" s="282">
        <v>1.820640687324843</v>
      </c>
      <c r="K39" s="282">
        <v>1.900805020735445</v>
      </c>
      <c r="L39" s="282">
        <v>1.830920924235476</v>
      </c>
      <c r="M39" s="282">
        <v>1.8795829137315245</v>
      </c>
      <c r="N39" s="282">
        <v>1.8106666059535603</v>
      </c>
      <c r="O39" s="282">
        <v>1.765388972808452</v>
      </c>
      <c r="P39" s="282">
        <v>1.8296722769756497</v>
      </c>
      <c r="Q39" s="282">
        <v>1.8583310037695466</v>
      </c>
    </row>
    <row r="40" spans="1:17" ht="15">
      <c r="A40" s="144" t="s">
        <v>301</v>
      </c>
      <c r="B40" s="282">
        <v>3.041622553034829</v>
      </c>
      <c r="C40" s="282">
        <v>3.116217834546308</v>
      </c>
      <c r="D40" s="282">
        <v>3.012281625634853</v>
      </c>
      <c r="E40" s="282">
        <v>3.035502659647783</v>
      </c>
      <c r="F40" s="282">
        <v>2.7275868480678214</v>
      </c>
      <c r="G40" s="282">
        <v>2.8960471197466457</v>
      </c>
      <c r="H40" s="282">
        <v>2.871462625744114</v>
      </c>
      <c r="I40" s="282">
        <v>3.0501461667989136</v>
      </c>
      <c r="J40" s="282">
        <v>1.671314620067305</v>
      </c>
      <c r="K40" s="282">
        <v>1.6838169547434838</v>
      </c>
      <c r="L40" s="282">
        <v>1.6434044354120578</v>
      </c>
      <c r="M40" s="282">
        <v>1.6764240940957458</v>
      </c>
      <c r="N40" s="282">
        <v>1.525443838447694</v>
      </c>
      <c r="O40" s="282">
        <v>1.5759073536444752</v>
      </c>
      <c r="P40" s="282">
        <v>1.5328601669886537</v>
      </c>
      <c r="Q40" s="282">
        <v>1.6277862289204144</v>
      </c>
    </row>
    <row r="41" spans="10:17" ht="15">
      <c r="J41" s="283"/>
      <c r="K41" s="283"/>
      <c r="L41" s="283"/>
      <c r="M41" s="283"/>
      <c r="N41" s="283"/>
      <c r="O41" s="283"/>
      <c r="P41" s="283"/>
      <c r="Q41" s="283"/>
    </row>
    <row r="42" spans="10:17" ht="15">
      <c r="J42" s="283"/>
      <c r="K42" s="283"/>
      <c r="L42" s="283"/>
      <c r="M42" s="283"/>
      <c r="N42" s="283"/>
      <c r="O42" s="283"/>
      <c r="P42" s="283"/>
      <c r="Q42" s="283"/>
    </row>
    <row r="43" spans="1:17" ht="15">
      <c r="A43" s="332" t="s">
        <v>285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  <row r="44" spans="1:17" ht="15">
      <c r="A44" s="344" t="s">
        <v>485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  <row r="45" spans="1:17" ht="15">
      <c r="A45" s="253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</row>
    <row r="46" spans="1:19" ht="31.5" customHeight="1">
      <c r="A46" s="532" t="s">
        <v>286</v>
      </c>
      <c r="B46" s="535" t="s">
        <v>289</v>
      </c>
      <c r="C46" s="535"/>
      <c r="D46" s="535"/>
      <c r="E46" s="535"/>
      <c r="F46" s="535"/>
      <c r="G46" s="535"/>
      <c r="H46" s="535"/>
      <c r="I46" s="535"/>
      <c r="J46" s="493" t="s">
        <v>290</v>
      </c>
      <c r="K46" s="494"/>
      <c r="L46" s="494"/>
      <c r="M46" s="494"/>
      <c r="N46" s="494"/>
      <c r="O46" s="494"/>
      <c r="P46" s="494"/>
      <c r="Q46" s="495"/>
      <c r="S46" s="245" t="s">
        <v>322</v>
      </c>
    </row>
    <row r="47" spans="1:17" ht="15">
      <c r="A47" s="533"/>
      <c r="B47" s="255">
        <v>2007</v>
      </c>
      <c r="C47" s="255">
        <v>2008</v>
      </c>
      <c r="D47" s="255">
        <v>2009</v>
      </c>
      <c r="E47" s="255">
        <v>2010</v>
      </c>
      <c r="F47" s="255">
        <v>2011</v>
      </c>
      <c r="G47" s="255">
        <v>2012</v>
      </c>
      <c r="H47" s="255">
        <v>2013</v>
      </c>
      <c r="I47" s="255">
        <v>2014</v>
      </c>
      <c r="J47" s="255">
        <v>2007</v>
      </c>
      <c r="K47" s="255">
        <v>2008</v>
      </c>
      <c r="L47" s="255">
        <v>2009</v>
      </c>
      <c r="M47" s="255">
        <v>2010</v>
      </c>
      <c r="N47" s="255">
        <v>2011</v>
      </c>
      <c r="O47" s="255">
        <v>2012</v>
      </c>
      <c r="P47" s="255">
        <v>2013</v>
      </c>
      <c r="Q47" s="255">
        <v>2014</v>
      </c>
    </row>
    <row r="48" spans="1:17" ht="15">
      <c r="A48" s="143" t="s">
        <v>291</v>
      </c>
      <c r="B48" s="284">
        <v>142.3538168537145</v>
      </c>
      <c r="C48" s="284">
        <v>134.12553873380563</v>
      </c>
      <c r="D48" s="284">
        <v>126.85828712468928</v>
      </c>
      <c r="E48" s="284">
        <v>138.29778933919553</v>
      </c>
      <c r="F48" s="284">
        <v>141.39030490621226</v>
      </c>
      <c r="G48" s="284">
        <v>147.09032643355877</v>
      </c>
      <c r="H48" s="284">
        <v>155.46371761741113</v>
      </c>
      <c r="I48" s="284">
        <v>157.60210225816525</v>
      </c>
      <c r="J48" s="284">
        <v>100</v>
      </c>
      <c r="K48" s="284">
        <v>100</v>
      </c>
      <c r="L48" s="284">
        <v>100</v>
      </c>
      <c r="M48" s="284">
        <v>100</v>
      </c>
      <c r="N48" s="284">
        <v>100</v>
      </c>
      <c r="O48" s="284">
        <v>100</v>
      </c>
      <c r="P48" s="284">
        <v>100</v>
      </c>
      <c r="Q48" s="284">
        <v>100</v>
      </c>
    </row>
    <row r="49" spans="1:17" ht="15">
      <c r="A49" s="144" t="s">
        <v>292</v>
      </c>
      <c r="B49" s="282">
        <v>14.871437840757727</v>
      </c>
      <c r="C49" s="282">
        <v>16.03155257231924</v>
      </c>
      <c r="D49" s="282">
        <v>16.732855263388245</v>
      </c>
      <c r="E49" s="282">
        <v>18.8106148146696</v>
      </c>
      <c r="F49" s="282">
        <v>20.451125357585035</v>
      </c>
      <c r="G49" s="282">
        <v>20.35625119251064</v>
      </c>
      <c r="H49" s="282">
        <v>24.109070836183935</v>
      </c>
      <c r="I49" s="282">
        <v>25.45943020400141</v>
      </c>
      <c r="J49" s="285">
        <v>1.0474587289935477</v>
      </c>
      <c r="K49" s="285">
        <v>1.1971053707976143</v>
      </c>
      <c r="L49" s="285">
        <v>1.3814808712260236</v>
      </c>
      <c r="M49" s="285">
        <v>1.3603331439795985</v>
      </c>
      <c r="N49" s="285">
        <v>1.4550906767113805</v>
      </c>
      <c r="O49" s="285">
        <v>1.4309775655403887</v>
      </c>
      <c r="P49" s="285">
        <v>1.5638823925325045</v>
      </c>
      <c r="Q49" s="286">
        <v>1.6184209285116218</v>
      </c>
    </row>
    <row r="50" spans="1:17" ht="15">
      <c r="A50" s="145" t="s">
        <v>293</v>
      </c>
      <c r="B50" s="282">
        <v>31.057515924204587</v>
      </c>
      <c r="C50" s="282">
        <v>32.32916728134539</v>
      </c>
      <c r="D50" s="282">
        <v>32.941006393300036</v>
      </c>
      <c r="E50" s="282">
        <v>36.16803102016789</v>
      </c>
      <c r="F50" s="282">
        <v>39.15456433032967</v>
      </c>
      <c r="G50" s="282">
        <v>39.968781874149684</v>
      </c>
      <c r="H50" s="282">
        <v>43.401543908933895</v>
      </c>
      <c r="I50" s="282">
        <v>46.63583791733801</v>
      </c>
      <c r="J50" s="286">
        <v>2.1806367052554463</v>
      </c>
      <c r="K50" s="286">
        <v>2.4149407683659145</v>
      </c>
      <c r="L50" s="286">
        <v>2.4755515890376483</v>
      </c>
      <c r="M50" s="286">
        <v>2.875468608700492</v>
      </c>
      <c r="N50" s="286">
        <v>2.7678030252828214</v>
      </c>
      <c r="O50" s="286">
        <v>2.6315552784302128</v>
      </c>
      <c r="P50" s="286">
        <v>2.8372015599256026</v>
      </c>
      <c r="Q50" s="286">
        <v>3.011484519100517</v>
      </c>
    </row>
    <row r="51" spans="1:17" ht="15">
      <c r="A51" s="145" t="s">
        <v>294</v>
      </c>
      <c r="B51" s="282">
        <v>44.25204503016749</v>
      </c>
      <c r="C51" s="282">
        <v>44.92180747478041</v>
      </c>
      <c r="D51" s="282">
        <v>44.915856371848584</v>
      </c>
      <c r="E51" s="282">
        <v>49.238942141871114</v>
      </c>
      <c r="F51" s="282">
        <v>54.12613224462184</v>
      </c>
      <c r="G51" s="282">
        <v>55.446202315555176</v>
      </c>
      <c r="H51" s="282">
        <v>58.14833374193163</v>
      </c>
      <c r="I51" s="282">
        <v>63.093943048838355</v>
      </c>
      <c r="J51" s="286">
        <v>3.446744615674112</v>
      </c>
      <c r="K51" s="286">
        <v>3.383750252902161</v>
      </c>
      <c r="L51" s="286">
        <v>3.553173280591357</v>
      </c>
      <c r="M51" s="286">
        <v>3.374729172066546</v>
      </c>
      <c r="N51" s="286">
        <v>3.866136341565075</v>
      </c>
      <c r="O51" s="286">
        <v>3.7687613023831537</v>
      </c>
      <c r="P51" s="286">
        <v>3.692096256354512</v>
      </c>
      <c r="Q51" s="286">
        <v>3.9509265891853578</v>
      </c>
    </row>
    <row r="52" spans="1:17" ht="15">
      <c r="A52" s="144" t="s">
        <v>295</v>
      </c>
      <c r="B52" s="282">
        <v>57.05282395398702</v>
      </c>
      <c r="C52" s="282">
        <v>58.93419875199414</v>
      </c>
      <c r="D52" s="282">
        <v>57.67433819122241</v>
      </c>
      <c r="E52" s="282">
        <v>62.45130746927088</v>
      </c>
      <c r="F52" s="282">
        <v>67.91413080290047</v>
      </c>
      <c r="G52" s="282">
        <v>71.48480660013563</v>
      </c>
      <c r="H52" s="282">
        <v>72.80268110499124</v>
      </c>
      <c r="I52" s="282">
        <v>79.16795233164079</v>
      </c>
      <c r="J52" s="286">
        <v>3.5677182896552946</v>
      </c>
      <c r="K52" s="286">
        <v>4.462769017694573</v>
      </c>
      <c r="L52" s="286">
        <v>4.534175588170623</v>
      </c>
      <c r="M52" s="286">
        <v>4.331863242013697</v>
      </c>
      <c r="N52" s="286">
        <v>4.755884717783456</v>
      </c>
      <c r="O52" s="286">
        <v>4.849806270372047</v>
      </c>
      <c r="P52" s="286">
        <v>4.653761065077252</v>
      </c>
      <c r="Q52" s="286">
        <v>4.9908793096057895</v>
      </c>
    </row>
    <row r="53" spans="1:17" ht="15">
      <c r="A53" s="145" t="s">
        <v>296</v>
      </c>
      <c r="B53" s="282">
        <v>70.47652512847245</v>
      </c>
      <c r="C53" s="282">
        <v>74.34347505735423</v>
      </c>
      <c r="D53" s="282">
        <v>71.65504606410244</v>
      </c>
      <c r="E53" s="282">
        <v>77.91196419570043</v>
      </c>
      <c r="F53" s="282">
        <v>85.10503014899885</v>
      </c>
      <c r="G53" s="282">
        <v>89.31879142084095</v>
      </c>
      <c r="H53" s="282">
        <v>90.4394550598894</v>
      </c>
      <c r="I53" s="282">
        <v>96.71678531656019</v>
      </c>
      <c r="J53" s="286">
        <v>4.9465214339192976</v>
      </c>
      <c r="K53" s="286">
        <v>5.8230607825442355</v>
      </c>
      <c r="L53" s="286">
        <v>5.779867723315326</v>
      </c>
      <c r="M53" s="286">
        <v>5.729968501667804</v>
      </c>
      <c r="N53" s="286">
        <v>5.989355640437983</v>
      </c>
      <c r="O53" s="286">
        <v>6.0819048386650545</v>
      </c>
      <c r="P53" s="286">
        <v>5.9613913053464165</v>
      </c>
      <c r="Q53" s="286">
        <v>6.137007690295359</v>
      </c>
    </row>
    <row r="54" spans="1:17" ht="15">
      <c r="A54" s="145" t="s">
        <v>297</v>
      </c>
      <c r="B54" s="282">
        <v>89.57033494228402</v>
      </c>
      <c r="C54" s="282">
        <v>93.2331412841514</v>
      </c>
      <c r="D54" s="282">
        <v>88.58209344045473</v>
      </c>
      <c r="E54" s="282">
        <v>96.23712967372269</v>
      </c>
      <c r="F54" s="282">
        <v>105.70085012725912</v>
      </c>
      <c r="G54" s="282">
        <v>110.41967951991455</v>
      </c>
      <c r="H54" s="282">
        <v>112.09768877882128</v>
      </c>
      <c r="I54" s="282">
        <v>117.00218064355674</v>
      </c>
      <c r="J54" s="286">
        <v>6.722398595433396</v>
      </c>
      <c r="K54" s="286">
        <v>6.39568877782517</v>
      </c>
      <c r="L54" s="286">
        <v>6.8097870553717215</v>
      </c>
      <c r="M54" s="286">
        <v>6.806408305714168</v>
      </c>
      <c r="N54" s="286">
        <v>7.4734130811566</v>
      </c>
      <c r="O54" s="286">
        <v>7.49419796941122</v>
      </c>
      <c r="P54" s="286">
        <v>7.076831010141281</v>
      </c>
      <c r="Q54" s="286">
        <v>7.425122169387338</v>
      </c>
    </row>
    <row r="55" spans="1:17" ht="15">
      <c r="A55" s="145" t="s">
        <v>298</v>
      </c>
      <c r="B55" s="282">
        <v>115.31676037093833</v>
      </c>
      <c r="C55" s="282">
        <v>116.83702284189259</v>
      </c>
      <c r="D55" s="282">
        <v>110.93016611364949</v>
      </c>
      <c r="E55" s="282">
        <v>120.8756167866293</v>
      </c>
      <c r="F55" s="282">
        <v>131.48287128586966</v>
      </c>
      <c r="G55" s="282">
        <v>137.83522402228994</v>
      </c>
      <c r="H55" s="282">
        <v>139.67789882532526</v>
      </c>
      <c r="I55" s="282">
        <v>145.08729154602122</v>
      </c>
      <c r="J55" s="286">
        <v>7.599449959162145</v>
      </c>
      <c r="K55" s="286">
        <v>8.74528640397147</v>
      </c>
      <c r="L55" s="286">
        <v>8.770630128429449</v>
      </c>
      <c r="M55" s="286">
        <v>8.903857624037965</v>
      </c>
      <c r="N55" s="286">
        <v>9.302506147082855</v>
      </c>
      <c r="O55" s="286">
        <v>9.923684509087684</v>
      </c>
      <c r="P55" s="286">
        <v>8.90190371556111</v>
      </c>
      <c r="Q55" s="286">
        <v>9.226284679105767</v>
      </c>
    </row>
    <row r="56" spans="1:17" ht="15">
      <c r="A56" s="144" t="s">
        <v>299</v>
      </c>
      <c r="B56" s="282">
        <v>153.73367530692363</v>
      </c>
      <c r="C56" s="282">
        <v>152.93491446977708</v>
      </c>
      <c r="D56" s="282">
        <v>144.49170017372418</v>
      </c>
      <c r="E56" s="282">
        <v>157.1746228698925</v>
      </c>
      <c r="F56" s="282">
        <v>170.38779719547213</v>
      </c>
      <c r="G56" s="282">
        <v>176.74000529031048</v>
      </c>
      <c r="H56" s="282">
        <v>180.21655918784376</v>
      </c>
      <c r="I56" s="282">
        <v>182.91114258106685</v>
      </c>
      <c r="J56" s="286">
        <v>10.738027747413062</v>
      </c>
      <c r="K56" s="286">
        <v>11.413600359952191</v>
      </c>
      <c r="L56" s="286">
        <v>11.360473774480202</v>
      </c>
      <c r="M56" s="286">
        <v>11.130021669635953</v>
      </c>
      <c r="N56" s="286">
        <v>12.045980830021538</v>
      </c>
      <c r="O56" s="286">
        <v>11.3559382208707</v>
      </c>
      <c r="P56" s="286">
        <v>11.57194401944641</v>
      </c>
      <c r="Q56" s="286">
        <v>11.607149279433012</v>
      </c>
    </row>
    <row r="57" spans="1:17" ht="15">
      <c r="A57" s="145" t="s">
        <v>300</v>
      </c>
      <c r="B57" s="282">
        <v>231.33524349099451</v>
      </c>
      <c r="C57" s="282">
        <v>222.1102211312474</v>
      </c>
      <c r="D57" s="282">
        <v>206.76721301593167</v>
      </c>
      <c r="E57" s="282">
        <v>226.98407747780084</v>
      </c>
      <c r="F57" s="282">
        <v>239.01618192681156</v>
      </c>
      <c r="G57" s="282">
        <v>243.920856537167</v>
      </c>
      <c r="H57" s="282">
        <v>255.976694075529</v>
      </c>
      <c r="I57" s="282">
        <v>252.3098509240736</v>
      </c>
      <c r="J57" s="286">
        <v>16.280526936001866</v>
      </c>
      <c r="K57" s="286">
        <v>16.480093694690094</v>
      </c>
      <c r="L57" s="286">
        <v>16.296640116638798</v>
      </c>
      <c r="M57" s="286">
        <v>16.53629626611605</v>
      </c>
      <c r="N57" s="286">
        <v>16.914852710368677</v>
      </c>
      <c r="O57" s="286">
        <v>16.518175634170316</v>
      </c>
      <c r="P57" s="286">
        <v>16.455275419844867</v>
      </c>
      <c r="Q57" s="286">
        <v>15.969370538734221</v>
      </c>
    </row>
    <row r="58" spans="1:17" ht="15">
      <c r="A58" s="145" t="s">
        <v>301</v>
      </c>
      <c r="B58" s="282">
        <v>620.6374437449709</v>
      </c>
      <c r="C58" s="282">
        <v>532.3385950442296</v>
      </c>
      <c r="D58" s="282">
        <v>495.39245012606784</v>
      </c>
      <c r="E58" s="282">
        <v>542.8025207692643</v>
      </c>
      <c r="F58" s="282">
        <v>501.32419989327406</v>
      </c>
      <c r="G58" s="282">
        <v>528.8251871713716</v>
      </c>
      <c r="H58" s="282">
        <v>579.8029319084008</v>
      </c>
      <c r="I58" s="282">
        <v>568.3905491763635</v>
      </c>
      <c r="J58" s="286">
        <v>43.47051698849182</v>
      </c>
      <c r="K58" s="286">
        <v>39.68370457125659</v>
      </c>
      <c r="L58" s="286">
        <v>39.038219872738885</v>
      </c>
      <c r="M58" s="286">
        <v>38.951053466067705</v>
      </c>
      <c r="N58" s="286">
        <v>35.428976829589594</v>
      </c>
      <c r="O58" s="286">
        <v>35.9449984110692</v>
      </c>
      <c r="P58" s="286">
        <v>37.28571325577004</v>
      </c>
      <c r="Q58" s="286">
        <v>36.06335429664104</v>
      </c>
    </row>
    <row r="59" spans="1:17" ht="15">
      <c r="A59" s="156" t="s">
        <v>302</v>
      </c>
      <c r="B59" s="287">
        <v>178.04813002171105</v>
      </c>
      <c r="C59" s="287">
        <v>165.6994908688017</v>
      </c>
      <c r="D59" s="287">
        <v>155.10105666752239</v>
      </c>
      <c r="E59" s="287">
        <v>169.4940245557575</v>
      </c>
      <c r="F59" s="287">
        <v>170.680462969316</v>
      </c>
      <c r="G59" s="287">
        <v>178.82249933158548</v>
      </c>
      <c r="H59" s="287">
        <v>184.27243881669176</v>
      </c>
      <c r="I59" s="287">
        <v>180.86315500323784</v>
      </c>
      <c r="J59" s="287">
        <v>100</v>
      </c>
      <c r="K59" s="287">
        <v>100</v>
      </c>
      <c r="L59" s="287">
        <v>100</v>
      </c>
      <c r="M59" s="287">
        <v>100</v>
      </c>
      <c r="N59" s="287">
        <v>100</v>
      </c>
      <c r="O59" s="287">
        <v>100</v>
      </c>
      <c r="P59" s="287">
        <v>100</v>
      </c>
      <c r="Q59" s="287">
        <v>100</v>
      </c>
    </row>
    <row r="60" spans="1:17" ht="15">
      <c r="A60" s="146" t="s">
        <v>292</v>
      </c>
      <c r="B60" s="282">
        <v>25.132622950651346</v>
      </c>
      <c r="C60" s="282">
        <v>25.83760582720765</v>
      </c>
      <c r="D60" s="282">
        <v>24.537725030713233</v>
      </c>
      <c r="E60" s="282">
        <v>26.762146454081588</v>
      </c>
      <c r="F60" s="282">
        <v>31.427321641492913</v>
      </c>
      <c r="G60" s="282">
        <v>31.945175040273135</v>
      </c>
      <c r="H60" s="282">
        <v>33.04474060625332</v>
      </c>
      <c r="I60" s="282">
        <v>32.616150067804654</v>
      </c>
      <c r="J60" s="285">
        <v>1.434237765108644</v>
      </c>
      <c r="K60" s="285">
        <v>1.5599760766357924</v>
      </c>
      <c r="L60" s="285">
        <v>1.6033027783149487</v>
      </c>
      <c r="M60" s="285">
        <v>1.5801718529151105</v>
      </c>
      <c r="N60" s="285">
        <v>1.8570091714191241</v>
      </c>
      <c r="O60" s="285">
        <v>1.8478830102280501</v>
      </c>
      <c r="P60" s="285">
        <v>1.910182723027487</v>
      </c>
      <c r="Q60" s="286">
        <v>1.8075020489524336</v>
      </c>
    </row>
    <row r="61" spans="1:17" ht="15">
      <c r="A61" s="147" t="s">
        <v>293</v>
      </c>
      <c r="B61" s="282">
        <v>45.00315424881826</v>
      </c>
      <c r="C61" s="282">
        <v>46.41929823334354</v>
      </c>
      <c r="D61" s="282">
        <v>43.771360839646164</v>
      </c>
      <c r="E61" s="282">
        <v>46.68048731799621</v>
      </c>
      <c r="F61" s="282">
        <v>54.98851051280838</v>
      </c>
      <c r="G61" s="282">
        <v>56.91282415577902</v>
      </c>
      <c r="H61" s="282">
        <v>54.83712786729312</v>
      </c>
      <c r="I61" s="282">
        <v>56.483808240498675</v>
      </c>
      <c r="J61" s="286">
        <v>2.516783347725747</v>
      </c>
      <c r="K61" s="286">
        <v>2.956378254671477</v>
      </c>
      <c r="L61" s="286">
        <v>2.808373531516082</v>
      </c>
      <c r="M61" s="286">
        <v>2.7656228337186097</v>
      </c>
      <c r="N61" s="286">
        <v>3.2149395279059823</v>
      </c>
      <c r="O61" s="286">
        <v>3.07586233364894</v>
      </c>
      <c r="P61" s="286">
        <v>2.8778793729036547</v>
      </c>
      <c r="Q61" s="286">
        <v>3.241776664362661</v>
      </c>
    </row>
    <row r="62" spans="1:17" ht="15">
      <c r="A62" s="145" t="s">
        <v>294</v>
      </c>
      <c r="B62" s="282">
        <v>59.77258137392232</v>
      </c>
      <c r="C62" s="282">
        <v>62.94078513101772</v>
      </c>
      <c r="D62" s="282">
        <v>59.248094354107856</v>
      </c>
      <c r="E62" s="282">
        <v>62.91324571546232</v>
      </c>
      <c r="F62" s="282">
        <v>70.36196498808219</v>
      </c>
      <c r="G62" s="282">
        <v>75.862860438926</v>
      </c>
      <c r="H62" s="282">
        <v>71.2050881642757</v>
      </c>
      <c r="I62" s="282">
        <v>74.79916412943754</v>
      </c>
      <c r="J62" s="286">
        <v>3.440390201087298</v>
      </c>
      <c r="K62" s="286">
        <v>3.6023495076489436</v>
      </c>
      <c r="L62" s="286">
        <v>3.9458958481745245</v>
      </c>
      <c r="M62" s="286">
        <v>3.7332658605471534</v>
      </c>
      <c r="N62" s="286">
        <v>4.1069793816968705</v>
      </c>
      <c r="O62" s="286">
        <v>4.369375053515704</v>
      </c>
      <c r="P62" s="286">
        <v>3.8446161053733907</v>
      </c>
      <c r="Q62" s="286">
        <v>4.068222999062486</v>
      </c>
    </row>
    <row r="63" spans="1:17" ht="15">
      <c r="A63" s="144" t="s">
        <v>295</v>
      </c>
      <c r="B63" s="282">
        <v>75.21701522381011</v>
      </c>
      <c r="C63" s="282">
        <v>78.03023311299303</v>
      </c>
      <c r="D63" s="282">
        <v>74.34824348244494</v>
      </c>
      <c r="E63" s="282">
        <v>80.08362174401223</v>
      </c>
      <c r="F63" s="282">
        <v>89.09157837008244</v>
      </c>
      <c r="G63" s="282">
        <v>93.88280152018227</v>
      </c>
      <c r="H63" s="282">
        <v>88.55366642553159</v>
      </c>
      <c r="I63" s="282">
        <v>92.39136933933572</v>
      </c>
      <c r="J63" s="286">
        <v>4.113220218338485</v>
      </c>
      <c r="K63" s="286">
        <v>4.739489662171994</v>
      </c>
      <c r="L63" s="286">
        <v>4.662908282093524</v>
      </c>
      <c r="M63" s="286">
        <v>4.731126999350237</v>
      </c>
      <c r="N63" s="286">
        <v>5.206406094311991</v>
      </c>
      <c r="O63" s="286">
        <v>5.101225465262549</v>
      </c>
      <c r="P63" s="286">
        <v>4.678172018769115</v>
      </c>
      <c r="Q63" s="286">
        <v>5.013838304694297</v>
      </c>
    </row>
    <row r="64" spans="1:17" ht="15">
      <c r="A64" s="145" t="s">
        <v>296</v>
      </c>
      <c r="B64" s="282">
        <v>93.24472660445902</v>
      </c>
      <c r="C64" s="282">
        <v>97.16021354361257</v>
      </c>
      <c r="D64" s="282">
        <v>90.98400260438972</v>
      </c>
      <c r="E64" s="282">
        <v>98.38723356747718</v>
      </c>
      <c r="F64" s="282">
        <v>108.88572198139647</v>
      </c>
      <c r="G64" s="282">
        <v>114.36452638400522</v>
      </c>
      <c r="H64" s="282">
        <v>109.60942118534409</v>
      </c>
      <c r="I64" s="282">
        <v>111.03226728185088</v>
      </c>
      <c r="J64" s="286">
        <v>5.189440332546677</v>
      </c>
      <c r="K64" s="286">
        <v>5.832020880526019</v>
      </c>
      <c r="L64" s="286">
        <v>5.804656553949075</v>
      </c>
      <c r="M64" s="286">
        <v>5.79572524837131</v>
      </c>
      <c r="N64" s="286">
        <v>6.386133788813169</v>
      </c>
      <c r="O64" s="286">
        <v>6.384037227976417</v>
      </c>
      <c r="P64" s="286">
        <v>5.959022229094634</v>
      </c>
      <c r="Q64" s="286">
        <v>6.115676400113167</v>
      </c>
    </row>
    <row r="65" spans="1:17" ht="15">
      <c r="A65" s="147" t="s">
        <v>297</v>
      </c>
      <c r="B65" s="282">
        <v>116.95787003868388</v>
      </c>
      <c r="C65" s="282">
        <v>118.97047834038776</v>
      </c>
      <c r="D65" s="282">
        <v>112.06164738225014</v>
      </c>
      <c r="E65" s="282">
        <v>121.16623437167934</v>
      </c>
      <c r="F65" s="282">
        <v>131.9955034970782</v>
      </c>
      <c r="G65" s="282">
        <v>138.0482718428892</v>
      </c>
      <c r="H65" s="282">
        <v>136.13233146609403</v>
      </c>
      <c r="I65" s="282">
        <v>135.62103245064546</v>
      </c>
      <c r="J65" s="286">
        <v>6.605890482744793</v>
      </c>
      <c r="K65" s="286">
        <v>7.237305850020016</v>
      </c>
      <c r="L65" s="286">
        <v>7.5503022073137345</v>
      </c>
      <c r="M65" s="286">
        <v>7.1372064438669796</v>
      </c>
      <c r="N65" s="286">
        <v>7.806461827703102</v>
      </c>
      <c r="O65" s="286">
        <v>7.738461918675707</v>
      </c>
      <c r="P65" s="286">
        <v>7.867410740229842</v>
      </c>
      <c r="Q65" s="286">
        <v>7.495279027563581</v>
      </c>
    </row>
    <row r="66" spans="1:17" ht="15">
      <c r="A66" s="147" t="s">
        <v>298</v>
      </c>
      <c r="B66" s="282">
        <v>147.9421544207012</v>
      </c>
      <c r="C66" s="282">
        <v>147.52368211158765</v>
      </c>
      <c r="D66" s="282">
        <v>138.73717328879573</v>
      </c>
      <c r="E66" s="282">
        <v>151.34127223756926</v>
      </c>
      <c r="F66" s="282">
        <v>163.56935849130855</v>
      </c>
      <c r="G66" s="282">
        <v>169.25606984656955</v>
      </c>
      <c r="H66" s="282">
        <v>168.5086085415256</v>
      </c>
      <c r="I66" s="282">
        <v>166.26029297512497</v>
      </c>
      <c r="J66" s="286">
        <v>8.254913102037008</v>
      </c>
      <c r="K66" s="286">
        <v>8.88864042576457</v>
      </c>
      <c r="L66" s="286">
        <v>8.564147199017642</v>
      </c>
      <c r="M66" s="286">
        <v>9.454606627361041</v>
      </c>
      <c r="N66" s="286">
        <v>9.634875463062937</v>
      </c>
      <c r="O66" s="286">
        <v>9.460652319787393</v>
      </c>
      <c r="P66" s="286">
        <v>8.656971468682576</v>
      </c>
      <c r="Q66" s="286">
        <v>9.209814252061646</v>
      </c>
    </row>
    <row r="67" spans="1:17" ht="15">
      <c r="A67" s="144" t="s">
        <v>299</v>
      </c>
      <c r="B67" s="282">
        <v>199.11072017626688</v>
      </c>
      <c r="C67" s="282">
        <v>192.81840971013253</v>
      </c>
      <c r="D67" s="282">
        <v>179.4114918129368</v>
      </c>
      <c r="E67" s="282">
        <v>197.19467510807635</v>
      </c>
      <c r="F67" s="282">
        <v>208.06890252214106</v>
      </c>
      <c r="G67" s="282">
        <v>213.40640317707857</v>
      </c>
      <c r="H67" s="282">
        <v>219.04066869781275</v>
      </c>
      <c r="I67" s="282">
        <v>209.13461239991923</v>
      </c>
      <c r="J67" s="286">
        <v>11.187932483606915</v>
      </c>
      <c r="K67" s="286">
        <v>11.512032892358876</v>
      </c>
      <c r="L67" s="286">
        <v>11.497664299597785</v>
      </c>
      <c r="M67" s="286">
        <v>10.909984713412653</v>
      </c>
      <c r="N67" s="286">
        <v>12.008054759498675</v>
      </c>
      <c r="O67" s="286">
        <v>11.951622199296775</v>
      </c>
      <c r="P67" s="286">
        <v>11.719203565157738</v>
      </c>
      <c r="Q67" s="286">
        <v>11.595442710588992</v>
      </c>
    </row>
    <row r="68" spans="1:17" ht="15">
      <c r="A68" s="145" t="s">
        <v>300</v>
      </c>
      <c r="B68" s="282">
        <v>287.77503062548686</v>
      </c>
      <c r="C68" s="282">
        <v>274.89820406762885</v>
      </c>
      <c r="D68" s="282">
        <v>250.17312272725192</v>
      </c>
      <c r="E68" s="282">
        <v>278.04192277617744</v>
      </c>
      <c r="F68" s="282">
        <v>284.2686319435693</v>
      </c>
      <c r="G68" s="282">
        <v>293.03840223327785</v>
      </c>
      <c r="H68" s="282">
        <v>301.23132897821955</v>
      </c>
      <c r="I68" s="282">
        <v>288.77137265155267</v>
      </c>
      <c r="J68" s="286">
        <v>16.282916587778125</v>
      </c>
      <c r="K68" s="286">
        <v>16.768472676371214</v>
      </c>
      <c r="L68" s="286">
        <v>16.131609319383813</v>
      </c>
      <c r="M68" s="286">
        <v>16.361501243519367</v>
      </c>
      <c r="N68" s="286">
        <v>16.650544076280873</v>
      </c>
      <c r="O68" s="286">
        <v>16.343802182848755</v>
      </c>
      <c r="P68" s="286">
        <v>16.385745410182256</v>
      </c>
      <c r="Q68" s="286">
        <v>15.872152078848059</v>
      </c>
    </row>
    <row r="69" spans="1:17" ht="15">
      <c r="A69" s="145" t="s">
        <v>301</v>
      </c>
      <c r="B69" s="282">
        <v>735.5314846589785</v>
      </c>
      <c r="C69" s="282">
        <v>618.6478972126981</v>
      </c>
      <c r="D69" s="282">
        <v>580.7564646547819</v>
      </c>
      <c r="E69" s="282">
        <v>637.9729367786886</v>
      </c>
      <c r="F69" s="282">
        <v>565.8510245783071</v>
      </c>
      <c r="G69" s="282">
        <v>603.9930877035699</v>
      </c>
      <c r="H69" s="282">
        <v>666.861367703887</v>
      </c>
      <c r="I69" s="282">
        <v>643.5444163135395</v>
      </c>
      <c r="J69" s="286">
        <v>40.9742754790263</v>
      </c>
      <c r="K69" s="286">
        <v>36.90333377383112</v>
      </c>
      <c r="L69" s="286">
        <v>37.431139980638825</v>
      </c>
      <c r="M69" s="286">
        <v>37.53078817693755</v>
      </c>
      <c r="N69" s="286">
        <v>33.12859590930724</v>
      </c>
      <c r="O69" s="286">
        <v>33.72707828875969</v>
      </c>
      <c r="P69" s="286">
        <v>36.100796366579296</v>
      </c>
      <c r="Q69" s="286">
        <v>35.58029551375269</v>
      </c>
    </row>
    <row r="70" spans="1:17" ht="15">
      <c r="A70" s="156" t="s">
        <v>303</v>
      </c>
      <c r="B70" s="287">
        <v>71.60502313103264</v>
      </c>
      <c r="C70" s="287">
        <v>71.77432749108858</v>
      </c>
      <c r="D70" s="287">
        <v>71.86069873728462</v>
      </c>
      <c r="E70" s="287">
        <v>77.1747368064975</v>
      </c>
      <c r="F70" s="287">
        <v>83.5686943779992</v>
      </c>
      <c r="G70" s="287">
        <v>85.27718982585637</v>
      </c>
      <c r="H70" s="287">
        <v>95.53144568813148</v>
      </c>
      <c r="I70" s="287">
        <v>108.50427543501327</v>
      </c>
      <c r="J70" s="287">
        <v>100</v>
      </c>
      <c r="K70" s="287">
        <v>100</v>
      </c>
      <c r="L70" s="287">
        <v>100</v>
      </c>
      <c r="M70" s="287">
        <v>100</v>
      </c>
      <c r="N70" s="287">
        <v>100</v>
      </c>
      <c r="O70" s="287">
        <v>100</v>
      </c>
      <c r="P70" s="287">
        <v>100</v>
      </c>
      <c r="Q70" s="287">
        <v>100</v>
      </c>
    </row>
    <row r="71" spans="1:17" ht="15">
      <c r="A71" s="144" t="s">
        <v>292</v>
      </c>
      <c r="B71" s="282">
        <v>8.873065832909502</v>
      </c>
      <c r="C71" s="282">
        <v>9.449355207237618</v>
      </c>
      <c r="D71" s="282">
        <v>10.52791109707437</v>
      </c>
      <c r="E71" s="282">
        <v>12.482236259090476</v>
      </c>
      <c r="F71" s="282">
        <v>13.412877380190457</v>
      </c>
      <c r="G71" s="282">
        <v>12.220435879433765</v>
      </c>
      <c r="H71" s="282">
        <v>16.460024728520963</v>
      </c>
      <c r="I71" s="282">
        <v>18.248707494697094</v>
      </c>
      <c r="J71" s="285">
        <v>1.2405694355867278</v>
      </c>
      <c r="K71" s="285">
        <v>1.3206679631091207</v>
      </c>
      <c r="L71" s="285">
        <v>1.4839946903387498</v>
      </c>
      <c r="M71" s="285">
        <v>1.6177574339908585</v>
      </c>
      <c r="N71" s="285">
        <v>1.607493060971749</v>
      </c>
      <c r="O71" s="285">
        <v>1.4343931529870828</v>
      </c>
      <c r="P71" s="285">
        <v>1.7321738000719222</v>
      </c>
      <c r="Q71" s="286">
        <v>1.6967640615200383</v>
      </c>
    </row>
    <row r="72" spans="1:17" ht="15">
      <c r="A72" s="145" t="s">
        <v>293</v>
      </c>
      <c r="B72" s="282">
        <v>18.597702226899454</v>
      </c>
      <c r="C72" s="282">
        <v>20.35319402012968</v>
      </c>
      <c r="D72" s="282">
        <v>21.389180161106133</v>
      </c>
      <c r="E72" s="282">
        <v>24.496954431394855</v>
      </c>
      <c r="F72" s="282">
        <v>25.510413825639795</v>
      </c>
      <c r="G72" s="282">
        <v>25.62889257469157</v>
      </c>
      <c r="H72" s="282">
        <v>30.689282007520664</v>
      </c>
      <c r="I72" s="282">
        <v>33.92092976217784</v>
      </c>
      <c r="J72" s="286">
        <v>2.6606257469880585</v>
      </c>
      <c r="K72" s="286">
        <v>2.827364103051177</v>
      </c>
      <c r="L72" s="286">
        <v>2.938976325135863</v>
      </c>
      <c r="M72" s="286">
        <v>3.1761648817572916</v>
      </c>
      <c r="N72" s="286">
        <v>3.0588767734304416</v>
      </c>
      <c r="O72" s="286">
        <v>3.0663797605050656</v>
      </c>
      <c r="P72" s="286">
        <v>3.225668819072448</v>
      </c>
      <c r="Q72" s="286">
        <v>3.1715868037952717</v>
      </c>
    </row>
    <row r="73" spans="1:17" ht="15">
      <c r="A73" s="145" t="s">
        <v>294</v>
      </c>
      <c r="B73" s="282">
        <v>26.6338403152296</v>
      </c>
      <c r="C73" s="282">
        <v>28.656986954165145</v>
      </c>
      <c r="D73" s="282">
        <v>30.08763868034504</v>
      </c>
      <c r="E73" s="282">
        <v>32.90316924098998</v>
      </c>
      <c r="F73" s="282">
        <v>34.0481318484257</v>
      </c>
      <c r="G73" s="282">
        <v>35.072144150435555</v>
      </c>
      <c r="H73" s="282">
        <v>41.08022838594593</v>
      </c>
      <c r="I73" s="282">
        <v>46.35740950894339</v>
      </c>
      <c r="J73" s="286">
        <v>3.7352120598251446</v>
      </c>
      <c r="K73" s="286">
        <v>4.279401985484093</v>
      </c>
      <c r="L73" s="286">
        <v>4.1890747593498645</v>
      </c>
      <c r="M73" s="286">
        <v>4.322215212935545</v>
      </c>
      <c r="N73" s="286">
        <v>4.1245900282582735</v>
      </c>
      <c r="O73" s="286">
        <v>4.06692138988654</v>
      </c>
      <c r="P73" s="286">
        <v>4.28157323781486</v>
      </c>
      <c r="Q73" s="286">
        <v>4.204665689294081</v>
      </c>
    </row>
    <row r="74" spans="1:17" ht="15">
      <c r="A74" s="144" t="s">
        <v>295</v>
      </c>
      <c r="B74" s="282">
        <v>34.49781596054276</v>
      </c>
      <c r="C74" s="282">
        <v>36.02782846492295</v>
      </c>
      <c r="D74" s="282">
        <v>38.15441048112236</v>
      </c>
      <c r="E74" s="282">
        <v>41.65691315704429</v>
      </c>
      <c r="F74" s="282">
        <v>43.892938721350696</v>
      </c>
      <c r="G74" s="282">
        <v>44.74055114806277</v>
      </c>
      <c r="H74" s="282">
        <v>51.51930184197293</v>
      </c>
      <c r="I74" s="282">
        <v>58.89005357794439</v>
      </c>
      <c r="J74" s="286">
        <v>4.801762179740698</v>
      </c>
      <c r="K74" s="286">
        <v>4.792479923831318</v>
      </c>
      <c r="L74" s="286">
        <v>5.341262529934325</v>
      </c>
      <c r="M74" s="286">
        <v>5.3524700115381405</v>
      </c>
      <c r="N74" s="286">
        <v>5.457235757216136</v>
      </c>
      <c r="O74" s="286">
        <v>5.261864588102499</v>
      </c>
      <c r="P74" s="286">
        <v>5.658172052339995</v>
      </c>
      <c r="Q74" s="286">
        <v>5.707038093798296</v>
      </c>
    </row>
    <row r="75" spans="1:17" ht="15">
      <c r="A75" s="145" t="s">
        <v>296</v>
      </c>
      <c r="B75" s="282">
        <v>42.56217468543744</v>
      </c>
      <c r="C75" s="282">
        <v>44.10570838217596</v>
      </c>
      <c r="D75" s="282">
        <v>46.798504268919515</v>
      </c>
      <c r="E75" s="282">
        <v>50.91457900996945</v>
      </c>
      <c r="F75" s="282">
        <v>53.39921480096327</v>
      </c>
      <c r="G75" s="282">
        <v>54.742273968245364</v>
      </c>
      <c r="H75" s="282">
        <v>62.67586250431861</v>
      </c>
      <c r="I75" s="282">
        <v>71.83452907527898</v>
      </c>
      <c r="J75" s="286">
        <v>6.033699216785233</v>
      </c>
      <c r="K75" s="286">
        <v>6.059578508846387</v>
      </c>
      <c r="L75" s="286">
        <v>6.48663648898788</v>
      </c>
      <c r="M75" s="286">
        <v>6.597230240791404</v>
      </c>
      <c r="N75" s="286">
        <v>6.123340370378699</v>
      </c>
      <c r="O75" s="286">
        <v>6.457661459067844</v>
      </c>
      <c r="P75" s="286">
        <v>6.483437760421524</v>
      </c>
      <c r="Q75" s="286">
        <v>6.229742328560476</v>
      </c>
    </row>
    <row r="76" spans="1:17" ht="15">
      <c r="A76" s="145" t="s">
        <v>297</v>
      </c>
      <c r="B76" s="282">
        <v>51.937384754916984</v>
      </c>
      <c r="C76" s="282">
        <v>53.3532520122805</v>
      </c>
      <c r="D76" s="282">
        <v>56.53964809779476</v>
      </c>
      <c r="E76" s="282">
        <v>61.543665668501</v>
      </c>
      <c r="F76" s="282">
        <v>64.16434443112279</v>
      </c>
      <c r="G76" s="282">
        <v>66.47087478456865</v>
      </c>
      <c r="H76" s="282">
        <v>75.67399111527999</v>
      </c>
      <c r="I76" s="282">
        <v>86.76352299518453</v>
      </c>
      <c r="J76" s="286">
        <v>7.20760141351489</v>
      </c>
      <c r="K76" s="286">
        <v>7.344442656736727</v>
      </c>
      <c r="L76" s="286">
        <v>7.961185796365071</v>
      </c>
      <c r="M76" s="286">
        <v>7.965703068335498</v>
      </c>
      <c r="N76" s="286">
        <v>7.594229085392297</v>
      </c>
      <c r="O76" s="286">
        <v>7.859235263916614</v>
      </c>
      <c r="P76" s="286">
        <v>7.728893543001182</v>
      </c>
      <c r="Q76" s="286">
        <v>8.015113180569946</v>
      </c>
    </row>
    <row r="77" spans="1:17" ht="15">
      <c r="A77" s="145" t="s">
        <v>298</v>
      </c>
      <c r="B77" s="282">
        <v>63.995056967022414</v>
      </c>
      <c r="C77" s="282">
        <v>65.5137427567095</v>
      </c>
      <c r="D77" s="282">
        <v>67.94581118283777</v>
      </c>
      <c r="E77" s="282">
        <v>74.28793950730338</v>
      </c>
      <c r="F77" s="282">
        <v>78.36833605918953</v>
      </c>
      <c r="G77" s="282">
        <v>81.83290063983918</v>
      </c>
      <c r="H77" s="282">
        <v>92.16560677258447</v>
      </c>
      <c r="I77" s="282">
        <v>105.0057168402471</v>
      </c>
      <c r="J77" s="286">
        <v>8.820466401424303</v>
      </c>
      <c r="K77" s="286">
        <v>9.120519744993116</v>
      </c>
      <c r="L77" s="286">
        <v>9.316743700226043</v>
      </c>
      <c r="M77" s="286">
        <v>9.63017913949644</v>
      </c>
      <c r="N77" s="286">
        <v>9.470877348179828</v>
      </c>
      <c r="O77" s="286">
        <v>9.394316161783872</v>
      </c>
      <c r="P77" s="286">
        <v>9.548874833352553</v>
      </c>
      <c r="Q77" s="286">
        <v>9.726360239919691</v>
      </c>
    </row>
    <row r="78" spans="1:17" ht="15">
      <c r="A78" s="144" t="s">
        <v>299</v>
      </c>
      <c r="B78" s="282">
        <v>79.55358161663271</v>
      </c>
      <c r="C78" s="282">
        <v>82.62308929421087</v>
      </c>
      <c r="D78" s="282">
        <v>84.09893062495742</v>
      </c>
      <c r="E78" s="282">
        <v>92.33437089579425</v>
      </c>
      <c r="F78" s="282">
        <v>98.84422125097558</v>
      </c>
      <c r="G78" s="282">
        <v>103.30247415228679</v>
      </c>
      <c r="H78" s="282">
        <v>114.56382106305774</v>
      </c>
      <c r="I78" s="282">
        <v>130.8338458759016</v>
      </c>
      <c r="J78" s="286">
        <v>11.251032207723487</v>
      </c>
      <c r="K78" s="286">
        <v>11.52174626790634</v>
      </c>
      <c r="L78" s="286">
        <v>11.722347868079192</v>
      </c>
      <c r="M78" s="286">
        <v>11.925641349487835</v>
      </c>
      <c r="N78" s="286">
        <v>11.748892019137932</v>
      </c>
      <c r="O78" s="286">
        <v>12.292487467767286</v>
      </c>
      <c r="P78" s="286">
        <v>11.90891874969676</v>
      </c>
      <c r="Q78" s="286">
        <v>11.987962145271863</v>
      </c>
    </row>
    <row r="79" spans="1:17" ht="15">
      <c r="A79" s="145" t="s">
        <v>300</v>
      </c>
      <c r="B79" s="282">
        <v>108.22672667999376</v>
      </c>
      <c r="C79" s="282">
        <v>111.38937409518493</v>
      </c>
      <c r="D79" s="282">
        <v>111.97530230237754</v>
      </c>
      <c r="E79" s="282">
        <v>121.6801002169295</v>
      </c>
      <c r="F79" s="282">
        <v>132.19019834700825</v>
      </c>
      <c r="G79" s="282">
        <v>136.06403056972232</v>
      </c>
      <c r="H79" s="282">
        <v>151.6494138136815</v>
      </c>
      <c r="I79" s="282">
        <v>172.65897395194244</v>
      </c>
      <c r="J79" s="286">
        <v>14.64566205778864</v>
      </c>
      <c r="K79" s="286">
        <v>15.519534571240259</v>
      </c>
      <c r="L79" s="286">
        <v>15.558223574813482</v>
      </c>
      <c r="M79" s="286">
        <v>15.732827524602952</v>
      </c>
      <c r="N79" s="286">
        <v>15.855291879379985</v>
      </c>
      <c r="O79" s="286">
        <v>15.641475379232428</v>
      </c>
      <c r="P79" s="286">
        <v>16.129794737320815</v>
      </c>
      <c r="Q79" s="286">
        <v>15.937723681265444</v>
      </c>
    </row>
    <row r="80" spans="1:17" ht="15">
      <c r="A80" s="144" t="s">
        <v>301</v>
      </c>
      <c r="B80" s="282">
        <v>284.6636267736588</v>
      </c>
      <c r="C80" s="282">
        <v>267.36629233775045</v>
      </c>
      <c r="D80" s="282">
        <v>251.57005660010802</v>
      </c>
      <c r="E80" s="282">
        <v>259.96253385292886</v>
      </c>
      <c r="F80" s="282">
        <v>294.4864261792101</v>
      </c>
      <c r="G80" s="282">
        <v>294.8201087482892</v>
      </c>
      <c r="H80" s="282">
        <v>323.68286974074834</v>
      </c>
      <c r="I80" s="282">
        <v>362.727456365764</v>
      </c>
      <c r="J80" s="286">
        <v>39.60336928062283</v>
      </c>
      <c r="K80" s="286">
        <v>37.21426427480149</v>
      </c>
      <c r="L80" s="286">
        <v>35.00155426676951</v>
      </c>
      <c r="M80" s="286">
        <v>33.67981113706403</v>
      </c>
      <c r="N80" s="286">
        <v>34.95917367765466</v>
      </c>
      <c r="O80" s="286">
        <v>34.52526537675079</v>
      </c>
      <c r="P80" s="286">
        <v>33.30249246690795</v>
      </c>
      <c r="Q80" s="286">
        <v>33.323043776004894</v>
      </c>
    </row>
    <row r="81" spans="1:17" ht="15">
      <c r="A81" s="175" t="s">
        <v>251</v>
      </c>
      <c r="B81" s="107"/>
      <c r="C81" s="107"/>
      <c r="D81" s="107"/>
      <c r="E81" s="107"/>
      <c r="F81" s="107"/>
      <c r="G81" s="107"/>
      <c r="H81" s="19"/>
      <c r="I81" s="19"/>
      <c r="J81" s="19"/>
      <c r="K81" s="19"/>
      <c r="L81" s="19"/>
      <c r="M81" s="19"/>
      <c r="N81" s="19"/>
      <c r="O81" s="19"/>
      <c r="P81" s="107"/>
      <c r="Q81" s="107"/>
    </row>
    <row r="82" spans="1:17" ht="15">
      <c r="A82" s="531" t="s">
        <v>401</v>
      </c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</row>
    <row r="83" spans="1:17" ht="14.25" customHeight="1">
      <c r="A83" s="531" t="s">
        <v>484</v>
      </c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</row>
  </sheetData>
  <mergeCells count="10">
    <mergeCell ref="A3:Q3"/>
    <mergeCell ref="A46:A47"/>
    <mergeCell ref="B46:I46"/>
    <mergeCell ref="J46:Q46"/>
    <mergeCell ref="A82:Q82"/>
    <mergeCell ref="A83:Q83"/>
    <mergeCell ref="A4:Q4"/>
    <mergeCell ref="A6:A7"/>
    <mergeCell ref="B6:I6"/>
    <mergeCell ref="J6:Q6"/>
  </mergeCells>
  <hyperlinks>
    <hyperlink ref="S6" location="ÍNDICE!A34" display="ÍNDICE"/>
    <hyperlink ref="S46" location="ÍNDICE!A112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65" r:id="rId1"/>
  <headerFooter scaleWithDoc="0" alignWithMargins="0">
    <oddHeader>&amp;R&amp;"Arial,Negrita"&amp;10Compendio estadístico 2013 - Pobreza y desigualdad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7"/>
  <sheetViews>
    <sheetView showGridLines="0" zoomScale="80" zoomScaleNormal="80" zoomScaleSheetLayoutView="100" workbookViewId="0" topLeftCell="A1">
      <selection activeCell="I6" sqref="I6"/>
    </sheetView>
  </sheetViews>
  <sheetFormatPr defaultColWidth="11.421875" defaultRowHeight="15"/>
  <cols>
    <col min="1" max="1" width="15.8515625" style="117" customWidth="1"/>
    <col min="2" max="2" width="10.8515625" style="117" customWidth="1"/>
    <col min="3" max="6" width="21.421875" style="117" customWidth="1"/>
    <col min="7" max="7" width="24.421875" style="117" customWidth="1"/>
    <col min="8" max="8" width="21.421875" style="117" customWidth="1"/>
    <col min="9" max="11" width="13.57421875" style="288" bestFit="1" customWidth="1"/>
    <col min="12" max="12" width="13.57421875" style="117" bestFit="1" customWidth="1"/>
    <col min="13" max="16384" width="11.421875" style="117" customWidth="1"/>
  </cols>
  <sheetData>
    <row r="1" ht="6" customHeight="1"/>
    <row r="2" spans="1:8" ht="15">
      <c r="A2" s="332" t="s">
        <v>304</v>
      </c>
      <c r="B2" s="128"/>
      <c r="C2" s="128"/>
      <c r="D2" s="128"/>
      <c r="E2" s="128"/>
      <c r="F2" s="128"/>
      <c r="G2" s="128"/>
      <c r="H2" s="128"/>
    </row>
    <row r="3" spans="1:8" ht="15">
      <c r="A3" s="503" t="s">
        <v>402</v>
      </c>
      <c r="B3" s="503"/>
      <c r="C3" s="503"/>
      <c r="D3" s="503"/>
      <c r="E3" s="503"/>
      <c r="F3" s="503"/>
      <c r="G3" s="503"/>
      <c r="H3" s="128"/>
    </row>
    <row r="4" spans="1:17" ht="15">
      <c r="A4" s="522" t="s">
        <v>425</v>
      </c>
      <c r="B4" s="522"/>
      <c r="C4" s="522"/>
      <c r="D4" s="522"/>
      <c r="E4" s="522"/>
      <c r="F4" s="522"/>
      <c r="G4" s="522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9" ht="15">
      <c r="A5" s="441"/>
      <c r="B5" s="441"/>
      <c r="C5" s="441"/>
      <c r="D5" s="441"/>
      <c r="E5" s="441"/>
      <c r="F5" s="441"/>
      <c r="G5" s="441"/>
      <c r="H5" s="441"/>
      <c r="I5" s="117"/>
    </row>
    <row r="6" spans="1:10" s="290" customFormat="1" ht="75.75" customHeight="1">
      <c r="A6" s="498" t="s">
        <v>2</v>
      </c>
      <c r="B6" s="498"/>
      <c r="C6" s="438" t="s">
        <v>305</v>
      </c>
      <c r="D6" s="438" t="s">
        <v>306</v>
      </c>
      <c r="E6" s="438" t="s">
        <v>403</v>
      </c>
      <c r="F6" s="438" t="s">
        <v>308</v>
      </c>
      <c r="G6" s="438" t="s">
        <v>404</v>
      </c>
      <c r="H6" s="289"/>
      <c r="I6" s="245" t="s">
        <v>322</v>
      </c>
      <c r="J6" s="289"/>
    </row>
    <row r="7" spans="1:17" ht="16.5">
      <c r="A7" s="499" t="s">
        <v>34</v>
      </c>
      <c r="B7" s="260" t="s">
        <v>82</v>
      </c>
      <c r="C7" s="34" t="s">
        <v>72</v>
      </c>
      <c r="D7" s="34" t="s">
        <v>72</v>
      </c>
      <c r="E7" s="34" t="s">
        <v>72</v>
      </c>
      <c r="F7" s="34" t="s">
        <v>72</v>
      </c>
      <c r="G7" s="235" t="s">
        <v>72</v>
      </c>
      <c r="M7" s="291"/>
      <c r="N7" s="291"/>
      <c r="O7" s="291"/>
      <c r="P7" s="291"/>
      <c r="Q7" s="291"/>
    </row>
    <row r="8" spans="1:17" ht="15">
      <c r="A8" s="500"/>
      <c r="B8" s="260">
        <v>2008</v>
      </c>
      <c r="C8" s="34">
        <v>0.5250684022903442</v>
      </c>
      <c r="D8" s="298">
        <v>0.55203313</v>
      </c>
      <c r="E8" s="34">
        <v>0.39708033204078674</v>
      </c>
      <c r="F8" s="34">
        <v>0.5297439694404602</v>
      </c>
      <c r="G8" s="236">
        <v>35.228444</v>
      </c>
      <c r="N8" s="291"/>
      <c r="O8" s="291"/>
      <c r="P8" s="291"/>
      <c r="Q8" s="291"/>
    </row>
    <row r="9" spans="1:17" ht="16.5">
      <c r="A9" s="500"/>
      <c r="B9" s="260" t="s">
        <v>83</v>
      </c>
      <c r="C9" s="34" t="s">
        <v>72</v>
      </c>
      <c r="D9" s="298" t="s">
        <v>72</v>
      </c>
      <c r="E9" s="34" t="s">
        <v>72</v>
      </c>
      <c r="F9" s="34" t="s">
        <v>72</v>
      </c>
      <c r="G9" s="236" t="s">
        <v>72</v>
      </c>
      <c r="N9" s="291"/>
      <c r="O9" s="291"/>
      <c r="P9" s="291"/>
      <c r="Q9" s="291"/>
    </row>
    <row r="10" spans="1:17" ht="15">
      <c r="A10" s="500"/>
      <c r="B10" s="260">
        <v>2010</v>
      </c>
      <c r="C10" s="34">
        <v>0.5187919735908508</v>
      </c>
      <c r="D10" s="298">
        <v>0.53825444</v>
      </c>
      <c r="E10" s="34">
        <v>0.3914070725440979</v>
      </c>
      <c r="F10" s="34">
        <v>0.5263980627059937</v>
      </c>
      <c r="G10" s="236">
        <v>34.967476</v>
      </c>
      <c r="N10" s="291"/>
      <c r="O10" s="291"/>
      <c r="P10" s="291"/>
      <c r="Q10" s="291"/>
    </row>
    <row r="11" spans="1:17" ht="15">
      <c r="A11" s="500"/>
      <c r="B11" s="260">
        <v>2011</v>
      </c>
      <c r="C11" s="34">
        <v>0.4974173605442047</v>
      </c>
      <c r="D11" s="298">
        <v>0.47247991</v>
      </c>
      <c r="E11" s="34">
        <v>0.36196523904800415</v>
      </c>
      <c r="F11" s="34">
        <v>0.4921511113643646</v>
      </c>
      <c r="G11" s="236">
        <v>29.005871</v>
      </c>
      <c r="N11" s="291"/>
      <c r="O11" s="291"/>
      <c r="P11" s="291"/>
      <c r="Q11" s="291"/>
    </row>
    <row r="12" spans="1:17" ht="15">
      <c r="A12" s="500"/>
      <c r="B12" s="260">
        <v>2012</v>
      </c>
      <c r="C12" s="34">
        <v>0.47055166959762573</v>
      </c>
      <c r="D12" s="298">
        <v>0.45332888</v>
      </c>
      <c r="E12" s="34">
        <v>0.33084216713905334</v>
      </c>
      <c r="F12" s="34">
        <v>0.4552745223045349</v>
      </c>
      <c r="G12" s="236">
        <v>24.058271</v>
      </c>
      <c r="N12" s="291"/>
      <c r="O12" s="291"/>
      <c r="P12" s="291"/>
      <c r="Q12" s="291"/>
    </row>
    <row r="13" spans="1:17" ht="15">
      <c r="A13" s="500"/>
      <c r="B13" s="261">
        <v>2013</v>
      </c>
      <c r="C13" s="34">
        <v>0.46315521001815796</v>
      </c>
      <c r="D13" s="298">
        <v>0.40036747</v>
      </c>
      <c r="E13" s="34">
        <v>0.3193005621433258</v>
      </c>
      <c r="F13" s="34">
        <v>0.44197720289230347</v>
      </c>
      <c r="G13" s="236">
        <v>22.592619</v>
      </c>
      <c r="N13" s="291"/>
      <c r="O13" s="291"/>
      <c r="P13" s="291"/>
      <c r="Q13" s="291"/>
    </row>
    <row r="14" spans="1:17" ht="15">
      <c r="A14" s="501"/>
      <c r="B14" s="261">
        <v>2014</v>
      </c>
      <c r="C14" s="34">
        <v>0.48575655</v>
      </c>
      <c r="D14" s="298">
        <v>0.46166089</v>
      </c>
      <c r="E14" s="34">
        <v>0.34015965</v>
      </c>
      <c r="F14" s="34">
        <v>0.45525321</v>
      </c>
      <c r="G14" s="236">
        <v>20.41671</v>
      </c>
      <c r="N14" s="291"/>
      <c r="O14" s="291"/>
      <c r="P14" s="291"/>
      <c r="Q14" s="291"/>
    </row>
    <row r="15" spans="1:17" ht="15">
      <c r="A15" s="499" t="s">
        <v>35</v>
      </c>
      <c r="B15" s="260">
        <v>2007</v>
      </c>
      <c r="C15" s="34">
        <v>0.5508860349655151</v>
      </c>
      <c r="D15" s="298">
        <v>0.62960905</v>
      </c>
      <c r="E15" s="34">
        <v>0.4286295771598816</v>
      </c>
      <c r="F15" s="34">
        <v>0.560827910900116</v>
      </c>
      <c r="G15" s="236">
        <v>41.500935</v>
      </c>
      <c r="I15" s="117"/>
      <c r="J15" s="117"/>
      <c r="K15" s="117"/>
      <c r="N15" s="291"/>
      <c r="O15" s="291"/>
      <c r="P15" s="291"/>
      <c r="Q15" s="291"/>
    </row>
    <row r="16" spans="1:17" ht="15">
      <c r="A16" s="500"/>
      <c r="B16" s="260">
        <v>2008</v>
      </c>
      <c r="C16" s="34">
        <v>0.5145730972290039</v>
      </c>
      <c r="D16" s="298">
        <v>0.52296996</v>
      </c>
      <c r="E16" s="34">
        <v>0.38617444038391113</v>
      </c>
      <c r="F16" s="34">
        <v>0.5239781141281128</v>
      </c>
      <c r="G16" s="236">
        <v>33.149717</v>
      </c>
      <c r="I16" s="117"/>
      <c r="J16" s="117"/>
      <c r="K16" s="117"/>
      <c r="N16" s="291"/>
      <c r="O16" s="291"/>
      <c r="P16" s="291"/>
      <c r="Q16" s="291"/>
    </row>
    <row r="17" spans="1:17" ht="15">
      <c r="A17" s="500"/>
      <c r="B17" s="260">
        <v>2009</v>
      </c>
      <c r="C17" s="34">
        <v>0.5038176774978638</v>
      </c>
      <c r="D17" s="298">
        <v>0.50720137</v>
      </c>
      <c r="E17" s="34">
        <v>0.3698679506778717</v>
      </c>
      <c r="F17" s="34">
        <v>0.4989059269428253</v>
      </c>
      <c r="G17" s="236">
        <v>28.258242</v>
      </c>
      <c r="I17" s="117"/>
      <c r="J17" s="117"/>
      <c r="K17" s="117"/>
      <c r="M17" s="291"/>
      <c r="N17" s="291"/>
      <c r="O17" s="291"/>
      <c r="P17" s="291"/>
      <c r="Q17" s="291"/>
    </row>
    <row r="18" spans="1:17" ht="15">
      <c r="A18" s="500"/>
      <c r="B18" s="260">
        <v>2010</v>
      </c>
      <c r="C18" s="34">
        <v>0.5046256184577942</v>
      </c>
      <c r="D18" s="298">
        <v>0.51174158</v>
      </c>
      <c r="E18" s="34">
        <v>0.3681614398956299</v>
      </c>
      <c r="F18" s="34">
        <v>0.49308979511260986</v>
      </c>
      <c r="G18" s="236">
        <v>28.633466</v>
      </c>
      <c r="I18" s="117"/>
      <c r="J18" s="117"/>
      <c r="K18" s="117"/>
      <c r="M18" s="291"/>
      <c r="N18" s="291"/>
      <c r="O18" s="291"/>
      <c r="P18" s="291"/>
      <c r="Q18" s="291"/>
    </row>
    <row r="19" spans="1:17" ht="15">
      <c r="A19" s="500"/>
      <c r="B19" s="260">
        <v>2011</v>
      </c>
      <c r="C19" s="34">
        <v>0.4731602072715759</v>
      </c>
      <c r="D19" s="298">
        <v>0.41898805</v>
      </c>
      <c r="E19" s="34">
        <v>0.3331916034221649</v>
      </c>
      <c r="F19" s="34">
        <v>0.46036970615386963</v>
      </c>
      <c r="G19" s="236">
        <v>24.348295</v>
      </c>
      <c r="I19" s="117"/>
      <c r="J19" s="117"/>
      <c r="K19" s="117"/>
      <c r="M19" s="291"/>
      <c r="N19" s="291"/>
      <c r="O19" s="291"/>
      <c r="P19" s="291"/>
      <c r="Q19" s="291"/>
    </row>
    <row r="20" spans="1:17" ht="15">
      <c r="A20" s="500"/>
      <c r="B20" s="260">
        <v>2012</v>
      </c>
      <c r="C20" s="34">
        <v>0.4766654372215271</v>
      </c>
      <c r="D20" s="298">
        <v>0.44259718</v>
      </c>
      <c r="E20" s="34">
        <v>0.341436356306076</v>
      </c>
      <c r="F20" s="34">
        <v>0.4736640751361847</v>
      </c>
      <c r="G20" s="236">
        <v>25.119191</v>
      </c>
      <c r="I20" s="117"/>
      <c r="J20" s="117"/>
      <c r="K20" s="117"/>
      <c r="M20" s="291"/>
      <c r="N20" s="291"/>
      <c r="O20" s="291"/>
      <c r="P20" s="291"/>
      <c r="Q20" s="291"/>
    </row>
    <row r="21" spans="1:17" ht="15">
      <c r="A21" s="500"/>
      <c r="B21" s="260">
        <v>2013</v>
      </c>
      <c r="C21" s="34">
        <v>0.4850330948829651</v>
      </c>
      <c r="D21" s="299">
        <v>0.45970145</v>
      </c>
      <c r="E21" s="34">
        <v>0.3408704400062561</v>
      </c>
      <c r="F21" s="34">
        <v>0.4577769637107849</v>
      </c>
      <c r="G21" s="236">
        <v>23.841763</v>
      </c>
      <c r="I21" s="117"/>
      <c r="J21" s="117"/>
      <c r="K21" s="117"/>
      <c r="M21" s="291"/>
      <c r="N21" s="291"/>
      <c r="O21" s="291"/>
      <c r="P21" s="291"/>
      <c r="Q21" s="291"/>
    </row>
    <row r="22" spans="1:17" ht="15">
      <c r="A22" s="501"/>
      <c r="B22" s="261">
        <v>2014</v>
      </c>
      <c r="C22" s="34">
        <v>0.46653047</v>
      </c>
      <c r="D22" s="299">
        <v>0.42752391</v>
      </c>
      <c r="E22" s="34">
        <v>0.32015991</v>
      </c>
      <c r="F22" s="34">
        <v>0.4351643</v>
      </c>
      <c r="G22" s="236">
        <v>22.246147</v>
      </c>
      <c r="I22" s="117"/>
      <c r="J22" s="117"/>
      <c r="K22" s="117"/>
      <c r="M22" s="291"/>
      <c r="N22" s="291"/>
      <c r="O22" s="291"/>
      <c r="P22" s="291"/>
      <c r="Q22" s="291"/>
    </row>
    <row r="23" spans="1:11" ht="15">
      <c r="A23" s="440" t="s">
        <v>70</v>
      </c>
      <c r="B23" s="4"/>
      <c r="C23" s="4"/>
      <c r="D23" s="4"/>
      <c r="E23" s="4"/>
      <c r="F23" s="4"/>
      <c r="G23" s="4"/>
      <c r="I23" s="117"/>
      <c r="J23" s="117"/>
      <c r="K23" s="117"/>
    </row>
    <row r="24" spans="1:11" ht="15" customHeight="1">
      <c r="A24" s="536" t="s">
        <v>335</v>
      </c>
      <c r="B24" s="536"/>
      <c r="C24" s="536"/>
      <c r="D24" s="536"/>
      <c r="E24" s="536"/>
      <c r="F24" s="536"/>
      <c r="G24" s="536"/>
      <c r="I24" s="117"/>
      <c r="J24" s="117"/>
      <c r="K24" s="117"/>
    </row>
    <row r="25" spans="1:11" ht="15">
      <c r="A25" s="292"/>
      <c r="B25" s="341"/>
      <c r="C25" s="341"/>
      <c r="D25" s="341"/>
      <c r="E25" s="341"/>
      <c r="F25" s="341"/>
      <c r="G25" s="341"/>
      <c r="I25" s="117"/>
      <c r="J25" s="117"/>
      <c r="K25" s="117"/>
    </row>
    <row r="26" spans="1:11" ht="15">
      <c r="A26" s="292"/>
      <c r="B26" s="341"/>
      <c r="C26" s="341"/>
      <c r="D26" s="341"/>
      <c r="E26" s="341"/>
      <c r="F26" s="341"/>
      <c r="G26" s="341"/>
      <c r="I26" s="117"/>
      <c r="J26" s="117"/>
      <c r="K26" s="117"/>
    </row>
    <row r="27" spans="1:11" ht="14.25" customHeight="1">
      <c r="A27" s="293"/>
      <c r="I27" s="117"/>
      <c r="J27" s="117"/>
      <c r="K27" s="117"/>
    </row>
  </sheetData>
  <mergeCells count="6">
    <mergeCell ref="A24:G24"/>
    <mergeCell ref="A3:G3"/>
    <mergeCell ref="A4:G4"/>
    <mergeCell ref="A6:B6"/>
    <mergeCell ref="A7:A14"/>
    <mergeCell ref="A15:A22"/>
  </mergeCells>
  <hyperlinks>
    <hyperlink ref="I6" location="ÍNDICE!A35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8" r:id="rId1"/>
  <headerFooter scaleWithDoc="0" alignWithMargins="0">
    <oddHeader>&amp;R&amp;"Arial,Negrita"&amp;10Compendio estadístico 2013 - Pobreza y desigualdad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3"/>
  <sheetViews>
    <sheetView showGridLines="0" zoomScale="80" zoomScaleNormal="80" zoomScaleSheetLayoutView="100" workbookViewId="0" topLeftCell="A1">
      <selection activeCell="I6" sqref="I6"/>
    </sheetView>
  </sheetViews>
  <sheetFormatPr defaultColWidth="11.421875" defaultRowHeight="15"/>
  <cols>
    <col min="1" max="1" width="15.8515625" style="117" customWidth="1"/>
    <col min="2" max="2" width="10.8515625" style="117" customWidth="1"/>
    <col min="3" max="6" width="21.421875" style="117" customWidth="1"/>
    <col min="7" max="7" width="24.421875" style="117" customWidth="1"/>
    <col min="8" max="8" width="21.421875" style="117" customWidth="1"/>
    <col min="9" max="11" width="13.57421875" style="288" bestFit="1" customWidth="1"/>
    <col min="12" max="12" width="13.57421875" style="117" bestFit="1" customWidth="1"/>
    <col min="13" max="16384" width="11.421875" style="117" customWidth="1"/>
  </cols>
  <sheetData>
    <row r="1" ht="6" customHeight="1"/>
    <row r="2" spans="1:11" ht="15">
      <c r="A2" s="332" t="s">
        <v>309</v>
      </c>
      <c r="B2" s="128"/>
      <c r="C2" s="128"/>
      <c r="D2" s="128"/>
      <c r="E2" s="128"/>
      <c r="F2" s="128"/>
      <c r="G2" s="128"/>
      <c r="I2" s="117"/>
      <c r="J2" s="117"/>
      <c r="K2" s="117"/>
    </row>
    <row r="3" spans="1:8" ht="15">
      <c r="A3" s="503" t="s">
        <v>369</v>
      </c>
      <c r="B3" s="503"/>
      <c r="C3" s="503"/>
      <c r="D3" s="503"/>
      <c r="E3" s="503"/>
      <c r="F3" s="503"/>
      <c r="G3" s="503"/>
      <c r="H3" s="441"/>
    </row>
    <row r="4" spans="1:8" ht="15">
      <c r="A4" s="522" t="s">
        <v>425</v>
      </c>
      <c r="B4" s="522"/>
      <c r="C4" s="522"/>
      <c r="D4" s="522"/>
      <c r="E4" s="522"/>
      <c r="F4" s="522"/>
      <c r="G4" s="522"/>
      <c r="H4" s="127"/>
    </row>
    <row r="5" spans="1:8" ht="15">
      <c r="A5" s="441"/>
      <c r="B5" s="441"/>
      <c r="C5" s="441"/>
      <c r="D5" s="441"/>
      <c r="E5" s="441"/>
      <c r="F5" s="441"/>
      <c r="G5" s="441"/>
      <c r="H5" s="441"/>
    </row>
    <row r="6" spans="1:11" ht="48" customHeight="1">
      <c r="A6" s="498" t="s">
        <v>2</v>
      </c>
      <c r="B6" s="498"/>
      <c r="C6" s="438" t="s">
        <v>305</v>
      </c>
      <c r="D6" s="438" t="s">
        <v>306</v>
      </c>
      <c r="E6" s="438" t="s">
        <v>307</v>
      </c>
      <c r="F6" s="438" t="s">
        <v>308</v>
      </c>
      <c r="G6" s="438" t="s">
        <v>404</v>
      </c>
      <c r="H6" s="288"/>
      <c r="I6" s="245" t="s">
        <v>322</v>
      </c>
      <c r="K6" s="117"/>
    </row>
    <row r="7" spans="1:17" ht="16.5">
      <c r="A7" s="502" t="s">
        <v>36</v>
      </c>
      <c r="B7" s="260" t="s">
        <v>82</v>
      </c>
      <c r="C7" s="235" t="s">
        <v>72</v>
      </c>
      <c r="D7" s="236" t="s">
        <v>72</v>
      </c>
      <c r="E7" s="235" t="s">
        <v>72</v>
      </c>
      <c r="F7" s="235" t="s">
        <v>72</v>
      </c>
      <c r="G7" s="236" t="s">
        <v>72</v>
      </c>
      <c r="M7" s="294"/>
      <c r="N7" s="294"/>
      <c r="O7" s="294"/>
      <c r="P7" s="294"/>
      <c r="Q7" s="294"/>
    </row>
    <row r="8" spans="1:17" ht="15">
      <c r="A8" s="502"/>
      <c r="B8" s="260">
        <v>2008</v>
      </c>
      <c r="C8" s="34">
        <v>0.4839278757572174</v>
      </c>
      <c r="D8" s="299">
        <v>0.44991514</v>
      </c>
      <c r="E8" s="34">
        <v>0.33918896317481995</v>
      </c>
      <c r="F8" s="34">
        <v>0.4578271806240082</v>
      </c>
      <c r="G8" s="236">
        <v>23.104226</v>
      </c>
      <c r="I8" s="117"/>
      <c r="J8" s="117"/>
      <c r="K8" s="117"/>
      <c r="M8" s="294"/>
      <c r="N8" s="294"/>
      <c r="O8" s="294"/>
      <c r="P8" s="294"/>
      <c r="Q8" s="294"/>
    </row>
    <row r="9" spans="1:17" ht="15">
      <c r="A9" s="502"/>
      <c r="B9" s="260">
        <v>2009</v>
      </c>
      <c r="C9" s="34">
        <v>0.4829079210758209</v>
      </c>
      <c r="D9" s="299">
        <v>0.44390368</v>
      </c>
      <c r="E9" s="34">
        <v>0.33792710304260254</v>
      </c>
      <c r="F9" s="34">
        <v>0.45670056343078613</v>
      </c>
      <c r="G9" s="236">
        <v>23.195631</v>
      </c>
      <c r="I9" s="117"/>
      <c r="J9" s="117"/>
      <c r="K9" s="117"/>
      <c r="M9" s="294"/>
      <c r="N9" s="294"/>
      <c r="O9" s="294"/>
      <c r="P9" s="294"/>
      <c r="Q9" s="294"/>
    </row>
    <row r="10" spans="1:17" ht="15">
      <c r="A10" s="502"/>
      <c r="B10" s="260">
        <v>2010</v>
      </c>
      <c r="C10" s="34">
        <v>0.4765506684780121</v>
      </c>
      <c r="D10" s="299">
        <v>0.42587054</v>
      </c>
      <c r="E10" s="34">
        <v>0.3284480571746826</v>
      </c>
      <c r="F10" s="34">
        <v>0.4436345100402832</v>
      </c>
      <c r="G10" s="236">
        <v>21.884032</v>
      </c>
      <c r="I10" s="117"/>
      <c r="J10" s="117"/>
      <c r="K10" s="117"/>
      <c r="M10" s="294"/>
      <c r="N10" s="294"/>
      <c r="O10" s="294"/>
      <c r="P10" s="294"/>
      <c r="Q10" s="294"/>
    </row>
    <row r="11" spans="1:17" ht="15">
      <c r="A11" s="537"/>
      <c r="B11" s="260">
        <v>2011</v>
      </c>
      <c r="C11" s="34">
        <v>0.4773494005203247</v>
      </c>
      <c r="D11" s="299">
        <v>0.43324056</v>
      </c>
      <c r="E11" s="34">
        <v>0.3289959728717804</v>
      </c>
      <c r="F11" s="34">
        <v>0.4431903064250946</v>
      </c>
      <c r="G11" s="236">
        <v>19.368606</v>
      </c>
      <c r="I11" s="117"/>
      <c r="J11" s="117"/>
      <c r="K11" s="117"/>
      <c r="M11" s="294"/>
      <c r="N11" s="294"/>
      <c r="O11" s="294"/>
      <c r="P11" s="294"/>
      <c r="Q11" s="294"/>
    </row>
    <row r="12" spans="1:17" ht="15">
      <c r="A12" s="537"/>
      <c r="B12" s="260">
        <v>2012</v>
      </c>
      <c r="C12" s="34">
        <v>0.4481078088283539</v>
      </c>
      <c r="D12" s="299">
        <v>0.38298199</v>
      </c>
      <c r="E12" s="34">
        <v>0.295088529586792</v>
      </c>
      <c r="F12" s="34">
        <v>0.4027254283428192</v>
      </c>
      <c r="G12" s="236">
        <v>16.742413</v>
      </c>
      <c r="I12" s="117"/>
      <c r="J12" s="117"/>
      <c r="K12" s="117"/>
      <c r="M12" s="294"/>
      <c r="N12" s="294"/>
      <c r="O12" s="294"/>
      <c r="P12" s="294"/>
      <c r="Q12" s="294"/>
    </row>
    <row r="13" spans="1:17" ht="15">
      <c r="A13" s="537"/>
      <c r="B13" s="260">
        <v>2013</v>
      </c>
      <c r="C13" s="34">
        <v>0.4536721110343933</v>
      </c>
      <c r="D13" s="299">
        <v>0.38617995</v>
      </c>
      <c r="E13" s="34">
        <v>0.30088570713996887</v>
      </c>
      <c r="F13" s="34">
        <v>0.40886303782463074</v>
      </c>
      <c r="G13" s="236">
        <v>17.495313</v>
      </c>
      <c r="I13" s="117"/>
      <c r="J13" s="117"/>
      <c r="K13" s="117"/>
      <c r="M13" s="294"/>
      <c r="N13" s="294"/>
      <c r="O13" s="294"/>
      <c r="P13" s="294"/>
      <c r="Q13" s="294"/>
    </row>
    <row r="14" spans="1:17" ht="15">
      <c r="A14" s="537"/>
      <c r="B14" s="261">
        <v>2014</v>
      </c>
      <c r="C14" s="34">
        <v>0.46011248</v>
      </c>
      <c r="D14" s="299">
        <v>0.43142793</v>
      </c>
      <c r="E14" s="34">
        <v>0.30552936</v>
      </c>
      <c r="F14" s="34">
        <v>0.40881291</v>
      </c>
      <c r="G14" s="236">
        <v>18.531874</v>
      </c>
      <c r="I14" s="117"/>
      <c r="J14" s="117"/>
      <c r="K14" s="117"/>
      <c r="M14" s="294"/>
      <c r="N14" s="294"/>
      <c r="O14" s="294"/>
      <c r="P14" s="294"/>
      <c r="Q14" s="294"/>
    </row>
    <row r="15" spans="1:17" ht="15">
      <c r="A15" s="499" t="s">
        <v>34</v>
      </c>
      <c r="B15" s="260">
        <v>2007</v>
      </c>
      <c r="C15" s="34">
        <v>0.5229980945587158</v>
      </c>
      <c r="D15" s="299">
        <v>0.5759908</v>
      </c>
      <c r="E15" s="34">
        <v>0.3885202705860138</v>
      </c>
      <c r="F15" s="34">
        <v>0.5112264752388</v>
      </c>
      <c r="G15" s="236">
        <v>30.281161</v>
      </c>
      <c r="I15" s="117"/>
      <c r="J15" s="117"/>
      <c r="K15" s="117"/>
      <c r="M15" s="294"/>
      <c r="N15" s="294"/>
      <c r="O15" s="294"/>
      <c r="P15" s="294"/>
      <c r="Q15" s="294"/>
    </row>
    <row r="16" spans="1:17" ht="15">
      <c r="A16" s="500"/>
      <c r="B16" s="260">
        <v>2008</v>
      </c>
      <c r="C16" s="34">
        <v>0.4971948564052582</v>
      </c>
      <c r="D16" s="299">
        <v>0.48678052</v>
      </c>
      <c r="E16" s="34">
        <v>0.35408923029899597</v>
      </c>
      <c r="F16" s="34">
        <v>0.47244757413864136</v>
      </c>
      <c r="G16" s="236">
        <v>24.876884</v>
      </c>
      <c r="I16" s="117"/>
      <c r="J16" s="117"/>
      <c r="K16" s="117"/>
      <c r="M16" s="294"/>
      <c r="N16" s="294"/>
      <c r="O16" s="294"/>
      <c r="P16" s="294"/>
      <c r="Q16" s="294"/>
    </row>
    <row r="17" spans="1:17" ht="15">
      <c r="A17" s="500"/>
      <c r="B17" s="260">
        <v>2009</v>
      </c>
      <c r="C17" s="34">
        <v>0.4894621968269348</v>
      </c>
      <c r="D17" s="299">
        <v>0.52429765</v>
      </c>
      <c r="E17" s="34">
        <v>0.3453705310821533</v>
      </c>
      <c r="F17" s="34">
        <v>0.4566267728805542</v>
      </c>
      <c r="G17" s="236">
        <v>23.243903</v>
      </c>
      <c r="I17" s="117"/>
      <c r="J17" s="117"/>
      <c r="K17" s="117"/>
      <c r="M17" s="294"/>
      <c r="N17" s="294"/>
      <c r="O17" s="294"/>
      <c r="P17" s="294"/>
      <c r="Q17" s="294"/>
    </row>
    <row r="18" spans="1:17" ht="15">
      <c r="A18" s="500"/>
      <c r="B18" s="260">
        <v>2010</v>
      </c>
      <c r="C18" s="34">
        <v>0.4976154863834381</v>
      </c>
      <c r="D18" s="299">
        <v>0.48926517</v>
      </c>
      <c r="E18" s="34">
        <v>0.35672566294670105</v>
      </c>
      <c r="F18" s="34">
        <v>0.4767146706581116</v>
      </c>
      <c r="G18" s="236">
        <v>26.356391</v>
      </c>
      <c r="I18" s="117"/>
      <c r="J18" s="117"/>
      <c r="K18" s="117"/>
      <c r="M18" s="294"/>
      <c r="N18" s="294"/>
      <c r="O18" s="294"/>
      <c r="P18" s="294"/>
      <c r="Q18" s="294"/>
    </row>
    <row r="19" spans="1:17" ht="15">
      <c r="A19" s="500"/>
      <c r="B19" s="260">
        <v>2011</v>
      </c>
      <c r="C19" s="34">
        <v>0.47357630729675293</v>
      </c>
      <c r="D19" s="299">
        <v>0.42084113</v>
      </c>
      <c r="E19" s="34">
        <v>0.3248715102672577</v>
      </c>
      <c r="F19" s="34">
        <v>0.44008275866508484</v>
      </c>
      <c r="G19" s="236">
        <v>21.244132</v>
      </c>
      <c r="I19" s="117"/>
      <c r="J19" s="117"/>
      <c r="K19" s="117"/>
      <c r="M19" s="294"/>
      <c r="N19" s="294"/>
      <c r="O19" s="294"/>
      <c r="P19" s="294"/>
      <c r="Q19" s="294"/>
    </row>
    <row r="20" spans="1:17" ht="15">
      <c r="A20" s="500"/>
      <c r="B20" s="260">
        <v>2012</v>
      </c>
      <c r="C20" s="34">
        <v>0.4470830261707306</v>
      </c>
      <c r="D20" s="299">
        <v>0.42103142</v>
      </c>
      <c r="E20" s="34">
        <v>0.29545584321022034</v>
      </c>
      <c r="F20" s="34">
        <v>0.4016430079936981</v>
      </c>
      <c r="G20" s="236">
        <v>18.083356</v>
      </c>
      <c r="I20" s="117"/>
      <c r="J20" s="117"/>
      <c r="K20" s="117"/>
      <c r="M20" s="294"/>
      <c r="N20" s="294"/>
      <c r="O20" s="294"/>
      <c r="P20" s="294"/>
      <c r="Q20" s="294"/>
    </row>
    <row r="21" spans="1:17" ht="15">
      <c r="A21" s="500"/>
      <c r="B21" s="260">
        <v>2013</v>
      </c>
      <c r="C21" s="34">
        <v>0.4420764446258545</v>
      </c>
      <c r="D21" s="299">
        <v>0.36253971</v>
      </c>
      <c r="E21" s="34">
        <v>0.2892621159553528</v>
      </c>
      <c r="F21" s="34">
        <v>0.39871716499328613</v>
      </c>
      <c r="G21" s="236">
        <v>18.059992</v>
      </c>
      <c r="I21" s="117"/>
      <c r="J21" s="117"/>
      <c r="K21" s="117"/>
      <c r="M21" s="294"/>
      <c r="N21" s="294"/>
      <c r="O21" s="294"/>
      <c r="P21" s="294"/>
      <c r="Q21" s="294"/>
    </row>
    <row r="22" spans="1:17" ht="15">
      <c r="A22" s="501"/>
      <c r="B22" s="261">
        <v>2014</v>
      </c>
      <c r="C22" s="34">
        <v>0.46591866</v>
      </c>
      <c r="D22" s="300">
        <v>0.41617748</v>
      </c>
      <c r="E22" s="34">
        <v>0.3135561</v>
      </c>
      <c r="F22" s="34">
        <v>0.42097911</v>
      </c>
      <c r="G22" s="236">
        <v>19.889099</v>
      </c>
      <c r="I22" s="117"/>
      <c r="J22" s="117"/>
      <c r="K22" s="117"/>
      <c r="M22" s="294"/>
      <c r="N22" s="294"/>
      <c r="O22" s="294"/>
      <c r="P22" s="294"/>
      <c r="Q22" s="294"/>
    </row>
    <row r="23" spans="1:17" ht="15">
      <c r="A23" s="502" t="s">
        <v>37</v>
      </c>
      <c r="B23" s="260">
        <v>2007</v>
      </c>
      <c r="C23" s="34">
        <v>0.5004557967185974</v>
      </c>
      <c r="D23" s="299">
        <v>0.4837372</v>
      </c>
      <c r="E23" s="34">
        <v>0.3566305637359619</v>
      </c>
      <c r="F23" s="34">
        <v>0.47278451919555664</v>
      </c>
      <c r="G23" s="236">
        <v>25.357418</v>
      </c>
      <c r="I23" s="117"/>
      <c r="J23" s="117"/>
      <c r="K23" s="117"/>
      <c r="M23" s="294"/>
      <c r="N23" s="294"/>
      <c r="O23" s="294"/>
      <c r="P23" s="294"/>
      <c r="Q23" s="294"/>
    </row>
    <row r="24" spans="1:17" ht="15">
      <c r="A24" s="502"/>
      <c r="B24" s="260">
        <v>2008</v>
      </c>
      <c r="C24" s="34">
        <v>0.506408154964447</v>
      </c>
      <c r="D24" s="299">
        <v>0.55199641</v>
      </c>
      <c r="E24" s="34">
        <v>0.36636343598365784</v>
      </c>
      <c r="F24" s="34">
        <v>0.48251765966415405</v>
      </c>
      <c r="G24" s="236">
        <v>26.835548</v>
      </c>
      <c r="I24" s="117"/>
      <c r="J24" s="117"/>
      <c r="K24" s="117"/>
      <c r="M24" s="294"/>
      <c r="N24" s="294"/>
      <c r="O24" s="294"/>
      <c r="P24" s="294"/>
      <c r="Q24" s="294"/>
    </row>
    <row r="25" spans="1:17" ht="15">
      <c r="A25" s="502"/>
      <c r="B25" s="260">
        <v>2009</v>
      </c>
      <c r="C25" s="34">
        <v>0.5015113353729248</v>
      </c>
      <c r="D25" s="299">
        <v>0.53073001</v>
      </c>
      <c r="E25" s="34">
        <v>0.35777702927589417</v>
      </c>
      <c r="F25" s="34">
        <v>0.4703436493873596</v>
      </c>
      <c r="G25" s="236">
        <v>25.218927</v>
      </c>
      <c r="I25" s="117"/>
      <c r="J25" s="117"/>
      <c r="K25" s="117"/>
      <c r="M25" s="294"/>
      <c r="N25" s="294"/>
      <c r="O25" s="294"/>
      <c r="P25" s="294"/>
      <c r="Q25" s="294"/>
    </row>
    <row r="26" spans="1:17" ht="15">
      <c r="A26" s="502"/>
      <c r="B26" s="260">
        <v>2010</v>
      </c>
      <c r="C26" s="34">
        <v>0.48223060369491577</v>
      </c>
      <c r="D26" s="299">
        <v>0.45841292</v>
      </c>
      <c r="E26" s="34">
        <v>0.3374887704849243</v>
      </c>
      <c r="F26" s="34">
        <v>0.45424067974090576</v>
      </c>
      <c r="G26" s="236">
        <v>23.653542</v>
      </c>
      <c r="I26" s="117"/>
      <c r="J26" s="117"/>
      <c r="K26" s="117"/>
      <c r="M26" s="294"/>
      <c r="N26" s="294"/>
      <c r="O26" s="294"/>
      <c r="P26" s="294"/>
      <c r="Q26" s="294"/>
    </row>
    <row r="27" spans="1:17" ht="15">
      <c r="A27" s="502"/>
      <c r="B27" s="260">
        <v>2011</v>
      </c>
      <c r="C27" s="34">
        <v>0.46105489134788513</v>
      </c>
      <c r="D27" s="299">
        <v>0.39358392</v>
      </c>
      <c r="E27" s="34">
        <v>0.31097567081451416</v>
      </c>
      <c r="F27" s="34">
        <v>0.4238088130950928</v>
      </c>
      <c r="G27" s="236">
        <v>20.946077</v>
      </c>
      <c r="I27" s="117"/>
      <c r="J27" s="117"/>
      <c r="K27" s="117"/>
      <c r="M27" s="294"/>
      <c r="N27" s="294"/>
      <c r="O27" s="294"/>
      <c r="P27" s="294"/>
      <c r="Q27" s="294"/>
    </row>
    <row r="28" spans="1:17" ht="15">
      <c r="A28" s="502"/>
      <c r="B28" s="260">
        <v>2012</v>
      </c>
      <c r="C28" s="34">
        <v>0.43639931082725525</v>
      </c>
      <c r="D28" s="299">
        <v>0.33780634</v>
      </c>
      <c r="E28" s="34">
        <v>0.28290310502052307</v>
      </c>
      <c r="F28" s="34">
        <v>0.3927088677883148</v>
      </c>
      <c r="G28" s="236">
        <v>16.636263</v>
      </c>
      <c r="I28" s="117"/>
      <c r="J28" s="117"/>
      <c r="K28" s="117"/>
      <c r="M28" s="294"/>
      <c r="N28" s="294"/>
      <c r="O28" s="294"/>
      <c r="P28" s="294"/>
      <c r="Q28" s="294"/>
    </row>
    <row r="29" spans="1:17" ht="15">
      <c r="A29" s="502"/>
      <c r="B29" s="260">
        <v>2013</v>
      </c>
      <c r="C29" s="34">
        <v>0.46342194080352783</v>
      </c>
      <c r="D29" s="299">
        <v>0.41158068</v>
      </c>
      <c r="E29" s="34">
        <v>0.3114430010318756</v>
      </c>
      <c r="F29" s="34">
        <v>0.4198344349861145</v>
      </c>
      <c r="G29" s="236">
        <v>19.994441</v>
      </c>
      <c r="I29" s="117"/>
      <c r="J29" s="117"/>
      <c r="K29" s="117"/>
      <c r="M29" s="294"/>
      <c r="N29" s="294"/>
      <c r="O29" s="294"/>
      <c r="P29" s="294"/>
      <c r="Q29" s="294"/>
    </row>
    <row r="30" spans="1:17" ht="15">
      <c r="A30" s="502"/>
      <c r="B30" s="261">
        <v>2014</v>
      </c>
      <c r="C30" s="34">
        <v>0.46194881</v>
      </c>
      <c r="D30" s="299">
        <v>0.39673665</v>
      </c>
      <c r="E30" s="34">
        <v>0.31208697</v>
      </c>
      <c r="F30" s="34">
        <v>0.42453825</v>
      </c>
      <c r="G30" s="236">
        <v>20.412496</v>
      </c>
      <c r="I30" s="117"/>
      <c r="J30" s="117"/>
      <c r="K30" s="117"/>
      <c r="M30" s="294"/>
      <c r="N30" s="294"/>
      <c r="O30" s="294"/>
      <c r="P30" s="294"/>
      <c r="Q30" s="294"/>
    </row>
    <row r="31" spans="1:17" ht="15">
      <c r="A31" s="499" t="s">
        <v>35</v>
      </c>
      <c r="B31" s="260">
        <v>2007</v>
      </c>
      <c r="C31" s="34">
        <v>0.5222432613372803</v>
      </c>
      <c r="D31" s="299">
        <v>0.54935914</v>
      </c>
      <c r="E31" s="34">
        <v>0.3841521739959717</v>
      </c>
      <c r="F31" s="34">
        <v>0.5030052065849304</v>
      </c>
      <c r="G31" s="236">
        <v>28.568677</v>
      </c>
      <c r="I31" s="117"/>
      <c r="J31" s="117"/>
      <c r="K31" s="117"/>
      <c r="M31" s="294"/>
      <c r="N31" s="294"/>
      <c r="O31" s="294"/>
      <c r="P31" s="294"/>
      <c r="Q31" s="294"/>
    </row>
    <row r="32" spans="1:17" ht="15">
      <c r="A32" s="500"/>
      <c r="B32" s="260">
        <v>2008</v>
      </c>
      <c r="C32" s="34">
        <v>0.4827658534049988</v>
      </c>
      <c r="D32" s="299">
        <v>0.45407426</v>
      </c>
      <c r="E32" s="34">
        <v>0.33950337767601013</v>
      </c>
      <c r="F32" s="34">
        <v>0.4634375274181366</v>
      </c>
      <c r="G32" s="236">
        <v>23.656346</v>
      </c>
      <c r="I32" s="117"/>
      <c r="J32" s="117"/>
      <c r="K32" s="117"/>
      <c r="M32" s="294"/>
      <c r="N32" s="294"/>
      <c r="O32" s="294"/>
      <c r="P32" s="294"/>
      <c r="Q32" s="294"/>
    </row>
    <row r="33" spans="1:17" ht="15">
      <c r="A33" s="500"/>
      <c r="B33" s="260">
        <v>2009</v>
      </c>
      <c r="C33" s="34">
        <v>0.48232078552246094</v>
      </c>
      <c r="D33" s="299">
        <v>0.46501496</v>
      </c>
      <c r="E33" s="34">
        <v>0.33851805329322815</v>
      </c>
      <c r="F33" s="34">
        <v>0.45684418082237244</v>
      </c>
      <c r="G33" s="236">
        <v>23.34627</v>
      </c>
      <c r="I33" s="117"/>
      <c r="J33" s="117"/>
      <c r="K33" s="117"/>
      <c r="M33" s="294"/>
      <c r="N33" s="294"/>
      <c r="O33" s="294"/>
      <c r="P33" s="294"/>
      <c r="Q33" s="294"/>
    </row>
    <row r="34" spans="1:17" ht="15">
      <c r="A34" s="500"/>
      <c r="B34" s="260">
        <v>2010</v>
      </c>
      <c r="C34" s="34">
        <v>0.48655378818511963</v>
      </c>
      <c r="D34" s="299">
        <v>0.47138256</v>
      </c>
      <c r="E34" s="34">
        <v>0.34197670221328735</v>
      </c>
      <c r="F34" s="34">
        <v>0.4579896032810211</v>
      </c>
      <c r="G34" s="236">
        <v>23.75108</v>
      </c>
      <c r="I34" s="117"/>
      <c r="J34" s="117"/>
      <c r="K34" s="117"/>
      <c r="M34" s="294"/>
      <c r="N34" s="294"/>
      <c r="O34" s="294"/>
      <c r="P34" s="294"/>
      <c r="Q34" s="294"/>
    </row>
    <row r="35" spans="1:17" ht="15">
      <c r="A35" s="500"/>
      <c r="B35" s="260">
        <v>2011</v>
      </c>
      <c r="C35" s="34">
        <v>0.44129517674446106</v>
      </c>
      <c r="D35" s="299">
        <v>0.36080459</v>
      </c>
      <c r="E35" s="34">
        <v>0.2897781431674957</v>
      </c>
      <c r="F35" s="34">
        <v>0.40183427929878235</v>
      </c>
      <c r="G35" s="236">
        <v>17.839759</v>
      </c>
      <c r="I35" s="117"/>
      <c r="J35" s="117"/>
      <c r="K35" s="117"/>
      <c r="M35" s="294"/>
      <c r="N35" s="294"/>
      <c r="O35" s="294"/>
      <c r="P35" s="294"/>
      <c r="Q35" s="294"/>
    </row>
    <row r="36" spans="1:17" ht="15">
      <c r="A36" s="500"/>
      <c r="B36" s="260">
        <v>2012</v>
      </c>
      <c r="C36" s="34">
        <v>0.4447154104709625</v>
      </c>
      <c r="D36" s="299">
        <v>0.38496116</v>
      </c>
      <c r="E36" s="34">
        <v>0.295514851808548</v>
      </c>
      <c r="F36" s="34">
        <v>0.40864330530166626</v>
      </c>
      <c r="G36" s="236">
        <v>18.251739</v>
      </c>
      <c r="I36" s="117"/>
      <c r="J36" s="117"/>
      <c r="K36" s="117"/>
      <c r="M36" s="294"/>
      <c r="N36" s="294"/>
      <c r="O36" s="294"/>
      <c r="P36" s="294"/>
      <c r="Q36" s="294"/>
    </row>
    <row r="37" spans="1:17" ht="15">
      <c r="A37" s="500"/>
      <c r="B37" s="260">
        <v>2013</v>
      </c>
      <c r="C37" s="34">
        <v>0.47077494859695435</v>
      </c>
      <c r="D37" s="299">
        <v>0.42447141</v>
      </c>
      <c r="E37" s="34">
        <v>0.3200632631778717</v>
      </c>
      <c r="F37" s="34">
        <v>0.42955273389816284</v>
      </c>
      <c r="G37" s="236">
        <v>18.899132</v>
      </c>
      <c r="I37" s="117"/>
      <c r="J37" s="117"/>
      <c r="K37" s="117"/>
      <c r="M37" s="294"/>
      <c r="N37" s="294"/>
      <c r="O37" s="294"/>
      <c r="P37" s="294"/>
      <c r="Q37" s="294"/>
    </row>
    <row r="38" spans="1:17" ht="15">
      <c r="A38" s="501"/>
      <c r="B38" s="170">
        <v>2014</v>
      </c>
      <c r="C38" s="34">
        <v>0.45796329</v>
      </c>
      <c r="D38" s="299">
        <v>0.41561198</v>
      </c>
      <c r="E38" s="34">
        <v>0.30655605</v>
      </c>
      <c r="F38" s="34">
        <v>0.41418061</v>
      </c>
      <c r="G38" s="236">
        <v>19.702736</v>
      </c>
      <c r="I38" s="117"/>
      <c r="J38" s="117"/>
      <c r="K38" s="117"/>
      <c r="M38" s="294"/>
      <c r="N38" s="294"/>
      <c r="O38" s="294"/>
      <c r="P38" s="294"/>
      <c r="Q38" s="294"/>
    </row>
    <row r="39" spans="1:8" ht="15">
      <c r="A39" s="175" t="s">
        <v>70</v>
      </c>
      <c r="B39" s="4"/>
      <c r="C39" s="4"/>
      <c r="D39" s="4"/>
      <c r="E39" s="4"/>
      <c r="F39" s="4"/>
      <c r="G39" s="4"/>
      <c r="H39" s="4"/>
    </row>
    <row r="40" spans="1:8" ht="15" customHeight="1">
      <c r="A40" s="536" t="s">
        <v>334</v>
      </c>
      <c r="B40" s="536"/>
      <c r="C40" s="536"/>
      <c r="D40" s="536"/>
      <c r="E40" s="536"/>
      <c r="F40" s="536"/>
      <c r="G40" s="536"/>
      <c r="H40" s="246"/>
    </row>
    <row r="41" spans="1:8" ht="15">
      <c r="A41" s="295"/>
      <c r="B41" s="296"/>
      <c r="C41" s="296"/>
      <c r="D41" s="296"/>
      <c r="E41" s="296"/>
      <c r="F41" s="296"/>
      <c r="G41" s="296"/>
      <c r="H41" s="296"/>
    </row>
    <row r="42" spans="1:8" ht="15">
      <c r="A42" s="295"/>
      <c r="B42" s="296"/>
      <c r="C42" s="296"/>
      <c r="D42" s="296"/>
      <c r="E42" s="296"/>
      <c r="F42" s="296"/>
      <c r="G42" s="296"/>
      <c r="H42" s="296"/>
    </row>
    <row r="43" ht="15">
      <c r="A43" s="297"/>
    </row>
  </sheetData>
  <mergeCells count="8">
    <mergeCell ref="A31:A38"/>
    <mergeCell ref="A40:G40"/>
    <mergeCell ref="A3:G3"/>
    <mergeCell ref="A4:G4"/>
    <mergeCell ref="A6:B6"/>
    <mergeCell ref="A7:A14"/>
    <mergeCell ref="A15:A22"/>
    <mergeCell ref="A23:A30"/>
  </mergeCells>
  <hyperlinks>
    <hyperlink ref="I6" location="ÍNDICE!A36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8" r:id="rId1"/>
  <headerFooter scaleWithDoc="0" alignWithMargins="0">
    <oddHeader>&amp;R&amp;"Arial,Negrita"&amp;10Compendio estadístico 2013 - Pobreza y desigualdad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showGridLines="0" zoomScale="80" zoomScaleNormal="80" zoomScaleSheetLayoutView="100" workbookViewId="0" topLeftCell="A1">
      <selection activeCell="I6" sqref="I6"/>
    </sheetView>
  </sheetViews>
  <sheetFormatPr defaultColWidth="11.421875" defaultRowHeight="15"/>
  <cols>
    <col min="1" max="1" width="15.8515625" style="117" customWidth="1"/>
    <col min="2" max="2" width="10.8515625" style="117" customWidth="1"/>
    <col min="3" max="6" width="21.421875" style="117" customWidth="1"/>
    <col min="7" max="7" width="24.421875" style="117" customWidth="1"/>
    <col min="8" max="8" width="21.421875" style="117" customWidth="1"/>
    <col min="9" max="11" width="13.57421875" style="288" bestFit="1" customWidth="1"/>
    <col min="12" max="12" width="13.57421875" style="117" bestFit="1" customWidth="1"/>
    <col min="13" max="16384" width="11.421875" style="117" customWidth="1"/>
  </cols>
  <sheetData>
    <row r="1" ht="6" customHeight="1"/>
    <row r="2" spans="1:7" ht="15">
      <c r="A2" s="332" t="s">
        <v>310</v>
      </c>
      <c r="B2" s="128"/>
      <c r="C2" s="128"/>
      <c r="D2" s="128"/>
      <c r="E2" s="128"/>
      <c r="F2" s="128"/>
      <c r="G2" s="128"/>
    </row>
    <row r="3" spans="1:7" ht="15">
      <c r="A3" s="503" t="s">
        <v>370</v>
      </c>
      <c r="B3" s="503"/>
      <c r="C3" s="503"/>
      <c r="D3" s="503"/>
      <c r="E3" s="503"/>
      <c r="F3" s="503"/>
      <c r="G3" s="503"/>
    </row>
    <row r="4" spans="1:7" ht="15">
      <c r="A4" s="522" t="s">
        <v>425</v>
      </c>
      <c r="B4" s="522"/>
      <c r="C4" s="522"/>
      <c r="D4" s="522"/>
      <c r="E4" s="522"/>
      <c r="F4" s="522"/>
      <c r="G4" s="522"/>
    </row>
    <row r="5" spans="1:7" ht="15">
      <c r="A5" s="254"/>
      <c r="B5" s="254"/>
      <c r="C5" s="254"/>
      <c r="D5" s="254"/>
      <c r="E5" s="254"/>
      <c r="F5" s="254"/>
      <c r="G5" s="254"/>
    </row>
    <row r="6" spans="1:9" ht="40.5" customHeight="1">
      <c r="A6" s="498" t="s">
        <v>2</v>
      </c>
      <c r="B6" s="498"/>
      <c r="C6" s="251" t="s">
        <v>305</v>
      </c>
      <c r="D6" s="251" t="s">
        <v>306</v>
      </c>
      <c r="E6" s="251" t="s">
        <v>307</v>
      </c>
      <c r="F6" s="251" t="s">
        <v>308</v>
      </c>
      <c r="G6" s="251" t="s">
        <v>404</v>
      </c>
      <c r="I6" s="245" t="s">
        <v>322</v>
      </c>
    </row>
    <row r="7" spans="1:11" ht="16.5">
      <c r="A7" s="499" t="s">
        <v>34</v>
      </c>
      <c r="B7" s="260" t="s">
        <v>82</v>
      </c>
      <c r="C7" s="34" t="s">
        <v>72</v>
      </c>
      <c r="D7" s="299" t="s">
        <v>72</v>
      </c>
      <c r="E7" s="34" t="s">
        <v>72</v>
      </c>
      <c r="F7" s="34" t="s">
        <v>72</v>
      </c>
      <c r="G7" s="236" t="s">
        <v>72</v>
      </c>
      <c r="I7" s="117"/>
      <c r="J7" s="117"/>
      <c r="K7" s="117"/>
    </row>
    <row r="8" spans="1:11" ht="15">
      <c r="A8" s="500"/>
      <c r="B8" s="260">
        <v>2008</v>
      </c>
      <c r="C8" s="34">
        <v>0.4799942374229431</v>
      </c>
      <c r="D8" s="299">
        <v>0.50237125</v>
      </c>
      <c r="E8" s="34">
        <v>0.3484620153903961</v>
      </c>
      <c r="F8" s="34">
        <v>0.47407424449920654</v>
      </c>
      <c r="G8" s="236">
        <v>28.499182</v>
      </c>
      <c r="I8" s="117"/>
      <c r="J8" s="117"/>
      <c r="K8" s="117"/>
    </row>
    <row r="9" spans="1:11" ht="16.5">
      <c r="A9" s="500"/>
      <c r="B9" s="260" t="s">
        <v>83</v>
      </c>
      <c r="C9" s="34" t="s">
        <v>72</v>
      </c>
      <c r="D9" s="299" t="s">
        <v>72</v>
      </c>
      <c r="E9" s="34" t="s">
        <v>72</v>
      </c>
      <c r="F9" s="34" t="s">
        <v>72</v>
      </c>
      <c r="G9" s="236" t="s">
        <v>72</v>
      </c>
      <c r="I9" s="117"/>
      <c r="J9" s="117"/>
      <c r="K9" s="117"/>
    </row>
    <row r="10" spans="1:11" ht="15">
      <c r="A10" s="500"/>
      <c r="B10" s="260">
        <v>2010</v>
      </c>
      <c r="C10" s="34">
        <v>0.46965292096138</v>
      </c>
      <c r="D10" s="299">
        <v>0.45131293</v>
      </c>
      <c r="E10" s="34">
        <v>0.3406340181827545</v>
      </c>
      <c r="F10" s="34">
        <v>0.47580453753471375</v>
      </c>
      <c r="G10" s="236">
        <v>28.705331</v>
      </c>
      <c r="I10" s="117"/>
      <c r="J10" s="117"/>
      <c r="K10" s="117"/>
    </row>
    <row r="11" spans="1:11" ht="15">
      <c r="A11" s="500"/>
      <c r="B11" s="260">
        <v>2011</v>
      </c>
      <c r="C11" s="34">
        <v>0.4614613652229309</v>
      </c>
      <c r="D11" s="299">
        <v>0.42797011</v>
      </c>
      <c r="E11" s="34">
        <v>0.324747771024704</v>
      </c>
      <c r="F11" s="34">
        <v>0.45141664147377014</v>
      </c>
      <c r="G11" s="236">
        <v>24.358679</v>
      </c>
      <c r="I11" s="117"/>
      <c r="J11" s="117"/>
      <c r="K11" s="117"/>
    </row>
    <row r="12" spans="1:11" ht="15">
      <c r="A12" s="500"/>
      <c r="B12" s="260">
        <v>2012</v>
      </c>
      <c r="C12" s="34">
        <v>0.43027737736701965</v>
      </c>
      <c r="D12" s="299">
        <v>0.33611968</v>
      </c>
      <c r="E12" s="34">
        <v>0.2881373167037964</v>
      </c>
      <c r="F12" s="34">
        <v>0.4121370017528534</v>
      </c>
      <c r="G12" s="236">
        <v>20.1558</v>
      </c>
      <c r="I12" s="117"/>
      <c r="J12" s="117"/>
      <c r="K12" s="117"/>
    </row>
    <row r="13" spans="1:11" ht="15">
      <c r="A13" s="500"/>
      <c r="B13" s="261">
        <v>2013</v>
      </c>
      <c r="C13" s="34">
        <v>0.4290347695350647</v>
      </c>
      <c r="D13" s="300">
        <v>0.34601951</v>
      </c>
      <c r="E13" s="34">
        <v>0.28400710225105286</v>
      </c>
      <c r="F13" s="34">
        <v>0.40347394347190857</v>
      </c>
      <c r="G13" s="236">
        <v>18.783294</v>
      </c>
      <c r="I13" s="117"/>
      <c r="J13" s="117"/>
      <c r="K13" s="117"/>
    </row>
    <row r="14" spans="1:11" ht="15">
      <c r="A14" s="501"/>
      <c r="B14" s="261">
        <v>2014</v>
      </c>
      <c r="C14" s="34">
        <v>0.4590742</v>
      </c>
      <c r="D14" s="300">
        <v>0.45967549</v>
      </c>
      <c r="E14" s="34">
        <v>0.31131059</v>
      </c>
      <c r="F14" s="34">
        <v>0.41739526</v>
      </c>
      <c r="G14" s="236">
        <v>19.936859</v>
      </c>
      <c r="I14" s="117"/>
      <c r="J14" s="117"/>
      <c r="K14" s="117"/>
    </row>
    <row r="15" spans="1:11" ht="15">
      <c r="A15" s="499" t="s">
        <v>35</v>
      </c>
      <c r="B15" s="260">
        <v>2007</v>
      </c>
      <c r="C15" s="34">
        <v>0.5009136199951172</v>
      </c>
      <c r="D15" s="299">
        <v>0.60957831</v>
      </c>
      <c r="E15" s="34">
        <v>0.371622234582901</v>
      </c>
      <c r="F15" s="34">
        <v>0.49591347575187683</v>
      </c>
      <c r="G15" s="236">
        <v>31.923541</v>
      </c>
      <c r="I15" s="117"/>
      <c r="J15" s="117"/>
      <c r="K15" s="117"/>
    </row>
    <row r="16" spans="1:11" ht="15">
      <c r="A16" s="500"/>
      <c r="B16" s="260">
        <v>2008</v>
      </c>
      <c r="C16" s="34">
        <v>0.47898826003074646</v>
      </c>
      <c r="D16" s="299">
        <v>0.49854648</v>
      </c>
      <c r="E16" s="34">
        <v>0.3462129831314087</v>
      </c>
      <c r="F16" s="34">
        <v>0.47470033168792725</v>
      </c>
      <c r="G16" s="236">
        <v>28.178365</v>
      </c>
      <c r="I16" s="117"/>
      <c r="J16" s="117"/>
      <c r="K16" s="117"/>
    </row>
    <row r="17" spans="1:11" ht="15">
      <c r="A17" s="500"/>
      <c r="B17" s="260">
        <v>2009</v>
      </c>
      <c r="C17" s="34">
        <v>0.45486980676651</v>
      </c>
      <c r="D17" s="299">
        <v>0.40802208</v>
      </c>
      <c r="E17" s="34">
        <v>0.3157665431499481</v>
      </c>
      <c r="F17" s="34">
        <v>0.4390397369861603</v>
      </c>
      <c r="G17" s="236">
        <v>23.586037</v>
      </c>
      <c r="I17" s="117"/>
      <c r="J17" s="117"/>
      <c r="K17" s="117"/>
    </row>
    <row r="18" spans="1:11" ht="15">
      <c r="A18" s="500"/>
      <c r="B18" s="260">
        <v>2010</v>
      </c>
      <c r="C18" s="34">
        <v>0.44143539667129517</v>
      </c>
      <c r="D18" s="299">
        <v>0.39345989</v>
      </c>
      <c r="E18" s="34">
        <v>0.2980440855026245</v>
      </c>
      <c r="F18" s="34">
        <v>0.4165216386318207</v>
      </c>
      <c r="G18" s="236">
        <v>20.818826</v>
      </c>
      <c r="I18" s="117"/>
      <c r="J18" s="117"/>
      <c r="K18" s="117"/>
    </row>
    <row r="19" spans="1:11" ht="15">
      <c r="A19" s="500"/>
      <c r="B19" s="260">
        <v>2011</v>
      </c>
      <c r="C19" s="34">
        <v>0.45635151863098145</v>
      </c>
      <c r="D19" s="299">
        <v>0.42035273</v>
      </c>
      <c r="E19" s="34">
        <v>0.31310519576072693</v>
      </c>
      <c r="F19" s="34">
        <v>0.43172693252563477</v>
      </c>
      <c r="G19" s="236">
        <v>21.747636</v>
      </c>
      <c r="I19" s="117"/>
      <c r="J19" s="117"/>
      <c r="K19" s="117"/>
    </row>
    <row r="20" spans="1:11" ht="15">
      <c r="A20" s="500"/>
      <c r="B20" s="260">
        <v>2012</v>
      </c>
      <c r="C20" s="34">
        <v>0.455676406621933</v>
      </c>
      <c r="D20" s="299">
        <v>0.42521665</v>
      </c>
      <c r="E20" s="34">
        <v>0.3191324472427368</v>
      </c>
      <c r="F20" s="34">
        <v>0.44694772362709045</v>
      </c>
      <c r="G20" s="236">
        <v>24.069597</v>
      </c>
      <c r="I20" s="117"/>
      <c r="J20" s="117"/>
      <c r="K20" s="117"/>
    </row>
    <row r="21" spans="1:11" ht="15">
      <c r="A21" s="500"/>
      <c r="B21" s="260">
        <v>2013</v>
      </c>
      <c r="C21" s="34">
        <v>0.4407067894935608</v>
      </c>
      <c r="D21" s="299">
        <v>0.4058376</v>
      </c>
      <c r="E21" s="34">
        <v>0.29404282569885254</v>
      </c>
      <c r="F21" s="34">
        <v>0.40461722016334534</v>
      </c>
      <c r="G21" s="236">
        <v>19.225838</v>
      </c>
      <c r="I21" s="117"/>
      <c r="J21" s="117"/>
      <c r="K21" s="117"/>
    </row>
    <row r="22" spans="1:11" ht="15">
      <c r="A22" s="501"/>
      <c r="B22" s="261">
        <v>2014</v>
      </c>
      <c r="C22" s="34">
        <v>0.43958473</v>
      </c>
      <c r="D22" s="299">
        <v>0.35835978</v>
      </c>
      <c r="E22" s="34">
        <v>0.29178795</v>
      </c>
      <c r="F22" s="34">
        <v>0.40678206</v>
      </c>
      <c r="G22" s="236">
        <v>19.619581</v>
      </c>
      <c r="I22" s="117"/>
      <c r="J22" s="117"/>
      <c r="K22" s="117"/>
    </row>
    <row r="23" spans="1:7" ht="15">
      <c r="A23" s="538" t="s">
        <v>70</v>
      </c>
      <c r="B23" s="538"/>
      <c r="C23" s="538"/>
      <c r="D23" s="538"/>
      <c r="E23" s="538"/>
      <c r="F23" s="538"/>
      <c r="G23" s="538"/>
    </row>
    <row r="24" spans="1:7" ht="15">
      <c r="A24" s="536" t="s">
        <v>335</v>
      </c>
      <c r="B24" s="536"/>
      <c r="C24" s="536"/>
      <c r="D24" s="536"/>
      <c r="E24" s="536"/>
      <c r="F24" s="536"/>
      <c r="G24" s="536"/>
    </row>
  </sheetData>
  <mergeCells count="7">
    <mergeCell ref="A15:A22"/>
    <mergeCell ref="A23:G23"/>
    <mergeCell ref="A24:G24"/>
    <mergeCell ref="A3:G3"/>
    <mergeCell ref="A4:G4"/>
    <mergeCell ref="A6:B6"/>
    <mergeCell ref="A7:A14"/>
  </mergeCells>
  <hyperlinks>
    <hyperlink ref="I6" location="ÍNDICE!A37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8" r:id="rId1"/>
  <headerFooter scaleWithDoc="0" alignWithMargins="0">
    <oddHeader>&amp;R&amp;"Arial,Negrita"&amp;10Compendio estadístico 2013 - Pobreza y desigualdad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0"/>
  <sheetViews>
    <sheetView showGridLines="0" zoomScale="90" zoomScaleNormal="90" zoomScaleSheetLayoutView="100" workbookViewId="0" topLeftCell="G1">
      <selection activeCell="N7" sqref="N7"/>
    </sheetView>
  </sheetViews>
  <sheetFormatPr defaultColWidth="11.421875" defaultRowHeight="15"/>
  <cols>
    <col min="1" max="1" width="21.140625" style="8" customWidth="1"/>
    <col min="2" max="2" width="21.140625" style="258" customWidth="1"/>
    <col min="3" max="7" width="14.57421875" style="8" customWidth="1"/>
    <col min="8" max="9" width="14.421875" style="8" customWidth="1"/>
    <col min="10" max="10" width="14.57421875" style="8" customWidth="1"/>
    <col min="11" max="11" width="14.421875" style="8" customWidth="1"/>
    <col min="12" max="12" width="14.57421875" style="8" customWidth="1"/>
    <col min="13" max="13" width="14.7109375" style="8" customWidth="1"/>
    <col min="14" max="14" width="13.28125" style="8" customWidth="1"/>
    <col min="15" max="15" width="16.421875" style="8" customWidth="1"/>
    <col min="16" max="16384" width="11.421875" style="8" customWidth="1"/>
  </cols>
  <sheetData>
    <row r="1" ht="6" customHeight="1"/>
    <row r="2" spans="1:8" ht="15.6" customHeight="1">
      <c r="A2" s="332" t="s">
        <v>311</v>
      </c>
      <c r="B2" s="128"/>
      <c r="C2" s="128"/>
      <c r="D2" s="128"/>
      <c r="E2" s="128"/>
      <c r="F2" s="128"/>
      <c r="G2" s="128"/>
      <c r="H2" s="128"/>
    </row>
    <row r="3" spans="1:12" ht="15.6" customHeight="1">
      <c r="A3" s="452" t="s">
        <v>405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</row>
    <row r="4" spans="1:12" ht="15">
      <c r="A4" s="522" t="s">
        <v>421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</row>
    <row r="5" ht="15">
      <c r="B5" s="8"/>
    </row>
    <row r="6" spans="1:9" ht="15">
      <c r="A6" s="437"/>
      <c r="B6" s="437"/>
      <c r="C6" s="437"/>
      <c r="D6" s="437"/>
      <c r="E6" s="437"/>
      <c r="F6" s="437"/>
      <c r="G6" s="437"/>
      <c r="H6" s="437"/>
      <c r="I6" s="437"/>
    </row>
    <row r="7" spans="1:14" s="266" customFormat="1" ht="15" customHeight="1">
      <c r="A7" s="540" t="s">
        <v>312</v>
      </c>
      <c r="B7" s="541"/>
      <c r="C7" s="527" t="s">
        <v>406</v>
      </c>
      <c r="D7" s="534"/>
      <c r="E7" s="534"/>
      <c r="F7" s="534"/>
      <c r="G7" s="528"/>
      <c r="H7" s="527" t="s">
        <v>407</v>
      </c>
      <c r="I7" s="534"/>
      <c r="J7" s="534"/>
      <c r="K7" s="534"/>
      <c r="L7" s="528"/>
      <c r="N7" s="245" t="s">
        <v>322</v>
      </c>
    </row>
    <row r="8" spans="1:12" s="266" customFormat="1" ht="15">
      <c r="A8" s="542"/>
      <c r="B8" s="543"/>
      <c r="C8" s="445">
        <v>1995</v>
      </c>
      <c r="D8" s="445">
        <v>1998</v>
      </c>
      <c r="E8" s="445">
        <v>1999</v>
      </c>
      <c r="F8" s="445">
        <v>2006</v>
      </c>
      <c r="G8" s="445">
        <v>2014</v>
      </c>
      <c r="H8" s="445">
        <v>1995</v>
      </c>
      <c r="I8" s="445">
        <v>1998</v>
      </c>
      <c r="J8" s="445">
        <v>1999</v>
      </c>
      <c r="K8" s="445">
        <v>2006</v>
      </c>
      <c r="L8" s="445">
        <v>2014</v>
      </c>
    </row>
    <row r="9" spans="1:12" s="266" customFormat="1" ht="15">
      <c r="A9" s="544" t="s">
        <v>38</v>
      </c>
      <c r="B9" s="176" t="s">
        <v>64</v>
      </c>
      <c r="C9" s="239">
        <v>39.3502</v>
      </c>
      <c r="D9" s="239">
        <v>44.8</v>
      </c>
      <c r="E9" s="239">
        <v>52.1856</v>
      </c>
      <c r="F9" s="239">
        <v>38.2821</v>
      </c>
      <c r="G9" s="239">
        <v>25.8</v>
      </c>
      <c r="H9" s="239">
        <v>13.605999999999998</v>
      </c>
      <c r="I9" s="239">
        <v>18.8</v>
      </c>
      <c r="J9" s="239">
        <v>20.1138</v>
      </c>
      <c r="K9" s="239">
        <v>12.9</v>
      </c>
      <c r="L9" s="11">
        <v>5.7</v>
      </c>
    </row>
    <row r="10" spans="1:12" s="266" customFormat="1" ht="15">
      <c r="A10" s="545"/>
      <c r="B10" s="176" t="s">
        <v>41</v>
      </c>
      <c r="C10" s="240">
        <v>23.031499999999998</v>
      </c>
      <c r="D10" s="239">
        <v>28.7</v>
      </c>
      <c r="E10" s="240">
        <v>36.381</v>
      </c>
      <c r="F10" s="240">
        <v>24.887600000000003</v>
      </c>
      <c r="G10" s="241">
        <v>15.5</v>
      </c>
      <c r="H10" s="240">
        <v>4.1146</v>
      </c>
      <c r="I10" s="239">
        <v>7.8</v>
      </c>
      <c r="J10" s="240">
        <v>7.964200000000001</v>
      </c>
      <c r="K10" s="240">
        <v>4.8</v>
      </c>
      <c r="L10" s="11">
        <v>1.9</v>
      </c>
    </row>
    <row r="11" spans="1:12" s="266" customFormat="1" ht="15">
      <c r="A11" s="546"/>
      <c r="B11" s="176" t="s">
        <v>42</v>
      </c>
      <c r="C11" s="240">
        <v>63.0062</v>
      </c>
      <c r="D11" s="239">
        <v>66.8</v>
      </c>
      <c r="E11" s="240">
        <v>75.1089</v>
      </c>
      <c r="F11" s="240">
        <v>61.5488</v>
      </c>
      <c r="G11" s="240">
        <v>47.3</v>
      </c>
      <c r="H11" s="240">
        <v>27.3649</v>
      </c>
      <c r="I11" s="239">
        <v>33.9</v>
      </c>
      <c r="J11" s="240">
        <v>37.7357</v>
      </c>
      <c r="K11" s="240">
        <v>26.9</v>
      </c>
      <c r="L11" s="11">
        <v>13.8</v>
      </c>
    </row>
    <row r="12" spans="1:12" s="266" customFormat="1" ht="15">
      <c r="A12" s="539" t="s">
        <v>314</v>
      </c>
      <c r="B12" s="176" t="s">
        <v>158</v>
      </c>
      <c r="C12" s="11">
        <v>41.7306</v>
      </c>
      <c r="D12" s="239">
        <v>42.2</v>
      </c>
      <c r="E12" s="11">
        <v>51.4</v>
      </c>
      <c r="F12" s="11">
        <v>33.751999999999995</v>
      </c>
      <c r="G12" s="11">
        <v>24.5</v>
      </c>
      <c r="H12" s="11">
        <v>18.5336</v>
      </c>
      <c r="I12" s="239">
        <v>21.8</v>
      </c>
      <c r="J12" s="11">
        <v>24.6546</v>
      </c>
      <c r="K12" s="11">
        <v>12.2</v>
      </c>
      <c r="L12" s="11">
        <v>5.6</v>
      </c>
    </row>
    <row r="13" spans="1:12" s="266" customFormat="1" ht="15">
      <c r="A13" s="539"/>
      <c r="B13" s="176" t="s">
        <v>159</v>
      </c>
      <c r="C13" s="11">
        <v>36.0807</v>
      </c>
      <c r="D13" s="239">
        <v>46.4</v>
      </c>
      <c r="E13" s="11">
        <v>52.85490000000001</v>
      </c>
      <c r="F13" s="11">
        <v>40.3187</v>
      </c>
      <c r="G13" s="11">
        <v>24.7</v>
      </c>
      <c r="H13" s="11">
        <v>9.0663</v>
      </c>
      <c r="I13" s="239">
        <v>16.3</v>
      </c>
      <c r="J13" s="11">
        <v>15.9829</v>
      </c>
      <c r="K13" s="11">
        <v>10.85</v>
      </c>
      <c r="L13" s="11">
        <v>4.2</v>
      </c>
    </row>
    <row r="14" spans="1:12" s="266" customFormat="1" ht="16.5">
      <c r="A14" s="539"/>
      <c r="B14" s="176" t="s">
        <v>408</v>
      </c>
      <c r="C14" s="11">
        <v>60.601400000000005</v>
      </c>
      <c r="D14" s="239">
        <v>50.1</v>
      </c>
      <c r="E14" s="11" t="s">
        <v>72</v>
      </c>
      <c r="F14" s="11">
        <v>59.742700000000006</v>
      </c>
      <c r="G14" s="11">
        <v>47.7</v>
      </c>
      <c r="H14" s="11">
        <v>23.8093</v>
      </c>
      <c r="I14" s="239">
        <v>22.2</v>
      </c>
      <c r="J14" s="11" t="s">
        <v>72</v>
      </c>
      <c r="K14" s="11">
        <v>39.6</v>
      </c>
      <c r="L14" s="11">
        <v>21.8</v>
      </c>
    </row>
    <row r="15" spans="1:12" ht="15" customHeight="1">
      <c r="A15" s="539"/>
      <c r="B15" s="176" t="s">
        <v>409</v>
      </c>
      <c r="C15" s="242" t="s">
        <v>72</v>
      </c>
      <c r="D15" s="239" t="s">
        <v>72</v>
      </c>
      <c r="E15" s="243" t="s">
        <v>72</v>
      </c>
      <c r="F15" s="243" t="s">
        <v>72</v>
      </c>
      <c r="G15" s="11">
        <v>0</v>
      </c>
      <c r="H15" s="242" t="s">
        <v>72</v>
      </c>
      <c r="I15" s="239" t="s">
        <v>72</v>
      </c>
      <c r="J15" s="243" t="s">
        <v>72</v>
      </c>
      <c r="K15" s="243" t="s">
        <v>72</v>
      </c>
      <c r="L15" s="11">
        <v>0</v>
      </c>
    </row>
    <row r="16" spans="1:2" ht="15">
      <c r="A16" s="148" t="s">
        <v>410</v>
      </c>
      <c r="B16" s="8"/>
    </row>
    <row r="17" spans="1:2" ht="15">
      <c r="A17" s="444" t="s">
        <v>411</v>
      </c>
      <c r="B17" s="8"/>
    </row>
    <row r="18" spans="1:2" ht="15">
      <c r="A18" s="444"/>
      <c r="B18" s="8"/>
    </row>
    <row r="19" spans="1:2" ht="15">
      <c r="A19" s="149"/>
      <c r="B19" s="8"/>
    </row>
    <row r="20" spans="1:2" ht="15">
      <c r="A20" s="149"/>
      <c r="B20" s="8"/>
    </row>
  </sheetData>
  <mergeCells count="7">
    <mergeCell ref="A12:A15"/>
    <mergeCell ref="A3:L3"/>
    <mergeCell ref="A4:L4"/>
    <mergeCell ref="A7:B8"/>
    <mergeCell ref="C7:G7"/>
    <mergeCell ref="H7:L7"/>
    <mergeCell ref="A9:A11"/>
  </mergeCells>
  <hyperlinks>
    <hyperlink ref="N7" location="ÍNDICE!A38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8" r:id="rId1"/>
  <headerFooter scaleWithDoc="0" alignWithMargins="0">
    <oddHeader>&amp;R&amp;"Arial,Negrita"&amp;10Compendio estadístico 2013 - Pobreza y desigualdad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"/>
  <sheetViews>
    <sheetView showGridLines="0" zoomScale="90" zoomScaleNormal="90" zoomScaleSheetLayoutView="100" workbookViewId="0" topLeftCell="A1">
      <selection activeCell="I6" sqref="I6"/>
    </sheetView>
  </sheetViews>
  <sheetFormatPr defaultColWidth="11.421875" defaultRowHeight="15"/>
  <cols>
    <col min="1" max="1" width="21.140625" style="8" customWidth="1"/>
    <col min="2" max="2" width="21.140625" style="258" customWidth="1"/>
    <col min="3" max="7" width="14.57421875" style="8" customWidth="1"/>
    <col min="8" max="9" width="14.421875" style="8" customWidth="1"/>
    <col min="10" max="10" width="14.57421875" style="8" customWidth="1"/>
    <col min="11" max="11" width="14.421875" style="8" customWidth="1"/>
    <col min="12" max="12" width="14.57421875" style="8" customWidth="1"/>
    <col min="13" max="13" width="14.7109375" style="8" customWidth="1"/>
    <col min="14" max="14" width="13.28125" style="8" customWidth="1"/>
    <col min="15" max="15" width="16.421875" style="8" customWidth="1"/>
    <col min="16" max="16384" width="11.421875" style="8" customWidth="1"/>
  </cols>
  <sheetData>
    <row r="1" ht="6" customHeight="1"/>
    <row r="2" ht="15">
      <c r="A2" s="332" t="s">
        <v>313</v>
      </c>
    </row>
    <row r="3" spans="1:21" ht="15">
      <c r="A3" s="452" t="s">
        <v>412</v>
      </c>
      <c r="B3" s="452"/>
      <c r="C3" s="452"/>
      <c r="D3" s="452"/>
      <c r="E3" s="452"/>
      <c r="F3" s="452"/>
      <c r="G3" s="452"/>
      <c r="H3" s="133"/>
      <c r="R3" s="117"/>
      <c r="S3" s="117"/>
      <c r="T3" s="117"/>
      <c r="U3" s="117"/>
    </row>
    <row r="4" spans="1:10" ht="15">
      <c r="A4" s="522" t="s">
        <v>421</v>
      </c>
      <c r="B4" s="522"/>
      <c r="C4" s="522"/>
      <c r="D4" s="522"/>
      <c r="E4" s="522"/>
      <c r="F4" s="522"/>
      <c r="G4" s="522"/>
      <c r="H4" s="168"/>
      <c r="I4" s="168"/>
      <c r="J4" s="168"/>
    </row>
    <row r="5" spans="1:21" ht="15">
      <c r="A5" s="168"/>
      <c r="R5" s="117"/>
      <c r="S5" s="117"/>
      <c r="T5" s="117"/>
      <c r="U5" s="117"/>
    </row>
    <row r="6" spans="1:21" ht="15">
      <c r="A6" s="540" t="s">
        <v>312</v>
      </c>
      <c r="B6" s="541"/>
      <c r="C6" s="527" t="s">
        <v>406</v>
      </c>
      <c r="D6" s="534"/>
      <c r="E6" s="534"/>
      <c r="F6" s="534"/>
      <c r="G6" s="528"/>
      <c r="H6" s="117"/>
      <c r="I6" s="245" t="s">
        <v>322</v>
      </c>
      <c r="R6" s="117"/>
      <c r="S6" s="117"/>
      <c r="T6" s="117"/>
      <c r="U6" s="117"/>
    </row>
    <row r="7" spans="1:21" ht="15">
      <c r="A7" s="542"/>
      <c r="B7" s="543"/>
      <c r="C7" s="445">
        <v>1995</v>
      </c>
      <c r="D7" s="445">
        <v>1998</v>
      </c>
      <c r="E7" s="445">
        <v>1999</v>
      </c>
      <c r="F7" s="445">
        <v>2006</v>
      </c>
      <c r="G7" s="445">
        <v>2014</v>
      </c>
      <c r="H7" s="117"/>
      <c r="R7" s="117"/>
      <c r="S7" s="117"/>
      <c r="T7" s="117"/>
      <c r="U7" s="117"/>
    </row>
    <row r="8" spans="1:21" ht="15">
      <c r="A8" s="544" t="s">
        <v>38</v>
      </c>
      <c r="B8" s="176" t="s">
        <v>64</v>
      </c>
      <c r="C8" s="307">
        <v>64.94024886614721</v>
      </c>
      <c r="D8" s="307">
        <v>64.01026718495508</v>
      </c>
      <c r="E8" s="307">
        <v>62.843126998064804</v>
      </c>
      <c r="F8" s="307">
        <v>52.018218001592786</v>
      </c>
      <c r="G8" s="307">
        <v>35.840086298242554</v>
      </c>
      <c r="H8" s="117"/>
      <c r="R8" s="117"/>
      <c r="S8" s="117"/>
      <c r="T8" s="117"/>
      <c r="U8" s="117"/>
    </row>
    <row r="9" spans="1:21" ht="15">
      <c r="A9" s="545"/>
      <c r="B9" s="176" t="s">
        <v>41</v>
      </c>
      <c r="C9" s="308">
        <v>48.61027658501822</v>
      </c>
      <c r="D9" s="307">
        <v>47.33005301851196</v>
      </c>
      <c r="E9" s="308">
        <v>45.954212432078904</v>
      </c>
      <c r="F9" s="308">
        <v>37.65622135065127</v>
      </c>
      <c r="G9" s="309">
        <v>24.386804729141545</v>
      </c>
      <c r="H9" s="117"/>
      <c r="R9" s="117"/>
      <c r="S9" s="117"/>
      <c r="T9" s="117"/>
      <c r="U9" s="117"/>
    </row>
    <row r="10" spans="1:21" ht="15">
      <c r="A10" s="546"/>
      <c r="B10" s="176" t="s">
        <v>42</v>
      </c>
      <c r="C10" s="308">
        <v>88.68915932360825</v>
      </c>
      <c r="D10" s="307">
        <v>86.9926576910666</v>
      </c>
      <c r="E10" s="308">
        <v>87.39291477962823</v>
      </c>
      <c r="F10" s="308">
        <v>77.03568245542924</v>
      </c>
      <c r="G10" s="308">
        <v>59.80838970743522</v>
      </c>
      <c r="H10" s="117"/>
      <c r="R10" s="117"/>
      <c r="S10" s="117"/>
      <c r="T10" s="117"/>
      <c r="U10" s="117"/>
    </row>
    <row r="11" spans="1:21" s="266" customFormat="1" ht="15">
      <c r="A11" s="539" t="s">
        <v>314</v>
      </c>
      <c r="B11" s="176" t="s">
        <v>158</v>
      </c>
      <c r="C11" s="310">
        <v>57.32176224950375</v>
      </c>
      <c r="D11" s="307">
        <v>55.18373124694731</v>
      </c>
      <c r="E11" s="310">
        <v>56.17317687666201</v>
      </c>
      <c r="F11" s="310">
        <v>41.40249607360077</v>
      </c>
      <c r="G11" s="310">
        <v>24.613093637269905</v>
      </c>
      <c r="R11" s="117"/>
      <c r="S11" s="117"/>
      <c r="T11" s="117"/>
      <c r="U11" s="117"/>
    </row>
    <row r="12" spans="1:13" s="266" customFormat="1" ht="15">
      <c r="A12" s="539"/>
      <c r="B12" s="176" t="s">
        <v>159</v>
      </c>
      <c r="C12" s="310">
        <v>70.1174330030324</v>
      </c>
      <c r="D12" s="307">
        <v>70.01729210886202</v>
      </c>
      <c r="E12" s="310">
        <v>68.91094410614659</v>
      </c>
      <c r="F12" s="310">
        <v>59.95393629352791</v>
      </c>
      <c r="G12" s="310">
        <v>43.99260930508152</v>
      </c>
      <c r="H12" s="117"/>
      <c r="I12" s="117"/>
      <c r="J12" s="117"/>
      <c r="K12" s="117"/>
      <c r="L12" s="117"/>
      <c r="M12" s="117"/>
    </row>
    <row r="13" spans="1:13" s="266" customFormat="1" ht="16.5">
      <c r="A13" s="539"/>
      <c r="B13" s="176" t="s">
        <v>408</v>
      </c>
      <c r="C13" s="310">
        <v>76.89251315762102</v>
      </c>
      <c r="D13" s="307">
        <v>76.92935188041656</v>
      </c>
      <c r="E13" s="310" t="s">
        <v>72</v>
      </c>
      <c r="F13" s="310">
        <v>69.49867505601576</v>
      </c>
      <c r="G13" s="310">
        <v>54.1923855757602</v>
      </c>
      <c r="H13" s="117"/>
      <c r="I13" s="117"/>
      <c r="J13" s="117"/>
      <c r="K13" s="117"/>
      <c r="L13" s="117"/>
      <c r="M13" s="117"/>
    </row>
    <row r="14" spans="1:13" ht="15" customHeight="1">
      <c r="A14" s="539"/>
      <c r="B14" s="176" t="s">
        <v>409</v>
      </c>
      <c r="C14" s="311" t="s">
        <v>72</v>
      </c>
      <c r="D14" s="307" t="s">
        <v>72</v>
      </c>
      <c r="E14" s="312" t="s">
        <v>72</v>
      </c>
      <c r="F14" s="313" t="s">
        <v>72</v>
      </c>
      <c r="G14" s="310">
        <v>20</v>
      </c>
      <c r="H14" s="117"/>
      <c r="I14" s="117"/>
      <c r="J14" s="117"/>
      <c r="K14" s="117"/>
      <c r="L14" s="117"/>
      <c r="M14" s="117"/>
    </row>
    <row r="15" spans="1:13" ht="15">
      <c r="A15" s="547" t="s">
        <v>410</v>
      </c>
      <c r="B15" s="547"/>
      <c r="C15" s="547"/>
      <c r="D15" s="547"/>
      <c r="E15" s="547"/>
      <c r="F15" s="547"/>
      <c r="G15" s="547"/>
      <c r="H15" s="117"/>
      <c r="I15" s="117"/>
      <c r="J15" s="117"/>
      <c r="K15" s="117"/>
      <c r="L15" s="117"/>
      <c r="M15" s="117"/>
    </row>
    <row r="16" spans="1:13" ht="15">
      <c r="A16" s="548" t="s">
        <v>411</v>
      </c>
      <c r="B16" s="548"/>
      <c r="C16" s="548"/>
      <c r="D16" s="548"/>
      <c r="E16" s="548"/>
      <c r="F16" s="548"/>
      <c r="G16" s="548"/>
      <c r="H16" s="117"/>
      <c r="I16" s="117"/>
      <c r="J16" s="117"/>
      <c r="K16" s="117"/>
      <c r="L16" s="117"/>
      <c r="M16" s="117"/>
    </row>
    <row r="17" spans="1:12" ht="15">
      <c r="A17" s="444"/>
      <c r="B17" s="314"/>
      <c r="C17" s="315"/>
      <c r="D17" s="316"/>
      <c r="E17" s="317"/>
      <c r="F17" s="317"/>
      <c r="G17" s="318"/>
      <c r="H17" s="315"/>
      <c r="I17" s="316"/>
      <c r="J17" s="317"/>
      <c r="K17" s="317"/>
      <c r="L17" s="318"/>
    </row>
    <row r="18" spans="1:12" ht="15">
      <c r="A18" s="444"/>
      <c r="B18" s="314"/>
      <c r="C18" s="315"/>
      <c r="D18" s="316"/>
      <c r="E18" s="317"/>
      <c r="F18" s="317"/>
      <c r="G18" s="318"/>
      <c r="H18" s="315"/>
      <c r="I18" s="316"/>
      <c r="J18" s="317"/>
      <c r="K18" s="317"/>
      <c r="L18" s="318"/>
    </row>
    <row r="19" spans="1:12" ht="15">
      <c r="A19" s="444"/>
      <c r="B19" s="314"/>
      <c r="C19" s="315"/>
      <c r="D19" s="316"/>
      <c r="E19" s="317"/>
      <c r="F19" s="317"/>
      <c r="G19" s="318"/>
      <c r="H19" s="315"/>
      <c r="I19" s="316"/>
      <c r="J19" s="317"/>
      <c r="K19" s="317"/>
      <c r="L19" s="318"/>
    </row>
  </sheetData>
  <mergeCells count="8">
    <mergeCell ref="A11:A14"/>
    <mergeCell ref="A15:G15"/>
    <mergeCell ref="A16:G16"/>
    <mergeCell ref="A3:G3"/>
    <mergeCell ref="A4:G4"/>
    <mergeCell ref="A6:B7"/>
    <mergeCell ref="C6:G6"/>
    <mergeCell ref="A8:A10"/>
  </mergeCells>
  <hyperlinks>
    <hyperlink ref="I6" location="ÍNDICE!A39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8" r:id="rId1"/>
  <headerFooter scaleWithDoc="0" alignWithMargins="0">
    <oddHeader>&amp;R&amp;"Arial,Negrita"&amp;10Compendio estadístico 2013 - Pobreza y desigualdad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showGridLines="0" workbookViewId="0" topLeftCell="A1">
      <selection activeCell="F7" sqref="F7"/>
    </sheetView>
  </sheetViews>
  <sheetFormatPr defaultColWidth="11.421875" defaultRowHeight="15"/>
  <cols>
    <col min="1" max="1" width="12.57421875" style="15" customWidth="1"/>
    <col min="2" max="2" width="19.421875" style="14" customWidth="1"/>
    <col min="3" max="4" width="26.28125" style="14" customWidth="1"/>
    <col min="5" max="5" width="18.28125" style="14" customWidth="1"/>
    <col min="6" max="6" width="14.421875" style="14" customWidth="1"/>
    <col min="7" max="10" width="19.421875" style="14" customWidth="1"/>
    <col min="11" max="16384" width="11.421875" style="15" customWidth="1"/>
  </cols>
  <sheetData>
    <row r="1" ht="6" customHeight="1"/>
    <row r="2" spans="1:10" ht="14.25">
      <c r="A2" s="332" t="s">
        <v>62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>
      <c r="A3" s="467" t="s">
        <v>360</v>
      </c>
      <c r="B3" s="467"/>
      <c r="C3" s="467"/>
      <c r="D3" s="467"/>
      <c r="E3" s="111"/>
      <c r="F3" s="111"/>
      <c r="G3" s="16"/>
      <c r="H3" s="16"/>
      <c r="I3" s="16"/>
      <c r="J3" s="16"/>
    </row>
    <row r="4" spans="1:10" ht="15">
      <c r="A4" s="467" t="s">
        <v>425</v>
      </c>
      <c r="B4" s="467"/>
      <c r="C4" s="467"/>
      <c r="D4" s="467"/>
      <c r="E4" s="111"/>
      <c r="F4" s="111"/>
      <c r="G4" s="16"/>
      <c r="H4" s="16"/>
      <c r="I4" s="16"/>
      <c r="J4" s="16"/>
    </row>
    <row r="5" spans="1:10" ht="15">
      <c r="A5" s="471" t="s">
        <v>240</v>
      </c>
      <c r="B5" s="471"/>
      <c r="C5" s="471"/>
      <c r="D5" s="471"/>
      <c r="E5" s="113"/>
      <c r="F5" s="113"/>
      <c r="G5" s="16"/>
      <c r="H5" s="16"/>
      <c r="I5" s="16"/>
      <c r="J5" s="16"/>
    </row>
    <row r="6" spans="1:10" ht="14.25">
      <c r="A6" s="2"/>
      <c r="B6" s="15"/>
      <c r="C6" s="15"/>
      <c r="D6" s="15"/>
      <c r="E6" s="15"/>
      <c r="F6" s="16"/>
      <c r="G6" s="16"/>
      <c r="H6" s="16"/>
      <c r="I6" s="16"/>
      <c r="J6" s="16"/>
    </row>
    <row r="7" spans="1:10" ht="27" customHeight="1">
      <c r="A7" s="469" t="s">
        <v>63</v>
      </c>
      <c r="B7" s="469"/>
      <c r="C7" s="342" t="s">
        <v>486</v>
      </c>
      <c r="D7" s="342" t="s">
        <v>487</v>
      </c>
      <c r="E7" s="15"/>
      <c r="F7" s="245" t="s">
        <v>322</v>
      </c>
      <c r="G7" s="15"/>
      <c r="H7" s="15"/>
      <c r="I7" s="15"/>
      <c r="J7" s="15"/>
    </row>
    <row r="8" spans="1:10" ht="16.5">
      <c r="A8" s="466" t="s">
        <v>34</v>
      </c>
      <c r="B8" s="170" t="s">
        <v>68</v>
      </c>
      <c r="C8" s="26" t="s">
        <v>1</v>
      </c>
      <c r="D8" s="25" t="s">
        <v>1</v>
      </c>
      <c r="E8" s="15"/>
      <c r="F8" s="15"/>
      <c r="G8" s="15"/>
      <c r="H8" s="15"/>
      <c r="I8" s="15"/>
      <c r="J8" s="15"/>
    </row>
    <row r="9" spans="1:10" ht="14.25">
      <c r="A9" s="466"/>
      <c r="B9" s="170">
        <v>2008</v>
      </c>
      <c r="C9" s="10">
        <v>91.59865511840694</v>
      </c>
      <c r="D9" s="5">
        <v>51.34192803627206</v>
      </c>
      <c r="E9" s="15"/>
      <c r="F9" s="15"/>
      <c r="G9" s="15"/>
      <c r="H9" s="15"/>
      <c r="I9" s="15"/>
      <c r="J9" s="15"/>
    </row>
    <row r="10" spans="1:10" ht="16.5">
      <c r="A10" s="466"/>
      <c r="B10" s="170" t="s">
        <v>69</v>
      </c>
      <c r="C10" s="10" t="s">
        <v>1</v>
      </c>
      <c r="D10" s="5" t="s">
        <v>1</v>
      </c>
      <c r="E10" s="15"/>
      <c r="F10" s="15"/>
      <c r="G10" s="15"/>
      <c r="H10" s="15"/>
      <c r="I10" s="15"/>
      <c r="J10" s="15"/>
    </row>
    <row r="11" spans="1:10" ht="14.25">
      <c r="A11" s="466"/>
      <c r="B11" s="170">
        <v>2010</v>
      </c>
      <c r="C11" s="10">
        <v>92.76059881121289</v>
      </c>
      <c r="D11" s="5">
        <v>56.83422808647103</v>
      </c>
      <c r="E11" s="15"/>
      <c r="F11" s="15"/>
      <c r="G11" s="15"/>
      <c r="H11" s="15"/>
      <c r="I11" s="15"/>
      <c r="J11" s="15"/>
    </row>
    <row r="12" spans="1:10" ht="14.25">
      <c r="A12" s="466"/>
      <c r="B12" s="170">
        <v>2011</v>
      </c>
      <c r="C12" s="10">
        <v>93.85241003650683</v>
      </c>
      <c r="D12" s="5">
        <v>57.278169238317936</v>
      </c>
      <c r="E12" s="15"/>
      <c r="F12" s="15"/>
      <c r="G12" s="15"/>
      <c r="H12" s="15"/>
      <c r="I12" s="15"/>
      <c r="J12" s="15"/>
    </row>
    <row r="13" spans="1:10" ht="14.25">
      <c r="A13" s="466"/>
      <c r="B13" s="170">
        <v>2012</v>
      </c>
      <c r="C13" s="10">
        <v>94.10227856932563</v>
      </c>
      <c r="D13" s="5">
        <v>59.66399844982062</v>
      </c>
      <c r="E13" s="15"/>
      <c r="F13" s="15"/>
      <c r="G13" s="15"/>
      <c r="H13" s="15"/>
      <c r="I13" s="15"/>
      <c r="J13" s="15"/>
    </row>
    <row r="14" spans="1:10" ht="14.25">
      <c r="A14" s="466"/>
      <c r="B14" s="170">
        <v>2013</v>
      </c>
      <c r="C14" s="10">
        <v>94.53217740098101</v>
      </c>
      <c r="D14" s="5">
        <v>61.879384166642794</v>
      </c>
      <c r="E14" s="15"/>
      <c r="F14" s="15"/>
      <c r="G14" s="15"/>
      <c r="H14" s="15"/>
      <c r="I14" s="15"/>
      <c r="J14" s="15"/>
    </row>
    <row r="15" spans="1:10" ht="14.25">
      <c r="A15" s="466"/>
      <c r="B15" s="170">
        <v>2014</v>
      </c>
      <c r="C15" s="10">
        <v>95.97324900799144</v>
      </c>
      <c r="D15" s="5">
        <v>63.23346682780945</v>
      </c>
      <c r="E15" s="15"/>
      <c r="F15" s="15"/>
      <c r="G15" s="15"/>
      <c r="H15" s="15"/>
      <c r="I15" s="15"/>
      <c r="J15" s="15"/>
    </row>
    <row r="16" spans="1:10" ht="14.25">
      <c r="A16" s="466" t="s">
        <v>35</v>
      </c>
      <c r="B16" s="170">
        <v>2007</v>
      </c>
      <c r="C16" s="10">
        <v>91.39031959826983</v>
      </c>
      <c r="D16" s="5">
        <v>51.182154703349354</v>
      </c>
      <c r="E16" s="15"/>
      <c r="F16" s="15"/>
      <c r="G16" s="15"/>
      <c r="H16" s="15"/>
      <c r="I16" s="15"/>
      <c r="J16" s="15"/>
    </row>
    <row r="17" spans="1:10" ht="14.25">
      <c r="A17" s="466"/>
      <c r="B17" s="170">
        <v>2008</v>
      </c>
      <c r="C17" s="10">
        <v>93.11377384659534</v>
      </c>
      <c r="D17" s="5">
        <v>53.624178432190476</v>
      </c>
      <c r="E17" s="15"/>
      <c r="F17" s="15"/>
      <c r="G17" s="15"/>
      <c r="H17" s="15"/>
      <c r="I17" s="15"/>
      <c r="J17" s="15"/>
    </row>
    <row r="18" spans="1:10" ht="14.25">
      <c r="A18" s="466"/>
      <c r="B18" s="170">
        <v>2009</v>
      </c>
      <c r="C18" s="10">
        <v>93.46548107903683</v>
      </c>
      <c r="D18" s="5">
        <v>54.82890179722961</v>
      </c>
      <c r="E18" s="15"/>
      <c r="F18" s="15"/>
      <c r="G18" s="15"/>
      <c r="H18" s="15"/>
      <c r="I18" s="15"/>
      <c r="J18" s="15"/>
    </row>
    <row r="19" spans="1:4" s="14" customFormat="1" ht="14.25">
      <c r="A19" s="466"/>
      <c r="B19" s="170">
        <v>2010</v>
      </c>
      <c r="C19" s="10">
        <v>94.78145640018414</v>
      </c>
      <c r="D19" s="5">
        <v>59.387237933405146</v>
      </c>
    </row>
    <row r="20" spans="1:4" s="14" customFormat="1" ht="14.25">
      <c r="A20" s="466"/>
      <c r="B20" s="170">
        <v>2011</v>
      </c>
      <c r="C20" s="10">
        <v>95.41378784501974</v>
      </c>
      <c r="D20" s="5">
        <v>62.121256136765766</v>
      </c>
    </row>
    <row r="21" spans="1:4" s="14" customFormat="1" ht="14.25">
      <c r="A21" s="466"/>
      <c r="B21" s="170">
        <v>2012</v>
      </c>
      <c r="C21" s="10">
        <v>95.63131939982661</v>
      </c>
      <c r="D21" s="5">
        <v>63.86547256048397</v>
      </c>
    </row>
    <row r="22" spans="1:4" s="14" customFormat="1" ht="14.25">
      <c r="A22" s="466"/>
      <c r="B22" s="170">
        <v>2013</v>
      </c>
      <c r="C22" s="10">
        <v>96.14046146082171</v>
      </c>
      <c r="D22" s="5">
        <v>65.80416625814271</v>
      </c>
    </row>
    <row r="23" spans="1:4" s="14" customFormat="1" ht="14.25">
      <c r="A23" s="466"/>
      <c r="B23" s="170">
        <v>2014</v>
      </c>
      <c r="C23" s="10">
        <v>96.20037248205765</v>
      </c>
      <c r="D23" s="5">
        <v>65.07782892599155</v>
      </c>
    </row>
    <row r="24" spans="1:5" s="14" customFormat="1" ht="15">
      <c r="A24" s="19" t="s">
        <v>70</v>
      </c>
      <c r="B24" s="17"/>
      <c r="C24" s="17"/>
      <c r="D24" s="17"/>
      <c r="E24" s="17"/>
    </row>
    <row r="25" spans="1:5" s="14" customFormat="1" ht="15">
      <c r="A25" s="20" t="s">
        <v>488</v>
      </c>
      <c r="B25" s="17"/>
      <c r="C25" s="17"/>
      <c r="D25" s="17"/>
      <c r="E25" s="17"/>
    </row>
    <row r="26" spans="1:5" s="14" customFormat="1" ht="15">
      <c r="A26" s="21" t="s">
        <v>489</v>
      </c>
      <c r="B26" s="17"/>
      <c r="C26" s="17"/>
      <c r="D26" s="17"/>
      <c r="E26" s="17"/>
    </row>
    <row r="27" spans="1:5" s="14" customFormat="1" ht="15">
      <c r="A27" s="27" t="s">
        <v>476</v>
      </c>
      <c r="B27" s="17"/>
      <c r="C27" s="17"/>
      <c r="D27" s="17"/>
      <c r="E27" s="17"/>
    </row>
  </sheetData>
  <mergeCells count="6">
    <mergeCell ref="A3:D3"/>
    <mergeCell ref="A4:D4"/>
    <mergeCell ref="A16:A23"/>
    <mergeCell ref="A7:B7"/>
    <mergeCell ref="A8:A15"/>
    <mergeCell ref="A5:D5"/>
  </mergeCells>
  <hyperlinks>
    <hyperlink ref="F7" location="ÍNDICE!A7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  <headerFooter scaleWithDoc="0" alignWithMargins="0">
    <oddHeader>&amp;R&amp;"Arial,Negrita"&amp;10Compendio estadístico 2013 - Educación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2"/>
  <sheetViews>
    <sheetView showGridLines="0" zoomScale="90" zoomScaleNormal="90" zoomScaleSheetLayoutView="100" workbookViewId="0" topLeftCell="G1">
      <selection activeCell="N7" sqref="N7"/>
    </sheetView>
  </sheetViews>
  <sheetFormatPr defaultColWidth="11.421875" defaultRowHeight="15"/>
  <cols>
    <col min="1" max="1" width="21.140625" style="8" customWidth="1"/>
    <col min="2" max="2" width="21.140625" style="258" customWidth="1"/>
    <col min="3" max="7" width="14.57421875" style="8" customWidth="1"/>
    <col min="8" max="9" width="14.421875" style="8" customWidth="1"/>
    <col min="10" max="10" width="14.57421875" style="8" customWidth="1"/>
    <col min="11" max="11" width="14.421875" style="8" customWidth="1"/>
    <col min="12" max="12" width="14.57421875" style="8" customWidth="1"/>
    <col min="13" max="13" width="14.7109375" style="8" customWidth="1"/>
    <col min="14" max="14" width="13.28125" style="8" customWidth="1"/>
    <col min="15" max="15" width="16.421875" style="8" customWidth="1"/>
    <col min="16" max="16384" width="11.421875" style="8" customWidth="1"/>
  </cols>
  <sheetData>
    <row r="1" ht="6" customHeight="1"/>
    <row r="2" spans="1:12" ht="15">
      <c r="A2" s="332" t="s">
        <v>371</v>
      </c>
      <c r="B2" s="314"/>
      <c r="C2" s="315"/>
      <c r="D2" s="316"/>
      <c r="E2" s="317"/>
      <c r="F2" s="317"/>
      <c r="G2" s="318"/>
      <c r="H2" s="315"/>
      <c r="I2" s="316"/>
      <c r="J2" s="317"/>
      <c r="K2" s="317"/>
      <c r="L2" s="318"/>
    </row>
    <row r="3" spans="1:12" ht="15">
      <c r="A3" s="452" t="s">
        <v>413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</row>
    <row r="4" spans="1:12" ht="15">
      <c r="A4" s="522" t="s">
        <v>421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</row>
    <row r="5" spans="1:12" ht="15">
      <c r="A5" s="505" t="s">
        <v>414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</row>
    <row r="6" spans="1:12" ht="15" customHeight="1">
      <c r="A6" s="444"/>
      <c r="B6" s="314"/>
      <c r="C6" s="315"/>
      <c r="D6" s="316"/>
      <c r="E6" s="317"/>
      <c r="F6" s="317"/>
      <c r="G6" s="318"/>
      <c r="H6" s="315"/>
      <c r="I6" s="316"/>
      <c r="J6" s="317"/>
      <c r="K6" s="317"/>
      <c r="L6" s="318"/>
    </row>
    <row r="7" spans="1:14" ht="18" customHeight="1">
      <c r="A7" s="540" t="s">
        <v>312</v>
      </c>
      <c r="B7" s="541"/>
      <c r="C7" s="523" t="s">
        <v>415</v>
      </c>
      <c r="D7" s="523"/>
      <c r="E7" s="523"/>
      <c r="F7" s="523"/>
      <c r="G7" s="523"/>
      <c r="H7" s="535" t="s">
        <v>416</v>
      </c>
      <c r="I7" s="535"/>
      <c r="J7" s="535"/>
      <c r="K7" s="535"/>
      <c r="L7" s="535"/>
      <c r="N7" s="245" t="s">
        <v>322</v>
      </c>
    </row>
    <row r="8" spans="1:12" ht="15" customHeight="1">
      <c r="A8" s="542"/>
      <c r="B8" s="543"/>
      <c r="C8" s="445">
        <v>1995</v>
      </c>
      <c r="D8" s="445">
        <v>1998</v>
      </c>
      <c r="E8" s="445">
        <v>1999</v>
      </c>
      <c r="F8" s="445">
        <v>2006</v>
      </c>
      <c r="G8" s="445">
        <v>2014</v>
      </c>
      <c r="H8" s="445">
        <v>1995</v>
      </c>
      <c r="I8" s="445">
        <v>1998</v>
      </c>
      <c r="J8" s="445">
        <v>1999</v>
      </c>
      <c r="K8" s="445">
        <v>2006</v>
      </c>
      <c r="L8" s="445">
        <v>2014</v>
      </c>
    </row>
    <row r="9" spans="1:12" ht="15" customHeight="1">
      <c r="A9" s="544" t="s">
        <v>38</v>
      </c>
      <c r="B9" s="176" t="s">
        <v>64</v>
      </c>
      <c r="C9" s="301">
        <v>35.60906814169364</v>
      </c>
      <c r="D9" s="301">
        <v>39.94594102089718</v>
      </c>
      <c r="E9" s="301">
        <v>45.43516252362061</v>
      </c>
      <c r="F9" s="301">
        <v>32.36149605545183</v>
      </c>
      <c r="G9" s="301">
        <v>18.415085082645703</v>
      </c>
      <c r="H9" s="301">
        <v>3.7411186381192287</v>
      </c>
      <c r="I9" s="301">
        <v>4.812852152475629</v>
      </c>
      <c r="J9" s="301">
        <v>6.747420740289462</v>
      </c>
      <c r="K9" s="301">
        <v>5.920594885787691</v>
      </c>
      <c r="L9" s="302">
        <v>7.388944647024174</v>
      </c>
    </row>
    <row r="10" spans="1:12" ht="15" customHeight="1">
      <c r="A10" s="545"/>
      <c r="B10" s="176" t="s">
        <v>41</v>
      </c>
      <c r="C10" s="303">
        <v>18.785250272891332</v>
      </c>
      <c r="D10" s="301">
        <v>23.034400242054794</v>
      </c>
      <c r="E10" s="303">
        <v>28.690967005956768</v>
      </c>
      <c r="F10" s="303">
        <v>18.929767744658452</v>
      </c>
      <c r="G10" s="304">
        <v>9.991437180493952</v>
      </c>
      <c r="H10" s="303">
        <v>4.246225430898294</v>
      </c>
      <c r="I10" s="301">
        <v>5.689805620129023</v>
      </c>
      <c r="J10" s="303">
        <v>7.7076299098877215</v>
      </c>
      <c r="K10" s="303">
        <v>5.957805886593507</v>
      </c>
      <c r="L10" s="302">
        <v>5.517708744641654</v>
      </c>
    </row>
    <row r="11" spans="1:12" ht="15" customHeight="1">
      <c r="A11" s="546"/>
      <c r="B11" s="176" t="s">
        <v>42</v>
      </c>
      <c r="C11" s="303">
        <v>59.99724409385737</v>
      </c>
      <c r="D11" s="301">
        <v>63.147701718898944</v>
      </c>
      <c r="E11" s="303">
        <v>69.69492024800459</v>
      </c>
      <c r="F11" s="303">
        <v>55.69288742359026</v>
      </c>
      <c r="G11" s="303">
        <v>36.04326854367886</v>
      </c>
      <c r="H11" s="303">
        <v>3.0089047356035374</v>
      </c>
      <c r="I11" s="301">
        <v>3.60971727754857</v>
      </c>
      <c r="J11" s="303">
        <v>5.356225696334643</v>
      </c>
      <c r="K11" s="303">
        <v>5.855958049565992</v>
      </c>
      <c r="L11" s="302">
        <v>11.304883462278333</v>
      </c>
    </row>
    <row r="12" spans="1:12" ht="15">
      <c r="A12" s="539" t="s">
        <v>314</v>
      </c>
      <c r="B12" s="176" t="s">
        <v>158</v>
      </c>
      <c r="C12" s="302">
        <v>35.972973479234824</v>
      </c>
      <c r="D12" s="301">
        <v>36.79306224935127</v>
      </c>
      <c r="E12" s="302">
        <v>43.63595117620333</v>
      </c>
      <c r="F12" s="302">
        <v>26.994902451138202</v>
      </c>
      <c r="G12" s="302">
        <v>14.853436824839525</v>
      </c>
      <c r="H12" s="302">
        <v>5.757614155867481</v>
      </c>
      <c r="I12" s="301">
        <v>5.360973836025197</v>
      </c>
      <c r="J12" s="302">
        <v>7.809025437853395</v>
      </c>
      <c r="K12" s="302">
        <v>6.757082132978404</v>
      </c>
      <c r="L12" s="302">
        <v>9.650699470763744</v>
      </c>
    </row>
    <row r="13" spans="1:12" ht="15">
      <c r="A13" s="539"/>
      <c r="B13" s="176" t="s">
        <v>159</v>
      </c>
      <c r="C13" s="302">
        <v>33.99228809022153</v>
      </c>
      <c r="D13" s="301">
        <v>41.91383850519174</v>
      </c>
      <c r="E13" s="302">
        <v>47.075020097222826</v>
      </c>
      <c r="F13" s="302">
        <v>35.21943741763558</v>
      </c>
      <c r="G13" s="302">
        <v>19.510812889476117</v>
      </c>
      <c r="H13" s="302">
        <v>2.088368428552258</v>
      </c>
      <c r="I13" s="301">
        <v>4.533338422569919</v>
      </c>
      <c r="J13" s="302">
        <v>5.779840969313471</v>
      </c>
      <c r="K13" s="302">
        <v>5.0993112987573985</v>
      </c>
      <c r="L13" s="302">
        <v>5.1582331252439415</v>
      </c>
    </row>
    <row r="14" spans="1:12" ht="16.5">
      <c r="A14" s="539"/>
      <c r="B14" s="176" t="s">
        <v>408</v>
      </c>
      <c r="C14" s="302">
        <v>55.793045042305</v>
      </c>
      <c r="D14" s="301">
        <v>47.57210725842493</v>
      </c>
      <c r="E14" s="302" t="s">
        <v>72</v>
      </c>
      <c r="F14" s="302">
        <v>53.21117277960915</v>
      </c>
      <c r="G14" s="302">
        <v>38.38970639569158</v>
      </c>
      <c r="H14" s="302">
        <v>4.808375524715716</v>
      </c>
      <c r="I14" s="301">
        <v>2.4789886503198266</v>
      </c>
      <c r="J14" s="302" t="s">
        <v>72</v>
      </c>
      <c r="K14" s="302">
        <v>6.53147843410803</v>
      </c>
      <c r="L14" s="302">
        <v>9.277748787767539</v>
      </c>
    </row>
    <row r="15" spans="1:12" ht="16.5">
      <c r="A15" s="544"/>
      <c r="B15" s="319" t="s">
        <v>409</v>
      </c>
      <c r="C15" s="305" t="s">
        <v>72</v>
      </c>
      <c r="D15" s="301" t="s">
        <v>72</v>
      </c>
      <c r="E15" s="306" t="s">
        <v>72</v>
      </c>
      <c r="F15" s="306" t="s">
        <v>72</v>
      </c>
      <c r="G15" s="302">
        <v>0</v>
      </c>
      <c r="H15" s="305" t="s">
        <v>72</v>
      </c>
      <c r="I15" s="301" t="s">
        <v>72</v>
      </c>
      <c r="J15" s="306" t="s">
        <v>72</v>
      </c>
      <c r="K15" s="306" t="s">
        <v>72</v>
      </c>
      <c r="L15" s="302">
        <v>0</v>
      </c>
    </row>
    <row r="16" spans="1:12" ht="17.25">
      <c r="A16" s="550" t="s">
        <v>312</v>
      </c>
      <c r="B16" s="551"/>
      <c r="C16" s="535" t="s">
        <v>417</v>
      </c>
      <c r="D16" s="535"/>
      <c r="E16" s="535"/>
      <c r="F16" s="535"/>
      <c r="G16" s="535"/>
      <c r="H16" s="493" t="s">
        <v>418</v>
      </c>
      <c r="I16" s="494"/>
      <c r="J16" s="494"/>
      <c r="K16" s="494"/>
      <c r="L16" s="495"/>
    </row>
    <row r="17" spans="1:12" ht="15">
      <c r="A17" s="544" t="s">
        <v>38</v>
      </c>
      <c r="B17" s="176" t="s">
        <v>64</v>
      </c>
      <c r="C17" s="301">
        <v>29.4116020080909</v>
      </c>
      <c r="D17" s="301">
        <v>24.099867448650432</v>
      </c>
      <c r="E17" s="301">
        <v>17.508332872818542</v>
      </c>
      <c r="F17" s="301">
        <v>19.695798172623206</v>
      </c>
      <c r="G17" s="301">
        <v>17.42500121559698</v>
      </c>
      <c r="H17" s="301">
        <v>31.23821121209624</v>
      </c>
      <c r="I17" s="301">
        <v>31.14133937797625</v>
      </c>
      <c r="J17" s="301">
        <v>30.3090838632711</v>
      </c>
      <c r="K17" s="301">
        <v>42.02211088613711</v>
      </c>
      <c r="L17" s="302">
        <v>56.77096905473367</v>
      </c>
    </row>
    <row r="18" spans="1:12" ht="15">
      <c r="A18" s="545"/>
      <c r="B18" s="176" t="s">
        <v>41</v>
      </c>
      <c r="C18" s="303">
        <v>29.904073940326604</v>
      </c>
      <c r="D18" s="301">
        <v>24.24656789679741</v>
      </c>
      <c r="E18" s="303">
        <v>17.37534369103416</v>
      </c>
      <c r="F18" s="303">
        <v>18.759380639037186</v>
      </c>
      <c r="G18" s="304">
        <v>14.39536754864774</v>
      </c>
      <c r="H18" s="303">
        <v>47.06445035588377</v>
      </c>
      <c r="I18" s="301">
        <v>47.029226241018215</v>
      </c>
      <c r="J18" s="303">
        <v>46.2260593931213</v>
      </c>
      <c r="K18" s="303">
        <v>56.353045729711546</v>
      </c>
      <c r="L18" s="302">
        <v>70.09548652621652</v>
      </c>
    </row>
    <row r="19" spans="1:12" ht="15">
      <c r="A19" s="546"/>
      <c r="B19" s="176" t="s">
        <v>42</v>
      </c>
      <c r="C19" s="303">
        <v>28.697703876969392</v>
      </c>
      <c r="D19" s="301">
        <v>23.898602008871404</v>
      </c>
      <c r="E19" s="303">
        <v>17.701013693264706</v>
      </c>
      <c r="F19" s="303">
        <v>21.322388843202127</v>
      </c>
      <c r="G19" s="303">
        <v>23.76512116375616</v>
      </c>
      <c r="H19" s="303">
        <v>8.296147293569698</v>
      </c>
      <c r="I19" s="301">
        <v>9.343978994681104</v>
      </c>
      <c r="J19" s="303">
        <v>7.247840362396389</v>
      </c>
      <c r="K19" s="303">
        <v>17.12876568364231</v>
      </c>
      <c r="L19" s="302">
        <v>28.886726830287085</v>
      </c>
    </row>
    <row r="20" spans="1:12" ht="15">
      <c r="A20" s="539" t="s">
        <v>314</v>
      </c>
      <c r="B20" s="176" t="s">
        <v>158</v>
      </c>
      <c r="C20" s="302">
        <v>21.383059722131932</v>
      </c>
      <c r="D20" s="301">
        <v>18.449884068537322</v>
      </c>
      <c r="E20" s="302">
        <v>12.64095383230455</v>
      </c>
      <c r="F20" s="302">
        <v>14.48161217995495</v>
      </c>
      <c r="G20" s="302">
        <v>9.759656812430263</v>
      </c>
      <c r="H20" s="302">
        <v>36.88635264276577</v>
      </c>
      <c r="I20" s="301">
        <v>39.39607984608662</v>
      </c>
      <c r="J20" s="302">
        <v>35.91406955363869</v>
      </c>
      <c r="K20" s="302">
        <v>51.76640323592916</v>
      </c>
      <c r="L20" s="302">
        <v>65.73620689196589</v>
      </c>
    </row>
    <row r="21" spans="1:12" ht="15">
      <c r="A21" s="539"/>
      <c r="B21" s="176" t="s">
        <v>159</v>
      </c>
      <c r="C21" s="302">
        <v>36.23580777568573</v>
      </c>
      <c r="D21" s="301">
        <v>28.138927868561144</v>
      </c>
      <c r="E21" s="302">
        <v>21.944614577375017</v>
      </c>
      <c r="F21" s="302">
        <v>24.779272492136315</v>
      </c>
      <c r="G21" s="302">
        <v>24.48179641560525</v>
      </c>
      <c r="H21" s="302">
        <v>27.683535705540486</v>
      </c>
      <c r="I21" s="301">
        <v>25.413895203677</v>
      </c>
      <c r="J21" s="302">
        <v>25.200524356088966</v>
      </c>
      <c r="K21" s="302">
        <v>34.901978791471215</v>
      </c>
      <c r="L21" s="302">
        <v>50.84915756967445</v>
      </c>
    </row>
    <row r="22" spans="1:12" ht="16.5">
      <c r="A22" s="539"/>
      <c r="B22" s="176" t="s">
        <v>408</v>
      </c>
      <c r="C22" s="302">
        <v>21.464510732910853</v>
      </c>
      <c r="D22" s="301">
        <v>29.512052481334205</v>
      </c>
      <c r="E22" s="302" t="s">
        <v>72</v>
      </c>
      <c r="F22" s="302">
        <v>16.25710925841702</v>
      </c>
      <c r="G22" s="302">
        <v>15.802679180068735</v>
      </c>
      <c r="H22" s="302">
        <v>17.934068700068433</v>
      </c>
      <c r="I22" s="301">
        <v>20.436851609921014</v>
      </c>
      <c r="J22" s="302" t="s">
        <v>72</v>
      </c>
      <c r="K22" s="302">
        <v>24.00023952786576</v>
      </c>
      <c r="L22" s="302">
        <v>36.529865636472266</v>
      </c>
    </row>
    <row r="23" spans="1:12" ht="16.5">
      <c r="A23" s="539"/>
      <c r="B23" s="176" t="s">
        <v>409</v>
      </c>
      <c r="C23" s="305" t="s">
        <v>72</v>
      </c>
      <c r="D23" s="301" t="s">
        <v>72</v>
      </c>
      <c r="E23" s="306" t="s">
        <v>72</v>
      </c>
      <c r="F23" s="306" t="s">
        <v>72</v>
      </c>
      <c r="G23" s="302">
        <v>19.7</v>
      </c>
      <c r="H23" s="305" t="s">
        <v>72</v>
      </c>
      <c r="I23" s="301" t="s">
        <v>72</v>
      </c>
      <c r="J23" s="306" t="s">
        <v>72</v>
      </c>
      <c r="K23" s="306" t="s">
        <v>72</v>
      </c>
      <c r="L23" s="302">
        <v>80.3</v>
      </c>
    </row>
    <row r="24" spans="1:12" ht="15">
      <c r="A24" s="148" t="s">
        <v>410</v>
      </c>
      <c r="B24" s="314"/>
      <c r="C24" s="315"/>
      <c r="D24" s="316"/>
      <c r="E24" s="317"/>
      <c r="F24" s="317"/>
      <c r="G24" s="318"/>
      <c r="H24" s="315"/>
      <c r="I24" s="316"/>
      <c r="J24" s="317"/>
      <c r="K24" s="317"/>
      <c r="L24" s="318"/>
    </row>
    <row r="25" spans="1:12" ht="15">
      <c r="A25" s="548" t="s">
        <v>411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</row>
    <row r="26" spans="1:12" ht="12.75" customHeight="1">
      <c r="A26" s="549" t="s">
        <v>494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</row>
    <row r="27" spans="1:12" ht="12.75" customHeight="1">
      <c r="A27" s="549" t="s">
        <v>495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</row>
    <row r="28" spans="1:12" ht="12.75" customHeight="1">
      <c r="A28" s="549" t="s">
        <v>496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</row>
    <row r="29" spans="1:12" ht="12.75" customHeight="1">
      <c r="A29" s="549" t="s">
        <v>497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</row>
    <row r="30" spans="1:31" ht="15">
      <c r="A30" s="443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</row>
    <row r="31" spans="1:31" ht="15">
      <c r="A31" s="443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</row>
    <row r="32" spans="1:22" ht="15">
      <c r="A32" s="320"/>
      <c r="B32" s="314"/>
      <c r="C32" s="315"/>
      <c r="D32" s="316"/>
      <c r="E32" s="317"/>
      <c r="F32" s="317"/>
      <c r="G32" s="318"/>
      <c r="H32" s="315"/>
      <c r="I32" s="316"/>
      <c r="J32" s="317"/>
      <c r="N32" s="117"/>
      <c r="O32" s="117"/>
      <c r="P32" s="117"/>
      <c r="Q32" s="117"/>
      <c r="R32" s="117"/>
      <c r="S32" s="117"/>
      <c r="T32" s="117"/>
      <c r="U32" s="117"/>
      <c r="V32" s="117"/>
    </row>
  </sheetData>
  <mergeCells count="18">
    <mergeCell ref="A16:B16"/>
    <mergeCell ref="C16:G16"/>
    <mergeCell ref="H16:L16"/>
    <mergeCell ref="A3:L3"/>
    <mergeCell ref="A4:L4"/>
    <mergeCell ref="A5:L5"/>
    <mergeCell ref="A7:B8"/>
    <mergeCell ref="C7:G7"/>
    <mergeCell ref="H7:L7"/>
    <mergeCell ref="A9:A11"/>
    <mergeCell ref="A12:A15"/>
    <mergeCell ref="A29:L29"/>
    <mergeCell ref="A17:A19"/>
    <mergeCell ref="A20:A23"/>
    <mergeCell ref="A25:L25"/>
    <mergeCell ref="A26:L26"/>
    <mergeCell ref="A27:L27"/>
    <mergeCell ref="A28:L28"/>
  </mergeCells>
  <hyperlinks>
    <hyperlink ref="N7" location="ÍNDICE!A40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8" r:id="rId1"/>
  <headerFooter scaleWithDoc="0" alignWithMargins="0">
    <oddHeader>&amp;R&amp;"Arial,Negrita"&amp;10Compendio estadístico 2013 - Pobreza y desigualdad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2"/>
  <sheetViews>
    <sheetView showGridLines="0" zoomScale="90" zoomScaleNormal="90" zoomScaleSheetLayoutView="100" workbookViewId="0" topLeftCell="A1">
      <selection activeCell="N6" sqref="N6"/>
    </sheetView>
  </sheetViews>
  <sheetFormatPr defaultColWidth="11.421875" defaultRowHeight="15"/>
  <cols>
    <col min="1" max="1" width="21.140625" style="8" customWidth="1"/>
    <col min="2" max="2" width="21.140625" style="258" customWidth="1"/>
    <col min="3" max="7" width="14.57421875" style="8" customWidth="1"/>
    <col min="8" max="9" width="14.421875" style="8" customWidth="1"/>
    <col min="10" max="10" width="14.57421875" style="8" customWidth="1"/>
    <col min="11" max="11" width="14.421875" style="8" customWidth="1"/>
    <col min="12" max="12" width="14.57421875" style="8" customWidth="1"/>
    <col min="13" max="13" width="14.7109375" style="8" customWidth="1"/>
    <col min="14" max="14" width="13.28125" style="8" customWidth="1"/>
    <col min="15" max="15" width="16.421875" style="8" customWidth="1"/>
    <col min="16" max="16384" width="11.421875" style="8" customWidth="1"/>
  </cols>
  <sheetData>
    <row r="1" ht="6" customHeight="1"/>
    <row r="2" spans="1:22" ht="15">
      <c r="A2" s="332" t="s">
        <v>372</v>
      </c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5">
      <c r="A3" s="452" t="s">
        <v>419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N3" s="117"/>
      <c r="O3" s="117"/>
      <c r="P3" s="117"/>
      <c r="Q3" s="117"/>
      <c r="R3" s="117"/>
      <c r="S3" s="117"/>
      <c r="T3" s="117"/>
      <c r="U3" s="117"/>
      <c r="V3" s="117"/>
    </row>
    <row r="4" spans="1:22" ht="15">
      <c r="A4" s="522" t="s">
        <v>421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168"/>
      <c r="N4" s="117"/>
      <c r="O4" s="117"/>
      <c r="P4" s="117"/>
      <c r="Q4" s="117"/>
      <c r="R4" s="117"/>
      <c r="S4" s="117"/>
      <c r="T4" s="117"/>
      <c r="U4" s="117"/>
      <c r="V4" s="117"/>
    </row>
    <row r="5" spans="3:22" ht="15">
      <c r="C5" s="283"/>
      <c r="D5" s="283"/>
      <c r="E5" s="283"/>
      <c r="F5" s="283"/>
      <c r="N5" s="117"/>
      <c r="O5" s="117"/>
      <c r="P5" s="117"/>
      <c r="Q5" s="117"/>
      <c r="R5" s="117"/>
      <c r="S5" s="117"/>
      <c r="T5" s="117"/>
      <c r="U5" s="117"/>
      <c r="V5" s="117"/>
    </row>
    <row r="6" spans="1:22" ht="15" customHeight="1">
      <c r="A6" s="552" t="s">
        <v>312</v>
      </c>
      <c r="B6" s="552"/>
      <c r="C6" s="461" t="s">
        <v>305</v>
      </c>
      <c r="D6" s="462"/>
      <c r="E6" s="462"/>
      <c r="F6" s="462"/>
      <c r="G6" s="463"/>
      <c r="H6" s="461" t="s">
        <v>420</v>
      </c>
      <c r="I6" s="462"/>
      <c r="J6" s="462"/>
      <c r="K6" s="462"/>
      <c r="L6" s="463"/>
      <c r="M6" s="117"/>
      <c r="N6" s="245" t="s">
        <v>322</v>
      </c>
      <c r="O6" s="117"/>
      <c r="P6" s="117"/>
      <c r="Q6" s="117"/>
      <c r="R6" s="117"/>
      <c r="S6" s="117"/>
      <c r="T6" s="117"/>
      <c r="U6" s="117"/>
      <c r="V6" s="117"/>
    </row>
    <row r="7" spans="1:20" ht="15" customHeight="1">
      <c r="A7" s="552"/>
      <c r="B7" s="552"/>
      <c r="C7" s="255">
        <v>1995</v>
      </c>
      <c r="D7" s="255">
        <v>1998</v>
      </c>
      <c r="E7" s="255">
        <v>1999</v>
      </c>
      <c r="F7" s="255">
        <v>2006</v>
      </c>
      <c r="G7" s="255">
        <v>2014</v>
      </c>
      <c r="H7" s="255">
        <v>1995</v>
      </c>
      <c r="I7" s="255">
        <v>1998</v>
      </c>
      <c r="J7" s="255">
        <v>1999</v>
      </c>
      <c r="K7" s="255">
        <v>2006</v>
      </c>
      <c r="L7" s="255">
        <v>2014</v>
      </c>
      <c r="M7" s="117"/>
      <c r="N7" s="117"/>
      <c r="O7" s="117"/>
      <c r="P7" s="117"/>
      <c r="Q7" s="117"/>
      <c r="R7" s="117"/>
      <c r="S7" s="117"/>
      <c r="T7" s="117"/>
    </row>
    <row r="8" spans="1:20" ht="15">
      <c r="A8" s="499" t="s">
        <v>38</v>
      </c>
      <c r="B8" s="176" t="s">
        <v>64</v>
      </c>
      <c r="C8" s="263">
        <v>0.42473561</v>
      </c>
      <c r="D8" s="263">
        <v>0.44357005</v>
      </c>
      <c r="E8" s="263">
        <v>0.44979441</v>
      </c>
      <c r="F8" s="263">
        <v>0.45563874</v>
      </c>
      <c r="G8" s="263">
        <v>0.40771008</v>
      </c>
      <c r="H8" s="321">
        <v>14.965519</v>
      </c>
      <c r="I8" s="321">
        <v>16.866801</v>
      </c>
      <c r="J8" s="321">
        <v>17.631455</v>
      </c>
      <c r="K8" s="321">
        <v>18.008663</v>
      </c>
      <c r="L8" s="321">
        <v>12.885137</v>
      </c>
      <c r="M8" s="117"/>
      <c r="N8" s="117"/>
      <c r="O8" s="117"/>
      <c r="P8" s="117"/>
      <c r="Q8" s="117"/>
      <c r="R8" s="117"/>
      <c r="S8" s="117"/>
      <c r="T8" s="117"/>
    </row>
    <row r="9" spans="1:15" ht="15">
      <c r="A9" s="500"/>
      <c r="B9" s="176" t="s">
        <v>41</v>
      </c>
      <c r="C9" s="263">
        <v>0.395</v>
      </c>
      <c r="D9" s="263">
        <v>0.41700000000000004</v>
      </c>
      <c r="E9" s="263">
        <v>0.42200000000000004</v>
      </c>
      <c r="F9" s="263">
        <v>0.43021</v>
      </c>
      <c r="G9" s="263">
        <v>0.389952</v>
      </c>
      <c r="H9" s="321">
        <v>11.624348</v>
      </c>
      <c r="I9" s="321">
        <v>13.727748</v>
      </c>
      <c r="J9" s="321">
        <v>13.516226</v>
      </c>
      <c r="K9" s="321">
        <v>13.989937</v>
      </c>
      <c r="L9" s="321">
        <v>10.979431</v>
      </c>
      <c r="M9" s="117"/>
      <c r="N9" s="117"/>
      <c r="O9" s="117"/>
    </row>
    <row r="10" spans="1:15" ht="15">
      <c r="A10" s="501"/>
      <c r="B10" s="176" t="s">
        <v>42</v>
      </c>
      <c r="C10" s="263">
        <v>0.365</v>
      </c>
      <c r="D10" s="263">
        <v>0.376</v>
      </c>
      <c r="E10" s="263">
        <v>0.387</v>
      </c>
      <c r="F10" s="263">
        <v>0.39692</v>
      </c>
      <c r="G10" s="263">
        <v>0.353</v>
      </c>
      <c r="H10" s="321">
        <v>9.9056756</v>
      </c>
      <c r="I10" s="321">
        <v>11.224865</v>
      </c>
      <c r="J10" s="321">
        <v>12.244582</v>
      </c>
      <c r="K10" s="321">
        <v>13.420106</v>
      </c>
      <c r="L10" s="321">
        <v>9.4580653</v>
      </c>
      <c r="M10" s="117"/>
      <c r="N10" s="117"/>
      <c r="O10" s="117"/>
    </row>
    <row r="11" spans="1:15" ht="15">
      <c r="A11" s="499" t="s">
        <v>314</v>
      </c>
      <c r="B11" s="176" t="s">
        <v>158</v>
      </c>
      <c r="C11" s="263">
        <v>0.45919707</v>
      </c>
      <c r="D11" s="263">
        <v>0.47754541</v>
      </c>
      <c r="E11" s="263">
        <v>0.48860121</v>
      </c>
      <c r="F11" s="263">
        <v>0.47311881</v>
      </c>
      <c r="G11" s="263">
        <v>0.42053086</v>
      </c>
      <c r="H11" s="321">
        <v>18.549601</v>
      </c>
      <c r="I11" s="321">
        <v>22.71277</v>
      </c>
      <c r="J11" s="321">
        <v>23.24983</v>
      </c>
      <c r="K11" s="321">
        <v>21.079444</v>
      </c>
      <c r="L11" s="321">
        <v>13.91447</v>
      </c>
      <c r="M11" s="117"/>
      <c r="N11" s="117"/>
      <c r="O11" s="117"/>
    </row>
    <row r="12" spans="1:15" ht="15">
      <c r="A12" s="500"/>
      <c r="B12" s="176" t="s">
        <v>159</v>
      </c>
      <c r="C12" s="263">
        <v>0.39223883</v>
      </c>
      <c r="D12" s="263">
        <v>0.40627548</v>
      </c>
      <c r="E12" s="263">
        <v>0.40733808</v>
      </c>
      <c r="F12" s="263">
        <v>0.41820264</v>
      </c>
      <c r="G12" s="263">
        <v>0.38392684</v>
      </c>
      <c r="H12" s="321">
        <v>11.660126</v>
      </c>
      <c r="I12" s="321">
        <v>12.658561</v>
      </c>
      <c r="J12" s="321">
        <v>12.554268</v>
      </c>
      <c r="K12" s="321">
        <v>12.716791</v>
      </c>
      <c r="L12" s="321">
        <v>10.774168</v>
      </c>
      <c r="M12" s="117"/>
      <c r="N12" s="117"/>
      <c r="O12" s="117"/>
    </row>
    <row r="13" spans="1:15" ht="16.5">
      <c r="A13" s="500"/>
      <c r="B13" s="176" t="s">
        <v>408</v>
      </c>
      <c r="C13" s="263">
        <v>0.39156574</v>
      </c>
      <c r="D13" s="263">
        <v>0.37757766</v>
      </c>
      <c r="E13" s="263" t="s">
        <v>72</v>
      </c>
      <c r="F13" s="263">
        <v>0.51110506</v>
      </c>
      <c r="G13" s="263">
        <v>0.42715764</v>
      </c>
      <c r="H13" s="321">
        <v>10.895749</v>
      </c>
      <c r="I13" s="321">
        <v>10.815372</v>
      </c>
      <c r="J13" s="321" t="s">
        <v>72</v>
      </c>
      <c r="K13" s="321">
        <v>27.012727</v>
      </c>
      <c r="L13" s="321">
        <v>15.822992</v>
      </c>
      <c r="M13" s="117"/>
      <c r="N13" s="117"/>
      <c r="O13" s="117"/>
    </row>
    <row r="14" spans="1:15" ht="16.5">
      <c r="A14" s="501"/>
      <c r="B14" s="176" t="s">
        <v>409</v>
      </c>
      <c r="C14" s="263" t="s">
        <v>72</v>
      </c>
      <c r="D14" s="263" t="s">
        <v>72</v>
      </c>
      <c r="E14" s="263" t="s">
        <v>72</v>
      </c>
      <c r="F14" s="263" t="s">
        <v>72</v>
      </c>
      <c r="G14" s="263">
        <v>0.2952483</v>
      </c>
      <c r="H14" s="321" t="s">
        <v>72</v>
      </c>
      <c r="I14" s="321" t="s">
        <v>72</v>
      </c>
      <c r="J14" s="321" t="s">
        <v>72</v>
      </c>
      <c r="K14" s="321" t="s">
        <v>72</v>
      </c>
      <c r="L14" s="321">
        <v>6.0003139</v>
      </c>
      <c r="M14" s="117"/>
      <c r="N14" s="117"/>
      <c r="O14" s="117"/>
    </row>
    <row r="15" spans="1:20" s="151" customFormat="1" ht="15" customHeight="1">
      <c r="A15" s="553" t="s">
        <v>312</v>
      </c>
      <c r="B15" s="554"/>
      <c r="C15" s="454" t="s">
        <v>315</v>
      </c>
      <c r="D15" s="454"/>
      <c r="E15" s="454"/>
      <c r="F15" s="454"/>
      <c r="G15" s="454"/>
      <c r="H15" s="462" t="s">
        <v>316</v>
      </c>
      <c r="I15" s="462"/>
      <c r="J15" s="462"/>
      <c r="K15" s="462"/>
      <c r="L15" s="463"/>
      <c r="M15" s="317"/>
      <c r="N15" s="317"/>
      <c r="O15" s="322"/>
      <c r="P15" s="197"/>
      <c r="Q15" s="197"/>
      <c r="R15" s="197"/>
      <c r="S15" s="197"/>
      <c r="T15" s="197"/>
    </row>
    <row r="16" spans="1:20" s="151" customFormat="1" ht="15">
      <c r="A16" s="544" t="s">
        <v>38</v>
      </c>
      <c r="B16" s="176" t="s">
        <v>64</v>
      </c>
      <c r="C16" s="323">
        <v>0.145162</v>
      </c>
      <c r="D16" s="323">
        <v>0.15859</v>
      </c>
      <c r="E16" s="323">
        <v>0.165011</v>
      </c>
      <c r="F16" s="323">
        <v>0.16767</v>
      </c>
      <c r="G16" s="323">
        <v>0.135</v>
      </c>
      <c r="H16" s="323">
        <v>0.358313</v>
      </c>
      <c r="I16" s="323">
        <v>0.3855</v>
      </c>
      <c r="J16" s="323">
        <v>0.3926</v>
      </c>
      <c r="K16" s="323">
        <v>0.400991</v>
      </c>
      <c r="L16" s="324">
        <v>0.328</v>
      </c>
      <c r="M16" s="117"/>
      <c r="N16" s="317"/>
      <c r="O16" s="322"/>
      <c r="P16" s="197"/>
      <c r="Q16" s="197"/>
      <c r="R16" s="197"/>
      <c r="S16" s="197"/>
      <c r="T16" s="197"/>
    </row>
    <row r="17" spans="1:20" s="151" customFormat="1" ht="15">
      <c r="A17" s="545"/>
      <c r="B17" s="176" t="s">
        <v>41</v>
      </c>
      <c r="C17" s="325">
        <v>0.125099</v>
      </c>
      <c r="D17" s="323">
        <v>0.1389</v>
      </c>
      <c r="E17" s="325">
        <v>0.143773</v>
      </c>
      <c r="F17" s="325">
        <v>0.147692</v>
      </c>
      <c r="G17" s="326">
        <v>0.122159</v>
      </c>
      <c r="H17" s="325">
        <v>0.313665</v>
      </c>
      <c r="I17" s="323">
        <v>0.3426</v>
      </c>
      <c r="J17" s="325">
        <v>0.344</v>
      </c>
      <c r="K17" s="325">
        <v>0.3562</v>
      </c>
      <c r="L17" s="324">
        <v>0.3</v>
      </c>
      <c r="M17" s="117"/>
      <c r="N17" s="317"/>
      <c r="O17" s="322"/>
      <c r="P17" s="197"/>
      <c r="Q17" s="197"/>
      <c r="R17" s="197"/>
      <c r="S17" s="197"/>
      <c r="T17" s="197"/>
    </row>
    <row r="18" spans="1:20" s="151" customFormat="1" ht="15">
      <c r="A18" s="546"/>
      <c r="B18" s="176" t="s">
        <v>42</v>
      </c>
      <c r="C18" s="325">
        <v>0.10775</v>
      </c>
      <c r="D18" s="323">
        <v>0.11584</v>
      </c>
      <c r="E18" s="325">
        <v>0.126179</v>
      </c>
      <c r="F18" s="325">
        <v>0.132912</v>
      </c>
      <c r="G18" s="325">
        <v>0.104486</v>
      </c>
      <c r="H18" s="325">
        <v>0.274505</v>
      </c>
      <c r="I18" s="323">
        <v>0.29666</v>
      </c>
      <c r="J18" s="325">
        <v>0.3106</v>
      </c>
      <c r="K18" s="325">
        <v>0.3247</v>
      </c>
      <c r="L18" s="324">
        <v>0.259</v>
      </c>
      <c r="M18" s="117"/>
      <c r="N18" s="317"/>
      <c r="O18" s="322"/>
      <c r="P18" s="197"/>
      <c r="Q18" s="197"/>
      <c r="R18" s="197"/>
      <c r="S18" s="197"/>
      <c r="T18" s="197"/>
    </row>
    <row r="19" spans="1:20" s="151" customFormat="1" ht="15">
      <c r="A19" s="539" t="s">
        <v>314</v>
      </c>
      <c r="B19" s="176" t="s">
        <v>158</v>
      </c>
      <c r="C19" s="324">
        <v>0.169907</v>
      </c>
      <c r="D19" s="323">
        <v>0.183529</v>
      </c>
      <c r="E19" s="324">
        <v>0.1941</v>
      </c>
      <c r="F19" s="324">
        <v>0.180365</v>
      </c>
      <c r="G19" s="324">
        <v>0.141682</v>
      </c>
      <c r="H19" s="324">
        <v>0.415114</v>
      </c>
      <c r="I19" s="263">
        <v>0.448</v>
      </c>
      <c r="J19" s="324">
        <v>0.4548</v>
      </c>
      <c r="K19" s="324">
        <v>0.4325</v>
      </c>
      <c r="L19" s="324">
        <v>0.349</v>
      </c>
      <c r="M19" s="117"/>
      <c r="N19" s="317"/>
      <c r="O19" s="322"/>
      <c r="P19" s="197"/>
      <c r="Q19" s="197"/>
      <c r="R19" s="197"/>
      <c r="S19" s="197"/>
      <c r="T19" s="197"/>
    </row>
    <row r="20" spans="1:20" s="151" customFormat="1" ht="15">
      <c r="A20" s="539"/>
      <c r="B20" s="176" t="s">
        <v>159</v>
      </c>
      <c r="C20" s="324">
        <v>0.124502</v>
      </c>
      <c r="D20" s="323">
        <v>0.13308</v>
      </c>
      <c r="E20" s="324">
        <v>0.1352</v>
      </c>
      <c r="F20" s="324">
        <v>0.140647</v>
      </c>
      <c r="G20" s="324">
        <v>0.120635</v>
      </c>
      <c r="H20" s="324">
        <v>0.307206</v>
      </c>
      <c r="I20" s="263">
        <v>0.3265</v>
      </c>
      <c r="J20" s="324">
        <v>0.3271</v>
      </c>
      <c r="K20" s="324">
        <v>0.334</v>
      </c>
      <c r="L20" s="324">
        <v>0.29</v>
      </c>
      <c r="M20" s="117"/>
      <c r="N20" s="317"/>
      <c r="O20" s="322"/>
      <c r="P20" s="197"/>
      <c r="Q20" s="197"/>
      <c r="R20" s="197"/>
      <c r="S20" s="197"/>
      <c r="T20" s="197"/>
    </row>
    <row r="21" spans="1:20" s="151" customFormat="1" ht="16.5">
      <c r="A21" s="539"/>
      <c r="B21" s="176" t="s">
        <v>408</v>
      </c>
      <c r="C21" s="324">
        <v>0.128209</v>
      </c>
      <c r="D21" s="323">
        <v>0.114423</v>
      </c>
      <c r="E21" s="324" t="s">
        <v>72</v>
      </c>
      <c r="F21" s="324">
        <v>0.210788</v>
      </c>
      <c r="G21" s="324">
        <v>0.147073</v>
      </c>
      <c r="H21" s="324">
        <v>0.309533</v>
      </c>
      <c r="I21" s="263">
        <v>0.3014</v>
      </c>
      <c r="J21" s="324" t="s">
        <v>72</v>
      </c>
      <c r="K21" s="324">
        <v>0.5127</v>
      </c>
      <c r="L21" s="324">
        <v>0.372</v>
      </c>
      <c r="M21" s="117"/>
      <c r="N21" s="317"/>
      <c r="O21" s="322"/>
      <c r="P21" s="197"/>
      <c r="Q21" s="197"/>
      <c r="R21" s="197"/>
      <c r="S21" s="197"/>
      <c r="T21" s="197"/>
    </row>
    <row r="22" spans="1:20" s="151" customFormat="1" ht="16.5">
      <c r="A22" s="539"/>
      <c r="B22" s="176" t="s">
        <v>409</v>
      </c>
      <c r="C22" s="306" t="s">
        <v>72</v>
      </c>
      <c r="D22" s="323" t="s">
        <v>72</v>
      </c>
      <c r="E22" s="306" t="s">
        <v>72</v>
      </c>
      <c r="F22" s="306" t="s">
        <v>72</v>
      </c>
      <c r="G22" s="324">
        <v>0.070263</v>
      </c>
      <c r="H22" s="306" t="s">
        <v>72</v>
      </c>
      <c r="I22" s="327" t="s">
        <v>72</v>
      </c>
      <c r="J22" s="306" t="s">
        <v>72</v>
      </c>
      <c r="K22" s="306" t="s">
        <v>72</v>
      </c>
      <c r="L22" s="324">
        <v>0.1816</v>
      </c>
      <c r="M22" s="117"/>
      <c r="N22" s="317"/>
      <c r="O22" s="322"/>
      <c r="P22" s="197"/>
      <c r="Q22" s="197"/>
      <c r="R22" s="197"/>
      <c r="S22" s="197"/>
      <c r="T22" s="197"/>
    </row>
    <row r="23" spans="1:13" ht="15">
      <c r="A23" s="547" t="s">
        <v>410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117"/>
    </row>
    <row r="24" spans="1:18" ht="15">
      <c r="A24" s="548" t="s">
        <v>411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117"/>
      <c r="N24" s="117"/>
      <c r="O24" s="117"/>
      <c r="P24" s="117"/>
      <c r="Q24" s="117"/>
      <c r="R24" s="117"/>
    </row>
    <row r="25" spans="1:18" ht="15">
      <c r="A25" s="117"/>
      <c r="B25" s="117"/>
      <c r="C25" s="117"/>
      <c r="D25" s="117"/>
      <c r="E25" s="117"/>
      <c r="M25" s="117"/>
      <c r="N25" s="117"/>
      <c r="O25" s="117"/>
      <c r="P25" s="117"/>
      <c r="Q25" s="117"/>
      <c r="R25" s="117"/>
    </row>
    <row r="26" spans="1:18" ht="15">
      <c r="A26" s="117"/>
      <c r="B26" s="117"/>
      <c r="C26" s="117"/>
      <c r="D26" s="117"/>
      <c r="E26" s="117"/>
      <c r="N26" s="117"/>
      <c r="O26" s="117"/>
      <c r="P26" s="117"/>
      <c r="Q26" s="117"/>
      <c r="R26" s="117"/>
    </row>
    <row r="27" spans="1:18" ht="15">
      <c r="A27" s="117"/>
      <c r="B27" s="117"/>
      <c r="N27" s="117"/>
      <c r="O27" s="117"/>
      <c r="P27" s="117"/>
      <c r="Q27" s="117"/>
      <c r="R27" s="117"/>
    </row>
    <row r="28" spans="1:18" ht="15">
      <c r="A28" s="117"/>
      <c r="B28" s="117"/>
      <c r="N28" s="117"/>
      <c r="O28" s="117"/>
      <c r="P28" s="117"/>
      <c r="Q28" s="117"/>
      <c r="R28" s="117"/>
    </row>
    <row r="29" spans="1:5" ht="15">
      <c r="A29" s="117"/>
      <c r="B29" s="117"/>
      <c r="C29" s="117"/>
      <c r="D29" s="117"/>
      <c r="E29" s="117"/>
    </row>
    <row r="30" spans="1:5" ht="15">
      <c r="A30" s="117"/>
      <c r="B30" s="117"/>
      <c r="C30" s="117"/>
      <c r="D30" s="117"/>
      <c r="E30" s="117"/>
    </row>
    <row r="31" spans="3:5" ht="15">
      <c r="C31" s="117"/>
      <c r="D31" s="117"/>
      <c r="E31" s="117"/>
    </row>
    <row r="32" spans="3:5" ht="15">
      <c r="C32" s="117"/>
      <c r="D32" s="117"/>
      <c r="E32" s="117"/>
    </row>
  </sheetData>
  <mergeCells count="14">
    <mergeCell ref="A23:L23"/>
    <mergeCell ref="A24:L24"/>
    <mergeCell ref="A11:A14"/>
    <mergeCell ref="A15:B15"/>
    <mergeCell ref="C15:G15"/>
    <mergeCell ref="H15:L15"/>
    <mergeCell ref="A16:A18"/>
    <mergeCell ref="A19:A22"/>
    <mergeCell ref="A8:A10"/>
    <mergeCell ref="A4:L4"/>
    <mergeCell ref="A3:L3"/>
    <mergeCell ref="A6:B7"/>
    <mergeCell ref="C6:G6"/>
    <mergeCell ref="H6:L6"/>
  </mergeCells>
  <hyperlinks>
    <hyperlink ref="N6" location="ÍNDICE!A41" display="ÍNDICE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scale="58" r:id="rId1"/>
  <headerFooter scaleWithDoc="0" alignWithMargins="0">
    <oddHeader>&amp;R&amp;"Arial,Negrita"&amp;10Compendio estadístico 2013 - Pobreza y desigualdad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2"/>
  <sheetViews>
    <sheetView showGridLines="0" workbookViewId="0" topLeftCell="D1">
      <selection activeCell="P8" sqref="P8"/>
    </sheetView>
  </sheetViews>
  <sheetFormatPr defaultColWidth="9.140625" defaultRowHeight="16.5" customHeight="1"/>
  <cols>
    <col min="1" max="1" width="25.28125" style="248" customWidth="1"/>
    <col min="2" max="2" width="27.140625" style="248" customWidth="1"/>
    <col min="3" max="3" width="14.28125" style="248" customWidth="1"/>
    <col min="4" max="4" width="17.28125" style="248" customWidth="1"/>
    <col min="5" max="5" width="13.57421875" style="248" customWidth="1"/>
    <col min="6" max="6" width="15.7109375" style="248" bestFit="1" customWidth="1"/>
    <col min="7" max="7" width="13.57421875" style="248" customWidth="1"/>
    <col min="8" max="8" width="17.57421875" style="248" bestFit="1" customWidth="1"/>
    <col min="9" max="9" width="13.57421875" style="248" customWidth="1"/>
    <col min="10" max="10" width="17.57421875" style="248" bestFit="1" customWidth="1"/>
    <col min="11" max="11" width="13.57421875" style="248" customWidth="1"/>
    <col min="12" max="12" width="15.7109375" style="248" bestFit="1" customWidth="1"/>
    <col min="13" max="13" width="13.57421875" style="248" customWidth="1"/>
    <col min="14" max="14" width="17.421875" style="248" bestFit="1" customWidth="1"/>
    <col min="15" max="15" width="10.28125" style="248" customWidth="1"/>
    <col min="16" max="16384" width="9.140625" style="248" customWidth="1"/>
  </cols>
  <sheetData>
    <row r="1" ht="6" customHeight="1"/>
    <row r="2" ht="17.1" customHeight="1">
      <c r="A2" s="117" t="s">
        <v>144</v>
      </c>
    </row>
    <row r="4" spans="1:14" ht="17.1" customHeight="1">
      <c r="A4" s="452" t="s">
        <v>437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ht="17.1" customHeight="1">
      <c r="A5" s="563" t="s">
        <v>428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</row>
    <row r="6" spans="1:14" ht="15">
      <c r="A6" s="559" t="s">
        <v>429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</row>
    <row r="7" spans="1:14" ht="17.1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</row>
    <row r="8" spans="1:16" ht="39" customHeight="1">
      <c r="A8" s="560" t="s">
        <v>153</v>
      </c>
      <c r="B8" s="564"/>
      <c r="C8" s="565" t="s">
        <v>430</v>
      </c>
      <c r="D8" s="566"/>
      <c r="E8" s="567" t="s">
        <v>431</v>
      </c>
      <c r="F8" s="567"/>
      <c r="G8" s="567" t="s">
        <v>432</v>
      </c>
      <c r="H8" s="567"/>
      <c r="I8" s="568" t="s">
        <v>433</v>
      </c>
      <c r="J8" s="566"/>
      <c r="K8" s="567" t="s">
        <v>434</v>
      </c>
      <c r="L8" s="567"/>
      <c r="M8" s="569" t="s">
        <v>435</v>
      </c>
      <c r="N8" s="570"/>
      <c r="P8" s="245" t="s">
        <v>322</v>
      </c>
    </row>
    <row r="9" spans="1:14" ht="30">
      <c r="A9" s="560"/>
      <c r="B9" s="564"/>
      <c r="C9" s="334" t="s">
        <v>151</v>
      </c>
      <c r="D9" s="335" t="s">
        <v>152</v>
      </c>
      <c r="E9" s="334" t="s">
        <v>151</v>
      </c>
      <c r="F9" s="335" t="s">
        <v>152</v>
      </c>
      <c r="G9" s="334" t="s">
        <v>151</v>
      </c>
      <c r="H9" s="335" t="s">
        <v>152</v>
      </c>
      <c r="I9" s="334" t="s">
        <v>151</v>
      </c>
      <c r="J9" s="335" t="s">
        <v>152</v>
      </c>
      <c r="K9" s="334" t="s">
        <v>151</v>
      </c>
      <c r="L9" s="335" t="s">
        <v>152</v>
      </c>
      <c r="M9" s="334" t="s">
        <v>151</v>
      </c>
      <c r="N9" s="335" t="s">
        <v>152</v>
      </c>
    </row>
    <row r="10" spans="1:14" ht="17.1" customHeight="1">
      <c r="A10" s="571" t="s">
        <v>38</v>
      </c>
      <c r="B10" s="336" t="s">
        <v>64</v>
      </c>
      <c r="C10" s="337">
        <v>708.6876570507692</v>
      </c>
      <c r="D10" s="337">
        <v>2779199.821089849</v>
      </c>
      <c r="E10" s="337">
        <v>185.87167645975146</v>
      </c>
      <c r="F10" s="337">
        <v>723715.7518655958</v>
      </c>
      <c r="G10" s="337">
        <v>892.8895241655472</v>
      </c>
      <c r="H10" s="337">
        <v>3502915.5729554635</v>
      </c>
      <c r="I10" s="337">
        <v>625.5225652444034</v>
      </c>
      <c r="J10" s="337">
        <v>2452628.5495221536</v>
      </c>
      <c r="K10" s="337">
        <v>185.87167645975146</v>
      </c>
      <c r="L10" s="337">
        <v>723715.7518655958</v>
      </c>
      <c r="M10" s="337">
        <v>809.6468478283028</v>
      </c>
      <c r="N10" s="337">
        <v>3176344.3013877603</v>
      </c>
    </row>
    <row r="11" spans="1:14" ht="17.1" customHeight="1">
      <c r="A11" s="571"/>
      <c r="B11" s="338" t="s">
        <v>41</v>
      </c>
      <c r="C11" s="337">
        <v>840.8113685646631</v>
      </c>
      <c r="D11" s="337">
        <v>2241750.7682878575</v>
      </c>
      <c r="E11" s="337">
        <v>207.88623932166573</v>
      </c>
      <c r="F11" s="337">
        <v>548708.9652937241</v>
      </c>
      <c r="G11" s="337">
        <v>1046.336531111675</v>
      </c>
      <c r="H11" s="337">
        <v>2790459.7335815863</v>
      </c>
      <c r="I11" s="337">
        <v>737.674248339284</v>
      </c>
      <c r="J11" s="337">
        <v>1966661.703642338</v>
      </c>
      <c r="K11" s="337">
        <v>207.88623932166573</v>
      </c>
      <c r="L11" s="337">
        <v>548708.9652937241</v>
      </c>
      <c r="M11" s="337">
        <v>943.1865970043963</v>
      </c>
      <c r="N11" s="337">
        <v>2515370.6689360603</v>
      </c>
    </row>
    <row r="12" spans="1:14" ht="17.1" customHeight="1">
      <c r="A12" s="572"/>
      <c r="B12" s="338" t="s">
        <v>42</v>
      </c>
      <c r="C12" s="337">
        <v>428.09653410922846</v>
      </c>
      <c r="D12" s="337">
        <v>537449.0528018872</v>
      </c>
      <c r="E12" s="337">
        <v>139.54062528805164</v>
      </c>
      <c r="F12" s="337">
        <v>175006.78657184087</v>
      </c>
      <c r="G12" s="337">
        <v>567.134601158213</v>
      </c>
      <c r="H12" s="337">
        <v>712455.8393737281</v>
      </c>
      <c r="I12" s="337">
        <v>387.2562570089876</v>
      </c>
      <c r="J12" s="337">
        <v>485966.8458797188</v>
      </c>
      <c r="K12" s="337">
        <v>139.54062528805164</v>
      </c>
      <c r="L12" s="337">
        <v>175006.78657184087</v>
      </c>
      <c r="M12" s="337">
        <v>526.153337091075</v>
      </c>
      <c r="N12" s="337">
        <v>660973.6324515586</v>
      </c>
    </row>
    <row r="13" spans="1:14" ht="17.1" customHeight="1">
      <c r="A13" s="573" t="s">
        <v>168</v>
      </c>
      <c r="B13" s="338" t="s">
        <v>45</v>
      </c>
      <c r="C13" s="337">
        <v>1051.5127162286617</v>
      </c>
      <c r="D13" s="337">
        <v>508061.5987052605</v>
      </c>
      <c r="E13" s="337">
        <v>225.28492223144022</v>
      </c>
      <c r="F13" s="337">
        <v>106378.15317835413</v>
      </c>
      <c r="G13" s="337">
        <v>1270.4364408450078</v>
      </c>
      <c r="H13" s="337">
        <v>614439.7518836156</v>
      </c>
      <c r="I13" s="337">
        <v>894.1411600272692</v>
      </c>
      <c r="J13" s="337">
        <v>432226.123947173</v>
      </c>
      <c r="K13" s="337">
        <v>225.28492223144022</v>
      </c>
      <c r="L13" s="337">
        <v>106378.15317835413</v>
      </c>
      <c r="M13" s="337">
        <v>1113.6364448387162</v>
      </c>
      <c r="N13" s="337">
        <v>538604.2771255268</v>
      </c>
    </row>
    <row r="14" spans="1:14" ht="17.1" customHeight="1">
      <c r="A14" s="574"/>
      <c r="B14" s="338" t="s">
        <v>46</v>
      </c>
      <c r="C14" s="337">
        <v>843.98701050831</v>
      </c>
      <c r="D14" s="337">
        <v>517089.4546462058</v>
      </c>
      <c r="E14" s="337">
        <v>223.73680337972638</v>
      </c>
      <c r="F14" s="337">
        <v>136702.07202721856</v>
      </c>
      <c r="G14" s="337">
        <v>1067.110441210416</v>
      </c>
      <c r="H14" s="337">
        <v>653791.5266734227</v>
      </c>
      <c r="I14" s="337">
        <v>737.797367486042</v>
      </c>
      <c r="J14" s="337">
        <v>452029.75121974037</v>
      </c>
      <c r="K14" s="337">
        <v>223.73680337972638</v>
      </c>
      <c r="L14" s="337">
        <v>136702.07202721856</v>
      </c>
      <c r="M14" s="337">
        <v>960.9207981881501</v>
      </c>
      <c r="N14" s="337">
        <v>588731.8232469587</v>
      </c>
    </row>
    <row r="15" spans="1:14" ht="17.1" customHeight="1">
      <c r="A15" s="574"/>
      <c r="B15" s="338" t="s">
        <v>47</v>
      </c>
      <c r="C15" s="337">
        <v>1037.591777868936</v>
      </c>
      <c r="D15" s="337">
        <v>95312.58607689278</v>
      </c>
      <c r="E15" s="337">
        <v>228.66018228961093</v>
      </c>
      <c r="F15" s="337">
        <v>20575.677863049044</v>
      </c>
      <c r="G15" s="337">
        <v>1260.120166338503</v>
      </c>
      <c r="H15" s="337">
        <v>115888.26393994172</v>
      </c>
      <c r="I15" s="337">
        <v>954.0101026601983</v>
      </c>
      <c r="J15" s="337">
        <v>87634.82129241702</v>
      </c>
      <c r="K15" s="337">
        <v>228.66018228961093</v>
      </c>
      <c r="L15" s="337">
        <v>20575.677863049044</v>
      </c>
      <c r="M15" s="337">
        <v>1176.6353861856524</v>
      </c>
      <c r="N15" s="337">
        <v>108210.49915546592</v>
      </c>
    </row>
    <row r="16" spans="1:14" ht="17.1" customHeight="1">
      <c r="A16" s="574"/>
      <c r="B16" s="338" t="s">
        <v>48</v>
      </c>
      <c r="C16" s="337">
        <v>795.2522461954019</v>
      </c>
      <c r="D16" s="337">
        <v>52477.88083083465</v>
      </c>
      <c r="E16" s="337">
        <v>205.75609953802078</v>
      </c>
      <c r="F16" s="337">
        <v>13482.260204526166</v>
      </c>
      <c r="G16" s="337">
        <v>998.9355196082607</v>
      </c>
      <c r="H16" s="337">
        <v>65960.14103536088</v>
      </c>
      <c r="I16" s="337">
        <v>704.5712769344354</v>
      </c>
      <c r="J16" s="337">
        <v>46523.14377036529</v>
      </c>
      <c r="K16" s="337">
        <v>205.75609953802078</v>
      </c>
      <c r="L16" s="337">
        <v>13482.260204526166</v>
      </c>
      <c r="M16" s="337">
        <v>908.7538088620436</v>
      </c>
      <c r="N16" s="337">
        <v>60005.40397489144</v>
      </c>
    </row>
    <row r="17" spans="1:14" ht="17.1" customHeight="1">
      <c r="A17" s="574"/>
      <c r="B17" s="338" t="s">
        <v>49</v>
      </c>
      <c r="C17" s="337">
        <v>949.2513713950647</v>
      </c>
      <c r="D17" s="337">
        <v>47560.3095678731</v>
      </c>
      <c r="E17" s="337">
        <v>183.6819958730153</v>
      </c>
      <c r="F17" s="337">
        <v>9062.690860484141</v>
      </c>
      <c r="G17" s="337">
        <v>1130.132694624619</v>
      </c>
      <c r="H17" s="337">
        <v>56623.00042835727</v>
      </c>
      <c r="I17" s="337">
        <v>888.6713027619122</v>
      </c>
      <c r="J17" s="337">
        <v>44525.06842452729</v>
      </c>
      <c r="K17" s="337">
        <v>183.6819958730153</v>
      </c>
      <c r="L17" s="337">
        <v>9062.690860484141</v>
      </c>
      <c r="M17" s="337">
        <v>1069.5526259914666</v>
      </c>
      <c r="N17" s="337">
        <v>53587.75928501147</v>
      </c>
    </row>
    <row r="18" spans="1:14" ht="17.1" customHeight="1">
      <c r="A18" s="574"/>
      <c r="B18" s="338" t="s">
        <v>17</v>
      </c>
      <c r="C18" s="337">
        <v>783.6927284791732</v>
      </c>
      <c r="D18" s="337">
        <v>31290.47717594306</v>
      </c>
      <c r="E18" s="337">
        <v>200.7432691113433</v>
      </c>
      <c r="F18" s="337">
        <v>7945.875664970895</v>
      </c>
      <c r="G18" s="337">
        <v>981.7701576870642</v>
      </c>
      <c r="H18" s="337">
        <v>39236.35284091402</v>
      </c>
      <c r="I18" s="337">
        <v>670.8853194422502</v>
      </c>
      <c r="J18" s="337">
        <v>26811.86925811595</v>
      </c>
      <c r="K18" s="337">
        <v>200.7432691113433</v>
      </c>
      <c r="L18" s="337">
        <v>7945.875664970895</v>
      </c>
      <c r="M18" s="337">
        <v>869.706643029332</v>
      </c>
      <c r="N18" s="337">
        <v>34757.744923086844</v>
      </c>
    </row>
    <row r="19" spans="1:14" ht="17.1" customHeight="1">
      <c r="A19" s="574"/>
      <c r="B19" s="338" t="s">
        <v>43</v>
      </c>
      <c r="C19" s="337">
        <v>691.0492497084434</v>
      </c>
      <c r="D19" s="337">
        <v>53221.145953500345</v>
      </c>
      <c r="E19" s="337">
        <v>163.2100303517265</v>
      </c>
      <c r="F19" s="337">
        <v>12412.21205702469</v>
      </c>
      <c r="G19" s="337">
        <v>852.2154492623404</v>
      </c>
      <c r="H19" s="337">
        <v>65633.3580105249</v>
      </c>
      <c r="I19" s="337">
        <v>655.8962765669334</v>
      </c>
      <c r="J19" s="337">
        <v>50513.84033808565</v>
      </c>
      <c r="K19" s="337">
        <v>163.2100303517265</v>
      </c>
      <c r="L19" s="337">
        <v>12412.21205702469</v>
      </c>
      <c r="M19" s="337">
        <v>817.0624761208313</v>
      </c>
      <c r="N19" s="337">
        <v>62926.05239511028</v>
      </c>
    </row>
    <row r="20" spans="1:14" ht="17.1" customHeight="1">
      <c r="A20" s="574"/>
      <c r="B20" s="338" t="s">
        <v>157</v>
      </c>
      <c r="C20" s="337">
        <v>756.2797677922722</v>
      </c>
      <c r="D20" s="337">
        <v>43093.60238316321</v>
      </c>
      <c r="E20" s="337">
        <v>218.3235885395625</v>
      </c>
      <c r="F20" s="337">
        <v>12402.78100197847</v>
      </c>
      <c r="G20" s="337">
        <v>973.9448460735777</v>
      </c>
      <c r="H20" s="337">
        <v>55496.38338514167</v>
      </c>
      <c r="I20" s="337">
        <v>651.7945089708355</v>
      </c>
      <c r="J20" s="337">
        <v>37139.92440537334</v>
      </c>
      <c r="K20" s="337">
        <v>218.3235885395625</v>
      </c>
      <c r="L20" s="337">
        <v>12402.78100197847</v>
      </c>
      <c r="M20" s="337">
        <v>869.4595872521413</v>
      </c>
      <c r="N20" s="337">
        <v>49542.70540735182</v>
      </c>
    </row>
    <row r="21" spans="1:14" ht="17.1" customHeight="1">
      <c r="A21" s="575"/>
      <c r="B21" s="338" t="s">
        <v>11</v>
      </c>
      <c r="C21" s="337">
        <v>946.064057536733</v>
      </c>
      <c r="D21" s="337">
        <v>43800.653066104955</v>
      </c>
      <c r="E21" s="337">
        <v>196.6300739983511</v>
      </c>
      <c r="F21" s="337">
        <v>8933.663270598585</v>
      </c>
      <c r="G21" s="337">
        <v>1139.0250553943133</v>
      </c>
      <c r="H21" s="337">
        <v>52734.31633670345</v>
      </c>
      <c r="I21" s="337">
        <v>847.3830816243147</v>
      </c>
      <c r="J21" s="337">
        <v>39231.944260679615</v>
      </c>
      <c r="K21" s="337">
        <v>196.6300739983511</v>
      </c>
      <c r="L21" s="337">
        <v>8933.663270598585</v>
      </c>
      <c r="M21" s="337">
        <v>1040.3440794818955</v>
      </c>
      <c r="N21" s="337">
        <v>48165.60753127814</v>
      </c>
    </row>
    <row r="22" spans="1:14" ht="17.1" customHeight="1">
      <c r="A22" s="573" t="s">
        <v>154</v>
      </c>
      <c r="B22" s="338" t="s">
        <v>158</v>
      </c>
      <c r="C22" s="337">
        <v>760.3167161596385</v>
      </c>
      <c r="D22" s="337">
        <v>1376250.215327946</v>
      </c>
      <c r="E22" s="337">
        <v>178.91162023240116</v>
      </c>
      <c r="F22" s="337">
        <v>320237.0414328644</v>
      </c>
      <c r="G22" s="337">
        <v>936.5510345085581</v>
      </c>
      <c r="H22" s="337">
        <v>1696487.2567608103</v>
      </c>
      <c r="I22" s="337">
        <v>676.4798907417851</v>
      </c>
      <c r="J22" s="337">
        <v>1224378.4156270039</v>
      </c>
      <c r="K22" s="337">
        <v>178.91162023240116</v>
      </c>
      <c r="L22" s="337">
        <v>320237.0414328644</v>
      </c>
      <c r="M22" s="337">
        <v>852.7097379967454</v>
      </c>
      <c r="N22" s="337">
        <v>1544615.4570598672</v>
      </c>
    </row>
    <row r="23" spans="1:14" ht="17.1" customHeight="1">
      <c r="A23" s="574"/>
      <c r="B23" s="338" t="s">
        <v>159</v>
      </c>
      <c r="C23" s="337">
        <v>666.3965270447483</v>
      </c>
      <c r="D23" s="337">
        <v>1281713.6398946787</v>
      </c>
      <c r="E23" s="337">
        <v>192.07043928440078</v>
      </c>
      <c r="F23" s="337">
        <v>368299.5669275347</v>
      </c>
      <c r="G23" s="337">
        <v>857.804653765493</v>
      </c>
      <c r="H23" s="337">
        <v>1650013.2068222107</v>
      </c>
      <c r="I23" s="337">
        <v>584.6771771461296</v>
      </c>
      <c r="J23" s="337">
        <v>1124352.5972541664</v>
      </c>
      <c r="K23" s="337">
        <v>192.07043928440078</v>
      </c>
      <c r="L23" s="337">
        <v>368299.5669275347</v>
      </c>
      <c r="M23" s="337">
        <v>775.9961966329665</v>
      </c>
      <c r="N23" s="337">
        <v>1492652.1641817035</v>
      </c>
    </row>
    <row r="24" spans="1:14" ht="17.1" customHeight="1">
      <c r="A24" s="574"/>
      <c r="B24" s="338" t="s">
        <v>44</v>
      </c>
      <c r="C24" s="337">
        <v>600.8044517584242</v>
      </c>
      <c r="D24" s="337">
        <v>107826.3845526813</v>
      </c>
      <c r="E24" s="337">
        <v>180.27988162903046</v>
      </c>
      <c r="F24" s="337">
        <v>32059.40014125195</v>
      </c>
      <c r="G24" s="337">
        <v>779.397278465072</v>
      </c>
      <c r="H24" s="337">
        <v>139885.7846939336</v>
      </c>
      <c r="I24" s="337">
        <v>523.1294618009414</v>
      </c>
      <c r="J24" s="337">
        <v>93784.88729076693</v>
      </c>
      <c r="K24" s="337">
        <v>180.27988162903046</v>
      </c>
      <c r="L24" s="337">
        <v>32059.40014125195</v>
      </c>
      <c r="M24" s="337">
        <v>701.1627046271655</v>
      </c>
      <c r="N24" s="337">
        <v>125844.28743201891</v>
      </c>
    </row>
    <row r="25" spans="1:14" ht="17.1" customHeight="1">
      <c r="A25" s="575"/>
      <c r="B25" s="338" t="s">
        <v>160</v>
      </c>
      <c r="C25" s="337">
        <v>1542.486068707517</v>
      </c>
      <c r="D25" s="337">
        <v>13409.581314470654</v>
      </c>
      <c r="E25" s="337">
        <v>373.2214922582144</v>
      </c>
      <c r="F25" s="337">
        <v>3119.743363930137</v>
      </c>
      <c r="G25" s="337">
        <v>1901.345943893331</v>
      </c>
      <c r="H25" s="337">
        <v>16529.324678400793</v>
      </c>
      <c r="I25" s="337">
        <v>1163.244427587105</v>
      </c>
      <c r="J25" s="337">
        <v>10112.649350152371</v>
      </c>
      <c r="K25" s="337">
        <v>373.2214922582144</v>
      </c>
      <c r="L25" s="337">
        <v>3119.743363930137</v>
      </c>
      <c r="M25" s="337">
        <v>1522.1043027729188</v>
      </c>
      <c r="N25" s="337">
        <v>13232.392714082505</v>
      </c>
    </row>
    <row r="26" spans="1:14" ht="17.1" customHeight="1">
      <c r="A26" s="573" t="s">
        <v>39</v>
      </c>
      <c r="B26" s="338" t="s">
        <v>4</v>
      </c>
      <c r="C26" s="337">
        <v>763.4203989844192</v>
      </c>
      <c r="D26" s="337">
        <v>148291.40638830932</v>
      </c>
      <c r="E26" s="337">
        <v>194.95068048426597</v>
      </c>
      <c r="F26" s="337">
        <v>37420.85830110138</v>
      </c>
      <c r="G26" s="337">
        <v>955.5426111184646</v>
      </c>
      <c r="H26" s="337">
        <v>185712.26468941054</v>
      </c>
      <c r="I26" s="337">
        <v>704.1217691779511</v>
      </c>
      <c r="J26" s="337">
        <v>136690.43277483707</v>
      </c>
      <c r="K26" s="337">
        <v>194.95068048426597</v>
      </c>
      <c r="L26" s="337">
        <v>37420.85830110138</v>
      </c>
      <c r="M26" s="337">
        <v>895.852290521316</v>
      </c>
      <c r="N26" s="337">
        <v>174111.29107593856</v>
      </c>
    </row>
    <row r="27" spans="1:14" ht="17.1" customHeight="1">
      <c r="A27" s="574"/>
      <c r="B27" s="338" t="s">
        <v>33</v>
      </c>
      <c r="C27" s="337">
        <v>467.46191853598947</v>
      </c>
      <c r="D27" s="337">
        <v>21601.03299204755</v>
      </c>
      <c r="E27" s="337">
        <v>126.46050070152245</v>
      </c>
      <c r="F27" s="337">
        <v>5835.127302210086</v>
      </c>
      <c r="G27" s="337">
        <v>593.7382778470038</v>
      </c>
      <c r="H27" s="337">
        <v>27436.160294257665</v>
      </c>
      <c r="I27" s="337">
        <v>435.59697650717226</v>
      </c>
      <c r="J27" s="337">
        <v>20128.580078214804</v>
      </c>
      <c r="K27" s="337">
        <v>126.46050070152245</v>
      </c>
      <c r="L27" s="337">
        <v>5835.127302210086</v>
      </c>
      <c r="M27" s="337">
        <v>561.8733358181865</v>
      </c>
      <c r="N27" s="337">
        <v>25963.707380424912</v>
      </c>
    </row>
    <row r="28" spans="1:14" ht="17.1" customHeight="1">
      <c r="A28" s="574"/>
      <c r="B28" s="338" t="s">
        <v>6</v>
      </c>
      <c r="C28" s="337">
        <v>567.7890758263966</v>
      </c>
      <c r="D28" s="337">
        <v>35188.929602338</v>
      </c>
      <c r="E28" s="337">
        <v>147.2398273795102</v>
      </c>
      <c r="F28" s="337">
        <v>9078.302661051195</v>
      </c>
      <c r="G28" s="337">
        <v>712.9199775883142</v>
      </c>
      <c r="H28" s="337">
        <v>44267.23226338911</v>
      </c>
      <c r="I28" s="337">
        <v>546.2674231730525</v>
      </c>
      <c r="J28" s="337">
        <v>33756.72815278316</v>
      </c>
      <c r="K28" s="337">
        <v>147.2398273795102</v>
      </c>
      <c r="L28" s="337">
        <v>9078.302661051195</v>
      </c>
      <c r="M28" s="337">
        <v>689.8544961223985</v>
      </c>
      <c r="N28" s="337">
        <v>42835.03081383427</v>
      </c>
    </row>
    <row r="29" spans="1:14" ht="17.1" customHeight="1">
      <c r="A29" s="574"/>
      <c r="B29" s="338" t="s">
        <v>7</v>
      </c>
      <c r="C29" s="337">
        <v>554.7500627749715</v>
      </c>
      <c r="D29" s="337">
        <v>25474.162124729075</v>
      </c>
      <c r="E29" s="337">
        <v>126.47075560696344</v>
      </c>
      <c r="F29" s="337">
        <v>5769.7796013903835</v>
      </c>
      <c r="G29" s="337">
        <v>680.3983797008457</v>
      </c>
      <c r="H29" s="337">
        <v>31243.941726119447</v>
      </c>
      <c r="I29" s="337">
        <v>492.41287398257464</v>
      </c>
      <c r="J29" s="337">
        <v>22611.634005752523</v>
      </c>
      <c r="K29" s="337">
        <v>126.47075560696344</v>
      </c>
      <c r="L29" s="337">
        <v>5769.7796013903835</v>
      </c>
      <c r="M29" s="337">
        <v>618.0611909084485</v>
      </c>
      <c r="N29" s="337">
        <v>28381.41360714288</v>
      </c>
    </row>
    <row r="30" spans="1:14" ht="17.1" customHeight="1">
      <c r="A30" s="574"/>
      <c r="B30" s="338" t="s">
        <v>8</v>
      </c>
      <c r="C30" s="337">
        <v>579.4124495528373</v>
      </c>
      <c r="D30" s="337">
        <v>61867.77915801004</v>
      </c>
      <c r="E30" s="337">
        <v>139.52437494262534</v>
      </c>
      <c r="F30" s="337">
        <v>14885.018133397403</v>
      </c>
      <c r="G30" s="337">
        <v>718.8156241242577</v>
      </c>
      <c r="H30" s="337">
        <v>76752.79729140739</v>
      </c>
      <c r="I30" s="337">
        <v>516.0282386125984</v>
      </c>
      <c r="J30" s="337">
        <v>55099.81901565928</v>
      </c>
      <c r="K30" s="337">
        <v>139.52437494262534</v>
      </c>
      <c r="L30" s="337">
        <v>14885.018133397403</v>
      </c>
      <c r="M30" s="337">
        <v>655.4314131840205</v>
      </c>
      <c r="N30" s="337">
        <v>69984.83714905681</v>
      </c>
    </row>
    <row r="31" spans="1:14" ht="17.1" customHeight="1">
      <c r="A31" s="574"/>
      <c r="B31" s="338" t="s">
        <v>9</v>
      </c>
      <c r="C31" s="337">
        <v>458.3344953785229</v>
      </c>
      <c r="D31" s="337">
        <v>58901.49809728154</v>
      </c>
      <c r="E31" s="337">
        <v>116.72450689917183</v>
      </c>
      <c r="F31" s="337">
        <v>15013.407189553309</v>
      </c>
      <c r="G31" s="337">
        <v>573.3564177456398</v>
      </c>
      <c r="H31" s="337">
        <v>73914.90528683484</v>
      </c>
      <c r="I31" s="337">
        <v>425.3812402973048</v>
      </c>
      <c r="J31" s="337">
        <v>54666.608271102086</v>
      </c>
      <c r="K31" s="337">
        <v>116.72450689917183</v>
      </c>
      <c r="L31" s="337">
        <v>15013.407189553309</v>
      </c>
      <c r="M31" s="337">
        <v>540.5064634520753</v>
      </c>
      <c r="N31" s="337">
        <v>69680.01546065546</v>
      </c>
    </row>
    <row r="32" spans="1:14" ht="17.1" customHeight="1">
      <c r="A32" s="574"/>
      <c r="B32" s="338" t="s">
        <v>16</v>
      </c>
      <c r="C32" s="337">
        <v>638.3397632627143</v>
      </c>
      <c r="D32" s="337">
        <v>110241.41628668572</v>
      </c>
      <c r="E32" s="337">
        <v>177.09002033460712</v>
      </c>
      <c r="F32" s="337">
        <v>30418.42556897071</v>
      </c>
      <c r="G32" s="337">
        <v>814.2785718474254</v>
      </c>
      <c r="H32" s="337">
        <v>140659.84185565627</v>
      </c>
      <c r="I32" s="337">
        <v>578.5145551336267</v>
      </c>
      <c r="J32" s="337">
        <v>99933.57144554528</v>
      </c>
      <c r="K32" s="337">
        <v>177.09002033460712</v>
      </c>
      <c r="L32" s="337">
        <v>30418.42556897071</v>
      </c>
      <c r="M32" s="337">
        <v>754.6065498592169</v>
      </c>
      <c r="N32" s="337">
        <v>130351.99701451587</v>
      </c>
    </row>
    <row r="33" spans="1:14" ht="17.1" customHeight="1">
      <c r="A33" s="574"/>
      <c r="B33" s="338" t="s">
        <v>17</v>
      </c>
      <c r="C33" s="337">
        <v>548.0890593665079</v>
      </c>
      <c r="D33" s="337">
        <v>73612.21974487104</v>
      </c>
      <c r="E33" s="337">
        <v>162.2078064850607</v>
      </c>
      <c r="F33" s="337">
        <v>21588.098517827773</v>
      </c>
      <c r="G33" s="337">
        <v>708.0932130501163</v>
      </c>
      <c r="H33" s="337">
        <v>95200.31826269884</v>
      </c>
      <c r="I33" s="337">
        <v>477.0018171592476</v>
      </c>
      <c r="J33" s="337">
        <v>64082.797832093944</v>
      </c>
      <c r="K33" s="337">
        <v>162.2078064850607</v>
      </c>
      <c r="L33" s="337">
        <v>21588.098517827773</v>
      </c>
      <c r="M33" s="337">
        <v>637.2140489478644</v>
      </c>
      <c r="N33" s="337">
        <v>85670.89634992187</v>
      </c>
    </row>
    <row r="34" spans="1:14" ht="17.1" customHeight="1">
      <c r="A34" s="574"/>
      <c r="B34" s="338" t="s">
        <v>18</v>
      </c>
      <c r="C34" s="337">
        <v>758.1041724861367</v>
      </c>
      <c r="D34" s="337">
        <v>744364.1698863492</v>
      </c>
      <c r="E34" s="337">
        <v>207.12680839375759</v>
      </c>
      <c r="F34" s="337">
        <v>202863.8793370576</v>
      </c>
      <c r="G34" s="337">
        <v>964.712657410429</v>
      </c>
      <c r="H34" s="337">
        <v>947228.0492234064</v>
      </c>
      <c r="I34" s="337">
        <v>651.9395265594914</v>
      </c>
      <c r="J34" s="337">
        <v>639932.7031008307</v>
      </c>
      <c r="K34" s="337">
        <v>207.12680839375759</v>
      </c>
      <c r="L34" s="337">
        <v>202863.8793370576</v>
      </c>
      <c r="M34" s="337">
        <v>858.3535204290813</v>
      </c>
      <c r="N34" s="337">
        <v>842796.5824378872</v>
      </c>
    </row>
    <row r="35" spans="1:14" ht="17.1" customHeight="1">
      <c r="A35" s="574"/>
      <c r="B35" s="338" t="s">
        <v>10</v>
      </c>
      <c r="C35" s="337">
        <v>660.956459026647</v>
      </c>
      <c r="D35" s="337">
        <v>71265.78307679357</v>
      </c>
      <c r="E35" s="337">
        <v>155.90984794305191</v>
      </c>
      <c r="F35" s="337">
        <v>16663.146825708154</v>
      </c>
      <c r="G35" s="337">
        <v>814.6822245512201</v>
      </c>
      <c r="H35" s="337">
        <v>87928.9299025017</v>
      </c>
      <c r="I35" s="337">
        <v>595.4039767923529</v>
      </c>
      <c r="J35" s="337">
        <v>64197.76987372381</v>
      </c>
      <c r="K35" s="337">
        <v>155.90984794305191</v>
      </c>
      <c r="L35" s="337">
        <v>16663.146825708154</v>
      </c>
      <c r="M35" s="337">
        <v>749.1954191753433</v>
      </c>
      <c r="N35" s="337">
        <v>80860.91669943197</v>
      </c>
    </row>
    <row r="36" spans="1:14" ht="17.1" customHeight="1">
      <c r="A36" s="574"/>
      <c r="B36" s="338" t="s">
        <v>11</v>
      </c>
      <c r="C36" s="337">
        <v>609.0510001282474</v>
      </c>
      <c r="D36" s="337">
        <v>75953.42131570395</v>
      </c>
      <c r="E36" s="337">
        <v>158.13932046384804</v>
      </c>
      <c r="F36" s="337">
        <v>19493.87971543276</v>
      </c>
      <c r="G36" s="337">
        <v>764.6937400090395</v>
      </c>
      <c r="H36" s="337">
        <v>95447.30103113655</v>
      </c>
      <c r="I36" s="337">
        <v>546.7220368671799</v>
      </c>
      <c r="J36" s="337">
        <v>68180.51230522364</v>
      </c>
      <c r="K36" s="337">
        <v>158.13932046384804</v>
      </c>
      <c r="L36" s="337">
        <v>19493.87971543276</v>
      </c>
      <c r="M36" s="337">
        <v>702.4196390364517</v>
      </c>
      <c r="N36" s="337">
        <v>87674.39202065648</v>
      </c>
    </row>
    <row r="37" spans="1:14" ht="17.1" customHeight="1">
      <c r="A37" s="574"/>
      <c r="B37" s="338" t="s">
        <v>19</v>
      </c>
      <c r="C37" s="337">
        <v>547.9402481427519</v>
      </c>
      <c r="D37" s="337">
        <v>113812.30043022853</v>
      </c>
      <c r="E37" s="337">
        <v>173.18408312338755</v>
      </c>
      <c r="F37" s="337">
        <v>35946.13709770611</v>
      </c>
      <c r="G37" s="337">
        <v>721.0000598382815</v>
      </c>
      <c r="H37" s="337">
        <v>149758.4375279345</v>
      </c>
      <c r="I37" s="337">
        <v>495.5164390362156</v>
      </c>
      <c r="J37" s="337">
        <v>102923.38629779626</v>
      </c>
      <c r="K37" s="337">
        <v>173.18408312338755</v>
      </c>
      <c r="L37" s="337">
        <v>35946.13709770611</v>
      </c>
      <c r="M37" s="337">
        <v>668.5762507317461</v>
      </c>
      <c r="N37" s="337">
        <v>138869.52339550242</v>
      </c>
    </row>
    <row r="38" spans="1:14" ht="17.1" customHeight="1">
      <c r="A38" s="574"/>
      <c r="B38" s="338" t="s">
        <v>20</v>
      </c>
      <c r="C38" s="337">
        <v>554.246175989187</v>
      </c>
      <c r="D38" s="337">
        <v>195701.32343504817</v>
      </c>
      <c r="E38" s="337">
        <v>178.92573714215067</v>
      </c>
      <c r="F38" s="337">
        <v>63008.71625645798</v>
      </c>
      <c r="G38" s="337">
        <v>732.6933087226565</v>
      </c>
      <c r="H38" s="337">
        <v>258710.0396915064</v>
      </c>
      <c r="I38" s="337">
        <v>508.8478320995052</v>
      </c>
      <c r="J38" s="337">
        <v>179671.4140448506</v>
      </c>
      <c r="K38" s="337">
        <v>178.92573714215067</v>
      </c>
      <c r="L38" s="337">
        <v>63008.71625645798</v>
      </c>
      <c r="M38" s="337">
        <v>687.294964832975</v>
      </c>
      <c r="N38" s="337">
        <v>242680.13030130893</v>
      </c>
    </row>
    <row r="39" spans="1:14" ht="17.1" customHeight="1">
      <c r="A39" s="574"/>
      <c r="B39" s="338" t="s">
        <v>23</v>
      </c>
      <c r="C39" s="337">
        <v>554.7759656889992</v>
      </c>
      <c r="D39" s="337">
        <v>18915.477308241385</v>
      </c>
      <c r="E39" s="337">
        <v>188.01324497211158</v>
      </c>
      <c r="F39" s="337">
        <v>6326.082464701977</v>
      </c>
      <c r="G39" s="337">
        <v>740.3149532171757</v>
      </c>
      <c r="H39" s="337">
        <v>25241.559772943398</v>
      </c>
      <c r="I39" s="337">
        <v>482.46055240495525</v>
      </c>
      <c r="J39" s="337">
        <v>16386.787511426628</v>
      </c>
      <c r="K39" s="337">
        <v>188.01324497211158</v>
      </c>
      <c r="L39" s="337">
        <v>6326.082464701977</v>
      </c>
      <c r="M39" s="337">
        <v>666.1504845603562</v>
      </c>
      <c r="N39" s="337">
        <v>22712.8699761286</v>
      </c>
    </row>
    <row r="40" spans="1:14" ht="17.1" customHeight="1">
      <c r="A40" s="574"/>
      <c r="B40" s="338" t="s">
        <v>24</v>
      </c>
      <c r="C40" s="337">
        <v>539.5124769812807</v>
      </c>
      <c r="D40" s="337">
        <v>11520.048008991585</v>
      </c>
      <c r="E40" s="337">
        <v>163.16018177634612</v>
      </c>
      <c r="F40" s="337">
        <v>3454.9222438666693</v>
      </c>
      <c r="G40" s="337">
        <v>701.3150715634706</v>
      </c>
      <c r="H40" s="337">
        <v>14974.970252858255</v>
      </c>
      <c r="I40" s="337">
        <v>478.2246237349199</v>
      </c>
      <c r="J40" s="337">
        <v>10211.386871594752</v>
      </c>
      <c r="K40" s="337">
        <v>163.16018177634612</v>
      </c>
      <c r="L40" s="337">
        <v>3454.9222438666693</v>
      </c>
      <c r="M40" s="337">
        <v>640.0272183171096</v>
      </c>
      <c r="N40" s="337">
        <v>13666.309115461412</v>
      </c>
    </row>
    <row r="41" spans="1:14" ht="17.1" customHeight="1">
      <c r="A41" s="574"/>
      <c r="B41" s="338" t="s">
        <v>25</v>
      </c>
      <c r="C41" s="337">
        <v>677.7489266722132</v>
      </c>
      <c r="D41" s="337">
        <v>14534.252960125494</v>
      </c>
      <c r="E41" s="337">
        <v>182.91832659468503</v>
      </c>
      <c r="F41" s="337">
        <v>3891.324865593582</v>
      </c>
      <c r="G41" s="337">
        <v>859.2058793084764</v>
      </c>
      <c r="H41" s="337">
        <v>18425.577825719094</v>
      </c>
      <c r="I41" s="337">
        <v>596.7505245034828</v>
      </c>
      <c r="J41" s="337">
        <v>12754.205668781191</v>
      </c>
      <c r="K41" s="337">
        <v>182.91832659468503</v>
      </c>
      <c r="L41" s="337">
        <v>3891.324865593582</v>
      </c>
      <c r="M41" s="337">
        <v>776.2002274566605</v>
      </c>
      <c r="N41" s="337">
        <v>16645.530534374764</v>
      </c>
    </row>
    <row r="42" spans="1:14" ht="17.1" customHeight="1">
      <c r="A42" s="574"/>
      <c r="B42" s="338" t="s">
        <v>12</v>
      </c>
      <c r="C42" s="337">
        <v>952.6434006281767</v>
      </c>
      <c r="D42" s="337">
        <v>714509.1308176985</v>
      </c>
      <c r="E42" s="337">
        <v>215.6074879774514</v>
      </c>
      <c r="F42" s="337">
        <v>158940.19742072554</v>
      </c>
      <c r="G42" s="337">
        <v>1163.822552918638</v>
      </c>
      <c r="H42" s="337">
        <v>873449.3282384237</v>
      </c>
      <c r="I42" s="337">
        <v>825.2912769991927</v>
      </c>
      <c r="J42" s="337">
        <v>619092.0037809085</v>
      </c>
      <c r="K42" s="337">
        <v>215.6074879774514</v>
      </c>
      <c r="L42" s="337">
        <v>158940.19742072554</v>
      </c>
      <c r="M42" s="337">
        <v>1036.684548697966</v>
      </c>
      <c r="N42" s="337">
        <v>778032.201201633</v>
      </c>
    </row>
    <row r="43" spans="1:14" ht="17.1" customHeight="1">
      <c r="A43" s="574"/>
      <c r="B43" s="338" t="s">
        <v>13</v>
      </c>
      <c r="C43" s="337">
        <v>686.1379853780282</v>
      </c>
      <c r="D43" s="337">
        <v>99690.84602664113</v>
      </c>
      <c r="E43" s="337">
        <v>151.43370577986312</v>
      </c>
      <c r="F43" s="337">
        <v>21847.79589561511</v>
      </c>
      <c r="G43" s="337">
        <v>836.5088896109164</v>
      </c>
      <c r="H43" s="337">
        <v>121538.64192225615</v>
      </c>
      <c r="I43" s="337">
        <v>619.2359372105997</v>
      </c>
      <c r="J43" s="337">
        <v>89970.46627088184</v>
      </c>
      <c r="K43" s="337">
        <v>151.43370577986312</v>
      </c>
      <c r="L43" s="337">
        <v>21847.79589561511</v>
      </c>
      <c r="M43" s="337">
        <v>769.6068414434869</v>
      </c>
      <c r="N43" s="337">
        <v>111818.26216649674</v>
      </c>
    </row>
    <row r="44" spans="1:14" ht="17.1" customHeight="1">
      <c r="A44" s="574"/>
      <c r="B44" s="338" t="s">
        <v>26</v>
      </c>
      <c r="C44" s="337">
        <v>593.2090320410424</v>
      </c>
      <c r="D44" s="337">
        <v>13058.63862216824</v>
      </c>
      <c r="E44" s="337">
        <v>158.11630147640633</v>
      </c>
      <c r="F44" s="337">
        <v>3449.685267722404</v>
      </c>
      <c r="G44" s="337">
        <v>749.5955684627503</v>
      </c>
      <c r="H44" s="337">
        <v>16508.32388989062</v>
      </c>
      <c r="I44" s="337">
        <v>499.71592501937016</v>
      </c>
      <c r="J44" s="337">
        <v>11005.230940830994</v>
      </c>
      <c r="K44" s="337">
        <v>158.11630147640633</v>
      </c>
      <c r="L44" s="337">
        <v>3449.685267722404</v>
      </c>
      <c r="M44" s="337">
        <v>656.3562239693736</v>
      </c>
      <c r="N44" s="337">
        <v>14454.916208553397</v>
      </c>
    </row>
    <row r="45" spans="1:14" ht="17.1" customHeight="1">
      <c r="A45" s="574"/>
      <c r="B45" s="338" t="s">
        <v>30</v>
      </c>
      <c r="C45" s="337">
        <v>1542.486068707517</v>
      </c>
      <c r="D45" s="337">
        <v>13409.581314470654</v>
      </c>
      <c r="E45" s="337">
        <v>373.2214922582144</v>
      </c>
      <c r="F45" s="337">
        <v>3119.743363930137</v>
      </c>
      <c r="G45" s="337">
        <v>1901.345943893331</v>
      </c>
      <c r="H45" s="337">
        <v>16529.324678400793</v>
      </c>
      <c r="I45" s="337">
        <v>1163.244427587105</v>
      </c>
      <c r="J45" s="337">
        <v>10112.649350152371</v>
      </c>
      <c r="K45" s="337">
        <v>373.2214922582144</v>
      </c>
      <c r="L45" s="337">
        <v>3119.743363930137</v>
      </c>
      <c r="M45" s="337">
        <v>1522.1043027729188</v>
      </c>
      <c r="N45" s="337">
        <v>13232.392714082505</v>
      </c>
    </row>
    <row r="46" spans="1:14" ht="17.1" customHeight="1">
      <c r="A46" s="574"/>
      <c r="B46" s="338" t="s">
        <v>27</v>
      </c>
      <c r="C46" s="337">
        <v>585.7845690424708</v>
      </c>
      <c r="D46" s="337">
        <v>27374.211116276947</v>
      </c>
      <c r="E46" s="337">
        <v>172.60949866379403</v>
      </c>
      <c r="F46" s="337">
        <v>7981.093954468331</v>
      </c>
      <c r="G46" s="337">
        <v>756.5731138793237</v>
      </c>
      <c r="H46" s="337">
        <v>35355.30507074535</v>
      </c>
      <c r="I46" s="337">
        <v>516.8471706324787</v>
      </c>
      <c r="J46" s="337">
        <v>24152.707857891866</v>
      </c>
      <c r="K46" s="337">
        <v>172.60949866379403</v>
      </c>
      <c r="L46" s="337">
        <v>7981.093954468331</v>
      </c>
      <c r="M46" s="337">
        <v>687.6357154693296</v>
      </c>
      <c r="N46" s="337">
        <v>32133.801812360176</v>
      </c>
    </row>
    <row r="47" spans="1:14" ht="17.1" customHeight="1">
      <c r="A47" s="574"/>
      <c r="B47" s="338" t="s">
        <v>28</v>
      </c>
      <c r="C47" s="337">
        <v>662.791071413142</v>
      </c>
      <c r="D47" s="337">
        <v>22423.756536875273</v>
      </c>
      <c r="E47" s="337">
        <v>206.5381740625415</v>
      </c>
      <c r="F47" s="337">
        <v>6956.2913448983645</v>
      </c>
      <c r="G47" s="337">
        <v>868.4019281830683</v>
      </c>
      <c r="H47" s="337">
        <v>29380.047881773648</v>
      </c>
      <c r="I47" s="337">
        <v>569.7088195960329</v>
      </c>
      <c r="J47" s="337">
        <v>19274.568440239145</v>
      </c>
      <c r="K47" s="337">
        <v>206.5381740625415</v>
      </c>
      <c r="L47" s="337">
        <v>6956.2913448983645</v>
      </c>
      <c r="M47" s="337">
        <v>775.3196763659588</v>
      </c>
      <c r="N47" s="337">
        <v>26230.85978513751</v>
      </c>
    </row>
    <row r="48" spans="1:14" ht="17.1" customHeight="1">
      <c r="A48" s="574"/>
      <c r="B48" s="338" t="s">
        <v>43</v>
      </c>
      <c r="C48" s="337">
        <v>644.0066666455918</v>
      </c>
      <c r="D48" s="337">
        <v>63506.22572850301</v>
      </c>
      <c r="E48" s="337">
        <v>156.58009073056542</v>
      </c>
      <c r="F48" s="337">
        <v>15289.528386706996</v>
      </c>
      <c r="G48" s="337">
        <v>799.0553740432191</v>
      </c>
      <c r="H48" s="337">
        <v>78795.75411521002</v>
      </c>
      <c r="I48" s="337">
        <v>608.2869198275499</v>
      </c>
      <c r="J48" s="337">
        <v>59983.861098014015</v>
      </c>
      <c r="K48" s="337">
        <v>156.58009073056542</v>
      </c>
      <c r="L48" s="337">
        <v>15289.528386706996</v>
      </c>
      <c r="M48" s="337">
        <v>763.3356272251779</v>
      </c>
      <c r="N48" s="337">
        <v>75273.38948472108</v>
      </c>
    </row>
    <row r="49" spans="1:14" ht="17.1" customHeight="1">
      <c r="A49" s="575"/>
      <c r="B49" s="338" t="s">
        <v>21</v>
      </c>
      <c r="C49" s="337">
        <v>597.0748372512444</v>
      </c>
      <c r="D49" s="337">
        <v>43982.21011148234</v>
      </c>
      <c r="E49" s="337">
        <v>196.83030987583012</v>
      </c>
      <c r="F49" s="337">
        <v>14474.31014950922</v>
      </c>
      <c r="G49" s="337">
        <v>793.5689732879886</v>
      </c>
      <c r="H49" s="337">
        <v>58456.520260991594</v>
      </c>
      <c r="I49" s="337">
        <v>513.99904283059</v>
      </c>
      <c r="J49" s="337">
        <v>37808.72453303453</v>
      </c>
      <c r="K49" s="337">
        <v>196.83030987583012</v>
      </c>
      <c r="L49" s="337">
        <v>14474.31014950922</v>
      </c>
      <c r="M49" s="337">
        <v>709.7616137287117</v>
      </c>
      <c r="N49" s="337">
        <v>52283.03468254373</v>
      </c>
    </row>
    <row r="50" spans="1:14" ht="15">
      <c r="A50" s="576" t="s">
        <v>436</v>
      </c>
      <c r="B50" s="576"/>
      <c r="C50" s="576"/>
      <c r="D50" s="576"/>
      <c r="E50" s="576"/>
      <c r="F50" s="576"/>
      <c r="G50" s="576"/>
      <c r="H50" s="576"/>
      <c r="I50" s="576"/>
      <c r="J50" s="576"/>
      <c r="K50" s="576"/>
      <c r="L50" s="576"/>
      <c r="M50" s="576"/>
      <c r="N50" s="576"/>
    </row>
    <row r="52" spans="1:14" ht="17.1" customHeight="1">
      <c r="A52" s="563" t="s">
        <v>235</v>
      </c>
      <c r="B52" s="563"/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</row>
    <row r="53" spans="1:14" ht="17.1" customHeight="1">
      <c r="A53" s="452" t="s">
        <v>437</v>
      </c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</row>
    <row r="54" spans="1:14" ht="17.1" customHeight="1">
      <c r="A54" s="559" t="s">
        <v>429</v>
      </c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</row>
    <row r="55" spans="1:14" ht="32.25" customHeight="1">
      <c r="A55" s="560" t="s">
        <v>153</v>
      </c>
      <c r="B55" s="560"/>
      <c r="C55" s="561" t="s">
        <v>438</v>
      </c>
      <c r="D55" s="562"/>
      <c r="E55" s="562" t="s">
        <v>439</v>
      </c>
      <c r="F55" s="562"/>
      <c r="G55" s="562" t="s">
        <v>440</v>
      </c>
      <c r="H55" s="562"/>
      <c r="I55" s="562" t="s">
        <v>441</v>
      </c>
      <c r="J55" s="562"/>
      <c r="K55" s="562" t="s">
        <v>442</v>
      </c>
      <c r="L55" s="562"/>
      <c r="M55" s="562" t="s">
        <v>443</v>
      </c>
      <c r="N55" s="562"/>
    </row>
    <row r="56" spans="1:14" ht="30">
      <c r="A56" s="560"/>
      <c r="B56" s="560"/>
      <c r="C56" s="334" t="s">
        <v>151</v>
      </c>
      <c r="D56" s="335" t="s">
        <v>152</v>
      </c>
      <c r="E56" s="334" t="s">
        <v>151</v>
      </c>
      <c r="F56" s="335" t="s">
        <v>152</v>
      </c>
      <c r="G56" s="334" t="s">
        <v>151</v>
      </c>
      <c r="H56" s="335" t="s">
        <v>152</v>
      </c>
      <c r="I56" s="334" t="s">
        <v>151</v>
      </c>
      <c r="J56" s="335" t="s">
        <v>152</v>
      </c>
      <c r="K56" s="334" t="s">
        <v>151</v>
      </c>
      <c r="L56" s="335" t="s">
        <v>152</v>
      </c>
      <c r="M56" s="334" t="s">
        <v>444</v>
      </c>
      <c r="N56" s="335" t="s">
        <v>445</v>
      </c>
    </row>
    <row r="57" spans="1:14" ht="17.1" customHeight="1">
      <c r="A57" s="555" t="s">
        <v>155</v>
      </c>
      <c r="B57" s="339" t="s">
        <v>64</v>
      </c>
      <c r="C57" s="337">
        <v>708.6876570507692</v>
      </c>
      <c r="D57" s="337">
        <v>2779199.821089849</v>
      </c>
      <c r="E57" s="337">
        <v>185.87167645975146</v>
      </c>
      <c r="F57" s="337">
        <v>723715.7518655958</v>
      </c>
      <c r="G57" s="337">
        <v>892.8895241655472</v>
      </c>
      <c r="H57" s="337">
        <v>3502915.5729554635</v>
      </c>
      <c r="I57" s="337">
        <v>625.5225652444034</v>
      </c>
      <c r="J57" s="337">
        <v>2452628.5495221536</v>
      </c>
      <c r="K57" s="337">
        <v>185.87167645975146</v>
      </c>
      <c r="L57" s="337">
        <v>723715.7518655958</v>
      </c>
      <c r="M57" s="337">
        <v>809.6468478283028</v>
      </c>
      <c r="N57" s="337">
        <v>3176344.3013877603</v>
      </c>
    </row>
    <row r="58" spans="1:14" ht="17.1" customHeight="1">
      <c r="A58" s="556"/>
      <c r="B58" s="339" t="s">
        <v>59</v>
      </c>
      <c r="C58" s="337">
        <v>757.0361485890628</v>
      </c>
      <c r="D58" s="337">
        <v>2261611.7705823625</v>
      </c>
      <c r="E58" s="337">
        <v>183.17282399566145</v>
      </c>
      <c r="F58" s="337">
        <v>542779.4047288824</v>
      </c>
      <c r="G58" s="337">
        <v>938.6626863505253</v>
      </c>
      <c r="H58" s="337">
        <v>2804391.175311257</v>
      </c>
      <c r="I58" s="337">
        <v>662.3059538165452</v>
      </c>
      <c r="J58" s="337">
        <v>1978192.775935505</v>
      </c>
      <c r="K58" s="337">
        <v>183.17282399566145</v>
      </c>
      <c r="L58" s="337">
        <v>542779.4047288824</v>
      </c>
      <c r="M58" s="337">
        <v>843.7990178223739</v>
      </c>
      <c r="N58" s="337">
        <v>2520972.180664383</v>
      </c>
    </row>
    <row r="59" spans="1:14" ht="17.1" customHeight="1">
      <c r="A59" s="556"/>
      <c r="B59" s="339" t="s">
        <v>60</v>
      </c>
      <c r="C59" s="337">
        <v>554.068420771596</v>
      </c>
      <c r="D59" s="337">
        <v>517588.05050744687</v>
      </c>
      <c r="E59" s="337">
        <v>194.46698614302971</v>
      </c>
      <c r="F59" s="337">
        <v>180936.34713670902</v>
      </c>
      <c r="G59" s="337">
        <v>746.7033010870431</v>
      </c>
      <c r="H59" s="337">
        <v>698524.3976441582</v>
      </c>
      <c r="I59" s="337">
        <v>507.90619578823856</v>
      </c>
      <c r="J59" s="337">
        <v>474435.7735866231</v>
      </c>
      <c r="K59" s="337">
        <v>194.46698614302971</v>
      </c>
      <c r="L59" s="337">
        <v>180936.34713670902</v>
      </c>
      <c r="M59" s="337">
        <v>700.5747081060764</v>
      </c>
      <c r="N59" s="337">
        <v>655372.1207233332</v>
      </c>
    </row>
    <row r="60" spans="1:14" ht="17.1" customHeight="1">
      <c r="A60" s="556" t="s">
        <v>446</v>
      </c>
      <c r="B60" s="339" t="s">
        <v>447</v>
      </c>
      <c r="C60" s="337">
        <v>415.2362203796054</v>
      </c>
      <c r="D60" s="337">
        <v>111208.1476070961</v>
      </c>
      <c r="E60" s="337">
        <v>122.29888766985209</v>
      </c>
      <c r="F60" s="337">
        <v>32578.280840237076</v>
      </c>
      <c r="G60" s="337">
        <v>535.937963550403</v>
      </c>
      <c r="H60" s="337">
        <v>143786.42844733305</v>
      </c>
      <c r="I60" s="337">
        <v>367.6224800663278</v>
      </c>
      <c r="J60" s="337">
        <v>98331.39816374259</v>
      </c>
      <c r="K60" s="337">
        <v>122.29888766985209</v>
      </c>
      <c r="L60" s="337">
        <v>32578.280840237076</v>
      </c>
      <c r="M60" s="337">
        <v>487.9422038090912</v>
      </c>
      <c r="N60" s="337">
        <v>130909.67900397984</v>
      </c>
    </row>
    <row r="61" spans="1:14" ht="17.1" customHeight="1">
      <c r="A61" s="556"/>
      <c r="B61" s="339" t="s">
        <v>161</v>
      </c>
      <c r="C61" s="337">
        <v>579.8834702520221</v>
      </c>
      <c r="D61" s="337">
        <v>114870.2599078179</v>
      </c>
      <c r="E61" s="337">
        <v>172.24737241034072</v>
      </c>
      <c r="F61" s="337">
        <v>33795.427753004114</v>
      </c>
      <c r="G61" s="337">
        <v>750.1055637804598</v>
      </c>
      <c r="H61" s="337">
        <v>148665.68766082235</v>
      </c>
      <c r="I61" s="337">
        <v>518.5254503870792</v>
      </c>
      <c r="J61" s="337">
        <v>102699.49411503269</v>
      </c>
      <c r="K61" s="337">
        <v>172.24737241034072</v>
      </c>
      <c r="L61" s="337">
        <v>33795.427753004114</v>
      </c>
      <c r="M61" s="337">
        <v>688.6969140759911</v>
      </c>
      <c r="N61" s="337">
        <v>136494.92186803673</v>
      </c>
    </row>
    <row r="62" spans="1:14" ht="17.1" customHeight="1">
      <c r="A62" s="556"/>
      <c r="B62" s="339" t="s">
        <v>448</v>
      </c>
      <c r="C62" s="337">
        <v>471.89007214390784</v>
      </c>
      <c r="D62" s="337">
        <v>116829.60798685893</v>
      </c>
      <c r="E62" s="337">
        <v>163.14390222510806</v>
      </c>
      <c r="F62" s="337">
        <v>40359.331716849265</v>
      </c>
      <c r="G62" s="337">
        <v>634.9066933901769</v>
      </c>
      <c r="H62" s="337">
        <v>157188.9397037081</v>
      </c>
      <c r="I62" s="337">
        <v>422.23102637294363</v>
      </c>
      <c r="J62" s="337">
        <v>104535.11994207981</v>
      </c>
      <c r="K62" s="337">
        <v>163.14390222510806</v>
      </c>
      <c r="L62" s="337">
        <v>40359.331716849265</v>
      </c>
      <c r="M62" s="337">
        <v>585.2476476192131</v>
      </c>
      <c r="N62" s="337">
        <v>144894.45165892912</v>
      </c>
    </row>
    <row r="63" spans="1:14" ht="17.1" customHeight="1">
      <c r="A63" s="556"/>
      <c r="B63" s="339" t="s">
        <v>163</v>
      </c>
      <c r="C63" s="337">
        <v>752.9415289911029</v>
      </c>
      <c r="D63" s="337">
        <v>2303890.087046747</v>
      </c>
      <c r="E63" s="337">
        <v>191.65557843107024</v>
      </c>
      <c r="F63" s="337">
        <v>581889.4584018614</v>
      </c>
      <c r="G63" s="337">
        <v>942.8247531933591</v>
      </c>
      <c r="H63" s="337">
        <v>2885779.5454486148</v>
      </c>
      <c r="I63" s="337">
        <v>662.5324314948368</v>
      </c>
      <c r="J63" s="337">
        <v>2027035.8769550708</v>
      </c>
      <c r="K63" s="337">
        <v>191.65557843107024</v>
      </c>
      <c r="L63" s="337">
        <v>581889.4584018614</v>
      </c>
      <c r="M63" s="337">
        <v>852.372590029363</v>
      </c>
      <c r="N63" s="337">
        <v>2608925.335356924</v>
      </c>
    </row>
    <row r="64" spans="1:14" ht="17.1" customHeight="1">
      <c r="A64" s="556"/>
      <c r="B64" s="339" t="s">
        <v>164</v>
      </c>
      <c r="C64" s="337">
        <v>900.7154301791318</v>
      </c>
      <c r="D64" s="337">
        <v>128010.92555089017</v>
      </c>
      <c r="E64" s="337">
        <v>238.41682342098937</v>
      </c>
      <c r="F64" s="337">
        <v>33709.45238482421</v>
      </c>
      <c r="G64" s="337">
        <v>1137.827759515465</v>
      </c>
      <c r="H64" s="337">
        <v>161720.37793571444</v>
      </c>
      <c r="I64" s="337">
        <v>819.2580251101477</v>
      </c>
      <c r="J64" s="337">
        <v>116441.80442925758</v>
      </c>
      <c r="K64" s="337">
        <v>238.41682342098937</v>
      </c>
      <c r="L64" s="337">
        <v>33709.45238482421</v>
      </c>
      <c r="M64" s="337">
        <v>1056.4300572999593</v>
      </c>
      <c r="N64" s="337">
        <v>150151.25681408177</v>
      </c>
    </row>
    <row r="65" spans="1:14" ht="17.1" customHeight="1">
      <c r="A65" s="556"/>
      <c r="B65" s="339" t="s">
        <v>165</v>
      </c>
      <c r="C65" s="337" t="s">
        <v>323</v>
      </c>
      <c r="D65" s="337" t="s">
        <v>323</v>
      </c>
      <c r="E65" s="337" t="s">
        <v>323</v>
      </c>
      <c r="F65" s="337" t="s">
        <v>323</v>
      </c>
      <c r="G65" s="337" t="s">
        <v>323</v>
      </c>
      <c r="H65" s="337" t="s">
        <v>323</v>
      </c>
      <c r="I65" s="337" t="s">
        <v>323</v>
      </c>
      <c r="J65" s="337" t="s">
        <v>323</v>
      </c>
      <c r="K65" s="337" t="s">
        <v>323</v>
      </c>
      <c r="L65" s="337" t="s">
        <v>323</v>
      </c>
      <c r="M65" s="337" t="s">
        <v>323</v>
      </c>
      <c r="N65" s="337" t="s">
        <v>323</v>
      </c>
    </row>
    <row r="66" spans="1:14" ht="17.1" customHeight="1">
      <c r="A66" s="556" t="s">
        <v>449</v>
      </c>
      <c r="B66" s="339" t="s">
        <v>50</v>
      </c>
      <c r="C66" s="337">
        <v>271.29564500459776</v>
      </c>
      <c r="D66" s="337">
        <v>212793.01792233676</v>
      </c>
      <c r="E66" s="337">
        <v>98.2807792169512</v>
      </c>
      <c r="F66" s="337">
        <v>76807.90865819885</v>
      </c>
      <c r="G66" s="337">
        <v>369.0975758075364</v>
      </c>
      <c r="H66" s="337">
        <v>289600.9265805368</v>
      </c>
      <c r="I66" s="337">
        <v>295.94185415584496</v>
      </c>
      <c r="J66" s="337">
        <v>232043.81348492077</v>
      </c>
      <c r="K66" s="337">
        <v>98.2807792169512</v>
      </c>
      <c r="L66" s="337">
        <v>76807.90865819885</v>
      </c>
      <c r="M66" s="337">
        <v>393.6327941799801</v>
      </c>
      <c r="N66" s="337">
        <v>308851.7221431189</v>
      </c>
    </row>
    <row r="67" spans="1:14" ht="17.1" customHeight="1">
      <c r="A67" s="556"/>
      <c r="B67" s="339" t="s">
        <v>51</v>
      </c>
      <c r="C67" s="337">
        <v>422.0718281763586</v>
      </c>
      <c r="D67" s="337">
        <v>330890.5208652448</v>
      </c>
      <c r="E67" s="337">
        <v>135.46082411368968</v>
      </c>
      <c r="F67" s="337">
        <v>105584.86265547636</v>
      </c>
      <c r="G67" s="337">
        <v>556.3473253415701</v>
      </c>
      <c r="H67" s="337">
        <v>436475.3835207212</v>
      </c>
      <c r="I67" s="337">
        <v>421.63693676957917</v>
      </c>
      <c r="J67" s="337">
        <v>330582.12625615543</v>
      </c>
      <c r="K67" s="337">
        <v>135.46082411368968</v>
      </c>
      <c r="L67" s="337">
        <v>105584.86265547636</v>
      </c>
      <c r="M67" s="337">
        <v>555.954234408167</v>
      </c>
      <c r="N67" s="337">
        <v>436166.98891163367</v>
      </c>
    </row>
    <row r="68" spans="1:14" ht="17.1" customHeight="1">
      <c r="A68" s="556"/>
      <c r="B68" s="339" t="s">
        <v>52</v>
      </c>
      <c r="C68" s="337">
        <v>549.8726832542278</v>
      </c>
      <c r="D68" s="337">
        <v>431463.09391889</v>
      </c>
      <c r="E68" s="337">
        <v>175.96966385878176</v>
      </c>
      <c r="F68" s="337">
        <v>137260.95258057362</v>
      </c>
      <c r="G68" s="337">
        <v>724.6946538721827</v>
      </c>
      <c r="H68" s="337">
        <v>568724.0464994624</v>
      </c>
      <c r="I68" s="337">
        <v>529.510258392183</v>
      </c>
      <c r="J68" s="337">
        <v>415413.41986218694</v>
      </c>
      <c r="K68" s="337">
        <v>175.96966385878176</v>
      </c>
      <c r="L68" s="337">
        <v>137260.95258057362</v>
      </c>
      <c r="M68" s="337">
        <v>704.2434120847608</v>
      </c>
      <c r="N68" s="337">
        <v>552674.3724427626</v>
      </c>
    </row>
    <row r="69" spans="1:14" ht="17.1" customHeight="1">
      <c r="A69" s="556"/>
      <c r="B69" s="339" t="s">
        <v>53</v>
      </c>
      <c r="C69" s="337">
        <v>731.4009557602859</v>
      </c>
      <c r="D69" s="337">
        <v>573478.3959602582</v>
      </c>
      <c r="E69" s="337">
        <v>210.40459216202458</v>
      </c>
      <c r="F69" s="337">
        <v>163573.69986243965</v>
      </c>
      <c r="G69" s="337">
        <v>939.4114962733983</v>
      </c>
      <c r="H69" s="337">
        <v>737052.095822701</v>
      </c>
      <c r="I69" s="337">
        <v>678.3588536748177</v>
      </c>
      <c r="J69" s="337">
        <v>531647.7873669392</v>
      </c>
      <c r="K69" s="337">
        <v>210.40459216202458</v>
      </c>
      <c r="L69" s="337">
        <v>163573.69986243965</v>
      </c>
      <c r="M69" s="337">
        <v>886.0961949108563</v>
      </c>
      <c r="N69" s="337">
        <v>695221.4872293778</v>
      </c>
    </row>
    <row r="70" spans="1:14" ht="17.1" customHeight="1">
      <c r="A70" s="557"/>
      <c r="B70" s="339" t="s">
        <v>54</v>
      </c>
      <c r="C70" s="337">
        <v>1568.516880400307</v>
      </c>
      <c r="D70" s="337">
        <v>1230574.7924231053</v>
      </c>
      <c r="E70" s="337">
        <v>310.2211074701526</v>
      </c>
      <c r="F70" s="337">
        <v>240488.3281089049</v>
      </c>
      <c r="G70" s="337">
        <v>1874.9210384298456</v>
      </c>
      <c r="H70" s="337">
        <v>1471063.120532014</v>
      </c>
      <c r="I70" s="337">
        <v>1201.8932260254962</v>
      </c>
      <c r="J70" s="337">
        <v>942941.4025519415</v>
      </c>
      <c r="K70" s="337">
        <v>310.2211074701526</v>
      </c>
      <c r="L70" s="337">
        <v>240488.3281089049</v>
      </c>
      <c r="M70" s="337">
        <v>1508.322293279253</v>
      </c>
      <c r="N70" s="337">
        <v>1183429.7306608437</v>
      </c>
    </row>
    <row r="71" spans="1:14" ht="15">
      <c r="A71" s="558" t="s">
        <v>436</v>
      </c>
      <c r="B71" s="558"/>
      <c r="C71" s="558"/>
      <c r="D71" s="558"/>
      <c r="E71" s="558"/>
      <c r="F71" s="558"/>
      <c r="G71" s="558"/>
      <c r="H71" s="558"/>
      <c r="I71" s="558"/>
      <c r="J71" s="558"/>
      <c r="K71" s="558"/>
      <c r="L71" s="558"/>
      <c r="M71" s="558"/>
      <c r="N71" s="558"/>
    </row>
    <row r="72" ht="13.5" customHeight="1">
      <c r="A72" s="4" t="s">
        <v>450</v>
      </c>
    </row>
  </sheetData>
  <mergeCells count="29">
    <mergeCell ref="A52:N52"/>
    <mergeCell ref="A5:N5"/>
    <mergeCell ref="A4:N4"/>
    <mergeCell ref="A6:N6"/>
    <mergeCell ref="A8:B9"/>
    <mergeCell ref="C8:D8"/>
    <mergeCell ref="E8:F8"/>
    <mergeCell ref="G8:H8"/>
    <mergeCell ref="I8:J8"/>
    <mergeCell ref="K8:L8"/>
    <mergeCell ref="M8:N8"/>
    <mergeCell ref="A10:A12"/>
    <mergeCell ref="A13:A21"/>
    <mergeCell ref="A22:A25"/>
    <mergeCell ref="A26:A49"/>
    <mergeCell ref="A50:N50"/>
    <mergeCell ref="A57:A59"/>
    <mergeCell ref="A60:A65"/>
    <mergeCell ref="A66:A70"/>
    <mergeCell ref="A71:N71"/>
    <mergeCell ref="A53:N53"/>
    <mergeCell ref="A54:N54"/>
    <mergeCell ref="A55:B56"/>
    <mergeCell ref="C55:D55"/>
    <mergeCell ref="E55:F55"/>
    <mergeCell ref="G55:H55"/>
    <mergeCell ref="I55:J55"/>
    <mergeCell ref="K55:L55"/>
    <mergeCell ref="M55:N55"/>
  </mergeCells>
  <hyperlinks>
    <hyperlink ref="P8" location="ÍNDICE!A45" display="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1"/>
  <sheetViews>
    <sheetView showGridLines="0" zoomScale="80" zoomScaleNormal="80" workbookViewId="0" topLeftCell="A3">
      <selection activeCell="N7" sqref="N7"/>
    </sheetView>
  </sheetViews>
  <sheetFormatPr defaultColWidth="11.421875" defaultRowHeight="13.5" customHeight="1"/>
  <cols>
    <col min="1" max="1" width="24.57421875" style="12" customWidth="1"/>
    <col min="2" max="2" width="24.421875" style="12" customWidth="1"/>
    <col min="3" max="12" width="16.00390625" style="47" customWidth="1"/>
    <col min="13" max="14" width="11.421875" style="42" customWidth="1"/>
    <col min="15" max="16384" width="11.421875" style="12" customWidth="1"/>
  </cols>
  <sheetData>
    <row r="1" ht="6" customHeight="1"/>
    <row r="2" ht="14.25">
      <c r="A2" s="332" t="s">
        <v>145</v>
      </c>
    </row>
    <row r="3" spans="1:14" s="40" customFormat="1" ht="15.75">
      <c r="A3" s="563" t="s">
        <v>337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109"/>
      <c r="N3" s="109"/>
    </row>
    <row r="4" spans="1:14" s="40" customFormat="1" ht="15.75">
      <c r="A4" s="563" t="s">
        <v>428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110"/>
      <c r="N4" s="110"/>
    </row>
    <row r="5" spans="1:14" s="40" customFormat="1" ht="15.75">
      <c r="A5" s="594" t="s">
        <v>236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109"/>
      <c r="N5" s="109"/>
    </row>
    <row r="6" spans="1:14" s="40" customFormat="1" ht="15.7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s="40" customFormat="1" ht="21.75" customHeight="1">
      <c r="A7" s="588" t="s">
        <v>153</v>
      </c>
      <c r="B7" s="589"/>
      <c r="C7" s="585" t="s">
        <v>237</v>
      </c>
      <c r="D7" s="586"/>
      <c r="E7" s="586"/>
      <c r="F7" s="586"/>
      <c r="G7" s="586"/>
      <c r="H7" s="586"/>
      <c r="I7" s="586"/>
      <c r="J7" s="586"/>
      <c r="K7" s="586"/>
      <c r="L7" s="587"/>
      <c r="M7" s="41"/>
      <c r="N7" s="245" t="s">
        <v>322</v>
      </c>
    </row>
    <row r="8" spans="1:12" ht="16.5" customHeight="1">
      <c r="A8" s="590"/>
      <c r="B8" s="591"/>
      <c r="C8" s="580" t="s">
        <v>50</v>
      </c>
      <c r="D8" s="581"/>
      <c r="E8" s="580" t="s">
        <v>51</v>
      </c>
      <c r="F8" s="581"/>
      <c r="G8" s="580" t="s">
        <v>52</v>
      </c>
      <c r="H8" s="581"/>
      <c r="I8" s="580" t="s">
        <v>53</v>
      </c>
      <c r="J8" s="581"/>
      <c r="K8" s="580" t="s">
        <v>54</v>
      </c>
      <c r="L8" s="581"/>
    </row>
    <row r="9" spans="1:12" s="43" customFormat="1" ht="19.5" customHeight="1">
      <c r="A9" s="592"/>
      <c r="B9" s="593"/>
      <c r="C9" s="108" t="s">
        <v>151</v>
      </c>
      <c r="D9" s="108" t="s">
        <v>167</v>
      </c>
      <c r="E9" s="108" t="s">
        <v>151</v>
      </c>
      <c r="F9" s="108" t="s">
        <v>167</v>
      </c>
      <c r="G9" s="108" t="s">
        <v>151</v>
      </c>
      <c r="H9" s="108" t="s">
        <v>167</v>
      </c>
      <c r="I9" s="108" t="s">
        <v>151</v>
      </c>
      <c r="J9" s="108" t="s">
        <v>167</v>
      </c>
      <c r="K9" s="108" t="s">
        <v>151</v>
      </c>
      <c r="L9" s="108" t="s">
        <v>167</v>
      </c>
    </row>
    <row r="10" spans="1:12" ht="13.5" customHeight="1">
      <c r="A10" s="582" t="s">
        <v>38</v>
      </c>
      <c r="B10" s="81" t="s">
        <v>64</v>
      </c>
      <c r="C10" s="77">
        <v>74.06481127807673</v>
      </c>
      <c r="D10" s="78">
        <v>784618.8801075937</v>
      </c>
      <c r="E10" s="77">
        <v>129.1671062442537</v>
      </c>
      <c r="F10" s="78">
        <v>784537.578665893</v>
      </c>
      <c r="G10" s="77">
        <v>187.18122354836487</v>
      </c>
      <c r="H10" s="78">
        <v>784777.483124321</v>
      </c>
      <c r="I10" s="77">
        <v>283.9206682769778</v>
      </c>
      <c r="J10" s="78">
        <v>784589.1802969757</v>
      </c>
      <c r="K10" s="77">
        <v>712.034186018559</v>
      </c>
      <c r="L10" s="78">
        <v>784600.0393509676</v>
      </c>
    </row>
    <row r="11" spans="1:12" ht="13.5" customHeight="1">
      <c r="A11" s="583"/>
      <c r="B11" s="81" t="s">
        <v>41</v>
      </c>
      <c r="C11" s="77">
        <v>80.08617913577696</v>
      </c>
      <c r="D11" s="78">
        <v>302897.5425162231</v>
      </c>
      <c r="E11" s="77">
        <v>129.8340644462975</v>
      </c>
      <c r="F11" s="78">
        <v>475750.8172633694</v>
      </c>
      <c r="G11" s="77">
        <v>187.61469948934644</v>
      </c>
      <c r="H11" s="78">
        <v>557508.2046378306</v>
      </c>
      <c r="I11" s="77">
        <v>284.8624882720849</v>
      </c>
      <c r="J11" s="78">
        <v>626129.7538985227</v>
      </c>
      <c r="K11" s="77">
        <v>724.9517213462685</v>
      </c>
      <c r="L11" s="78">
        <v>704599.191852604</v>
      </c>
    </row>
    <row r="12" spans="1:12" ht="13.5" customHeight="1">
      <c r="A12" s="584"/>
      <c r="B12" s="81" t="s">
        <v>42</v>
      </c>
      <c r="C12" s="77">
        <v>70.27868559843708</v>
      </c>
      <c r="D12" s="78">
        <v>481721.33759139007</v>
      </c>
      <c r="E12" s="77">
        <v>128.13951714599665</v>
      </c>
      <c r="F12" s="78">
        <v>308786.761402524</v>
      </c>
      <c r="G12" s="77">
        <v>186.11787528053523</v>
      </c>
      <c r="H12" s="78">
        <v>227269.2784864859</v>
      </c>
      <c r="I12" s="77">
        <v>280.1992013049181</v>
      </c>
      <c r="J12" s="78">
        <v>158459.4263984524</v>
      </c>
      <c r="K12" s="77">
        <v>598.264329357739</v>
      </c>
      <c r="L12" s="78">
        <v>80000.84749836504</v>
      </c>
    </row>
    <row r="13" spans="1:12" ht="13.5" customHeight="1">
      <c r="A13" s="577" t="s">
        <v>168</v>
      </c>
      <c r="B13" s="81" t="s">
        <v>45</v>
      </c>
      <c r="C13" s="77">
        <v>82.86038230896344</v>
      </c>
      <c r="D13" s="78">
        <v>28583.264973725767</v>
      </c>
      <c r="E13" s="77">
        <v>130.5419229311409</v>
      </c>
      <c r="F13" s="78">
        <v>64756.74930809429</v>
      </c>
      <c r="G13" s="77">
        <v>188.77976041288395</v>
      </c>
      <c r="H13" s="78">
        <v>91885.63965541097</v>
      </c>
      <c r="I13" s="77">
        <v>284.927564337448</v>
      </c>
      <c r="J13" s="78">
        <v>113774.5354268437</v>
      </c>
      <c r="K13" s="77">
        <v>800.2606262173904</v>
      </c>
      <c r="L13" s="78">
        <v>184644.43238096268</v>
      </c>
    </row>
    <row r="14" spans="1:12" ht="13.5" customHeight="1">
      <c r="A14" s="578"/>
      <c r="B14" s="81" t="s">
        <v>46</v>
      </c>
      <c r="C14" s="77">
        <v>80.05028346342273</v>
      </c>
      <c r="D14" s="78">
        <v>54330.2187785896</v>
      </c>
      <c r="E14" s="77">
        <v>131.34725238679755</v>
      </c>
      <c r="F14" s="78">
        <v>101701.91764912618</v>
      </c>
      <c r="G14" s="77">
        <v>187.8540458264597</v>
      </c>
      <c r="H14" s="78">
        <v>138628.2627882309</v>
      </c>
      <c r="I14" s="77">
        <v>282.8342701161785</v>
      </c>
      <c r="J14" s="78">
        <v>152634.76207566095</v>
      </c>
      <c r="K14" s="77">
        <v>696.5121699177599</v>
      </c>
      <c r="L14" s="78">
        <v>165379.49863565507</v>
      </c>
    </row>
    <row r="15" spans="1:12" ht="13.5" customHeight="1">
      <c r="A15" s="578"/>
      <c r="B15" s="81" t="s">
        <v>47</v>
      </c>
      <c r="C15" s="77">
        <v>79.60415847269043</v>
      </c>
      <c r="D15" s="78">
        <v>5810.998501855952</v>
      </c>
      <c r="E15" s="77">
        <v>131.76069366743255</v>
      </c>
      <c r="F15" s="78">
        <v>11688.389030628288</v>
      </c>
      <c r="G15" s="77">
        <v>191.49230595481978</v>
      </c>
      <c r="H15" s="78">
        <v>16467.322666380296</v>
      </c>
      <c r="I15" s="77">
        <v>292.93542519536834</v>
      </c>
      <c r="J15" s="78">
        <v>25028.017231911395</v>
      </c>
      <c r="K15" s="77">
        <v>680.4851790782614</v>
      </c>
      <c r="L15" s="78">
        <v>32971.31440845382</v>
      </c>
    </row>
    <row r="16" spans="1:12" ht="13.5" customHeight="1">
      <c r="A16" s="578"/>
      <c r="B16" s="81" t="s">
        <v>48</v>
      </c>
      <c r="C16" s="77">
        <v>82.69978842535289</v>
      </c>
      <c r="D16" s="78">
        <v>5869.485930099122</v>
      </c>
      <c r="E16" s="77">
        <v>129.23608493166685</v>
      </c>
      <c r="F16" s="78">
        <v>11513.23689569558</v>
      </c>
      <c r="G16" s="77">
        <v>188.63987855858284</v>
      </c>
      <c r="H16" s="78">
        <v>15010.307389179397</v>
      </c>
      <c r="I16" s="77">
        <v>284.67388210185555</v>
      </c>
      <c r="J16" s="78">
        <v>17208.114255589553</v>
      </c>
      <c r="K16" s="77">
        <v>681.8282450398937</v>
      </c>
      <c r="L16" s="78">
        <v>16429.284661868536</v>
      </c>
    </row>
    <row r="17" spans="1:12" ht="13.5" customHeight="1">
      <c r="A17" s="578"/>
      <c r="B17" s="81" t="s">
        <v>49</v>
      </c>
      <c r="C17" s="77">
        <v>80.77549110669077</v>
      </c>
      <c r="D17" s="78">
        <v>3407.371294620198</v>
      </c>
      <c r="E17" s="77">
        <v>131.18627667669236</v>
      </c>
      <c r="F17" s="78">
        <v>6643.520829058798</v>
      </c>
      <c r="G17" s="77">
        <v>189.7132650567387</v>
      </c>
      <c r="H17" s="78">
        <v>9763.279045443582</v>
      </c>
      <c r="I17" s="77">
        <v>285.57673525084016</v>
      </c>
      <c r="J17" s="78">
        <v>13857.42808569121</v>
      </c>
      <c r="K17" s="77">
        <v>705.5441188333931</v>
      </c>
      <c r="L17" s="78">
        <v>16431.36714698914</v>
      </c>
    </row>
    <row r="18" spans="1:12" ht="13.5" customHeight="1">
      <c r="A18" s="578"/>
      <c r="B18" s="81" t="s">
        <v>17</v>
      </c>
      <c r="C18" s="77">
        <v>74.83478773986626</v>
      </c>
      <c r="D18" s="78">
        <v>7230.384729609069</v>
      </c>
      <c r="E18" s="77">
        <v>128.46136644155672</v>
      </c>
      <c r="F18" s="78">
        <v>7741.649986681121</v>
      </c>
      <c r="G18" s="77">
        <v>187.7610884396356</v>
      </c>
      <c r="H18" s="78">
        <v>7055.115680641671</v>
      </c>
      <c r="I18" s="77">
        <v>286.99104257021946</v>
      </c>
      <c r="J18" s="78">
        <v>8048.418720561906</v>
      </c>
      <c r="K18" s="77">
        <v>674.0406845504156</v>
      </c>
      <c r="L18" s="78">
        <v>9889.337672248905</v>
      </c>
    </row>
    <row r="19" spans="1:12" ht="13.5" customHeight="1">
      <c r="A19" s="578"/>
      <c r="B19" s="81" t="s">
        <v>43</v>
      </c>
      <c r="C19" s="77">
        <v>79.95795443198115</v>
      </c>
      <c r="D19" s="78">
        <v>13229.997549116804</v>
      </c>
      <c r="E19" s="77">
        <v>128.3622632355188</v>
      </c>
      <c r="F19" s="78">
        <v>15690.56035287513</v>
      </c>
      <c r="G19" s="77">
        <v>188.84976745624024</v>
      </c>
      <c r="H19" s="78">
        <v>16829.183544872194</v>
      </c>
      <c r="I19" s="77">
        <v>283.2181356381117</v>
      </c>
      <c r="J19" s="78">
        <v>16637.621567271228</v>
      </c>
      <c r="K19" s="77">
        <v>654.8365077403772</v>
      </c>
      <c r="L19" s="78">
        <v>14627.61960245136</v>
      </c>
    </row>
    <row r="20" spans="1:12" ht="13.5" customHeight="1">
      <c r="A20" s="578"/>
      <c r="B20" s="81" t="s">
        <v>157</v>
      </c>
      <c r="C20" s="77">
        <v>82.72824616956179</v>
      </c>
      <c r="D20" s="78">
        <v>5861.888344825899</v>
      </c>
      <c r="E20" s="77">
        <v>130.93311861551769</v>
      </c>
      <c r="F20" s="78">
        <v>13226.281997164222</v>
      </c>
      <c r="G20" s="77">
        <v>188.77236171537493</v>
      </c>
      <c r="H20" s="78">
        <v>12452.267211528033</v>
      </c>
      <c r="I20" s="77">
        <v>280.55705533498684</v>
      </c>
      <c r="J20" s="78">
        <v>13906.939159397896</v>
      </c>
      <c r="K20" s="77">
        <v>666.2512011635974</v>
      </c>
      <c r="L20" s="78">
        <v>11533.656257146627</v>
      </c>
    </row>
    <row r="21" spans="1:12" ht="13.5" customHeight="1">
      <c r="A21" s="579"/>
      <c r="B21" s="81" t="s">
        <v>11</v>
      </c>
      <c r="C21" s="77">
        <v>78.16986765281969</v>
      </c>
      <c r="D21" s="78">
        <v>4594.875718819402</v>
      </c>
      <c r="E21" s="77">
        <v>130.7657659764215</v>
      </c>
      <c r="F21" s="78">
        <v>6831.970166097149</v>
      </c>
      <c r="G21" s="77">
        <v>188.82695124125758</v>
      </c>
      <c r="H21" s="78">
        <v>8854.543101142426</v>
      </c>
      <c r="I21" s="77">
        <v>288.8663209170613</v>
      </c>
      <c r="J21" s="78">
        <v>11757.120340315509</v>
      </c>
      <c r="K21" s="77">
        <v>687.0355435111796</v>
      </c>
      <c r="L21" s="78">
        <v>14259.257423321284</v>
      </c>
    </row>
    <row r="22" spans="1:30" s="42" customFormat="1" ht="13.5" customHeight="1">
      <c r="A22" s="573" t="s">
        <v>154</v>
      </c>
      <c r="B22" s="81" t="s">
        <v>158</v>
      </c>
      <c r="C22" s="77">
        <v>72.73484454646368</v>
      </c>
      <c r="D22" s="78">
        <v>348706.98818234756</v>
      </c>
      <c r="E22" s="77">
        <v>129.0683289865093</v>
      </c>
      <c r="F22" s="78">
        <v>340731.24965445703</v>
      </c>
      <c r="G22" s="77">
        <v>187.69484055623644</v>
      </c>
      <c r="H22" s="78">
        <v>352299.77153634693</v>
      </c>
      <c r="I22" s="77">
        <v>284.8575574725936</v>
      </c>
      <c r="J22" s="78">
        <v>364486.0458274752</v>
      </c>
      <c r="K22" s="77">
        <v>729.5349652173163</v>
      </c>
      <c r="L22" s="78">
        <v>405195.9254000256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42" customFormat="1" ht="13.5" customHeight="1">
      <c r="A23" s="578"/>
      <c r="B23" s="81" t="s">
        <v>159</v>
      </c>
      <c r="C23" s="77">
        <v>76.72979745282439</v>
      </c>
      <c r="D23" s="78">
        <v>378472.6804679362</v>
      </c>
      <c r="E23" s="77">
        <v>129.25893600347922</v>
      </c>
      <c r="F23" s="78">
        <v>410116.8062614747</v>
      </c>
      <c r="G23" s="77">
        <v>186.66714916423942</v>
      </c>
      <c r="H23" s="78">
        <v>402994.5404998714</v>
      </c>
      <c r="I23" s="77">
        <v>282.97002439775895</v>
      </c>
      <c r="J23" s="78">
        <v>389823.29935067537</v>
      </c>
      <c r="K23" s="77">
        <v>692.810999330831</v>
      </c>
      <c r="L23" s="78">
        <v>342122.9312463435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42" customFormat="1" ht="13.5" customHeight="1">
      <c r="A24" s="578"/>
      <c r="B24" s="81" t="s">
        <v>44</v>
      </c>
      <c r="C24" s="77">
        <v>64.55699332598304</v>
      </c>
      <c r="D24" s="78">
        <v>57398.5298175745</v>
      </c>
      <c r="E24" s="77">
        <v>129.0360179187547</v>
      </c>
      <c r="F24" s="78">
        <v>33477.7926434173</v>
      </c>
      <c r="G24" s="77">
        <v>187.9806363402286</v>
      </c>
      <c r="H24" s="78">
        <v>28931.45264656054</v>
      </c>
      <c r="I24" s="77">
        <v>284.12273963094117</v>
      </c>
      <c r="J24" s="78">
        <v>28914.69427924205</v>
      </c>
      <c r="K24" s="77">
        <v>653.6936154598078</v>
      </c>
      <c r="L24" s="78">
        <v>30756.967556349977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42" customFormat="1" ht="13.5" customHeight="1">
      <c r="A25" s="579"/>
      <c r="B25" s="81" t="s">
        <v>160</v>
      </c>
      <c r="C25" s="77">
        <v>95.6717235019539</v>
      </c>
      <c r="D25" s="78">
        <v>40.6816397475964</v>
      </c>
      <c r="E25" s="77">
        <v>130.98129639353095</v>
      </c>
      <c r="F25" s="78">
        <v>211.7301065466094</v>
      </c>
      <c r="G25" s="77">
        <v>192.78887070695765</v>
      </c>
      <c r="H25" s="78">
        <v>551.7184415400094</v>
      </c>
      <c r="I25" s="77">
        <v>300.9571989540441</v>
      </c>
      <c r="J25" s="78">
        <v>1365.14083958598</v>
      </c>
      <c r="K25" s="77">
        <v>908.1999410792779</v>
      </c>
      <c r="L25" s="78">
        <v>6524.215148248709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42" customFormat="1" ht="13.5" customHeight="1">
      <c r="A26" s="577" t="s">
        <v>39</v>
      </c>
      <c r="B26" s="81" t="s">
        <v>4</v>
      </c>
      <c r="C26" s="77">
        <v>75.86974432098053</v>
      </c>
      <c r="D26" s="78">
        <v>32415.046486268202</v>
      </c>
      <c r="E26" s="77">
        <v>128.56844962629467</v>
      </c>
      <c r="F26" s="78">
        <v>37615.110124220875</v>
      </c>
      <c r="G26" s="77">
        <v>188.19179452653268</v>
      </c>
      <c r="H26" s="78">
        <v>38639.33088293136</v>
      </c>
      <c r="I26" s="77">
        <v>285.39902438412366</v>
      </c>
      <c r="J26" s="78">
        <v>43211.97417205677</v>
      </c>
      <c r="K26" s="77">
        <v>646.4769358502532</v>
      </c>
      <c r="L26" s="78">
        <v>42471.215576225346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42" customFormat="1" ht="13.5" customHeight="1">
      <c r="A27" s="578"/>
      <c r="B27" s="81" t="s">
        <v>33</v>
      </c>
      <c r="C27" s="77">
        <v>63.16300971687705</v>
      </c>
      <c r="D27" s="78">
        <v>22117.428834896833</v>
      </c>
      <c r="E27" s="77">
        <v>125.31851603436355</v>
      </c>
      <c r="F27" s="78">
        <v>8799.872982335493</v>
      </c>
      <c r="G27" s="77">
        <v>188.80021356502706</v>
      </c>
      <c r="H27" s="78">
        <v>6453.769522592991</v>
      </c>
      <c r="I27" s="77">
        <v>280.8987174155939</v>
      </c>
      <c r="J27" s="78">
        <v>4294.266111838581</v>
      </c>
      <c r="K27" s="77">
        <v>679.1423168291998</v>
      </c>
      <c r="L27" s="78">
        <v>4543.844805788194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2" customFormat="1" ht="13.5" customHeight="1">
      <c r="A28" s="578"/>
      <c r="B28" s="81" t="s">
        <v>6</v>
      </c>
      <c r="C28" s="77">
        <v>75.28468501214492</v>
      </c>
      <c r="D28" s="78">
        <v>17404.550940039353</v>
      </c>
      <c r="E28" s="77">
        <v>130.36109235482914</v>
      </c>
      <c r="F28" s="78">
        <v>13534.999093758106</v>
      </c>
      <c r="G28" s="77">
        <v>186.84933507232512</v>
      </c>
      <c r="H28" s="78">
        <v>12487.393175500478</v>
      </c>
      <c r="I28" s="77">
        <v>280.0304794647265</v>
      </c>
      <c r="J28" s="78">
        <v>11142.501115607858</v>
      </c>
      <c r="K28" s="77">
        <v>618.1774441897674</v>
      </c>
      <c r="L28" s="78">
        <v>7523.404318693906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42" customFormat="1" ht="13.5" customHeight="1">
      <c r="A29" s="578"/>
      <c r="B29" s="81" t="s">
        <v>7</v>
      </c>
      <c r="C29" s="77">
        <v>73.23464821185348</v>
      </c>
      <c r="D29" s="78">
        <v>14241.356306423872</v>
      </c>
      <c r="E29" s="77">
        <v>128.4122695971307</v>
      </c>
      <c r="F29" s="78">
        <v>10419.21906220909</v>
      </c>
      <c r="G29" s="77">
        <v>187.18362206531643</v>
      </c>
      <c r="H29" s="78">
        <v>9156.753069779998</v>
      </c>
      <c r="I29" s="77">
        <v>276.4441269561298</v>
      </c>
      <c r="J29" s="78">
        <v>6136.494728821313</v>
      </c>
      <c r="K29" s="77">
        <v>664.5681493475281</v>
      </c>
      <c r="L29" s="78">
        <v>5966.2475711119305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42" customFormat="1" ht="13.5" customHeight="1">
      <c r="A30" s="578"/>
      <c r="B30" s="81" t="s">
        <v>8</v>
      </c>
      <c r="C30" s="77">
        <v>67.92020259991628</v>
      </c>
      <c r="D30" s="78">
        <v>32442.489512398563</v>
      </c>
      <c r="E30" s="77">
        <v>130.38755936079875</v>
      </c>
      <c r="F30" s="78">
        <v>25203.78182592369</v>
      </c>
      <c r="G30" s="77">
        <v>186.71958439719995</v>
      </c>
      <c r="H30" s="78">
        <v>21176.659473411182</v>
      </c>
      <c r="I30" s="77">
        <v>285.6585741675629</v>
      </c>
      <c r="J30" s="78">
        <v>14724.134201684114</v>
      </c>
      <c r="K30" s="77">
        <v>655.6797311562415</v>
      </c>
      <c r="L30" s="78">
        <v>13229.686514368097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42" customFormat="1" ht="13.5" customHeight="1">
      <c r="A31" s="578"/>
      <c r="B31" s="81" t="s">
        <v>9</v>
      </c>
      <c r="C31" s="77">
        <v>66.34709318541749</v>
      </c>
      <c r="D31" s="78">
        <v>54599.28377609849</v>
      </c>
      <c r="E31" s="77">
        <v>126.2952039677162</v>
      </c>
      <c r="F31" s="78">
        <v>27271.739811086507</v>
      </c>
      <c r="G31" s="77">
        <v>187.17977523876306</v>
      </c>
      <c r="H31" s="78">
        <v>19930.751899015686</v>
      </c>
      <c r="I31" s="77">
        <v>286.5640240974106</v>
      </c>
      <c r="J31" s="78">
        <v>15220.595157293259</v>
      </c>
      <c r="K31" s="77">
        <v>625.8259149372373</v>
      </c>
      <c r="L31" s="78">
        <v>11893.785170120816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42" customFormat="1" ht="13.5" customHeight="1">
      <c r="A32" s="578"/>
      <c r="B32" s="81" t="s">
        <v>16</v>
      </c>
      <c r="C32" s="77">
        <v>80.47854062572515</v>
      </c>
      <c r="D32" s="78">
        <v>21486.792154355604</v>
      </c>
      <c r="E32" s="77">
        <v>129.0666794576131</v>
      </c>
      <c r="F32" s="78">
        <v>39451.478442743944</v>
      </c>
      <c r="G32" s="77">
        <v>188.33625564763196</v>
      </c>
      <c r="H32" s="78">
        <v>40214.035040465395</v>
      </c>
      <c r="I32" s="77">
        <v>284.58635401610695</v>
      </c>
      <c r="J32" s="78">
        <v>40481.17082314244</v>
      </c>
      <c r="K32" s="77">
        <v>642.1585349447791</v>
      </c>
      <c r="L32" s="78">
        <v>31108.195393102153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42" customFormat="1" ht="13.5" customHeight="1">
      <c r="A33" s="578"/>
      <c r="B33" s="81" t="s">
        <v>17</v>
      </c>
      <c r="C33" s="77">
        <v>70.11121713707799</v>
      </c>
      <c r="D33" s="78">
        <v>46947.83781087489</v>
      </c>
      <c r="E33" s="77">
        <v>128.3192147819676</v>
      </c>
      <c r="F33" s="78">
        <v>26987.380958239955</v>
      </c>
      <c r="G33" s="77">
        <v>185.73727261562027</v>
      </c>
      <c r="H33" s="78">
        <v>21784.977232681198</v>
      </c>
      <c r="I33" s="77">
        <v>285.45075241316835</v>
      </c>
      <c r="J33" s="78">
        <v>20094.38243711859</v>
      </c>
      <c r="K33" s="77">
        <v>685.3246338555343</v>
      </c>
      <c r="L33" s="78">
        <v>18631.447180537714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42" customFormat="1" ht="13.5" customHeight="1">
      <c r="A34" s="578"/>
      <c r="B34" s="81" t="s">
        <v>18</v>
      </c>
      <c r="C34" s="77">
        <v>78.17193236509944</v>
      </c>
      <c r="D34" s="78">
        <v>144906.23944543276</v>
      </c>
      <c r="E34" s="77">
        <v>129.72132244248775</v>
      </c>
      <c r="F34" s="78">
        <v>190470.52776302976</v>
      </c>
      <c r="G34" s="77">
        <v>186.6308159529247</v>
      </c>
      <c r="H34" s="78">
        <v>215375.94581457105</v>
      </c>
      <c r="I34" s="77">
        <v>282.52060560435075</v>
      </c>
      <c r="J34" s="78">
        <v>220235.42017296422</v>
      </c>
      <c r="K34" s="77">
        <v>724.0170156757874</v>
      </c>
      <c r="L34" s="78">
        <v>210887.7051142462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42" customFormat="1" ht="13.5" customHeight="1">
      <c r="A35" s="578"/>
      <c r="B35" s="81" t="s">
        <v>10</v>
      </c>
      <c r="C35" s="77">
        <v>69.74456719278713</v>
      </c>
      <c r="D35" s="78">
        <v>26675.62453969495</v>
      </c>
      <c r="E35" s="77">
        <v>126.84130851861599</v>
      </c>
      <c r="F35" s="78">
        <v>22808.092415352083</v>
      </c>
      <c r="G35" s="77">
        <v>186.76208672467763</v>
      </c>
      <c r="H35" s="78">
        <v>19390.54550814011</v>
      </c>
      <c r="I35" s="77">
        <v>288.94102960580847</v>
      </c>
      <c r="J35" s="78">
        <v>19721.886540654283</v>
      </c>
      <c r="K35" s="77">
        <v>650.6187711690909</v>
      </c>
      <c r="L35" s="78">
        <v>19334.191505230494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42" customFormat="1" ht="13.5" customHeight="1">
      <c r="A36" s="578"/>
      <c r="B36" s="81" t="s">
        <v>11</v>
      </c>
      <c r="C36" s="77">
        <v>72.07610039341489</v>
      </c>
      <c r="D36" s="78">
        <v>39615.110191863634</v>
      </c>
      <c r="E36" s="77">
        <v>128.060334883978</v>
      </c>
      <c r="F36" s="78">
        <v>26797.355138249313</v>
      </c>
      <c r="G36" s="77">
        <v>187.08441087809413</v>
      </c>
      <c r="H36" s="78">
        <v>18680.67363288004</v>
      </c>
      <c r="I36" s="77">
        <v>285.6831525423717</v>
      </c>
      <c r="J36" s="78">
        <v>18991.802177931553</v>
      </c>
      <c r="K36" s="77">
        <v>679.9066470546419</v>
      </c>
      <c r="L36" s="78">
        <v>20732.7421187938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42" customFormat="1" ht="13.5" customHeight="1">
      <c r="A37" s="578"/>
      <c r="B37" s="81" t="s">
        <v>19</v>
      </c>
      <c r="C37" s="77">
        <v>77.6115834697572</v>
      </c>
      <c r="D37" s="78">
        <v>50289.93647325822</v>
      </c>
      <c r="E37" s="77">
        <v>127.83426429750723</v>
      </c>
      <c r="F37" s="78">
        <v>49580.292203032186</v>
      </c>
      <c r="G37" s="77">
        <v>187.28339615420398</v>
      </c>
      <c r="H37" s="78">
        <v>42584.849953149824</v>
      </c>
      <c r="I37" s="77">
        <v>282.6387448367432</v>
      </c>
      <c r="J37" s="78">
        <v>38840.17870452155</v>
      </c>
      <c r="K37" s="77">
        <v>621.654054839324</v>
      </c>
      <c r="L37" s="78">
        <v>26414.070126466155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42" customFormat="1" ht="13.5" customHeight="1">
      <c r="A38" s="578"/>
      <c r="B38" s="81" t="s">
        <v>20</v>
      </c>
      <c r="C38" s="77">
        <v>75.93990304803519</v>
      </c>
      <c r="D38" s="78">
        <v>96666.94962569393</v>
      </c>
      <c r="E38" s="77">
        <v>129.12697170264676</v>
      </c>
      <c r="F38" s="78">
        <v>85074.72083951479</v>
      </c>
      <c r="G38" s="77">
        <v>185.89740431649375</v>
      </c>
      <c r="H38" s="78">
        <v>66736.7846080895</v>
      </c>
      <c r="I38" s="77">
        <v>283.3658897099312</v>
      </c>
      <c r="J38" s="78">
        <v>58659.942173045216</v>
      </c>
      <c r="K38" s="77">
        <v>630.4823294204401</v>
      </c>
      <c r="L38" s="78">
        <v>45956.1876387513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42" customFormat="1" ht="13.5" customHeight="1">
      <c r="A39" s="578"/>
      <c r="B39" s="81" t="s">
        <v>23</v>
      </c>
      <c r="C39" s="77">
        <v>57.45662537198332</v>
      </c>
      <c r="D39" s="78">
        <v>12448.34473384589</v>
      </c>
      <c r="E39" s="77">
        <v>128.97151584906703</v>
      </c>
      <c r="F39" s="78">
        <v>6071.982680623685</v>
      </c>
      <c r="G39" s="77">
        <v>187.83009703806943</v>
      </c>
      <c r="H39" s="78">
        <v>4849.041574976819</v>
      </c>
      <c r="I39" s="77">
        <v>280.35348909491876</v>
      </c>
      <c r="J39" s="78">
        <v>5152.8697467229385</v>
      </c>
      <c r="K39" s="77">
        <v>658.5962562910906</v>
      </c>
      <c r="L39" s="78">
        <v>5573.465616757088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42" customFormat="1" ht="13.5" customHeight="1">
      <c r="A40" s="578"/>
      <c r="B40" s="81" t="s">
        <v>24</v>
      </c>
      <c r="C40" s="77">
        <v>60.22089599480223</v>
      </c>
      <c r="D40" s="78">
        <v>10821.453298189854</v>
      </c>
      <c r="E40" s="77">
        <v>128.1173296393101</v>
      </c>
      <c r="F40" s="78">
        <v>2527.793110872792</v>
      </c>
      <c r="G40" s="77">
        <v>188.37319028664</v>
      </c>
      <c r="H40" s="78">
        <v>2530.891288756782</v>
      </c>
      <c r="I40" s="77">
        <v>286.5608515051754</v>
      </c>
      <c r="J40" s="78">
        <v>2528.4865497019578</v>
      </c>
      <c r="K40" s="77">
        <v>658.5015032813628</v>
      </c>
      <c r="L40" s="78">
        <v>2944.0756445173506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42" customFormat="1" ht="13.5" customHeight="1">
      <c r="A41" s="578"/>
      <c r="B41" s="81" t="s">
        <v>25</v>
      </c>
      <c r="C41" s="77">
        <v>66.52714805242394</v>
      </c>
      <c r="D41" s="78">
        <v>5357.242042248479</v>
      </c>
      <c r="E41" s="77">
        <v>128.6737195955808</v>
      </c>
      <c r="F41" s="78">
        <v>4205.542569191881</v>
      </c>
      <c r="G41" s="77">
        <v>187.03265042055943</v>
      </c>
      <c r="H41" s="78">
        <v>3441.558101625961</v>
      </c>
      <c r="I41" s="77">
        <v>282.72279684412587</v>
      </c>
      <c r="J41" s="78">
        <v>3962.6988859479757</v>
      </c>
      <c r="K41" s="77">
        <v>639.1864335210447</v>
      </c>
      <c r="L41" s="78">
        <v>4477.851027358874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42" customFormat="1" ht="13.5" customHeight="1">
      <c r="A42" s="578"/>
      <c r="B42" s="81" t="s">
        <v>12</v>
      </c>
      <c r="C42" s="77">
        <v>81.10634635550268</v>
      </c>
      <c r="D42" s="78">
        <v>61774.683451330675</v>
      </c>
      <c r="E42" s="77">
        <v>130.3305119328052</v>
      </c>
      <c r="F42" s="78">
        <v>118880.983224134</v>
      </c>
      <c r="G42" s="77">
        <v>187.92978829265857</v>
      </c>
      <c r="H42" s="78">
        <v>153474.1881280611</v>
      </c>
      <c r="I42" s="77">
        <v>284.8001056744468</v>
      </c>
      <c r="J42" s="78">
        <v>178432.86891760447</v>
      </c>
      <c r="K42" s="77">
        <v>781.956700289021</v>
      </c>
      <c r="L42" s="78">
        <v>237937.70785065726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42" customFormat="1" ht="13.5" customHeight="1">
      <c r="A43" s="578"/>
      <c r="B43" s="81" t="s">
        <v>13</v>
      </c>
      <c r="C43" s="77">
        <v>74.29226315172951</v>
      </c>
      <c r="D43" s="78">
        <v>26589.975111015374</v>
      </c>
      <c r="E43" s="77">
        <v>129.8602931346019</v>
      </c>
      <c r="F43" s="78">
        <v>28725.80908896766</v>
      </c>
      <c r="G43" s="77">
        <v>187.62752039781276</v>
      </c>
      <c r="H43" s="78">
        <v>32418.238805762503</v>
      </c>
      <c r="I43" s="77">
        <v>284.6094346587776</v>
      </c>
      <c r="J43" s="78">
        <v>32586.49093971879</v>
      </c>
      <c r="K43" s="77">
        <v>673.5869921863159</v>
      </c>
      <c r="L43" s="78">
        <v>24972.1941556861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42" customFormat="1" ht="13.5" customHeight="1">
      <c r="A44" s="578"/>
      <c r="B44" s="81" t="s">
        <v>26</v>
      </c>
      <c r="C44" s="77">
        <v>70.64260671586497</v>
      </c>
      <c r="D44" s="78">
        <v>7619.022190734074</v>
      </c>
      <c r="E44" s="77">
        <v>131.71504192529247</v>
      </c>
      <c r="F44" s="78">
        <v>4042.282374849784</v>
      </c>
      <c r="G44" s="77">
        <v>190.93020304752648</v>
      </c>
      <c r="H44" s="78">
        <v>3996.178060623296</v>
      </c>
      <c r="I44" s="77">
        <v>287.67522957261343</v>
      </c>
      <c r="J44" s="78">
        <v>3777.4035098828076</v>
      </c>
      <c r="K44" s="77">
        <v>690.1663575101861</v>
      </c>
      <c r="L44" s="78">
        <v>2588.0880975297428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42" customFormat="1" ht="13.5" customHeight="1">
      <c r="A45" s="578"/>
      <c r="B45" s="81" t="s">
        <v>30</v>
      </c>
      <c r="C45" s="77">
        <v>95.6717235019539</v>
      </c>
      <c r="D45" s="78">
        <v>40.6816397475964</v>
      </c>
      <c r="E45" s="77">
        <v>130.98129639353095</v>
      </c>
      <c r="F45" s="78">
        <v>211.7301065466094</v>
      </c>
      <c r="G45" s="77">
        <v>192.78887070695765</v>
      </c>
      <c r="H45" s="78">
        <v>551.7184415400094</v>
      </c>
      <c r="I45" s="77">
        <v>300.9571989540441</v>
      </c>
      <c r="J45" s="78">
        <v>1365.14083958598</v>
      </c>
      <c r="K45" s="77">
        <v>908.1999410792779</v>
      </c>
      <c r="L45" s="78">
        <v>6524.215148248709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42" customFormat="1" ht="13.5" customHeight="1">
      <c r="A46" s="578"/>
      <c r="B46" s="81" t="s">
        <v>27</v>
      </c>
      <c r="C46" s="77">
        <v>69.6826208901915</v>
      </c>
      <c r="D46" s="78">
        <v>13042.39291113216</v>
      </c>
      <c r="E46" s="77">
        <v>128.92186675998454</v>
      </c>
      <c r="F46" s="78">
        <v>9196.116066683286</v>
      </c>
      <c r="G46" s="77">
        <v>184.9830219199155</v>
      </c>
      <c r="H46" s="78">
        <v>7635.605582541671</v>
      </c>
      <c r="I46" s="77">
        <v>280.72925805252197</v>
      </c>
      <c r="J46" s="78">
        <v>8198.120824588645</v>
      </c>
      <c r="K46" s="77">
        <v>647.4434214906619</v>
      </c>
      <c r="L46" s="78">
        <v>8658.61510676863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42" customFormat="1" ht="13.5" customHeight="1">
      <c r="A47" s="578"/>
      <c r="B47" s="81" t="s">
        <v>28</v>
      </c>
      <c r="C47" s="77">
        <v>65.97982055064305</v>
      </c>
      <c r="D47" s="78">
        <v>8110.074641423726</v>
      </c>
      <c r="E47" s="77">
        <v>128.2905246036556</v>
      </c>
      <c r="F47" s="78">
        <v>7434.075841195945</v>
      </c>
      <c r="G47" s="77">
        <v>190.15726936092872</v>
      </c>
      <c r="H47" s="78">
        <v>6478.1780380360415</v>
      </c>
      <c r="I47" s="77">
        <v>290.3938520066575</v>
      </c>
      <c r="J47" s="78">
        <v>5295.114762397758</v>
      </c>
      <c r="K47" s="77">
        <v>651.1156474670642</v>
      </c>
      <c r="L47" s="78">
        <v>6514.87206341834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42" customFormat="1" ht="13.5" customHeight="1">
      <c r="A48" s="578"/>
      <c r="B48" s="81" t="s">
        <v>43</v>
      </c>
      <c r="C48" s="77">
        <v>78.05663269918814</v>
      </c>
      <c r="D48" s="78">
        <v>20831.43903231492</v>
      </c>
      <c r="E48" s="77">
        <v>128.51322513828913</v>
      </c>
      <c r="F48" s="78">
        <v>20674.2868882169</v>
      </c>
      <c r="G48" s="77">
        <v>188.44811052744626</v>
      </c>
      <c r="H48" s="78">
        <v>20491.467438267267</v>
      </c>
      <c r="I48" s="77">
        <v>284.02715706653646</v>
      </c>
      <c r="J48" s="78">
        <v>20023.031764258445</v>
      </c>
      <c r="K48" s="77">
        <v>649.4471412644765</v>
      </c>
      <c r="L48" s="78">
        <v>16590.905813343612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42" customFormat="1" ht="13.5" customHeight="1">
      <c r="A49" s="579"/>
      <c r="B49" s="81" t="s">
        <v>21</v>
      </c>
      <c r="C49" s="77">
        <v>79.65783940510615</v>
      </c>
      <c r="D49" s="78">
        <v>18174.92495832377</v>
      </c>
      <c r="E49" s="77">
        <v>130.70009118064107</v>
      </c>
      <c r="F49" s="78">
        <v>18552.406054919273</v>
      </c>
      <c r="G49" s="77">
        <v>185.81358422220438</v>
      </c>
      <c r="H49" s="78">
        <v>16297.947850919221</v>
      </c>
      <c r="I49" s="77">
        <v>280.6545552995829</v>
      </c>
      <c r="J49" s="78">
        <v>11512.205039888593</v>
      </c>
      <c r="K49" s="77">
        <v>679.4587068363705</v>
      </c>
      <c r="L49" s="78">
        <v>9125.325793244474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42" customFormat="1" ht="13.5" customHeight="1">
      <c r="A50" s="577" t="s">
        <v>155</v>
      </c>
      <c r="B50" s="81" t="s">
        <v>59</v>
      </c>
      <c r="C50" s="77">
        <v>74.05126765350305</v>
      </c>
      <c r="D50" s="78">
        <v>624265.8205390294</v>
      </c>
      <c r="E50" s="77">
        <v>129.11983574684686</v>
      </c>
      <c r="F50" s="78">
        <v>610741.188055975</v>
      </c>
      <c r="G50" s="77">
        <v>187.08623303050155</v>
      </c>
      <c r="H50" s="78">
        <v>594493.3243913702</v>
      </c>
      <c r="I50" s="77">
        <v>284.16729273205874</v>
      </c>
      <c r="J50" s="78">
        <v>578795.3865256063</v>
      </c>
      <c r="K50" s="77">
        <v>725.6794153618671</v>
      </c>
      <c r="L50" s="78">
        <v>579349.593432807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42" customFormat="1" ht="13.5" customHeight="1">
      <c r="A51" s="579"/>
      <c r="B51" s="81" t="s">
        <v>60</v>
      </c>
      <c r="C51" s="77">
        <v>74.11753756798582</v>
      </c>
      <c r="D51" s="78">
        <v>160353.05956857535</v>
      </c>
      <c r="E51" s="77">
        <v>129.3332203945195</v>
      </c>
      <c r="F51" s="78">
        <v>173796.39060992035</v>
      </c>
      <c r="G51" s="77">
        <v>187.4779966960953</v>
      </c>
      <c r="H51" s="78">
        <v>190284.15873295005</v>
      </c>
      <c r="I51" s="77">
        <v>283.22703658774964</v>
      </c>
      <c r="J51" s="78">
        <v>205793.7937713726</v>
      </c>
      <c r="K51" s="77">
        <v>673.5185178212084</v>
      </c>
      <c r="L51" s="78">
        <v>205250.44591816052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s="42" customFormat="1" ht="13.5" customHeight="1">
      <c r="A52" s="577" t="s">
        <v>156</v>
      </c>
      <c r="B52" s="81" t="s">
        <v>55</v>
      </c>
      <c r="C52" s="77">
        <v>62.609458108755845</v>
      </c>
      <c r="D52" s="78">
        <v>130673.7006167794</v>
      </c>
      <c r="E52" s="77">
        <v>127.87094407630677</v>
      </c>
      <c r="F52" s="78">
        <v>59695.657396380004</v>
      </c>
      <c r="G52" s="77">
        <v>185.3188568523147</v>
      </c>
      <c r="H52" s="78">
        <v>36588.32606438175</v>
      </c>
      <c r="I52" s="77">
        <v>280.98266086865345</v>
      </c>
      <c r="J52" s="78">
        <v>25325.89010358675</v>
      </c>
      <c r="K52" s="77">
        <v>569.4023895857817</v>
      </c>
      <c r="L52" s="78">
        <v>16005.739557349085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42" customFormat="1" ht="13.5" customHeight="1">
      <c r="A53" s="578"/>
      <c r="B53" s="81" t="s">
        <v>161</v>
      </c>
      <c r="C53" s="77">
        <v>73.6266181393974</v>
      </c>
      <c r="D53" s="78">
        <v>46648.300206352025</v>
      </c>
      <c r="E53" s="77">
        <v>128.9137980111391</v>
      </c>
      <c r="F53" s="78">
        <v>43751.977355686045</v>
      </c>
      <c r="G53" s="77">
        <v>185.41073403179007</v>
      </c>
      <c r="H53" s="78">
        <v>38660.46327489215</v>
      </c>
      <c r="I53" s="77">
        <v>282.22852630027285</v>
      </c>
      <c r="J53" s="78">
        <v>38978.40709260622</v>
      </c>
      <c r="K53" s="77">
        <v>595.2846709574965</v>
      </c>
      <c r="L53" s="78">
        <v>30153.872945503277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42" customFormat="1" ht="13.5" customHeight="1">
      <c r="A54" s="578"/>
      <c r="B54" s="81" t="s">
        <v>162</v>
      </c>
      <c r="C54" s="77">
        <v>75.38181541077923</v>
      </c>
      <c r="D54" s="78">
        <v>74728.14260080655</v>
      </c>
      <c r="E54" s="77">
        <v>127.89909555957884</v>
      </c>
      <c r="F54" s="78">
        <v>56866.300654823724</v>
      </c>
      <c r="G54" s="77">
        <v>184.81260807803162</v>
      </c>
      <c r="H54" s="78">
        <v>47310.182401552505</v>
      </c>
      <c r="I54" s="77">
        <v>282.0209092195266</v>
      </c>
      <c r="J54" s="78">
        <v>42361.01979356197</v>
      </c>
      <c r="K54" s="77">
        <v>633.7834936191671</v>
      </c>
      <c r="L54" s="78">
        <v>26312.37087851398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42" customFormat="1" ht="13.5" customHeight="1">
      <c r="A55" s="578"/>
      <c r="B55" s="81" t="s">
        <v>163</v>
      </c>
      <c r="C55" s="77">
        <v>76.79064915413545</v>
      </c>
      <c r="D55" s="78">
        <v>514413.28763337707</v>
      </c>
      <c r="E55" s="77">
        <v>129.41126580021796</v>
      </c>
      <c r="F55" s="78">
        <v>600700.1509496955</v>
      </c>
      <c r="G55" s="77">
        <v>187.61755088023625</v>
      </c>
      <c r="H55" s="78">
        <v>637679.0678280233</v>
      </c>
      <c r="I55" s="77">
        <v>284.29632598852584</v>
      </c>
      <c r="J55" s="78">
        <v>648569.0426215156</v>
      </c>
      <c r="K55" s="77">
        <v>710.7094828426991</v>
      </c>
      <c r="L55" s="78">
        <v>659418.872434404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s="42" customFormat="1" ht="13.5" customHeight="1">
      <c r="A56" s="578"/>
      <c r="B56" s="81" t="s">
        <v>164</v>
      </c>
      <c r="C56" s="77">
        <v>75.05712452200278</v>
      </c>
      <c r="D56" s="78">
        <v>17762.264617658097</v>
      </c>
      <c r="E56" s="77">
        <v>129.5706310674699</v>
      </c>
      <c r="F56" s="78">
        <v>21920.376378516412</v>
      </c>
      <c r="G56" s="77">
        <v>185.7720883460009</v>
      </c>
      <c r="H56" s="78">
        <v>23402.182901019583</v>
      </c>
      <c r="I56" s="77">
        <v>282.933297118668</v>
      </c>
      <c r="J56" s="78">
        <v>28548.456019752255</v>
      </c>
      <c r="K56" s="77">
        <v>888.180630092084</v>
      </c>
      <c r="L56" s="78">
        <v>50497.527301697504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s="42" customFormat="1" ht="13.5" customHeight="1">
      <c r="A57" s="579"/>
      <c r="B57" s="81" t="s">
        <v>165</v>
      </c>
      <c r="C57" s="77">
        <v>71.78631097706243</v>
      </c>
      <c r="D57" s="78">
        <v>393.1844326362934</v>
      </c>
      <c r="E57" s="77">
        <v>132.31907260615534</v>
      </c>
      <c r="F57" s="78">
        <v>1603.1159307940352</v>
      </c>
      <c r="G57" s="77">
        <v>190.1607412780847</v>
      </c>
      <c r="H57" s="78">
        <v>1137.2606544532948</v>
      </c>
      <c r="I57" s="77">
        <v>290.60293325230106</v>
      </c>
      <c r="J57" s="78">
        <v>806.3646659543847</v>
      </c>
      <c r="K57" s="77">
        <v>640.1030594984144</v>
      </c>
      <c r="L57" s="78">
        <v>2211.656233500963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s="42" customFormat="1" ht="13.5" customHeight="1">
      <c r="A58" s="80" t="s">
        <v>336</v>
      </c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6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s="42" customFormat="1" ht="13.5" customHeight="1">
      <c r="A59" s="39"/>
      <c r="B59" s="12"/>
      <c r="C59" s="47"/>
      <c r="D59" s="47"/>
      <c r="E59" s="47"/>
      <c r="F59" s="47"/>
      <c r="G59" s="47"/>
      <c r="H59" s="47"/>
      <c r="I59" s="47"/>
      <c r="J59" s="47"/>
      <c r="K59" s="47"/>
      <c r="L59" s="47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177" spans="8:30" ht="13.5" customHeight="1">
      <c r="H177" s="48"/>
      <c r="I177" s="48"/>
      <c r="J177" s="48"/>
      <c r="K177" s="48"/>
      <c r="L177" s="48"/>
      <c r="M177" s="49"/>
      <c r="N177" s="4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8:30" ht="13.5" customHeight="1">
      <c r="H178" s="48"/>
      <c r="I178" s="48"/>
      <c r="J178" s="48"/>
      <c r="K178" s="48"/>
      <c r="L178" s="48"/>
      <c r="M178" s="49"/>
      <c r="N178" s="4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8:30" ht="13.5" customHeight="1">
      <c r="H179" s="48"/>
      <c r="I179" s="48"/>
      <c r="J179" s="48"/>
      <c r="K179" s="48"/>
      <c r="L179" s="48"/>
      <c r="M179" s="49"/>
      <c r="N179" s="4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ht="13.5" customHeight="1">
      <c r="A180" s="39"/>
      <c r="B180" s="39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4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7" ht="13.5" customHeight="1">
      <c r="A181" s="39"/>
      <c r="B181" s="39"/>
      <c r="C181" s="48"/>
      <c r="D181" s="48"/>
      <c r="E181" s="48"/>
      <c r="F181" s="48"/>
      <c r="G181" s="48"/>
    </row>
  </sheetData>
  <mergeCells count="16">
    <mergeCell ref="C7:L7"/>
    <mergeCell ref="A7:B9"/>
    <mergeCell ref="A3:L3"/>
    <mergeCell ref="A5:L5"/>
    <mergeCell ref="I8:J8"/>
    <mergeCell ref="K8:L8"/>
    <mergeCell ref="A4:L4"/>
    <mergeCell ref="A52:A57"/>
    <mergeCell ref="C8:D8"/>
    <mergeCell ref="E8:F8"/>
    <mergeCell ref="G8:H8"/>
    <mergeCell ref="A10:A12"/>
    <mergeCell ref="A13:A21"/>
    <mergeCell ref="A22:A25"/>
    <mergeCell ref="A26:A49"/>
    <mergeCell ref="A50:A51"/>
  </mergeCells>
  <hyperlinks>
    <hyperlink ref="N7" location="ÍNDICE!A46" display="ÍNDICE"/>
  </hyperlinks>
  <printOptions horizontalCentered="1" verticalCentered="1"/>
  <pageMargins left="0.2362204724409449" right="0.2362204724409449" top="0.35433070866141736" bottom="0.35433070866141736" header="0.31496062992125984" footer="0"/>
  <pageSetup horizontalDpi="600" verticalDpi="600" orientation="landscape" paperSize="9" scale="70" r:id="rId1"/>
  <headerFooter scaleWithDoc="0" alignWithMargins="0">
    <oddHeader>&amp;R&amp;"Arial,Negrita"&amp;10Compendio estadístico 2013 - Ingresos y gastos de los hogares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1"/>
  <sheetViews>
    <sheetView showGridLines="0" zoomScale="80" zoomScaleNormal="80" zoomScalePageLayoutView="70" workbookViewId="0" topLeftCell="A1">
      <selection activeCell="N7" sqref="N7"/>
    </sheetView>
  </sheetViews>
  <sheetFormatPr defaultColWidth="11.421875" defaultRowHeight="15"/>
  <cols>
    <col min="1" max="1" width="24.00390625" style="12" customWidth="1"/>
    <col min="2" max="2" width="24.140625" style="12" customWidth="1"/>
    <col min="3" max="3" width="14.7109375" style="52" customWidth="1"/>
    <col min="4" max="4" width="14.7109375" style="53" customWidth="1"/>
    <col min="5" max="5" width="12.57421875" style="52" customWidth="1"/>
    <col min="6" max="6" width="12.57421875" style="53" customWidth="1"/>
    <col min="7" max="7" width="12.57421875" style="52" customWidth="1"/>
    <col min="8" max="8" width="12.57421875" style="53" customWidth="1"/>
    <col min="9" max="9" width="12.57421875" style="52" customWidth="1"/>
    <col min="10" max="10" width="12.57421875" style="53" customWidth="1"/>
    <col min="11" max="11" width="12.57421875" style="52" customWidth="1"/>
    <col min="12" max="12" width="12.57421875" style="53" customWidth="1"/>
    <col min="13" max="16384" width="11.421875" style="12" customWidth="1"/>
  </cols>
  <sheetData>
    <row r="1" ht="6" customHeight="1"/>
    <row r="2" ht="14.25">
      <c r="A2" s="332" t="s">
        <v>146</v>
      </c>
    </row>
    <row r="3" spans="1:12" ht="15">
      <c r="A3" s="563" t="s">
        <v>338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</row>
    <row r="4" spans="1:14" ht="15">
      <c r="A4" s="563" t="s">
        <v>428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110"/>
      <c r="N4" s="110"/>
    </row>
    <row r="5" spans="1:12" s="40" customFormat="1" ht="15.75">
      <c r="A5" s="460" t="s">
        <v>236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</row>
    <row r="6" spans="1:12" s="40" customFormat="1" ht="15.75">
      <c r="A6" s="2"/>
      <c r="B6" s="82"/>
      <c r="C6" s="83"/>
      <c r="D6" s="84"/>
      <c r="E6" s="83"/>
      <c r="F6" s="84"/>
      <c r="G6" s="83"/>
      <c r="H6" s="84"/>
      <c r="I6" s="83"/>
      <c r="J6" s="84"/>
      <c r="K6" s="83"/>
      <c r="L6" s="84"/>
    </row>
    <row r="7" spans="1:14" s="42" customFormat="1" ht="21.75" customHeight="1">
      <c r="A7" s="588" t="s">
        <v>153</v>
      </c>
      <c r="B7" s="589"/>
      <c r="C7" s="595" t="s">
        <v>169</v>
      </c>
      <c r="D7" s="595"/>
      <c r="E7" s="595"/>
      <c r="F7" s="595"/>
      <c r="G7" s="595"/>
      <c r="H7" s="595"/>
      <c r="I7" s="595"/>
      <c r="J7" s="595"/>
      <c r="K7" s="595"/>
      <c r="L7" s="595"/>
      <c r="N7" s="245" t="s">
        <v>322</v>
      </c>
    </row>
    <row r="8" spans="1:12" ht="18.75" customHeight="1">
      <c r="A8" s="590"/>
      <c r="B8" s="591"/>
      <c r="C8" s="580" t="s">
        <v>50</v>
      </c>
      <c r="D8" s="581"/>
      <c r="E8" s="580" t="s">
        <v>51</v>
      </c>
      <c r="F8" s="581"/>
      <c r="G8" s="580" t="s">
        <v>52</v>
      </c>
      <c r="H8" s="581"/>
      <c r="I8" s="580" t="s">
        <v>53</v>
      </c>
      <c r="J8" s="581"/>
      <c r="K8" s="580" t="s">
        <v>54</v>
      </c>
      <c r="L8" s="581"/>
    </row>
    <row r="9" spans="1:12" ht="34.5" customHeight="1">
      <c r="A9" s="592"/>
      <c r="B9" s="593"/>
      <c r="C9" s="86" t="s">
        <v>151</v>
      </c>
      <c r="D9" s="87" t="s">
        <v>167</v>
      </c>
      <c r="E9" s="86" t="s">
        <v>151</v>
      </c>
      <c r="F9" s="87" t="s">
        <v>167</v>
      </c>
      <c r="G9" s="86" t="s">
        <v>151</v>
      </c>
      <c r="H9" s="87" t="s">
        <v>167</v>
      </c>
      <c r="I9" s="86" t="s">
        <v>151</v>
      </c>
      <c r="J9" s="87" t="s">
        <v>167</v>
      </c>
      <c r="K9" s="86" t="s">
        <v>151</v>
      </c>
      <c r="L9" s="87" t="s">
        <v>167</v>
      </c>
    </row>
    <row r="10" spans="1:12" s="39" customFormat="1" ht="14.25">
      <c r="A10" s="582" t="s">
        <v>38</v>
      </c>
      <c r="B10" s="81" t="s">
        <v>64</v>
      </c>
      <c r="C10" s="96">
        <v>73.24706930448716</v>
      </c>
      <c r="D10" s="85">
        <v>784671.5900380579</v>
      </c>
      <c r="E10" s="96">
        <v>124.54685308226841</v>
      </c>
      <c r="F10" s="85">
        <v>784666.8254505153</v>
      </c>
      <c r="G10" s="96">
        <v>177.9610859088855</v>
      </c>
      <c r="H10" s="85">
        <v>784401.9809934163</v>
      </c>
      <c r="I10" s="96">
        <v>265.17793219317105</v>
      </c>
      <c r="J10" s="85">
        <v>784812.0965795422</v>
      </c>
      <c r="K10" s="96">
        <v>608.3058344521635</v>
      </c>
      <c r="L10" s="85">
        <v>784570.6684842216</v>
      </c>
    </row>
    <row r="11" spans="1:12" s="39" customFormat="1" ht="14.25">
      <c r="A11" s="583"/>
      <c r="B11" s="81" t="s">
        <v>41</v>
      </c>
      <c r="C11" s="96">
        <v>79.58863768060345</v>
      </c>
      <c r="D11" s="85">
        <v>287663.7726622175</v>
      </c>
      <c r="E11" s="96">
        <v>125.43987217456997</v>
      </c>
      <c r="F11" s="85">
        <v>476944.9923651641</v>
      </c>
      <c r="G11" s="96">
        <v>178.54303690255517</v>
      </c>
      <c r="H11" s="85">
        <v>568281.2038873492</v>
      </c>
      <c r="I11" s="96">
        <v>266.1997454549552</v>
      </c>
      <c r="J11" s="85">
        <v>628727.9078922959</v>
      </c>
      <c r="K11" s="96">
        <v>616.6692907029717</v>
      </c>
      <c r="L11" s="85">
        <v>705267.6333615242</v>
      </c>
    </row>
    <row r="12" spans="1:12" s="39" customFormat="1" ht="14.25">
      <c r="A12" s="584"/>
      <c r="B12" s="81" t="s">
        <v>42</v>
      </c>
      <c r="C12" s="96">
        <v>69.57662505815298</v>
      </c>
      <c r="D12" s="85">
        <v>497007.81737586064</v>
      </c>
      <c r="E12" s="96">
        <v>123.16274269955976</v>
      </c>
      <c r="F12" s="85">
        <v>307721.83308535157</v>
      </c>
      <c r="G12" s="96">
        <v>176.43086833465216</v>
      </c>
      <c r="H12" s="85">
        <v>216120.77710606245</v>
      </c>
      <c r="I12" s="96">
        <v>261.06193223352835</v>
      </c>
      <c r="J12" s="85">
        <v>156084.1886872445</v>
      </c>
      <c r="K12" s="96">
        <v>533.926903209443</v>
      </c>
      <c r="L12" s="85">
        <v>79303.03512269919</v>
      </c>
    </row>
    <row r="13" spans="1:12" s="39" customFormat="1" ht="14.25">
      <c r="A13" s="577" t="s">
        <v>168</v>
      </c>
      <c r="B13" s="81" t="s">
        <v>45</v>
      </c>
      <c r="C13" s="96">
        <v>81.10553501741799</v>
      </c>
      <c r="D13" s="85">
        <v>24782.48102135197</v>
      </c>
      <c r="E13" s="96">
        <v>126.6919638682209</v>
      </c>
      <c r="F13" s="85">
        <v>67351.75044932246</v>
      </c>
      <c r="G13" s="96">
        <v>179.43232593191945</v>
      </c>
      <c r="H13" s="85">
        <v>92992.61186702258</v>
      </c>
      <c r="I13" s="96">
        <v>268.0018696069005</v>
      </c>
      <c r="J13" s="85">
        <v>118307.78963536736</v>
      </c>
      <c r="K13" s="96">
        <v>665.2709408618551</v>
      </c>
      <c r="L13" s="85">
        <v>180209.98877197297</v>
      </c>
    </row>
    <row r="14" spans="1:12" s="39" customFormat="1" ht="14.25">
      <c r="A14" s="578"/>
      <c r="B14" s="81" t="s">
        <v>46</v>
      </c>
      <c r="C14" s="96">
        <v>80.13762150310603</v>
      </c>
      <c r="D14" s="85">
        <v>50102.68248589987</v>
      </c>
      <c r="E14" s="96">
        <v>126.4821956636461</v>
      </c>
      <c r="F14" s="85">
        <v>101396.10895329004</v>
      </c>
      <c r="G14" s="96">
        <v>178.51705989649025</v>
      </c>
      <c r="H14" s="85">
        <v>143108.81022374265</v>
      </c>
      <c r="I14" s="96">
        <v>266.38685404416594</v>
      </c>
      <c r="J14" s="85">
        <v>157180.40088110455</v>
      </c>
      <c r="K14" s="96">
        <v>596.8628957992929</v>
      </c>
      <c r="L14" s="85">
        <v>160886.65738322513</v>
      </c>
    </row>
    <row r="15" spans="1:12" s="39" customFormat="1" ht="14.25">
      <c r="A15" s="578"/>
      <c r="B15" s="81" t="s">
        <v>47</v>
      </c>
      <c r="C15" s="96">
        <v>81.43224930064568</v>
      </c>
      <c r="D15" s="85">
        <v>5131.0859926320445</v>
      </c>
      <c r="E15" s="96">
        <v>125.26943809088243</v>
      </c>
      <c r="F15" s="85">
        <v>10483.96335498717</v>
      </c>
      <c r="G15" s="96">
        <v>178.8468487746299</v>
      </c>
      <c r="H15" s="85">
        <v>15627.487756554894</v>
      </c>
      <c r="I15" s="96">
        <v>268.6636191533032</v>
      </c>
      <c r="J15" s="85">
        <v>26372.98077474773</v>
      </c>
      <c r="K15" s="96">
        <v>618.9470880231094</v>
      </c>
      <c r="L15" s="85">
        <v>34350.5239603078</v>
      </c>
    </row>
    <row r="16" spans="1:12" s="39" customFormat="1" ht="14.25">
      <c r="A16" s="578"/>
      <c r="B16" s="81" t="s">
        <v>48</v>
      </c>
      <c r="C16" s="96">
        <v>83.10310706946774</v>
      </c>
      <c r="D16" s="85">
        <v>5732.68828049232</v>
      </c>
      <c r="E16" s="96">
        <v>126.10652787669235</v>
      </c>
      <c r="F16" s="85">
        <v>11233.109477308826</v>
      </c>
      <c r="G16" s="96">
        <v>180.53866075881058</v>
      </c>
      <c r="H16" s="85">
        <v>14363.878826390946</v>
      </c>
      <c r="I16" s="96">
        <v>264.6643044422795</v>
      </c>
      <c r="J16" s="85">
        <v>17095.56081752922</v>
      </c>
      <c r="K16" s="96">
        <v>552.5537377249692</v>
      </c>
      <c r="L16" s="85">
        <v>17605.191730710845</v>
      </c>
    </row>
    <row r="17" spans="1:12" s="39" customFormat="1" ht="14.25">
      <c r="A17" s="578"/>
      <c r="B17" s="81" t="s">
        <v>49</v>
      </c>
      <c r="C17" s="96">
        <v>79.38786875249633</v>
      </c>
      <c r="D17" s="85">
        <v>2917.8452024335274</v>
      </c>
      <c r="E17" s="96">
        <v>126.45661219810839</v>
      </c>
      <c r="F17" s="85">
        <v>6586.502401385298</v>
      </c>
      <c r="G17" s="96">
        <v>178.61108054598287</v>
      </c>
      <c r="H17" s="85">
        <v>8968.683555558515</v>
      </c>
      <c r="I17" s="96">
        <v>265.5691860684644</v>
      </c>
      <c r="J17" s="85">
        <v>13985.484696247197</v>
      </c>
      <c r="K17" s="96">
        <v>638.1957613496276</v>
      </c>
      <c r="L17" s="85">
        <v>17644.450546178352</v>
      </c>
    </row>
    <row r="18" spans="1:12" s="39" customFormat="1" ht="14.25">
      <c r="A18" s="578"/>
      <c r="B18" s="81" t="s">
        <v>17</v>
      </c>
      <c r="C18" s="96">
        <v>73.97425809364577</v>
      </c>
      <c r="D18" s="85">
        <v>7324.150222137103</v>
      </c>
      <c r="E18" s="96">
        <v>124.66930496323825</v>
      </c>
      <c r="F18" s="85">
        <v>7432.917427098623</v>
      </c>
      <c r="G18" s="96">
        <v>178.23771542870836</v>
      </c>
      <c r="H18" s="85">
        <v>7571.458145625431</v>
      </c>
      <c r="I18" s="96">
        <v>264.76912030921596</v>
      </c>
      <c r="J18" s="85">
        <v>7822.502127765767</v>
      </c>
      <c r="K18" s="96">
        <v>575.633128203498</v>
      </c>
      <c r="L18" s="85">
        <v>9813.878867115745</v>
      </c>
    </row>
    <row r="19" spans="1:12" s="39" customFormat="1" ht="14.25">
      <c r="A19" s="578"/>
      <c r="B19" s="81" t="s">
        <v>43</v>
      </c>
      <c r="C19" s="96">
        <v>77.31612422136587</v>
      </c>
      <c r="D19" s="85">
        <v>11900.990316352594</v>
      </c>
      <c r="E19" s="96">
        <v>124.07080881887279</v>
      </c>
      <c r="F19" s="85">
        <v>16831.68666064408</v>
      </c>
      <c r="G19" s="96">
        <v>179.44385340265092</v>
      </c>
      <c r="H19" s="85">
        <v>15913.484898676707</v>
      </c>
      <c r="I19" s="96">
        <v>265.2739423861215</v>
      </c>
      <c r="J19" s="85">
        <v>16738.629650771807</v>
      </c>
      <c r="K19" s="96">
        <v>599.3322065843762</v>
      </c>
      <c r="L19" s="85">
        <v>15630.191090141525</v>
      </c>
    </row>
    <row r="20" spans="1:12" s="39" customFormat="1" ht="14.25">
      <c r="A20" s="578"/>
      <c r="B20" s="81" t="s">
        <v>157</v>
      </c>
      <c r="C20" s="96">
        <v>81.56710469211798</v>
      </c>
      <c r="D20" s="85">
        <v>5450.635445241259</v>
      </c>
      <c r="E20" s="96">
        <v>125.22415180992166</v>
      </c>
      <c r="F20" s="85">
        <v>13269.24871801635</v>
      </c>
      <c r="G20" s="96">
        <v>178.3965904065857</v>
      </c>
      <c r="H20" s="85">
        <v>12527.868179884517</v>
      </c>
      <c r="I20" s="96">
        <v>266.3146808605206</v>
      </c>
      <c r="J20" s="85">
        <v>14689.386529364587</v>
      </c>
      <c r="K20" s="96">
        <v>562.8205172206799</v>
      </c>
      <c r="L20" s="85">
        <v>11043.894097555978</v>
      </c>
    </row>
    <row r="21" spans="1:12" s="39" customFormat="1" ht="14.25">
      <c r="A21" s="579"/>
      <c r="B21" s="81" t="s">
        <v>11</v>
      </c>
      <c r="C21" s="96">
        <v>79.21212656185507</v>
      </c>
      <c r="D21" s="85">
        <v>4241.705326714786</v>
      </c>
      <c r="E21" s="96">
        <v>125.45785914378918</v>
      </c>
      <c r="F21" s="85">
        <v>6950.064997526452</v>
      </c>
      <c r="G21" s="96">
        <v>179.4284113086367</v>
      </c>
      <c r="H21" s="85">
        <v>9073.066286523064</v>
      </c>
      <c r="I21" s="96">
        <v>269.04609614687865</v>
      </c>
      <c r="J21" s="85">
        <v>11491.622969002448</v>
      </c>
      <c r="K21" s="96">
        <v>595.6694538714278</v>
      </c>
      <c r="L21" s="85">
        <v>14541.307169929012</v>
      </c>
    </row>
    <row r="22" spans="1:12" s="39" customFormat="1" ht="14.25">
      <c r="A22" s="573" t="s">
        <v>154</v>
      </c>
      <c r="B22" s="81" t="s">
        <v>158</v>
      </c>
      <c r="C22" s="96">
        <v>71.78819117472966</v>
      </c>
      <c r="D22" s="85">
        <v>361579.1723451877</v>
      </c>
      <c r="E22" s="96">
        <v>124.30330354477597</v>
      </c>
      <c r="F22" s="85">
        <v>339828.23035945976</v>
      </c>
      <c r="G22" s="96">
        <v>178.06582696622013</v>
      </c>
      <c r="H22" s="85">
        <v>339885.5498789265</v>
      </c>
      <c r="I22" s="96">
        <v>265.97733973716265</v>
      </c>
      <c r="J22" s="85">
        <v>361066.22488014196</v>
      </c>
      <c r="K22" s="96">
        <v>632.1430316266236</v>
      </c>
      <c r="L22" s="85">
        <v>409060.8031369356</v>
      </c>
    </row>
    <row r="23" spans="1:12" s="39" customFormat="1" ht="14.25">
      <c r="A23" s="578"/>
      <c r="B23" s="81" t="s">
        <v>159</v>
      </c>
      <c r="C23" s="96">
        <v>76.18581340458508</v>
      </c>
      <c r="D23" s="85">
        <v>366880.33713445836</v>
      </c>
      <c r="E23" s="96">
        <v>124.80916352107059</v>
      </c>
      <c r="F23" s="85">
        <v>410490.6928009938</v>
      </c>
      <c r="G23" s="96">
        <v>177.8777503032729</v>
      </c>
      <c r="H23" s="85">
        <v>413461.5365490357</v>
      </c>
      <c r="I23" s="96">
        <v>264.51094306722626</v>
      </c>
      <c r="J23" s="85">
        <v>391539.182441112</v>
      </c>
      <c r="K23" s="96">
        <v>580.8716758791253</v>
      </c>
      <c r="L23" s="85">
        <v>341158.50890070054</v>
      </c>
    </row>
    <row r="24" spans="1:12" s="39" customFormat="1" ht="14.25">
      <c r="A24" s="578"/>
      <c r="B24" s="81" t="s">
        <v>44</v>
      </c>
      <c r="C24" s="96">
        <v>63.432323970768806</v>
      </c>
      <c r="D24" s="85">
        <v>56158.87914718683</v>
      </c>
      <c r="E24" s="96">
        <v>123.81476854488713</v>
      </c>
      <c r="F24" s="85">
        <v>34167.13421577828</v>
      </c>
      <c r="G24" s="96">
        <v>177.76506665622836</v>
      </c>
      <c r="H24" s="85">
        <v>30603.238473953756</v>
      </c>
      <c r="I24" s="96">
        <v>263.8383259221566</v>
      </c>
      <c r="J24" s="85">
        <v>30567.78851084219</v>
      </c>
      <c r="K24" s="96">
        <v>569.1605616454555</v>
      </c>
      <c r="L24" s="85">
        <v>27982.396595383256</v>
      </c>
    </row>
    <row r="25" spans="1:12" s="39" customFormat="1" ht="14.25">
      <c r="A25" s="579"/>
      <c r="B25" s="81" t="s">
        <v>160</v>
      </c>
      <c r="C25" s="96">
        <v>82.97646479005992</v>
      </c>
      <c r="D25" s="85">
        <v>53.201411237961196</v>
      </c>
      <c r="E25" s="96">
        <v>125.11246857785501</v>
      </c>
      <c r="F25" s="85">
        <v>180.7680742859556</v>
      </c>
      <c r="G25" s="96">
        <v>188.71023710049565</v>
      </c>
      <c r="H25" s="85">
        <v>451.6560914978509</v>
      </c>
      <c r="I25" s="96">
        <v>273.3920441341886</v>
      </c>
      <c r="J25" s="85">
        <v>1638.9007474454402</v>
      </c>
      <c r="K25" s="96">
        <v>718.8281451532646</v>
      </c>
      <c r="L25" s="85">
        <v>6368.959851201696</v>
      </c>
    </row>
    <row r="26" spans="1:12" s="39" customFormat="1" ht="14.25">
      <c r="A26" s="577" t="s">
        <v>39</v>
      </c>
      <c r="B26" s="81" t="s">
        <v>4</v>
      </c>
      <c r="C26" s="96">
        <v>74.45351883246404</v>
      </c>
      <c r="D26" s="85">
        <v>33355.330736601914</v>
      </c>
      <c r="E26" s="96">
        <v>123.1952088719866</v>
      </c>
      <c r="F26" s="85">
        <v>37834.49404229512</v>
      </c>
      <c r="G26" s="96">
        <v>179.5863788924263</v>
      </c>
      <c r="H26" s="85">
        <v>34650.84212805345</v>
      </c>
      <c r="I26" s="96">
        <v>266.57038031139285</v>
      </c>
      <c r="J26" s="85">
        <v>43537.425320537404</v>
      </c>
      <c r="K26" s="96">
        <v>593.607564123242</v>
      </c>
      <c r="L26" s="85">
        <v>44974.585014214776</v>
      </c>
    </row>
    <row r="27" spans="1:12" s="39" customFormat="1" ht="14.25">
      <c r="A27" s="578"/>
      <c r="B27" s="81" t="s">
        <v>33</v>
      </c>
      <c r="C27" s="96">
        <v>65.18897177805508</v>
      </c>
      <c r="D27" s="85">
        <v>23054.835581654675</v>
      </c>
      <c r="E27" s="96">
        <v>122.60187402884307</v>
      </c>
      <c r="F27" s="85">
        <v>8514.358107807777</v>
      </c>
      <c r="G27" s="96">
        <v>179.066224619194</v>
      </c>
      <c r="H27" s="85">
        <v>5328.641293273196</v>
      </c>
      <c r="I27" s="96">
        <v>264.8150173066654</v>
      </c>
      <c r="J27" s="85">
        <v>4955.113277627808</v>
      </c>
      <c r="K27" s="96">
        <v>647.9839720661386</v>
      </c>
      <c r="L27" s="85">
        <v>4356.233997088651</v>
      </c>
    </row>
    <row r="28" spans="1:12" s="39" customFormat="1" ht="14.25">
      <c r="A28" s="578"/>
      <c r="B28" s="81" t="s">
        <v>6</v>
      </c>
      <c r="C28" s="96">
        <v>70.82695306581395</v>
      </c>
      <c r="D28" s="85">
        <v>17032.850212917052</v>
      </c>
      <c r="E28" s="96">
        <v>125.21826666738733</v>
      </c>
      <c r="F28" s="85">
        <v>14250.732810175215</v>
      </c>
      <c r="G28" s="96">
        <v>177.6432468782051</v>
      </c>
      <c r="H28" s="85">
        <v>11338.50278288854</v>
      </c>
      <c r="I28" s="96">
        <v>264.64159314662686</v>
      </c>
      <c r="J28" s="85">
        <v>10697.422270794665</v>
      </c>
      <c r="K28" s="96">
        <v>581.3015720728959</v>
      </c>
      <c r="L28" s="85">
        <v>8773.340566824212</v>
      </c>
    </row>
    <row r="29" spans="1:12" s="39" customFormat="1" ht="14.25">
      <c r="A29" s="578"/>
      <c r="B29" s="81" t="s">
        <v>7</v>
      </c>
      <c r="C29" s="96">
        <v>72.53083164522926</v>
      </c>
      <c r="D29" s="85">
        <v>15143.258064499832</v>
      </c>
      <c r="E29" s="96">
        <v>120.36330430560041</v>
      </c>
      <c r="F29" s="85">
        <v>10844.024829697551</v>
      </c>
      <c r="G29" s="96">
        <v>178.65182674234308</v>
      </c>
      <c r="H29" s="85">
        <v>8238.01301148567</v>
      </c>
      <c r="I29" s="96">
        <v>265.3327625463958</v>
      </c>
      <c r="J29" s="85">
        <v>6029.866212203153</v>
      </c>
      <c r="K29" s="96">
        <v>565.5824893407437</v>
      </c>
      <c r="L29" s="85">
        <v>5664.9086204599935</v>
      </c>
    </row>
    <row r="30" spans="1:12" s="39" customFormat="1" ht="14.25">
      <c r="A30" s="578"/>
      <c r="B30" s="81" t="s">
        <v>8</v>
      </c>
      <c r="C30" s="96">
        <v>68.66555872198498</v>
      </c>
      <c r="D30" s="85">
        <v>36689.633184601335</v>
      </c>
      <c r="E30" s="96">
        <v>122.89810661493486</v>
      </c>
      <c r="F30" s="85">
        <v>22389.14674101403</v>
      </c>
      <c r="G30" s="96">
        <v>175.96619144296096</v>
      </c>
      <c r="H30" s="85">
        <v>19816.37366909315</v>
      </c>
      <c r="I30" s="96">
        <v>259.16525552310196</v>
      </c>
      <c r="J30" s="85">
        <v>14610.16391409858</v>
      </c>
      <c r="K30" s="96">
        <v>592.9885888474261</v>
      </c>
      <c r="L30" s="85">
        <v>13271.434018978436</v>
      </c>
    </row>
    <row r="31" spans="1:12" s="39" customFormat="1" ht="14.25">
      <c r="A31" s="578"/>
      <c r="B31" s="81" t="s">
        <v>9</v>
      </c>
      <c r="C31" s="96">
        <v>65.82094861051567</v>
      </c>
      <c r="D31" s="85">
        <v>56062.76889274899</v>
      </c>
      <c r="E31" s="96">
        <v>122.41147740148038</v>
      </c>
      <c r="F31" s="85">
        <v>25560.664248298326</v>
      </c>
      <c r="G31" s="96">
        <v>172.12082639501688</v>
      </c>
      <c r="H31" s="85">
        <v>19623.69453313498</v>
      </c>
      <c r="I31" s="96">
        <v>266.61016264227527</v>
      </c>
      <c r="J31" s="85">
        <v>15232.610610177748</v>
      </c>
      <c r="K31" s="96">
        <v>566.6223412807723</v>
      </c>
      <c r="L31" s="85">
        <v>12436.417529254706</v>
      </c>
    </row>
    <row r="32" spans="1:12" s="39" customFormat="1" ht="14.25">
      <c r="A32" s="578"/>
      <c r="B32" s="81" t="s">
        <v>16</v>
      </c>
      <c r="C32" s="96">
        <v>80.77105136673055</v>
      </c>
      <c r="D32" s="85">
        <v>21952.884995668486</v>
      </c>
      <c r="E32" s="96">
        <v>125.01379543626672</v>
      </c>
      <c r="F32" s="85">
        <v>39498.82607967911</v>
      </c>
      <c r="G32" s="96">
        <v>180.01387469130265</v>
      </c>
      <c r="H32" s="85">
        <v>39558.40337309788</v>
      </c>
      <c r="I32" s="96">
        <v>262.8691447670732</v>
      </c>
      <c r="J32" s="85">
        <v>38722.46595272237</v>
      </c>
      <c r="K32" s="96">
        <v>547.192660205712</v>
      </c>
      <c r="L32" s="85">
        <v>33009.09145264179</v>
      </c>
    </row>
    <row r="33" spans="1:12" s="39" customFormat="1" ht="14.25">
      <c r="A33" s="578"/>
      <c r="B33" s="81" t="s">
        <v>17</v>
      </c>
      <c r="C33" s="96">
        <v>68.7237235560313</v>
      </c>
      <c r="D33" s="85">
        <v>47012.806700163805</v>
      </c>
      <c r="E33" s="96">
        <v>122.83633092010373</v>
      </c>
      <c r="F33" s="85">
        <v>26080.449526313947</v>
      </c>
      <c r="G33" s="96">
        <v>175.85791186660535</v>
      </c>
      <c r="H33" s="85">
        <v>22861.083919710014</v>
      </c>
      <c r="I33" s="96">
        <v>266.5031313543634</v>
      </c>
      <c r="J33" s="85">
        <v>19962.037944433003</v>
      </c>
      <c r="K33" s="96">
        <v>565.3218811290454</v>
      </c>
      <c r="L33" s="85">
        <v>18529.64752883163</v>
      </c>
    </row>
    <row r="34" spans="1:12" s="39" customFormat="1" ht="14.25">
      <c r="A34" s="578"/>
      <c r="B34" s="81" t="s">
        <v>18</v>
      </c>
      <c r="C34" s="96">
        <v>78.3249176741462</v>
      </c>
      <c r="D34" s="85">
        <v>139863.09485598322</v>
      </c>
      <c r="E34" s="96">
        <v>125.95653296869877</v>
      </c>
      <c r="F34" s="85">
        <v>189532.66047471197</v>
      </c>
      <c r="G34" s="96">
        <v>178.40291667312357</v>
      </c>
      <c r="H34" s="85">
        <v>223263.29546650933</v>
      </c>
      <c r="I34" s="96">
        <v>266.1071466697427</v>
      </c>
      <c r="J34" s="85">
        <v>221963.54282506724</v>
      </c>
      <c r="K34" s="96">
        <v>591.4961592672174</v>
      </c>
      <c r="L34" s="85">
        <v>207253.24468797195</v>
      </c>
    </row>
    <row r="35" spans="1:12" s="39" customFormat="1" ht="14.25">
      <c r="A35" s="578"/>
      <c r="B35" s="81" t="s">
        <v>10</v>
      </c>
      <c r="C35" s="96">
        <v>68.54740214785369</v>
      </c>
      <c r="D35" s="85">
        <v>29587.970330311837</v>
      </c>
      <c r="E35" s="96">
        <v>123.18907944981093</v>
      </c>
      <c r="F35" s="85">
        <v>20772.409103854563</v>
      </c>
      <c r="G35" s="96">
        <v>177.8918516123408</v>
      </c>
      <c r="H35" s="85">
        <v>18568.305489004335</v>
      </c>
      <c r="I35" s="96">
        <v>262.7627032210336</v>
      </c>
      <c r="J35" s="85">
        <v>19508.390367226173</v>
      </c>
      <c r="K35" s="96">
        <v>602.4230841336515</v>
      </c>
      <c r="L35" s="85">
        <v>19493.26521867499</v>
      </c>
    </row>
    <row r="36" spans="1:12" s="39" customFormat="1" ht="14.25">
      <c r="A36" s="578"/>
      <c r="B36" s="81" t="s">
        <v>11</v>
      </c>
      <c r="C36" s="96">
        <v>72.28847984578209</v>
      </c>
      <c r="D36" s="85">
        <v>40360.42156271044</v>
      </c>
      <c r="E36" s="96">
        <v>124.21016772796987</v>
      </c>
      <c r="F36" s="85">
        <v>25303.79865750227</v>
      </c>
      <c r="G36" s="96">
        <v>177.05777087909027</v>
      </c>
      <c r="H36" s="85">
        <v>19136.202076882</v>
      </c>
      <c r="I36" s="96">
        <v>267.24771856871445</v>
      </c>
      <c r="J36" s="85">
        <v>19248.177682377234</v>
      </c>
      <c r="K36" s="96">
        <v>587.7008312964736</v>
      </c>
      <c r="L36" s="85">
        <v>20769.083280246494</v>
      </c>
    </row>
    <row r="37" spans="1:12" s="39" customFormat="1" ht="14.25">
      <c r="A37" s="578"/>
      <c r="B37" s="81" t="s">
        <v>19</v>
      </c>
      <c r="C37" s="96">
        <v>76.97797249459727</v>
      </c>
      <c r="D37" s="85">
        <v>49208.080522394645</v>
      </c>
      <c r="E37" s="96">
        <v>123.31996311887494</v>
      </c>
      <c r="F37" s="85">
        <v>50197.353772869734</v>
      </c>
      <c r="G37" s="96">
        <v>176.88738592667107</v>
      </c>
      <c r="H37" s="85">
        <v>41086.854393373076</v>
      </c>
      <c r="I37" s="96">
        <v>261.81930432527747</v>
      </c>
      <c r="J37" s="85">
        <v>40085.53747606913</v>
      </c>
      <c r="K37" s="96">
        <v>564.9040902543936</v>
      </c>
      <c r="L37" s="85">
        <v>27131.501295721366</v>
      </c>
    </row>
    <row r="38" spans="1:12" s="39" customFormat="1" ht="14.25">
      <c r="A38" s="578"/>
      <c r="B38" s="81" t="s">
        <v>20</v>
      </c>
      <c r="C38" s="96">
        <v>74.80387463102372</v>
      </c>
      <c r="D38" s="85">
        <v>91393.792496361</v>
      </c>
      <c r="E38" s="96">
        <v>123.64940207261694</v>
      </c>
      <c r="F38" s="85">
        <v>85762.19781783351</v>
      </c>
      <c r="G38" s="96">
        <v>176.77389456785934</v>
      </c>
      <c r="H38" s="85">
        <v>69736.44384723669</v>
      </c>
      <c r="I38" s="96">
        <v>262.2729192692501</v>
      </c>
      <c r="J38" s="85">
        <v>60302.05889828963</v>
      </c>
      <c r="K38" s="96">
        <v>580.1578907170593</v>
      </c>
      <c r="L38" s="85">
        <v>45900.091825373886</v>
      </c>
    </row>
    <row r="39" spans="1:12" s="39" customFormat="1" ht="14.25">
      <c r="A39" s="578"/>
      <c r="B39" s="81" t="s">
        <v>23</v>
      </c>
      <c r="C39" s="96">
        <v>55.57415337592005</v>
      </c>
      <c r="D39" s="85">
        <v>12922.21229868076</v>
      </c>
      <c r="E39" s="96">
        <v>125.94082761960071</v>
      </c>
      <c r="F39" s="85">
        <v>5659.191230889415</v>
      </c>
      <c r="G39" s="96">
        <v>179.68259563102322</v>
      </c>
      <c r="H39" s="85">
        <v>5906.884258638629</v>
      </c>
      <c r="I39" s="96">
        <v>261.703073212917</v>
      </c>
      <c r="J39" s="85">
        <v>4318.819117648684</v>
      </c>
      <c r="K39" s="96">
        <v>608.6282701195039</v>
      </c>
      <c r="L39" s="85">
        <v>5288.597447068911</v>
      </c>
    </row>
    <row r="40" spans="1:12" s="39" customFormat="1" ht="14.25">
      <c r="A40" s="578"/>
      <c r="B40" s="81" t="s">
        <v>24</v>
      </c>
      <c r="C40" s="96">
        <v>56.283666027527744</v>
      </c>
      <c r="D40" s="85">
        <v>10319.046394886687</v>
      </c>
      <c r="E40" s="96">
        <v>122.61946279770994</v>
      </c>
      <c r="F40" s="85">
        <v>3316.780248112087</v>
      </c>
      <c r="G40" s="96">
        <v>183.62299733740508</v>
      </c>
      <c r="H40" s="85">
        <v>2502.366243723974</v>
      </c>
      <c r="I40" s="96">
        <v>263.28711694482644</v>
      </c>
      <c r="J40" s="85">
        <v>2610.3756536569513</v>
      </c>
      <c r="K40" s="96">
        <v>624.2497156386694</v>
      </c>
      <c r="L40" s="85">
        <v>2604.131351659034</v>
      </c>
    </row>
    <row r="41" spans="1:12" s="39" customFormat="1" ht="14.25">
      <c r="A41" s="578"/>
      <c r="B41" s="81" t="s">
        <v>25</v>
      </c>
      <c r="C41" s="96">
        <v>61.84242698746969</v>
      </c>
      <c r="D41" s="85">
        <v>5591.222318933362</v>
      </c>
      <c r="E41" s="96">
        <v>123.13855197394896</v>
      </c>
      <c r="F41" s="85">
        <v>4384.007568959112</v>
      </c>
      <c r="G41" s="96">
        <v>179.56436475762945</v>
      </c>
      <c r="H41" s="85">
        <v>3015.3620813797315</v>
      </c>
      <c r="I41" s="96">
        <v>268.1419982500174</v>
      </c>
      <c r="J41" s="85">
        <v>4275.7750780855085</v>
      </c>
      <c r="K41" s="96">
        <v>571.7790329389306</v>
      </c>
      <c r="L41" s="85">
        <v>4178.525579015462</v>
      </c>
    </row>
    <row r="42" spans="1:12" s="39" customFormat="1" ht="14.25">
      <c r="A42" s="578"/>
      <c r="B42" s="81" t="s">
        <v>12</v>
      </c>
      <c r="C42" s="96">
        <v>79.72670119137716</v>
      </c>
      <c r="D42" s="85">
        <v>62739.14836901038</v>
      </c>
      <c r="E42" s="96">
        <v>125.50749063719493</v>
      </c>
      <c r="F42" s="85">
        <v>122272.6550095881</v>
      </c>
      <c r="G42" s="96">
        <v>178.34653182790962</v>
      </c>
      <c r="H42" s="85">
        <v>154387.47971944834</v>
      </c>
      <c r="I42" s="96">
        <v>267.3185005955932</v>
      </c>
      <c r="J42" s="85">
        <v>175715.93513550572</v>
      </c>
      <c r="K42" s="96">
        <v>661.8640432933328</v>
      </c>
      <c r="L42" s="85">
        <v>235385.21333823493</v>
      </c>
    </row>
    <row r="43" spans="1:12" s="39" customFormat="1" ht="14.25">
      <c r="A43" s="578"/>
      <c r="B43" s="81" t="s">
        <v>13</v>
      </c>
      <c r="C43" s="96">
        <v>72.56479091933045</v>
      </c>
      <c r="D43" s="85">
        <v>28566.51549933768</v>
      </c>
      <c r="E43" s="96">
        <v>125.58964938302438</v>
      </c>
      <c r="F43" s="85">
        <v>30320.87428531151</v>
      </c>
      <c r="G43" s="96">
        <v>179.89696317950097</v>
      </c>
      <c r="H43" s="85">
        <v>28529.542142567672</v>
      </c>
      <c r="I43" s="96">
        <v>263.78274891171196</v>
      </c>
      <c r="J43" s="85">
        <v>31683.953938237555</v>
      </c>
      <c r="K43" s="96">
        <v>597.3131156655901</v>
      </c>
      <c r="L43" s="85">
        <v>26191.822235696138</v>
      </c>
    </row>
    <row r="44" spans="1:12" s="39" customFormat="1" ht="14.25">
      <c r="A44" s="578"/>
      <c r="B44" s="81" t="s">
        <v>26</v>
      </c>
      <c r="C44" s="96">
        <v>69.04210839925727</v>
      </c>
      <c r="D44" s="85">
        <v>7689.948639281118</v>
      </c>
      <c r="E44" s="96">
        <v>120.81473551087497</v>
      </c>
      <c r="F44" s="85">
        <v>4252.932469371014</v>
      </c>
      <c r="G44" s="96">
        <v>172.90933776204116</v>
      </c>
      <c r="H44" s="85">
        <v>3949.4733267172787</v>
      </c>
      <c r="I44" s="96">
        <v>258.9637443590872</v>
      </c>
      <c r="J44" s="85">
        <v>3820.7097708842393</v>
      </c>
      <c r="K44" s="96">
        <v>561.6283490724919</v>
      </c>
      <c r="L44" s="85">
        <v>2309.91002736605</v>
      </c>
    </row>
    <row r="45" spans="1:12" s="39" customFormat="1" ht="14.25">
      <c r="A45" s="578"/>
      <c r="B45" s="81" t="s">
        <v>30</v>
      </c>
      <c r="C45" s="96">
        <v>82.97646479005992</v>
      </c>
      <c r="D45" s="85">
        <v>53.201411237961196</v>
      </c>
      <c r="E45" s="96">
        <v>125.11246857785501</v>
      </c>
      <c r="F45" s="85">
        <v>180.7680742859556</v>
      </c>
      <c r="G45" s="96">
        <v>188.71023710049565</v>
      </c>
      <c r="H45" s="85">
        <v>451.6560914978509</v>
      </c>
      <c r="I45" s="96">
        <v>273.3920441341886</v>
      </c>
      <c r="J45" s="85">
        <v>1638.9007474454402</v>
      </c>
      <c r="K45" s="96">
        <v>718.8281451532646</v>
      </c>
      <c r="L45" s="85">
        <v>6368.959851201696</v>
      </c>
    </row>
    <row r="46" spans="1:12" s="39" customFormat="1" ht="14.25">
      <c r="A46" s="578"/>
      <c r="B46" s="81" t="s">
        <v>27</v>
      </c>
      <c r="C46" s="96">
        <v>70.37403216552988</v>
      </c>
      <c r="D46" s="85">
        <v>12021.337652562015</v>
      </c>
      <c r="E46" s="96">
        <v>122.93386272834438</v>
      </c>
      <c r="F46" s="85">
        <v>9075.506702392271</v>
      </c>
      <c r="G46" s="96">
        <v>178.22883561842104</v>
      </c>
      <c r="H46" s="85">
        <v>8970.998118541804</v>
      </c>
      <c r="I46" s="96">
        <v>264.92248634031273</v>
      </c>
      <c r="J46" s="85">
        <v>9028.777597748223</v>
      </c>
      <c r="K46" s="96">
        <v>549.7668099298688</v>
      </c>
      <c r="L46" s="85">
        <v>7634.230420470078</v>
      </c>
    </row>
    <row r="47" spans="1:12" s="39" customFormat="1" ht="14.25">
      <c r="A47" s="578"/>
      <c r="B47" s="81" t="s">
        <v>28</v>
      </c>
      <c r="C47" s="96">
        <v>70.99809294999443</v>
      </c>
      <c r="D47" s="85">
        <v>7615.111842842592</v>
      </c>
      <c r="E47" s="96">
        <v>125.90749873225721</v>
      </c>
      <c r="F47" s="85">
        <v>7478.715996054433</v>
      </c>
      <c r="G47" s="96">
        <v>175.14548545836348</v>
      </c>
      <c r="H47" s="85">
        <v>6258.154444952397</v>
      </c>
      <c r="I47" s="96">
        <v>264.0064144001436</v>
      </c>
      <c r="J47" s="85">
        <v>6513.33129281862</v>
      </c>
      <c r="K47" s="96">
        <v>536.032624103865</v>
      </c>
      <c r="L47" s="85">
        <v>5967.0017698037755</v>
      </c>
    </row>
    <row r="48" spans="1:12" s="39" customFormat="1" ht="14.25">
      <c r="A48" s="578"/>
      <c r="B48" s="81" t="s">
        <v>43</v>
      </c>
      <c r="C48" s="96">
        <v>75.62948227293413</v>
      </c>
      <c r="D48" s="85">
        <v>18986.439910790614</v>
      </c>
      <c r="E48" s="96">
        <v>124.54104015335534</v>
      </c>
      <c r="F48" s="85">
        <v>21765.072523911662</v>
      </c>
      <c r="G48" s="96">
        <v>179.40571672223257</v>
      </c>
      <c r="H48" s="85">
        <v>20267.953033091453</v>
      </c>
      <c r="I48" s="96">
        <v>263.9685767887435</v>
      </c>
      <c r="J48" s="85">
        <v>19847.16615135114</v>
      </c>
      <c r="K48" s="96">
        <v>589.3371907237729</v>
      </c>
      <c r="L48" s="85">
        <v>17744.499317256228</v>
      </c>
    </row>
    <row r="49" spans="1:12" s="39" customFormat="1" ht="14.25">
      <c r="A49" s="579"/>
      <c r="B49" s="81" t="s">
        <v>21</v>
      </c>
      <c r="C49" s="96">
        <v>78.38028603557376</v>
      </c>
      <c r="D49" s="85">
        <v>17449.677563890233</v>
      </c>
      <c r="E49" s="96">
        <v>124.81551119999482</v>
      </c>
      <c r="F49" s="85">
        <v>19419.20512959086</v>
      </c>
      <c r="G49" s="96">
        <v>175.64210301925374</v>
      </c>
      <c r="H49" s="85">
        <v>16955.455549113405</v>
      </c>
      <c r="I49" s="96">
        <v>256.16714249973256</v>
      </c>
      <c r="J49" s="85">
        <v>10503.5393445362</v>
      </c>
      <c r="K49" s="96">
        <v>544.8644127797521</v>
      </c>
      <c r="L49" s="85">
        <v>9334.93211016462</v>
      </c>
    </row>
    <row r="50" spans="1:12" s="39" customFormat="1" ht="14.25">
      <c r="A50" s="577" t="s">
        <v>155</v>
      </c>
      <c r="B50" s="81" t="s">
        <v>59</v>
      </c>
      <c r="C50" s="96">
        <v>73.1145542512109</v>
      </c>
      <c r="D50" s="85">
        <v>629218.6119247584</v>
      </c>
      <c r="E50" s="96">
        <v>124.4791337136788</v>
      </c>
      <c r="F50" s="85">
        <v>612354.2812849868</v>
      </c>
      <c r="G50" s="96">
        <v>177.83246792460255</v>
      </c>
      <c r="H50" s="85">
        <v>601581.2518869487</v>
      </c>
      <c r="I50" s="96">
        <v>265.57476790014357</v>
      </c>
      <c r="J50" s="85">
        <v>571343.5725675485</v>
      </c>
      <c r="K50" s="96">
        <v>608.4516876121895</v>
      </c>
      <c r="L50" s="85">
        <v>573147.595280546</v>
      </c>
    </row>
    <row r="51" spans="1:12" s="39" customFormat="1" ht="14.25">
      <c r="A51" s="579"/>
      <c r="B51" s="81" t="s">
        <v>60</v>
      </c>
      <c r="C51" s="96">
        <v>73.78344331863005</v>
      </c>
      <c r="D51" s="85">
        <v>155452.97811330797</v>
      </c>
      <c r="E51" s="96">
        <v>124.78751022932587</v>
      </c>
      <c r="F51" s="85">
        <v>172312.54416553432</v>
      </c>
      <c r="G51" s="96">
        <v>178.38431017004277</v>
      </c>
      <c r="H51" s="85">
        <v>182820.72910646803</v>
      </c>
      <c r="I51" s="96">
        <v>264.1158105919031</v>
      </c>
      <c r="J51" s="85">
        <v>213468.52401199337</v>
      </c>
      <c r="K51" s="96">
        <v>607.9104405783256</v>
      </c>
      <c r="L51" s="85">
        <v>211423.0732036756</v>
      </c>
    </row>
    <row r="52" spans="1:12" s="39" customFormat="1" ht="14.25">
      <c r="A52" s="577" t="s">
        <v>156</v>
      </c>
      <c r="B52" s="81" t="s">
        <v>55</v>
      </c>
      <c r="C52" s="96">
        <v>62.71609535755994</v>
      </c>
      <c r="D52" s="85">
        <v>139297.38121198368</v>
      </c>
      <c r="E52" s="96">
        <v>122.97804582543532</v>
      </c>
      <c r="F52" s="85">
        <v>55267.31138847904</v>
      </c>
      <c r="G52" s="96">
        <v>175.4147822579692</v>
      </c>
      <c r="H52" s="85">
        <v>35739.386838180646</v>
      </c>
      <c r="I52" s="96">
        <v>259.8806759254847</v>
      </c>
      <c r="J52" s="85">
        <v>22965.13385654596</v>
      </c>
      <c r="K52" s="96">
        <v>511.02942821065017</v>
      </c>
      <c r="L52" s="85">
        <v>15020.1004432874</v>
      </c>
    </row>
    <row r="53" spans="1:12" s="39" customFormat="1" ht="14.25">
      <c r="A53" s="578"/>
      <c r="B53" s="81" t="s">
        <v>161</v>
      </c>
      <c r="C53" s="96">
        <v>72.40532870711081</v>
      </c>
      <c r="D53" s="85">
        <v>45764.824290969525</v>
      </c>
      <c r="E53" s="96">
        <v>124.37980323099134</v>
      </c>
      <c r="F53" s="85">
        <v>43084.98834320392</v>
      </c>
      <c r="G53" s="96">
        <v>177.01103267438796</v>
      </c>
      <c r="H53" s="85">
        <v>40511.61220232619</v>
      </c>
      <c r="I53" s="96">
        <v>263.6312003593006</v>
      </c>
      <c r="J53" s="85">
        <v>38242.68055751087</v>
      </c>
      <c r="K53" s="96">
        <v>509.3593110116659</v>
      </c>
      <c r="L53" s="85">
        <v>30588.915481029155</v>
      </c>
    </row>
    <row r="54" spans="1:12" s="39" customFormat="1" ht="14.25">
      <c r="A54" s="578"/>
      <c r="B54" s="81" t="s">
        <v>162</v>
      </c>
      <c r="C54" s="96">
        <v>75.76273358986454</v>
      </c>
      <c r="D54" s="85">
        <v>73734.21107535141</v>
      </c>
      <c r="E54" s="96">
        <v>124.29301274245326</v>
      </c>
      <c r="F54" s="85">
        <v>60046.863042822624</v>
      </c>
      <c r="G54" s="96">
        <v>174.93675269413586</v>
      </c>
      <c r="H54" s="85">
        <v>45441.297243643414</v>
      </c>
      <c r="I54" s="96">
        <v>263.59609415352986</v>
      </c>
      <c r="J54" s="85">
        <v>42635.93879111907</v>
      </c>
      <c r="K54" s="96">
        <v>556.4386273956567</v>
      </c>
      <c r="L54" s="85">
        <v>25719.706176322125</v>
      </c>
    </row>
    <row r="55" spans="1:12" s="39" customFormat="1" ht="14.25">
      <c r="A55" s="578"/>
      <c r="B55" s="81" t="s">
        <v>163</v>
      </c>
      <c r="C55" s="96">
        <v>75.789799065773</v>
      </c>
      <c r="D55" s="85">
        <v>509153.74440163485</v>
      </c>
      <c r="E55" s="96">
        <v>124.67371665181712</v>
      </c>
      <c r="F55" s="85">
        <v>602983.1293431444</v>
      </c>
      <c r="G55" s="96">
        <v>178.36106147751389</v>
      </c>
      <c r="H55" s="85">
        <v>637943.6645336818</v>
      </c>
      <c r="I55" s="96">
        <v>265.3157931635898</v>
      </c>
      <c r="J55" s="85">
        <v>650607.302577926</v>
      </c>
      <c r="K55" s="96">
        <v>604.0304594997831</v>
      </c>
      <c r="L55" s="85">
        <v>660092.5806106322</v>
      </c>
    </row>
    <row r="56" spans="1:12" s="39" customFormat="1" ht="14.25">
      <c r="A56" s="578"/>
      <c r="B56" s="81" t="s">
        <v>164</v>
      </c>
      <c r="C56" s="96">
        <v>74.17487017243495</v>
      </c>
      <c r="D56" s="85">
        <v>16184.370368279215</v>
      </c>
      <c r="E56" s="96">
        <v>125.51754734922145</v>
      </c>
      <c r="F56" s="85">
        <v>21820.214222638686</v>
      </c>
      <c r="G56" s="96">
        <v>177.94542051985275</v>
      </c>
      <c r="H56" s="85">
        <v>23642.739528626513</v>
      </c>
      <c r="I56" s="96">
        <v>270.5211400122629</v>
      </c>
      <c r="J56" s="85">
        <v>29559.244796764855</v>
      </c>
      <c r="K56" s="96">
        <v>784.3165853962627</v>
      </c>
      <c r="L56" s="85">
        <v>50924.238302334634</v>
      </c>
    </row>
    <row r="57" spans="1:12" s="39" customFormat="1" ht="14.25">
      <c r="A57" s="579"/>
      <c r="B57" s="81" t="s">
        <v>165</v>
      </c>
      <c r="C57" s="96">
        <v>92.44875042809092</v>
      </c>
      <c r="D57" s="85">
        <v>537.0586898556314</v>
      </c>
      <c r="E57" s="96">
        <v>132.3771593931716</v>
      </c>
      <c r="F57" s="85">
        <v>1464.3191102328572</v>
      </c>
      <c r="G57" s="96">
        <v>188.75948855313354</v>
      </c>
      <c r="H57" s="85">
        <v>1123.280646957655</v>
      </c>
      <c r="I57" s="96">
        <v>265.94119180898343</v>
      </c>
      <c r="J57" s="85">
        <v>801.795999675633</v>
      </c>
      <c r="K57" s="96">
        <v>464.81177273233874</v>
      </c>
      <c r="L57" s="85">
        <v>2225.127470617195</v>
      </c>
    </row>
    <row r="58" spans="1:12" ht="15">
      <c r="A58" s="80" t="s">
        <v>336</v>
      </c>
      <c r="B58" s="88"/>
      <c r="C58" s="50"/>
      <c r="D58" s="51"/>
      <c r="E58" s="50"/>
      <c r="F58" s="51"/>
      <c r="G58" s="50"/>
      <c r="H58" s="51"/>
      <c r="I58" s="50"/>
      <c r="J58" s="51"/>
      <c r="K58" s="50"/>
      <c r="L58" s="51"/>
    </row>
    <row r="59" ht="15">
      <c r="A59" s="39"/>
    </row>
    <row r="177" spans="8:30" ht="15">
      <c r="H177" s="54"/>
      <c r="I177" s="55"/>
      <c r="J177" s="54"/>
      <c r="K177" s="55"/>
      <c r="L177" s="54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8:30" ht="15">
      <c r="H178" s="54"/>
      <c r="I178" s="55"/>
      <c r="J178" s="54"/>
      <c r="K178" s="55"/>
      <c r="L178" s="54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8:30" ht="15">
      <c r="H179" s="54"/>
      <c r="I179" s="55"/>
      <c r="J179" s="54"/>
      <c r="K179" s="55"/>
      <c r="L179" s="54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ht="15">
      <c r="A180" s="39"/>
      <c r="B180" s="39"/>
      <c r="C180" s="55"/>
      <c r="D180" s="54"/>
      <c r="E180" s="55"/>
      <c r="F180" s="54"/>
      <c r="G180" s="55"/>
      <c r="H180" s="54"/>
      <c r="I180" s="55"/>
      <c r="J180" s="54"/>
      <c r="K180" s="55"/>
      <c r="L180" s="54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3" customFormat="1" ht="15">
      <c r="A181" s="39"/>
      <c r="B181" s="39"/>
      <c r="C181" s="55"/>
      <c r="D181" s="54"/>
      <c r="E181" s="55"/>
      <c r="F181" s="54"/>
      <c r="G181" s="55"/>
      <c r="I181" s="52"/>
      <c r="K181" s="5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</sheetData>
  <mergeCells count="16">
    <mergeCell ref="A3:L3"/>
    <mergeCell ref="A5:L5"/>
    <mergeCell ref="A4:L4"/>
    <mergeCell ref="A52:A57"/>
    <mergeCell ref="A7:B9"/>
    <mergeCell ref="C7:L7"/>
    <mergeCell ref="C8:D8"/>
    <mergeCell ref="E8:F8"/>
    <mergeCell ref="G8:H8"/>
    <mergeCell ref="I8:J8"/>
    <mergeCell ref="K8:L8"/>
    <mergeCell ref="A10:A12"/>
    <mergeCell ref="A13:A21"/>
    <mergeCell ref="A22:A25"/>
    <mergeCell ref="A26:A49"/>
    <mergeCell ref="A50:A51"/>
  </mergeCells>
  <hyperlinks>
    <hyperlink ref="N7" location="ÍNDICE!A47" display="ÍNDICE"/>
  </hyperlinks>
  <printOptions horizontalCentered="1" verticalCentered="1"/>
  <pageMargins left="0.2362204724409449" right="0.2362204724409449" top="0.35433070866141736" bottom="0.35433070866141736" header="0.31496062992125984" footer="0"/>
  <pageSetup horizontalDpi="600" verticalDpi="600" orientation="landscape" paperSize="9" scale="70" r:id="rId1"/>
  <headerFooter scaleWithDoc="0" alignWithMargins="0">
    <oddHeader>&amp;R&amp;"Arial,Negrita"&amp;10Compendio estadístico 2013 - Ingresos y gastos de los hogares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6"/>
  <sheetViews>
    <sheetView showGridLines="0" zoomScale="85" zoomScaleNormal="85" zoomScalePageLayoutView="85" workbookViewId="0" topLeftCell="D1">
      <selection activeCell="N7" sqref="N7"/>
    </sheetView>
  </sheetViews>
  <sheetFormatPr defaultColWidth="11.421875" defaultRowHeight="15"/>
  <cols>
    <col min="1" max="1" width="23.57421875" style="12" customWidth="1"/>
    <col min="2" max="2" width="24.28125" style="12" customWidth="1"/>
    <col min="3" max="3" width="16.140625" style="62" customWidth="1"/>
    <col min="4" max="4" width="16.140625" style="63" customWidth="1"/>
    <col min="5" max="5" width="16.140625" style="62" customWidth="1"/>
    <col min="6" max="6" width="16.140625" style="63" customWidth="1"/>
    <col min="7" max="7" width="16.140625" style="62" customWidth="1"/>
    <col min="8" max="8" width="16.140625" style="63" customWidth="1"/>
    <col min="9" max="9" width="16.140625" style="62" customWidth="1"/>
    <col min="10" max="10" width="16.140625" style="63" customWidth="1"/>
    <col min="11" max="11" width="16.140625" style="62" customWidth="1"/>
    <col min="12" max="12" width="16.140625" style="63" customWidth="1"/>
    <col min="13" max="21" width="13.8515625" style="12" customWidth="1"/>
    <col min="22" max="16384" width="11.421875" style="12" customWidth="1"/>
  </cols>
  <sheetData>
    <row r="1" ht="6" customHeight="1"/>
    <row r="2" ht="14.25">
      <c r="A2" s="332" t="s">
        <v>147</v>
      </c>
    </row>
    <row r="3" spans="1:12" s="159" customFormat="1" ht="15.75" customHeight="1">
      <c r="A3" s="596" t="s">
        <v>339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</row>
    <row r="4" spans="1:12" ht="15.75" customHeight="1">
      <c r="A4" s="563" t="s">
        <v>428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</row>
    <row r="5" spans="1:12" ht="15.75" customHeight="1">
      <c r="A5" s="597" t="s">
        <v>236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</row>
    <row r="6" spans="1:12" s="40" customFormat="1" ht="15.75">
      <c r="A6" s="6"/>
      <c r="C6" s="56"/>
      <c r="D6" s="57"/>
      <c r="E6" s="56"/>
      <c r="F6" s="57"/>
      <c r="G6" s="56"/>
      <c r="H6" s="57"/>
      <c r="I6" s="56"/>
      <c r="J6" s="57"/>
      <c r="K6" s="56"/>
      <c r="L6" s="57"/>
    </row>
    <row r="7" spans="1:22" ht="63" customHeight="1">
      <c r="A7" s="600" t="s">
        <v>153</v>
      </c>
      <c r="B7" s="601"/>
      <c r="C7" s="598" t="s">
        <v>170</v>
      </c>
      <c r="D7" s="599"/>
      <c r="E7" s="598" t="s">
        <v>171</v>
      </c>
      <c r="F7" s="599"/>
      <c r="G7" s="598" t="s">
        <v>172</v>
      </c>
      <c r="H7" s="599"/>
      <c r="I7" s="598" t="s">
        <v>173</v>
      </c>
      <c r="J7" s="599"/>
      <c r="K7" s="598" t="s">
        <v>174</v>
      </c>
      <c r="L7" s="599"/>
      <c r="N7" s="245" t="s">
        <v>322</v>
      </c>
      <c r="V7" s="59"/>
    </row>
    <row r="8" spans="1:22" s="42" customFormat="1" ht="38.25" customHeight="1">
      <c r="A8" s="602"/>
      <c r="B8" s="603"/>
      <c r="C8" s="89" t="s">
        <v>151</v>
      </c>
      <c r="D8" s="79" t="s">
        <v>152</v>
      </c>
      <c r="E8" s="89" t="s">
        <v>151</v>
      </c>
      <c r="F8" s="79" t="s">
        <v>152</v>
      </c>
      <c r="G8" s="89" t="s">
        <v>151</v>
      </c>
      <c r="H8" s="79" t="s">
        <v>152</v>
      </c>
      <c r="I8" s="89" t="s">
        <v>151</v>
      </c>
      <c r="J8" s="79" t="s">
        <v>152</v>
      </c>
      <c r="K8" s="89" t="s">
        <v>151</v>
      </c>
      <c r="L8" s="79" t="s">
        <v>152</v>
      </c>
      <c r="V8" s="60"/>
    </row>
    <row r="9" spans="1:22" s="39" customFormat="1" ht="13.5" customHeight="1">
      <c r="A9" s="582" t="s">
        <v>38</v>
      </c>
      <c r="B9" s="81" t="s">
        <v>64</v>
      </c>
      <c r="C9" s="77">
        <v>151.44658737305105</v>
      </c>
      <c r="D9" s="78">
        <v>584496.3406768396</v>
      </c>
      <c r="E9" s="77">
        <v>16.52430510742065</v>
      </c>
      <c r="F9" s="78">
        <v>17303.83427723604</v>
      </c>
      <c r="G9" s="77">
        <v>50.789893346621135</v>
      </c>
      <c r="H9" s="78">
        <v>190265.8164466504</v>
      </c>
      <c r="I9" s="77">
        <v>46.190379659646</v>
      </c>
      <c r="J9" s="78">
        <v>177342.23942051324</v>
      </c>
      <c r="K9" s="77">
        <v>36.477002131066875</v>
      </c>
      <c r="L9" s="78">
        <v>142065.51808611993</v>
      </c>
      <c r="V9" s="61"/>
    </row>
    <row r="10" spans="1:22" s="39" customFormat="1" ht="13.5" customHeight="1">
      <c r="A10" s="583"/>
      <c r="B10" s="81" t="s">
        <v>41</v>
      </c>
      <c r="C10" s="77">
        <v>164.05701365015497</v>
      </c>
      <c r="D10" s="78">
        <v>432944.0580350392</v>
      </c>
      <c r="E10" s="77">
        <v>17.085100074614292</v>
      </c>
      <c r="F10" s="78">
        <v>12655.068428542107</v>
      </c>
      <c r="G10" s="77">
        <v>58.19606463294824</v>
      </c>
      <c r="H10" s="78">
        <v>149244.448522784</v>
      </c>
      <c r="I10" s="77">
        <v>59.58795054299864</v>
      </c>
      <c r="J10" s="78">
        <v>156847.93738615344</v>
      </c>
      <c r="K10" s="77">
        <v>42.58904444089475</v>
      </c>
      <c r="L10" s="78">
        <v>112726.24084074539</v>
      </c>
      <c r="V10" s="61"/>
    </row>
    <row r="11" spans="1:22" s="39" customFormat="1" ht="13.5" customHeight="1">
      <c r="A11" s="584"/>
      <c r="B11" s="81" t="s">
        <v>42</v>
      </c>
      <c r="C11" s="77">
        <v>124.17870593323416</v>
      </c>
      <c r="D11" s="78">
        <v>151552.28264179596</v>
      </c>
      <c r="E11" s="77">
        <v>15.168904650460298</v>
      </c>
      <c r="F11" s="78">
        <v>4648.765848693968</v>
      </c>
      <c r="G11" s="77">
        <v>34.716081490402445</v>
      </c>
      <c r="H11" s="78">
        <v>41021.36792386738</v>
      </c>
      <c r="I11" s="77">
        <v>16.977186903402256</v>
      </c>
      <c r="J11" s="78">
        <v>20494.3020343582</v>
      </c>
      <c r="K11" s="77">
        <v>23.51236464216861</v>
      </c>
      <c r="L11" s="78">
        <v>29339.27724537441</v>
      </c>
      <c r="V11" s="61"/>
    </row>
    <row r="12" spans="1:22" s="39" customFormat="1" ht="13.5" customHeight="1">
      <c r="A12" s="577" t="s">
        <v>168</v>
      </c>
      <c r="B12" s="81" t="s">
        <v>45</v>
      </c>
      <c r="C12" s="77">
        <v>146.6743402179734</v>
      </c>
      <c r="D12" s="78">
        <v>70262.95469746714</v>
      </c>
      <c r="E12" s="77">
        <v>17.674592602742305</v>
      </c>
      <c r="F12" s="78">
        <v>2599.635589230517</v>
      </c>
      <c r="G12" s="77">
        <v>69.29252203732433</v>
      </c>
      <c r="H12" s="78">
        <v>31975.196998741707</v>
      </c>
      <c r="I12" s="77">
        <v>85.63806481225079</v>
      </c>
      <c r="J12" s="78">
        <v>41161.33892571529</v>
      </c>
      <c r="K12" s="77">
        <v>50.11054668128024</v>
      </c>
      <c r="L12" s="78">
        <v>23990.26119606593</v>
      </c>
      <c r="V12" s="61"/>
    </row>
    <row r="13" spans="1:22" s="39" customFormat="1" ht="13.5" customHeight="1">
      <c r="A13" s="578"/>
      <c r="B13" s="81" t="s">
        <v>46</v>
      </c>
      <c r="C13" s="77">
        <v>175.25835547595545</v>
      </c>
      <c r="D13" s="78">
        <v>106187.28670207037</v>
      </c>
      <c r="E13" s="77">
        <v>17.431390741260206</v>
      </c>
      <c r="F13" s="78">
        <v>2953.905351496177</v>
      </c>
      <c r="G13" s="77">
        <v>55.11812367229872</v>
      </c>
      <c r="H13" s="78">
        <v>32478.79598872161</v>
      </c>
      <c r="I13" s="77">
        <v>66.76584619657277</v>
      </c>
      <c r="J13" s="78">
        <v>40426.95507783637</v>
      </c>
      <c r="K13" s="77">
        <v>41.78894222454912</v>
      </c>
      <c r="L13" s="78">
        <v>25494.946734513334</v>
      </c>
      <c r="V13" s="61"/>
    </row>
    <row r="14" spans="1:22" s="39" customFormat="1" ht="13.5" customHeight="1">
      <c r="A14" s="578"/>
      <c r="B14" s="81" t="s">
        <v>47</v>
      </c>
      <c r="C14" s="77">
        <v>179.8125724235319</v>
      </c>
      <c r="D14" s="78">
        <v>16215.047450805994</v>
      </c>
      <c r="E14" s="77">
        <v>13.217413055888306</v>
      </c>
      <c r="F14" s="78">
        <v>381.4974599316631</v>
      </c>
      <c r="G14" s="77">
        <v>78.22231664914271</v>
      </c>
      <c r="H14" s="78">
        <v>6897.485946265042</v>
      </c>
      <c r="I14" s="77">
        <v>87.71021096912813</v>
      </c>
      <c r="J14" s="78">
        <v>8042.98288588861</v>
      </c>
      <c r="K14" s="77">
        <v>52.652974460435374</v>
      </c>
      <c r="L14" s="78">
        <v>4806.290610980753</v>
      </c>
      <c r="V14" s="61"/>
    </row>
    <row r="15" spans="1:22" s="39" customFormat="1" ht="13.5" customHeight="1">
      <c r="A15" s="578"/>
      <c r="B15" s="81" t="s">
        <v>48</v>
      </c>
      <c r="C15" s="77">
        <v>168.2084587407371</v>
      </c>
      <c r="D15" s="78">
        <v>11005.960045746378</v>
      </c>
      <c r="E15" s="77">
        <v>16.721401066356478</v>
      </c>
      <c r="F15" s="78">
        <v>307.5131193153634</v>
      </c>
      <c r="G15" s="77">
        <v>54.89290007089383</v>
      </c>
      <c r="H15" s="78">
        <v>3498.8432506898002</v>
      </c>
      <c r="I15" s="77">
        <v>48.217231746191544</v>
      </c>
      <c r="J15" s="78">
        <v>3152.078269790997</v>
      </c>
      <c r="K15" s="77">
        <v>42.184609293175804</v>
      </c>
      <c r="L15" s="78">
        <v>2771.1601963935836</v>
      </c>
      <c r="V15" s="61"/>
    </row>
    <row r="16" spans="1:22" s="39" customFormat="1" ht="13.5" customHeight="1">
      <c r="A16" s="578"/>
      <c r="B16" s="81" t="s">
        <v>49</v>
      </c>
      <c r="C16" s="77">
        <v>157.74690832412563</v>
      </c>
      <c r="D16" s="78">
        <v>7846.075893895835</v>
      </c>
      <c r="E16" s="77">
        <v>13.491430432760753</v>
      </c>
      <c r="F16" s="78">
        <v>209.07416007683264</v>
      </c>
      <c r="G16" s="77">
        <v>68.11051024277131</v>
      </c>
      <c r="H16" s="78">
        <v>3289.478128185887</v>
      </c>
      <c r="I16" s="77">
        <v>67.90154506100214</v>
      </c>
      <c r="J16" s="78">
        <v>3378.97464348354</v>
      </c>
      <c r="K16" s="77">
        <v>53.67123847700172</v>
      </c>
      <c r="L16" s="78">
        <v>2664.7760267952913</v>
      </c>
      <c r="V16" s="61"/>
    </row>
    <row r="17" spans="1:22" s="39" customFormat="1" ht="13.5" customHeight="1">
      <c r="A17" s="578"/>
      <c r="B17" s="81" t="s">
        <v>17</v>
      </c>
      <c r="C17" s="77">
        <v>166.05786762254894</v>
      </c>
      <c r="D17" s="78">
        <v>6590.219533999437</v>
      </c>
      <c r="E17" s="77">
        <v>22.804780497822968</v>
      </c>
      <c r="F17" s="78">
        <v>277.63249334705955</v>
      </c>
      <c r="G17" s="77">
        <v>55.301543452811785</v>
      </c>
      <c r="H17" s="78">
        <v>2119.1878139394034</v>
      </c>
      <c r="I17" s="77">
        <v>45.84655615582329</v>
      </c>
      <c r="J17" s="78">
        <v>1804.7686209410626</v>
      </c>
      <c r="K17" s="77">
        <v>41.663697248436485</v>
      </c>
      <c r="L17" s="78">
        <v>1655.7822171357518</v>
      </c>
      <c r="V17" s="61"/>
    </row>
    <row r="18" spans="1:22" s="39" customFormat="1" ht="13.5" customHeight="1">
      <c r="A18" s="578"/>
      <c r="B18" s="81" t="s">
        <v>43</v>
      </c>
      <c r="C18" s="77">
        <v>144.37176109221693</v>
      </c>
      <c r="D18" s="78">
        <v>11062.668601841848</v>
      </c>
      <c r="E18" s="77">
        <v>15.173306618236305</v>
      </c>
      <c r="F18" s="78">
        <v>303.85104731024336</v>
      </c>
      <c r="G18" s="77">
        <v>52.441754477943576</v>
      </c>
      <c r="H18" s="78">
        <v>3932.42757567797</v>
      </c>
      <c r="I18" s="77">
        <v>50.346051558364636</v>
      </c>
      <c r="J18" s="78">
        <v>3842.6626931172973</v>
      </c>
      <c r="K18" s="77">
        <v>34.815516295672545</v>
      </c>
      <c r="L18" s="78">
        <v>2665.445326912773</v>
      </c>
      <c r="V18" s="61"/>
    </row>
    <row r="19" spans="1:22" s="39" customFormat="1" ht="13.5" customHeight="1">
      <c r="A19" s="578"/>
      <c r="B19" s="81" t="s">
        <v>157</v>
      </c>
      <c r="C19" s="77">
        <v>176.87826238268758</v>
      </c>
      <c r="D19" s="78">
        <v>9953.923326553306</v>
      </c>
      <c r="E19" s="77">
        <v>18.662858280456568</v>
      </c>
      <c r="F19" s="78">
        <v>312.02830914167356</v>
      </c>
      <c r="G19" s="77">
        <v>49.17897698901526</v>
      </c>
      <c r="H19" s="78">
        <v>2699.4081974737246</v>
      </c>
      <c r="I19" s="77">
        <v>50.66586489888284</v>
      </c>
      <c r="J19" s="78">
        <v>2850.218479226896</v>
      </c>
      <c r="K19" s="77">
        <v>39.82521157180374</v>
      </c>
      <c r="L19" s="78">
        <v>2262.559284243653</v>
      </c>
      <c r="V19" s="61"/>
    </row>
    <row r="20" spans="1:22" s="39" customFormat="1" ht="13.5" customHeight="1">
      <c r="A20" s="579"/>
      <c r="B20" s="81" t="s">
        <v>11</v>
      </c>
      <c r="C20" s="77">
        <v>188.90303590357442</v>
      </c>
      <c r="D20" s="78">
        <v>8663.169177652586</v>
      </c>
      <c r="E20" s="77">
        <v>12.902363616860185</v>
      </c>
      <c r="F20" s="78">
        <v>188.70060437900207</v>
      </c>
      <c r="G20" s="77">
        <v>71.42905049054937</v>
      </c>
      <c r="H20" s="78">
        <v>3210.0779787410793</v>
      </c>
      <c r="I20" s="77">
        <v>58.72125723775341</v>
      </c>
      <c r="J20" s="78">
        <v>2690.924362943067</v>
      </c>
      <c r="K20" s="77">
        <v>43.721669336848876</v>
      </c>
      <c r="L20" s="78">
        <v>2014.1057541322364</v>
      </c>
      <c r="V20" s="61"/>
    </row>
    <row r="21" spans="1:22" s="39" customFormat="1" ht="13.5" customHeight="1">
      <c r="A21" s="573" t="s">
        <v>154</v>
      </c>
      <c r="B21" s="81" t="s">
        <v>158</v>
      </c>
      <c r="C21" s="77">
        <v>139.9156111985795</v>
      </c>
      <c r="D21" s="78">
        <v>249213.2844538644</v>
      </c>
      <c r="E21" s="77">
        <v>15.057790963052463</v>
      </c>
      <c r="F21" s="78">
        <v>6958.755936114893</v>
      </c>
      <c r="G21" s="77">
        <v>56.658949763324415</v>
      </c>
      <c r="H21" s="78">
        <v>97539.0944522491</v>
      </c>
      <c r="I21" s="77">
        <v>51.161977158883076</v>
      </c>
      <c r="J21" s="78">
        <v>91575.375120818</v>
      </c>
      <c r="K21" s="77">
        <v>37.75953061950986</v>
      </c>
      <c r="L21" s="78">
        <v>67821.70363712891</v>
      </c>
      <c r="V21" s="61"/>
    </row>
    <row r="22" spans="1:22" s="39" customFormat="1" ht="13.5" customHeight="1">
      <c r="A22" s="578"/>
      <c r="B22" s="81" t="s">
        <v>159</v>
      </c>
      <c r="C22" s="77">
        <v>162.72470816115953</v>
      </c>
      <c r="D22" s="78">
        <v>308853.6891457311</v>
      </c>
      <c r="E22" s="77">
        <v>17.69494235065086</v>
      </c>
      <c r="F22" s="78">
        <v>9469.529763792503</v>
      </c>
      <c r="G22" s="77">
        <v>45.19610402168276</v>
      </c>
      <c r="H22" s="78">
        <v>83325.29642967747</v>
      </c>
      <c r="I22" s="77">
        <v>42.59639210518477</v>
      </c>
      <c r="J22" s="78">
        <v>79589.18920657416</v>
      </c>
      <c r="K22" s="77">
        <v>35.38211798589454</v>
      </c>
      <c r="L22" s="78">
        <v>67662.45251606891</v>
      </c>
      <c r="V22" s="61"/>
    </row>
    <row r="23" spans="1:22" s="39" customFormat="1" ht="13.5" customHeight="1">
      <c r="A23" s="578"/>
      <c r="B23" s="81" t="s">
        <v>44</v>
      </c>
      <c r="C23" s="77">
        <v>142.31222014253</v>
      </c>
      <c r="D23" s="78">
        <v>24444.39069870893</v>
      </c>
      <c r="E23" s="77">
        <v>16.49750692128367</v>
      </c>
      <c r="F23" s="78">
        <v>776.4463806702367</v>
      </c>
      <c r="G23" s="77">
        <v>49.161659796377336</v>
      </c>
      <c r="H23" s="78">
        <v>8479.586429083307</v>
      </c>
      <c r="I23" s="77">
        <v>31.42223343488026</v>
      </c>
      <c r="J23" s="78">
        <v>5423.279969455082</v>
      </c>
      <c r="K23" s="77">
        <v>32.688178162418254</v>
      </c>
      <c r="L23" s="78">
        <v>5805.685003828878</v>
      </c>
      <c r="V23" s="61"/>
    </row>
    <row r="24" spans="1:22" s="39" customFormat="1" ht="13.5" customHeight="1">
      <c r="A24" s="579"/>
      <c r="B24" s="81" t="s">
        <v>160</v>
      </c>
      <c r="C24" s="77">
        <v>234.23251565755106</v>
      </c>
      <c r="D24" s="78">
        <v>1984.9763785315076</v>
      </c>
      <c r="E24" s="77">
        <v>35.15432062790068</v>
      </c>
      <c r="F24" s="78">
        <v>99.10219665840295</v>
      </c>
      <c r="G24" s="77">
        <v>108.4496649661201</v>
      </c>
      <c r="H24" s="78">
        <v>921.8391356414144</v>
      </c>
      <c r="I24" s="77">
        <v>89.56884984374899</v>
      </c>
      <c r="J24" s="78">
        <v>754.3951236652716</v>
      </c>
      <c r="K24" s="77">
        <v>90.51965152105379</v>
      </c>
      <c r="L24" s="78">
        <v>775.676929093686</v>
      </c>
      <c r="V24" s="61"/>
    </row>
    <row r="25" spans="1:22" s="39" customFormat="1" ht="13.5" customHeight="1">
      <c r="A25" s="577" t="s">
        <v>39</v>
      </c>
      <c r="B25" s="81" t="s">
        <v>4</v>
      </c>
      <c r="C25" s="77">
        <v>158.52031181929428</v>
      </c>
      <c r="D25" s="78">
        <v>30251.044199863423</v>
      </c>
      <c r="E25" s="77">
        <v>12.537642680682238</v>
      </c>
      <c r="F25" s="78">
        <v>627.2042044652517</v>
      </c>
      <c r="G25" s="77">
        <v>59.68727720525744</v>
      </c>
      <c r="H25" s="78">
        <v>10910.622561796246</v>
      </c>
      <c r="I25" s="77">
        <v>54.62561614569147</v>
      </c>
      <c r="J25" s="78">
        <v>10540.819137305285</v>
      </c>
      <c r="K25" s="77">
        <v>36.62696022178213</v>
      </c>
      <c r="L25" s="78">
        <v>7076.353411636769</v>
      </c>
      <c r="V25" s="61"/>
    </row>
    <row r="26" spans="1:22" s="39" customFormat="1" ht="13.5" customHeight="1">
      <c r="A26" s="578"/>
      <c r="B26" s="81" t="s">
        <v>33</v>
      </c>
      <c r="C26" s="77">
        <v>120.04093498581966</v>
      </c>
      <c r="D26" s="78">
        <v>5403.454444125518</v>
      </c>
      <c r="E26" s="77">
        <v>9.288879291986293</v>
      </c>
      <c r="F26" s="78">
        <v>72.2768057445051</v>
      </c>
      <c r="G26" s="77">
        <v>42.566167815153435</v>
      </c>
      <c r="H26" s="78">
        <v>1821.9501383342863</v>
      </c>
      <c r="I26" s="77">
        <v>19.830261686691582</v>
      </c>
      <c r="J26" s="78">
        <v>891.3902393399896</v>
      </c>
      <c r="K26" s="77">
        <v>24.590103751191098</v>
      </c>
      <c r="L26" s="78">
        <v>1128.5116899259006</v>
      </c>
      <c r="V26" s="61"/>
    </row>
    <row r="27" spans="1:22" s="39" customFormat="1" ht="13.5" customHeight="1">
      <c r="A27" s="578"/>
      <c r="B27" s="81" t="s">
        <v>6</v>
      </c>
      <c r="C27" s="77">
        <v>160.2665574059639</v>
      </c>
      <c r="D27" s="78">
        <v>9727.523255747972</v>
      </c>
      <c r="E27" s="77">
        <v>13.830615347436742</v>
      </c>
      <c r="F27" s="78">
        <v>173.24734410797436</v>
      </c>
      <c r="G27" s="77">
        <v>44.47207908396237</v>
      </c>
      <c r="H27" s="78">
        <v>2576.374710795381</v>
      </c>
      <c r="I27" s="77">
        <v>30.427834086503772</v>
      </c>
      <c r="J27" s="78">
        <v>1842.9251857501943</v>
      </c>
      <c r="K27" s="77">
        <v>30.063391513170405</v>
      </c>
      <c r="L27" s="78">
        <v>1840.5034071484472</v>
      </c>
      <c r="V27" s="61"/>
    </row>
    <row r="28" spans="1:22" s="39" customFormat="1" ht="13.5" customHeight="1">
      <c r="A28" s="578"/>
      <c r="B28" s="81" t="s">
        <v>7</v>
      </c>
      <c r="C28" s="77">
        <v>123.90297354854074</v>
      </c>
      <c r="D28" s="78">
        <v>5569.305732358172</v>
      </c>
      <c r="E28" s="77">
        <v>11.78995991660516</v>
      </c>
      <c r="F28" s="78">
        <v>146.47735940562822</v>
      </c>
      <c r="G28" s="77">
        <v>48.17065403522107</v>
      </c>
      <c r="H28" s="78">
        <v>2110.262093546754</v>
      </c>
      <c r="I28" s="77">
        <v>28.07483423614186</v>
      </c>
      <c r="J28" s="78">
        <v>1281.8048372113387</v>
      </c>
      <c r="K28" s="77">
        <v>25.544736910657406</v>
      </c>
      <c r="L28" s="78">
        <v>1163.6435222848</v>
      </c>
      <c r="V28" s="61"/>
    </row>
    <row r="29" spans="1:22" s="39" customFormat="1" ht="13.5" customHeight="1">
      <c r="A29" s="578"/>
      <c r="B29" s="81" t="s">
        <v>8</v>
      </c>
      <c r="C29" s="77">
        <v>129.13475218179147</v>
      </c>
      <c r="D29" s="78">
        <v>13441.191154437774</v>
      </c>
      <c r="E29" s="77">
        <v>10.592964300334094</v>
      </c>
      <c r="F29" s="78">
        <v>263.3265452216295</v>
      </c>
      <c r="G29" s="77">
        <v>49.06832512018173</v>
      </c>
      <c r="H29" s="78">
        <v>4994.053316582346</v>
      </c>
      <c r="I29" s="77">
        <v>26.380730181536588</v>
      </c>
      <c r="J29" s="78">
        <v>2790.7561507211076</v>
      </c>
      <c r="K29" s="77">
        <v>28.396731001375265</v>
      </c>
      <c r="L29" s="78">
        <v>3014.7582750691913</v>
      </c>
      <c r="V29" s="61"/>
    </row>
    <row r="30" spans="1:22" s="39" customFormat="1" ht="13.5" customHeight="1">
      <c r="A30" s="578"/>
      <c r="B30" s="81" t="s">
        <v>9</v>
      </c>
      <c r="C30" s="77">
        <v>108.35375293693212</v>
      </c>
      <c r="D30" s="78">
        <v>13407.991095206396</v>
      </c>
      <c r="E30" s="77">
        <v>10.97662510808607</v>
      </c>
      <c r="F30" s="78">
        <v>199.66100772484072</v>
      </c>
      <c r="G30" s="77">
        <v>41.67451706392685</v>
      </c>
      <c r="H30" s="78">
        <v>5072.69346475956</v>
      </c>
      <c r="I30" s="77">
        <v>24.0023943309976</v>
      </c>
      <c r="J30" s="78">
        <v>3045.110716219528</v>
      </c>
      <c r="K30" s="77">
        <v>23.689197350322594</v>
      </c>
      <c r="L30" s="78">
        <v>3036.592373765507</v>
      </c>
      <c r="V30" s="61"/>
    </row>
    <row r="31" spans="1:22" s="39" customFormat="1" ht="13.5" customHeight="1">
      <c r="A31" s="578"/>
      <c r="B31" s="81" t="s">
        <v>16</v>
      </c>
      <c r="C31" s="77">
        <v>160.65541154390237</v>
      </c>
      <c r="D31" s="78">
        <v>27386.035911408475</v>
      </c>
      <c r="E31" s="77">
        <v>18.764645513373512</v>
      </c>
      <c r="F31" s="78">
        <v>935.9090227426735</v>
      </c>
      <c r="G31" s="77">
        <v>45.98167176643653</v>
      </c>
      <c r="H31" s="78">
        <v>7642.777076194593</v>
      </c>
      <c r="I31" s="77">
        <v>35.001636329937256</v>
      </c>
      <c r="J31" s="78">
        <v>5918.694580807312</v>
      </c>
      <c r="K31" s="77">
        <v>34.72637071114473</v>
      </c>
      <c r="L31" s="78">
        <v>5959.579746115178</v>
      </c>
      <c r="V31" s="61"/>
    </row>
    <row r="32" spans="1:22" s="39" customFormat="1" ht="13.5" customHeight="1">
      <c r="A32" s="578"/>
      <c r="B32" s="81" t="s">
        <v>17</v>
      </c>
      <c r="C32" s="77">
        <v>135.85195659198203</v>
      </c>
      <c r="D32" s="78">
        <v>17909.08428538771</v>
      </c>
      <c r="E32" s="77">
        <v>20.299206626661967</v>
      </c>
      <c r="F32" s="78">
        <v>812.989315430728</v>
      </c>
      <c r="G32" s="77">
        <v>40.78885793301974</v>
      </c>
      <c r="H32" s="78">
        <v>5197.2366312472</v>
      </c>
      <c r="I32" s="77">
        <v>29.72189487385435</v>
      </c>
      <c r="J32" s="78">
        <v>3824.539506694071</v>
      </c>
      <c r="K32" s="77">
        <v>31.375572448436955</v>
      </c>
      <c r="L32" s="78">
        <v>4183.863823942135</v>
      </c>
      <c r="V32" s="61"/>
    </row>
    <row r="33" spans="1:22" s="39" customFormat="1" ht="13.5" customHeight="1">
      <c r="A33" s="578"/>
      <c r="B33" s="81" t="s">
        <v>18</v>
      </c>
      <c r="C33" s="77">
        <v>170.02823839043822</v>
      </c>
      <c r="D33" s="78">
        <v>164834.8854306921</v>
      </c>
      <c r="E33" s="77">
        <v>17.301772119707703</v>
      </c>
      <c r="F33" s="78">
        <v>4398.7226586853585</v>
      </c>
      <c r="G33" s="77">
        <v>48.85084818588958</v>
      </c>
      <c r="H33" s="78">
        <v>45937.054321234275</v>
      </c>
      <c r="I33" s="77">
        <v>54.65163904209649</v>
      </c>
      <c r="J33" s="78">
        <v>52536.29267546535</v>
      </c>
      <c r="K33" s="77">
        <v>38.71724959014194</v>
      </c>
      <c r="L33" s="78">
        <v>37795.30142981208</v>
      </c>
      <c r="V33" s="61"/>
    </row>
    <row r="34" spans="1:22" s="39" customFormat="1" ht="13.5" customHeight="1">
      <c r="A34" s="578"/>
      <c r="B34" s="81" t="s">
        <v>10</v>
      </c>
      <c r="C34" s="77">
        <v>130.41171985672153</v>
      </c>
      <c r="D34" s="78">
        <v>13854.386353161106</v>
      </c>
      <c r="E34" s="77">
        <v>17.358463174549208</v>
      </c>
      <c r="F34" s="78">
        <v>460.8885598718664</v>
      </c>
      <c r="G34" s="77">
        <v>54.444935858921994</v>
      </c>
      <c r="H34" s="78">
        <v>5534.437476200961</v>
      </c>
      <c r="I34" s="77">
        <v>37.417967511698166</v>
      </c>
      <c r="J34" s="78">
        <v>3944.525721524455</v>
      </c>
      <c r="K34" s="77">
        <v>31.74242485844038</v>
      </c>
      <c r="L34" s="78">
        <v>3390.053696891319</v>
      </c>
      <c r="V34" s="61"/>
    </row>
    <row r="35" spans="1:22" s="39" customFormat="1" ht="13.5" customHeight="1">
      <c r="A35" s="578"/>
      <c r="B35" s="81" t="s">
        <v>11</v>
      </c>
      <c r="C35" s="77">
        <v>151.65646736318257</v>
      </c>
      <c r="D35" s="78">
        <v>18457.335686565613</v>
      </c>
      <c r="E35" s="77">
        <v>10.72174899681675</v>
      </c>
      <c r="F35" s="78">
        <v>326.2695572276308</v>
      </c>
      <c r="G35" s="77">
        <v>49.26209876189326</v>
      </c>
      <c r="H35" s="78">
        <v>5685.18447315636</v>
      </c>
      <c r="I35" s="77">
        <v>33.46402349642688</v>
      </c>
      <c r="J35" s="78">
        <v>4067.4273344042062</v>
      </c>
      <c r="K35" s="77">
        <v>28.469448065476755</v>
      </c>
      <c r="L35" s="78">
        <v>3520.1961740195707</v>
      </c>
      <c r="V35" s="61"/>
    </row>
    <row r="36" spans="1:22" s="39" customFormat="1" ht="13.5" customHeight="1">
      <c r="A36" s="578"/>
      <c r="B36" s="81" t="s">
        <v>19</v>
      </c>
      <c r="C36" s="77">
        <v>155.42584389871848</v>
      </c>
      <c r="D36" s="78">
        <v>31861.198595069975</v>
      </c>
      <c r="E36" s="77">
        <v>18.03517951956492</v>
      </c>
      <c r="F36" s="78">
        <v>1077.262837173502</v>
      </c>
      <c r="G36" s="77">
        <v>40.99269104733702</v>
      </c>
      <c r="H36" s="78">
        <v>8233.79704462851</v>
      </c>
      <c r="I36" s="77">
        <v>24.427148706624603</v>
      </c>
      <c r="J36" s="78">
        <v>4882.37136791455</v>
      </c>
      <c r="K36" s="77">
        <v>32.516896019101</v>
      </c>
      <c r="L36" s="78">
        <v>6705.367884939915</v>
      </c>
      <c r="V36" s="61"/>
    </row>
    <row r="37" spans="1:22" s="39" customFormat="1" ht="13.5" customHeight="1">
      <c r="A37" s="578"/>
      <c r="B37" s="81" t="s">
        <v>20</v>
      </c>
      <c r="C37" s="77">
        <v>154.108059740316</v>
      </c>
      <c r="D37" s="78">
        <v>53741.06205457007</v>
      </c>
      <c r="E37" s="77">
        <v>17.44933000177521</v>
      </c>
      <c r="F37" s="78">
        <v>2000.807557282523</v>
      </c>
      <c r="G37" s="77">
        <v>40.32534570893681</v>
      </c>
      <c r="H37" s="78">
        <v>13641.57034206497</v>
      </c>
      <c r="I37" s="77">
        <v>30.880557656753027</v>
      </c>
      <c r="J37" s="78">
        <v>10402.10257274737</v>
      </c>
      <c r="K37" s="77">
        <v>31.05118509930822</v>
      </c>
      <c r="L37" s="78">
        <v>10919.973034443055</v>
      </c>
      <c r="V37" s="61"/>
    </row>
    <row r="38" spans="1:22" s="39" customFormat="1" ht="13.5" customHeight="1">
      <c r="A38" s="578"/>
      <c r="B38" s="81" t="s">
        <v>23</v>
      </c>
      <c r="C38" s="77">
        <v>139.4266873630112</v>
      </c>
      <c r="D38" s="78">
        <v>4062.429695242997</v>
      </c>
      <c r="E38" s="77">
        <v>13.02494294917781</v>
      </c>
      <c r="F38" s="78">
        <v>111.01363595465372</v>
      </c>
      <c r="G38" s="77">
        <v>46.3252615154038</v>
      </c>
      <c r="H38" s="78">
        <v>1520.9906643675865</v>
      </c>
      <c r="I38" s="77">
        <v>30.05104530512053</v>
      </c>
      <c r="J38" s="78">
        <v>936.8739423456719</v>
      </c>
      <c r="K38" s="77">
        <v>28.931719417994568</v>
      </c>
      <c r="L38" s="78">
        <v>969.761758696755</v>
      </c>
      <c r="V38" s="61"/>
    </row>
    <row r="39" spans="1:22" s="39" customFormat="1" ht="13.5" customHeight="1">
      <c r="A39" s="578"/>
      <c r="B39" s="81" t="s">
        <v>24</v>
      </c>
      <c r="C39" s="77">
        <v>111.38037726574618</v>
      </c>
      <c r="D39" s="78">
        <v>2326.0795799390207</v>
      </c>
      <c r="E39" s="77">
        <v>15.836989738470301</v>
      </c>
      <c r="F39" s="78">
        <v>82.76124960956264</v>
      </c>
      <c r="G39" s="77">
        <v>46.56752971937985</v>
      </c>
      <c r="H39" s="78">
        <v>955.1406125610043</v>
      </c>
      <c r="I39" s="77">
        <v>28.05463199463545</v>
      </c>
      <c r="J39" s="78">
        <v>568.3823341603614</v>
      </c>
      <c r="K39" s="77">
        <v>28.49980032392841</v>
      </c>
      <c r="L39" s="78">
        <v>602.9815565165105</v>
      </c>
      <c r="V39" s="61"/>
    </row>
    <row r="40" spans="1:22" s="39" customFormat="1" ht="13.5" customHeight="1">
      <c r="A40" s="578"/>
      <c r="B40" s="81" t="s">
        <v>25</v>
      </c>
      <c r="C40" s="77">
        <v>132.99765619994633</v>
      </c>
      <c r="D40" s="78">
        <v>2743.954425442149</v>
      </c>
      <c r="E40" s="77">
        <v>13.682270701186617</v>
      </c>
      <c r="F40" s="78">
        <v>74.9358943840669</v>
      </c>
      <c r="G40" s="77">
        <v>54.14028017306526</v>
      </c>
      <c r="H40" s="78">
        <v>1107.5831182413333</v>
      </c>
      <c r="I40" s="77">
        <v>36.43700066759728</v>
      </c>
      <c r="J40" s="78">
        <v>757.4365272806144</v>
      </c>
      <c r="K40" s="77">
        <v>39.80157641118915</v>
      </c>
      <c r="L40" s="78">
        <v>838.6671719423745</v>
      </c>
      <c r="V40" s="61"/>
    </row>
    <row r="41" spans="1:22" s="39" customFormat="1" ht="13.5" customHeight="1">
      <c r="A41" s="578"/>
      <c r="B41" s="81" t="s">
        <v>12</v>
      </c>
      <c r="C41" s="77">
        <v>143.08115128174208</v>
      </c>
      <c r="D41" s="78">
        <v>106164.07030357978</v>
      </c>
      <c r="E41" s="77">
        <v>17.727686032992718</v>
      </c>
      <c r="F41" s="78">
        <v>3797.309851418872</v>
      </c>
      <c r="G41" s="77">
        <v>65.23515897205561</v>
      </c>
      <c r="H41" s="78">
        <v>46902.24248297936</v>
      </c>
      <c r="I41" s="77">
        <v>71.75620062428577</v>
      </c>
      <c r="J41" s="78">
        <v>53436.3135573687</v>
      </c>
      <c r="K41" s="77">
        <v>47.51691662459157</v>
      </c>
      <c r="L41" s="78">
        <v>35306.76583600376</v>
      </c>
      <c r="V41" s="61"/>
    </row>
    <row r="42" spans="1:22" s="39" customFormat="1" ht="13.5" customHeight="1">
      <c r="A42" s="578"/>
      <c r="B42" s="81" t="s">
        <v>13</v>
      </c>
      <c r="C42" s="77">
        <v>135.7037345489334</v>
      </c>
      <c r="D42" s="78">
        <v>19538.067975481736</v>
      </c>
      <c r="E42" s="77">
        <v>12.619451551912592</v>
      </c>
      <c r="F42" s="78">
        <v>502.07451841370147</v>
      </c>
      <c r="G42" s="77">
        <v>51.47807778041313</v>
      </c>
      <c r="H42" s="78">
        <v>7164.08517817629</v>
      </c>
      <c r="I42" s="77">
        <v>38.47087828535894</v>
      </c>
      <c r="J42" s="78">
        <v>5532.706528712716</v>
      </c>
      <c r="K42" s="77">
        <v>35.26708292554041</v>
      </c>
      <c r="L42" s="78">
        <v>5093.6425524971355</v>
      </c>
      <c r="V42" s="61"/>
    </row>
    <row r="43" spans="1:22" s="39" customFormat="1" ht="13.5" customHeight="1">
      <c r="A43" s="578"/>
      <c r="B43" s="81" t="s">
        <v>26</v>
      </c>
      <c r="C43" s="77">
        <v>163.91059707362732</v>
      </c>
      <c r="D43" s="78">
        <v>3543.2017310390847</v>
      </c>
      <c r="E43" s="77">
        <v>12.61870124720527</v>
      </c>
      <c r="F43" s="78">
        <v>73.85365176355789</v>
      </c>
      <c r="G43" s="77">
        <v>45.43383636192908</v>
      </c>
      <c r="H43" s="78">
        <v>963.6392498055357</v>
      </c>
      <c r="I43" s="77">
        <v>27.469255552177014</v>
      </c>
      <c r="J43" s="78">
        <v>588.4543594231388</v>
      </c>
      <c r="K43" s="77">
        <v>29.350752254940595</v>
      </c>
      <c r="L43" s="78">
        <v>642.6661919273879</v>
      </c>
      <c r="V43" s="61"/>
    </row>
    <row r="44" spans="1:22" s="39" customFormat="1" ht="13.5" customHeight="1">
      <c r="A44" s="578"/>
      <c r="B44" s="81" t="s">
        <v>30</v>
      </c>
      <c r="C44" s="77">
        <v>234.23251565755106</v>
      </c>
      <c r="D44" s="78">
        <v>1984.9763785315076</v>
      </c>
      <c r="E44" s="77">
        <v>35.15432062790068</v>
      </c>
      <c r="F44" s="78">
        <v>99.10219665840295</v>
      </c>
      <c r="G44" s="77">
        <v>108.4496649661201</v>
      </c>
      <c r="H44" s="78">
        <v>921.8391356414144</v>
      </c>
      <c r="I44" s="77">
        <v>89.56884984374899</v>
      </c>
      <c r="J44" s="78">
        <v>754.3951236652716</v>
      </c>
      <c r="K44" s="77">
        <v>90.51965152105379</v>
      </c>
      <c r="L44" s="78">
        <v>775.676929093686</v>
      </c>
      <c r="V44" s="61"/>
    </row>
    <row r="45" spans="1:22" s="39" customFormat="1" ht="13.5" customHeight="1">
      <c r="A45" s="578"/>
      <c r="B45" s="81" t="s">
        <v>27</v>
      </c>
      <c r="C45" s="77">
        <v>144.20105266184834</v>
      </c>
      <c r="D45" s="78">
        <v>6615.154349241239</v>
      </c>
      <c r="E45" s="77">
        <v>18.072784018043578</v>
      </c>
      <c r="F45" s="78">
        <v>230.27682304953083</v>
      </c>
      <c r="G45" s="77">
        <v>46.63168836743021</v>
      </c>
      <c r="H45" s="78">
        <v>2081.6798129641784</v>
      </c>
      <c r="I45" s="77">
        <v>32.32373538384714</v>
      </c>
      <c r="J45" s="78">
        <v>1490.1346957906371</v>
      </c>
      <c r="K45" s="77">
        <v>31.78181901204635</v>
      </c>
      <c r="L45" s="78">
        <v>1470.7467910218334</v>
      </c>
      <c r="V45" s="61"/>
    </row>
    <row r="46" spans="1:22" s="39" customFormat="1" ht="13.5" customHeight="1">
      <c r="A46" s="578"/>
      <c r="B46" s="81" t="s">
        <v>28</v>
      </c>
      <c r="C46" s="77">
        <v>153.2781000595197</v>
      </c>
      <c r="D46" s="78">
        <v>5153.570917804445</v>
      </c>
      <c r="E46" s="77">
        <v>22.024983516977937</v>
      </c>
      <c r="F46" s="78">
        <v>203.60512590886498</v>
      </c>
      <c r="G46" s="77">
        <v>56.36476072162885</v>
      </c>
      <c r="H46" s="78">
        <v>1850.5529711436436</v>
      </c>
      <c r="I46" s="77">
        <v>32.93993432856588</v>
      </c>
      <c r="J46" s="78">
        <v>1081.9981104546653</v>
      </c>
      <c r="K46" s="77">
        <v>38.02120602558565</v>
      </c>
      <c r="L46" s="78">
        <v>1280.8615337240142</v>
      </c>
      <c r="V46" s="61"/>
    </row>
    <row r="47" spans="1:22" s="39" customFormat="1" ht="13.5" customHeight="1">
      <c r="A47" s="578"/>
      <c r="B47" s="81" t="s">
        <v>43</v>
      </c>
      <c r="C47" s="77">
        <v>136.79963901706267</v>
      </c>
      <c r="D47" s="78">
        <v>13398.914253336656</v>
      </c>
      <c r="E47" s="77">
        <v>15.378447776698943</v>
      </c>
      <c r="F47" s="78">
        <v>390.02018251302474</v>
      </c>
      <c r="G47" s="77">
        <v>49.93115606740247</v>
      </c>
      <c r="H47" s="78">
        <v>4767.188555921307</v>
      </c>
      <c r="I47" s="77">
        <v>43.029614027939346</v>
      </c>
      <c r="J47" s="78">
        <v>4201.595712259818</v>
      </c>
      <c r="K47" s="77">
        <v>33.16453525240095</v>
      </c>
      <c r="L47" s="78">
        <v>3250.682697886122</v>
      </c>
      <c r="V47" s="61"/>
    </row>
    <row r="48" spans="1:22" s="39" customFormat="1" ht="13.5" customHeight="1">
      <c r="A48" s="579"/>
      <c r="B48" s="81" t="s">
        <v>21</v>
      </c>
      <c r="C48" s="77">
        <v>180.86295770757047</v>
      </c>
      <c r="D48" s="78">
        <v>13121.4228686041</v>
      </c>
      <c r="E48" s="77">
        <v>14.691122115518475</v>
      </c>
      <c r="F48" s="78">
        <v>243.83837247773033</v>
      </c>
      <c r="G48" s="77">
        <v>37.90959474474547</v>
      </c>
      <c r="H48" s="78">
        <v>2672.861014307742</v>
      </c>
      <c r="I48" s="77">
        <v>27.873835534455942</v>
      </c>
      <c r="J48" s="78">
        <v>2025.188502945899</v>
      </c>
      <c r="K48" s="77">
        <v>28.62885481755386</v>
      </c>
      <c r="L48" s="78">
        <v>2098.3665968164873</v>
      </c>
      <c r="V48" s="61"/>
    </row>
    <row r="49" spans="1:22" s="39" customFormat="1" ht="13.5" customHeight="1">
      <c r="A49" s="577" t="s">
        <v>155</v>
      </c>
      <c r="B49" s="81" t="s">
        <v>59</v>
      </c>
      <c r="C49" s="77">
        <v>158.3679881200678</v>
      </c>
      <c r="D49" s="78">
        <v>466693.8919216758</v>
      </c>
      <c r="E49" s="77">
        <v>16.623289411472015</v>
      </c>
      <c r="F49" s="78">
        <v>14714.110211234001</v>
      </c>
      <c r="G49" s="77">
        <v>53.27510079354852</v>
      </c>
      <c r="H49" s="78">
        <v>153238.54212959515</v>
      </c>
      <c r="I49" s="77">
        <v>46.0804908412851</v>
      </c>
      <c r="J49" s="78">
        <v>134710.4479673051</v>
      </c>
      <c r="K49" s="77">
        <v>38.57248926323665</v>
      </c>
      <c r="L49" s="78">
        <v>114510.43510089222</v>
      </c>
      <c r="V49" s="61"/>
    </row>
    <row r="50" spans="1:22" s="39" customFormat="1" ht="13.5" customHeight="1">
      <c r="A50" s="579"/>
      <c r="B50" s="81" t="s">
        <v>60</v>
      </c>
      <c r="C50" s="77">
        <v>129.0947611220029</v>
      </c>
      <c r="D50" s="78">
        <v>117802.4487551596</v>
      </c>
      <c r="E50" s="77">
        <v>15.983546996418642</v>
      </c>
      <c r="F50" s="78">
        <v>2589.7240660020707</v>
      </c>
      <c r="G50" s="77">
        <v>42.5712356887253</v>
      </c>
      <c r="H50" s="78">
        <v>37027.274317056785</v>
      </c>
      <c r="I50" s="77">
        <v>46.54108355907292</v>
      </c>
      <c r="J50" s="78">
        <v>42631.79145320711</v>
      </c>
      <c r="K50" s="77">
        <v>29.758635667345324</v>
      </c>
      <c r="L50" s="78">
        <v>27555.082985227953</v>
      </c>
      <c r="V50" s="61"/>
    </row>
    <row r="51" spans="1:22" s="39" customFormat="1" ht="13.5" customHeight="1">
      <c r="A51" s="604" t="s">
        <v>156</v>
      </c>
      <c r="B51" s="81" t="s">
        <v>55</v>
      </c>
      <c r="C51" s="77">
        <v>102.95799092712791</v>
      </c>
      <c r="D51" s="78">
        <v>26227.935067226423</v>
      </c>
      <c r="E51" s="77">
        <v>10.739883859617036</v>
      </c>
      <c r="F51" s="78">
        <v>435.7287521364559</v>
      </c>
      <c r="G51" s="77">
        <v>38.8392913046461</v>
      </c>
      <c r="H51" s="78">
        <v>9905.200803994347</v>
      </c>
      <c r="I51" s="77">
        <v>22.760933542001435</v>
      </c>
      <c r="J51" s="78">
        <v>5891.184517900633</v>
      </c>
      <c r="K51" s="77">
        <v>20.117587851921183</v>
      </c>
      <c r="L51" s="78">
        <v>5349.985978628168</v>
      </c>
      <c r="V51" s="61"/>
    </row>
    <row r="52" spans="1:22" s="39" customFormat="1" ht="13.5" customHeight="1">
      <c r="A52" s="604"/>
      <c r="B52" s="81" t="s">
        <v>161</v>
      </c>
      <c r="C52" s="77">
        <v>148.12314483251077</v>
      </c>
      <c r="D52" s="78">
        <v>28900.91810211112</v>
      </c>
      <c r="E52" s="77">
        <v>20.462185700310553</v>
      </c>
      <c r="F52" s="78">
        <v>1268.3130696592561</v>
      </c>
      <c r="G52" s="77">
        <v>43.27233486213798</v>
      </c>
      <c r="H52" s="78">
        <v>8147.243454929427</v>
      </c>
      <c r="I52" s="77">
        <v>40.94179047739398</v>
      </c>
      <c r="J52" s="78">
        <v>7901.709617312099</v>
      </c>
      <c r="K52" s="77">
        <v>31.098516693395084</v>
      </c>
      <c r="L52" s="78">
        <v>6136.14611402239</v>
      </c>
      <c r="V52" s="61"/>
    </row>
    <row r="53" spans="1:22" s="39" customFormat="1" ht="13.5" customHeight="1">
      <c r="A53" s="604"/>
      <c r="B53" s="81" t="s">
        <v>162</v>
      </c>
      <c r="C53" s="77">
        <v>140.37537024869627</v>
      </c>
      <c r="D53" s="78">
        <v>34170.636677918</v>
      </c>
      <c r="E53" s="77">
        <v>17.68449479227208</v>
      </c>
      <c r="F53" s="78">
        <v>1317.796400643012</v>
      </c>
      <c r="G53" s="77">
        <v>33.56944331451894</v>
      </c>
      <c r="H53" s="78">
        <v>7787.767360706142</v>
      </c>
      <c r="I53" s="77">
        <v>23.810703880158893</v>
      </c>
      <c r="J53" s="78">
        <v>5601.686690825582</v>
      </c>
      <c r="K53" s="77">
        <v>26.10601270882968</v>
      </c>
      <c r="L53" s="78">
        <v>6404.2451846822605</v>
      </c>
      <c r="V53" s="61"/>
    </row>
    <row r="54" spans="1:22" s="39" customFormat="1" ht="13.5" customHeight="1">
      <c r="A54" s="604"/>
      <c r="B54" s="81" t="s">
        <v>163</v>
      </c>
      <c r="C54" s="77">
        <v>156.64329027954489</v>
      </c>
      <c r="D54" s="78">
        <v>473229.0720620417</v>
      </c>
      <c r="E54" s="77">
        <v>16.23990342676236</v>
      </c>
      <c r="F54" s="78">
        <v>13436.851153764283</v>
      </c>
      <c r="G54" s="77">
        <v>53.48154512463409</v>
      </c>
      <c r="H54" s="78">
        <v>156732.63217416586</v>
      </c>
      <c r="I54" s="77">
        <v>48.89254116175247</v>
      </c>
      <c r="J54" s="78">
        <v>147035.4573543498</v>
      </c>
      <c r="K54" s="77">
        <v>38.09504534481055</v>
      </c>
      <c r="L54" s="78">
        <v>115776.70722300476</v>
      </c>
      <c r="V54" s="61"/>
    </row>
    <row r="55" spans="1:22" s="39" customFormat="1" ht="13.5" customHeight="1">
      <c r="A55" s="604"/>
      <c r="B55" s="81" t="s">
        <v>164</v>
      </c>
      <c r="C55" s="77">
        <v>151.77442941001692</v>
      </c>
      <c r="D55" s="78">
        <v>21145.054836910975</v>
      </c>
      <c r="E55" s="77">
        <v>19.15615195240588</v>
      </c>
      <c r="F55" s="78">
        <v>785.0061772900765</v>
      </c>
      <c r="G55" s="77">
        <v>55.46414139839346</v>
      </c>
      <c r="H55" s="78">
        <v>7453.054938034401</v>
      </c>
      <c r="I55" s="77">
        <v>75.24006615650194</v>
      </c>
      <c r="J55" s="78">
        <v>10474.267690958366</v>
      </c>
      <c r="K55" s="77">
        <v>58.03017810180348</v>
      </c>
      <c r="L55" s="78">
        <v>8172.394611618348</v>
      </c>
      <c r="V55" s="61"/>
    </row>
    <row r="56" spans="1:22" s="39" customFormat="1" ht="13.5" customHeight="1">
      <c r="A56" s="604"/>
      <c r="B56" s="81" t="s">
        <v>165</v>
      </c>
      <c r="C56" s="77">
        <v>142.83349762441267</v>
      </c>
      <c r="D56" s="78">
        <v>822.7239306258881</v>
      </c>
      <c r="E56" s="77">
        <v>34.827842234235455</v>
      </c>
      <c r="F56" s="78">
        <v>60.13872374298984</v>
      </c>
      <c r="G56" s="77">
        <v>40.88625350491401</v>
      </c>
      <c r="H56" s="78">
        <v>239.91771482206713</v>
      </c>
      <c r="I56" s="77">
        <v>76.03779337955925</v>
      </c>
      <c r="J56" s="78">
        <v>437.93354916516034</v>
      </c>
      <c r="K56" s="77">
        <v>36.994146612305336</v>
      </c>
      <c r="L56" s="78">
        <v>226.0389741640767</v>
      </c>
      <c r="V56" s="61"/>
    </row>
    <row r="57" spans="1:12" ht="14.25">
      <c r="A57" s="3"/>
      <c r="B57" s="3"/>
      <c r="C57" s="90"/>
      <c r="D57" s="91"/>
      <c r="E57" s="90"/>
      <c r="F57" s="91"/>
      <c r="G57" s="90"/>
      <c r="H57" s="91"/>
      <c r="I57" s="90"/>
      <c r="J57" s="91"/>
      <c r="K57" s="90"/>
      <c r="L57" s="91"/>
    </row>
    <row r="58" spans="1:12" ht="14.25">
      <c r="A58" s="94" t="s">
        <v>148</v>
      </c>
      <c r="B58" s="92"/>
      <c r="C58" s="90"/>
      <c r="D58" s="91"/>
      <c r="E58" s="90"/>
      <c r="F58" s="91"/>
      <c r="G58" s="90"/>
      <c r="H58" s="91"/>
      <c r="I58" s="90"/>
      <c r="J58" s="91"/>
      <c r="K58" s="90"/>
      <c r="L58" s="91"/>
    </row>
    <row r="59" spans="1:12" ht="26.25" customHeight="1">
      <c r="A59" s="600" t="s">
        <v>153</v>
      </c>
      <c r="B59" s="601"/>
      <c r="C59" s="598" t="s">
        <v>175</v>
      </c>
      <c r="D59" s="599"/>
      <c r="E59" s="598" t="s">
        <v>176</v>
      </c>
      <c r="F59" s="599"/>
      <c r="G59" s="598" t="s">
        <v>177</v>
      </c>
      <c r="H59" s="599"/>
      <c r="I59" s="598" t="s">
        <v>178</v>
      </c>
      <c r="J59" s="599"/>
      <c r="K59" s="598" t="s">
        <v>179</v>
      </c>
      <c r="L59" s="599"/>
    </row>
    <row r="60" spans="1:12" s="42" customFormat="1" ht="31.5" customHeight="1">
      <c r="A60" s="602"/>
      <c r="B60" s="603"/>
      <c r="C60" s="89" t="s">
        <v>151</v>
      </c>
      <c r="D60" s="79" t="s">
        <v>152</v>
      </c>
      <c r="E60" s="89" t="s">
        <v>151</v>
      </c>
      <c r="F60" s="79" t="s">
        <v>152</v>
      </c>
      <c r="G60" s="89" t="s">
        <v>151</v>
      </c>
      <c r="H60" s="79" t="s">
        <v>152</v>
      </c>
      <c r="I60" s="89" t="s">
        <v>151</v>
      </c>
      <c r="J60" s="79" t="s">
        <v>152</v>
      </c>
      <c r="K60" s="89" t="s">
        <v>151</v>
      </c>
      <c r="L60" s="79" t="s">
        <v>152</v>
      </c>
    </row>
    <row r="61" spans="1:12" s="39" customFormat="1" ht="13.5" customHeight="1">
      <c r="A61" s="582" t="s">
        <v>38</v>
      </c>
      <c r="B61" s="81" t="s">
        <v>64</v>
      </c>
      <c r="C61" s="77">
        <v>50.1803700586422</v>
      </c>
      <c r="D61" s="78">
        <v>179090.61956090835</v>
      </c>
      <c r="E61" s="77">
        <v>97.09065857190394</v>
      </c>
      <c r="F61" s="78">
        <v>349497.4420948758</v>
      </c>
      <c r="G61" s="77">
        <v>36.846563175164476</v>
      </c>
      <c r="H61" s="78">
        <v>118734.69209890453</v>
      </c>
      <c r="I61" s="77">
        <v>32.68470565097754</v>
      </c>
      <c r="J61" s="78">
        <v>109284.9756944299</v>
      </c>
      <c r="K61" s="77">
        <v>98.5892285810103</v>
      </c>
      <c r="L61" s="78">
        <v>104381.4781635117</v>
      </c>
    </row>
    <row r="62" spans="1:12" s="39" customFormat="1" ht="13.5" customHeight="1">
      <c r="A62" s="583"/>
      <c r="B62" s="81" t="s">
        <v>41</v>
      </c>
      <c r="C62" s="77">
        <v>56.56465680517637</v>
      </c>
      <c r="D62" s="78">
        <v>140669.0089220674</v>
      </c>
      <c r="E62" s="77">
        <v>113.38590470039979</v>
      </c>
      <c r="F62" s="78">
        <v>280849.7743495893</v>
      </c>
      <c r="G62" s="77">
        <v>42.45761062369263</v>
      </c>
      <c r="H62" s="78">
        <v>101367.02695868156</v>
      </c>
      <c r="I62" s="77">
        <v>38.398464457425916</v>
      </c>
      <c r="J62" s="78">
        <v>91349.30450668989</v>
      </c>
      <c r="K62" s="77">
        <v>105.88342037591573</v>
      </c>
      <c r="L62" s="78">
        <v>95010.5992818161</v>
      </c>
    </row>
    <row r="63" spans="1:12" s="39" customFormat="1" ht="13.5" customHeight="1">
      <c r="A63" s="584"/>
      <c r="B63" s="81" t="s">
        <v>42</v>
      </c>
      <c r="C63" s="77">
        <v>35.50761681443981</v>
      </c>
      <c r="D63" s="78">
        <v>38421.61063884192</v>
      </c>
      <c r="E63" s="77">
        <v>61.141629968252644</v>
      </c>
      <c r="F63" s="78">
        <v>68647.66774528632</v>
      </c>
      <c r="G63" s="77">
        <v>20.801564967102447</v>
      </c>
      <c r="H63" s="78">
        <v>17367.665140223267</v>
      </c>
      <c r="I63" s="77">
        <v>18.59334028584804</v>
      </c>
      <c r="J63" s="78">
        <v>17935.671187739677</v>
      </c>
      <c r="K63" s="77">
        <v>58.04627938608449</v>
      </c>
      <c r="L63" s="78">
        <v>9370.878881695613</v>
      </c>
    </row>
    <row r="64" spans="1:12" s="39" customFormat="1" ht="13.5" customHeight="1">
      <c r="A64" s="577" t="s">
        <v>168</v>
      </c>
      <c r="B64" s="81" t="s">
        <v>45</v>
      </c>
      <c r="C64" s="77">
        <v>67.70346935248158</v>
      </c>
      <c r="D64" s="78">
        <v>30046.063209615015</v>
      </c>
      <c r="E64" s="77">
        <v>148.30248479931714</v>
      </c>
      <c r="F64" s="78">
        <v>68985.16666634032</v>
      </c>
      <c r="G64" s="77">
        <v>51.324618573728756</v>
      </c>
      <c r="H64" s="78">
        <v>23473.10572649396</v>
      </c>
      <c r="I64" s="77">
        <v>54.08551236989894</v>
      </c>
      <c r="J64" s="78">
        <v>23593.353380494274</v>
      </c>
      <c r="K64" s="77">
        <v>158.854708610041</v>
      </c>
      <c r="L64" s="78">
        <v>31835.855522008875</v>
      </c>
    </row>
    <row r="65" spans="1:12" s="39" customFormat="1" ht="13.5" customHeight="1">
      <c r="A65" s="578"/>
      <c r="B65" s="81" t="s">
        <v>46</v>
      </c>
      <c r="C65" s="77">
        <v>51.10350753295966</v>
      </c>
      <c r="D65" s="78">
        <v>29647.977316811845</v>
      </c>
      <c r="E65" s="77">
        <v>91.07110878126274</v>
      </c>
      <c r="F65" s="78">
        <v>52903.53450927265</v>
      </c>
      <c r="G65" s="77">
        <v>43.67023669148176</v>
      </c>
      <c r="H65" s="78">
        <v>24347.365340959524</v>
      </c>
      <c r="I65" s="77">
        <v>36.79429070697199</v>
      </c>
      <c r="J65" s="78">
        <v>20356.33122829231</v>
      </c>
      <c r="K65" s="77">
        <v>99.66038006954324</v>
      </c>
      <c r="L65" s="78">
        <v>22544.739768183525</v>
      </c>
    </row>
    <row r="66" spans="1:12" s="39" customFormat="1" ht="13.5" customHeight="1">
      <c r="A66" s="578"/>
      <c r="B66" s="81" t="s">
        <v>47</v>
      </c>
      <c r="C66" s="77">
        <v>86.44253511261326</v>
      </c>
      <c r="D66" s="78">
        <v>7395.934176373987</v>
      </c>
      <c r="E66" s="77">
        <v>183.85269317196867</v>
      </c>
      <c r="F66" s="78">
        <v>16097.833312665587</v>
      </c>
      <c r="G66" s="77">
        <v>48.29076187164374</v>
      </c>
      <c r="H66" s="78">
        <v>4217.227772163426</v>
      </c>
      <c r="I66" s="77">
        <v>47.95575028203988</v>
      </c>
      <c r="J66" s="78">
        <v>3955.199440220306</v>
      </c>
      <c r="K66" s="77">
        <v>123.77580153454096</v>
      </c>
      <c r="L66" s="78">
        <v>4878.290291028172</v>
      </c>
    </row>
    <row r="67" spans="1:12" s="39" customFormat="1" ht="13.5" customHeight="1">
      <c r="A67" s="578"/>
      <c r="B67" s="81" t="s">
        <v>48</v>
      </c>
      <c r="C67" s="77">
        <v>54.843471208824546</v>
      </c>
      <c r="D67" s="78">
        <v>3410.9797652210987</v>
      </c>
      <c r="E67" s="77">
        <v>95.7314268185182</v>
      </c>
      <c r="F67" s="78">
        <v>5919.485408221574</v>
      </c>
      <c r="G67" s="77">
        <v>41.49221143403718</v>
      </c>
      <c r="H67" s="78">
        <v>2468.8988822302304</v>
      </c>
      <c r="I67" s="77">
        <v>34.0990550526563</v>
      </c>
      <c r="J67" s="78">
        <v>2032.434239854961</v>
      </c>
      <c r="K67" s="77">
        <v>96.40162329896505</v>
      </c>
      <c r="L67" s="78">
        <v>1581.0642581949069</v>
      </c>
    </row>
    <row r="68" spans="1:12" s="39" customFormat="1" ht="13.5" customHeight="1">
      <c r="A68" s="578"/>
      <c r="B68" s="81" t="s">
        <v>49</v>
      </c>
      <c r="C68" s="77">
        <v>82.28596033897189</v>
      </c>
      <c r="D68" s="78">
        <v>3834.3321395416974</v>
      </c>
      <c r="E68" s="77">
        <v>174.30272603915088</v>
      </c>
      <c r="F68" s="78">
        <v>8341.52252050232</v>
      </c>
      <c r="G68" s="77">
        <v>44.28986472377241</v>
      </c>
      <c r="H68" s="78">
        <v>2065.1222442315075</v>
      </c>
      <c r="I68" s="77">
        <v>52.0662559408336</v>
      </c>
      <c r="J68" s="78">
        <v>2370.1385618761965</v>
      </c>
      <c r="K68" s="77">
        <v>96.39494170318251</v>
      </c>
      <c r="L68" s="78">
        <v>1855.4402310907028</v>
      </c>
    </row>
    <row r="69" spans="1:12" s="39" customFormat="1" ht="13.5" customHeight="1">
      <c r="A69" s="578"/>
      <c r="B69" s="81" t="s">
        <v>17</v>
      </c>
      <c r="C69" s="77">
        <v>49.041124731771866</v>
      </c>
      <c r="D69" s="78">
        <v>1810.149191546523</v>
      </c>
      <c r="E69" s="77">
        <v>85.36171196425795</v>
      </c>
      <c r="F69" s="78">
        <v>3177.2983011947867</v>
      </c>
      <c r="G69" s="77">
        <v>44.244756789087084</v>
      </c>
      <c r="H69" s="78">
        <v>1525.0463165341637</v>
      </c>
      <c r="I69" s="77">
        <v>35.499441571392175</v>
      </c>
      <c r="J69" s="78">
        <v>1289.1373179787963</v>
      </c>
      <c r="K69" s="77">
        <v>67.15366828722345</v>
      </c>
      <c r="L69" s="78">
        <v>904.8201455114908</v>
      </c>
    </row>
    <row r="70" spans="1:12" s="39" customFormat="1" ht="13.5" customHeight="1">
      <c r="A70" s="578"/>
      <c r="B70" s="81" t="s">
        <v>43</v>
      </c>
      <c r="C70" s="77">
        <v>51.32248060431629</v>
      </c>
      <c r="D70" s="78">
        <v>3735.4242131080996</v>
      </c>
      <c r="E70" s="77">
        <v>95.70099661738084</v>
      </c>
      <c r="F70" s="78">
        <v>6902.68085425005</v>
      </c>
      <c r="G70" s="77">
        <v>37.63593215417402</v>
      </c>
      <c r="H70" s="78">
        <v>2614.551684027115</v>
      </c>
      <c r="I70" s="77">
        <v>32.25218043853812</v>
      </c>
      <c r="J70" s="78">
        <v>2240.4973270983087</v>
      </c>
      <c r="K70" s="77">
        <v>76.9294267761362</v>
      </c>
      <c r="L70" s="78">
        <v>1822.5206519506298</v>
      </c>
    </row>
    <row r="71" spans="1:12" s="39" customFormat="1" ht="13.5" customHeight="1">
      <c r="A71" s="578"/>
      <c r="B71" s="81" t="s">
        <v>157</v>
      </c>
      <c r="C71" s="77">
        <v>46.67029058783283</v>
      </c>
      <c r="D71" s="78">
        <v>2537.615840650269</v>
      </c>
      <c r="E71" s="77">
        <v>86.6845228446826</v>
      </c>
      <c r="F71" s="78">
        <v>4624.953249830049</v>
      </c>
      <c r="G71" s="77">
        <v>38.100801627654256</v>
      </c>
      <c r="H71" s="78">
        <v>1940.270713905138</v>
      </c>
      <c r="I71" s="77">
        <v>32.51355794417225</v>
      </c>
      <c r="J71" s="78">
        <v>1668.0158297147077</v>
      </c>
      <c r="K71" s="77">
        <v>66.84305772439247</v>
      </c>
      <c r="L71" s="78">
        <v>1148.186574581645</v>
      </c>
    </row>
    <row r="72" spans="1:12" s="39" customFormat="1" ht="13.5" customHeight="1">
      <c r="A72" s="579"/>
      <c r="B72" s="81" t="s">
        <v>11</v>
      </c>
      <c r="C72" s="77">
        <v>71.45532564894843</v>
      </c>
      <c r="D72" s="78">
        <v>3064.520780417058</v>
      </c>
      <c r="E72" s="77">
        <v>158.20845859791217</v>
      </c>
      <c r="F72" s="78">
        <v>7110.139060300595</v>
      </c>
      <c r="G72" s="77">
        <v>43.604318077643796</v>
      </c>
      <c r="H72" s="78">
        <v>1838.482587361516</v>
      </c>
      <c r="I72" s="77">
        <v>41.32871229813154</v>
      </c>
      <c r="J72" s="78">
        <v>1739.4778841103805</v>
      </c>
      <c r="K72" s="77">
        <v>116.06823361157576</v>
      </c>
      <c r="L72" s="78">
        <v>2066.6913751374664</v>
      </c>
    </row>
    <row r="73" spans="1:12" s="39" customFormat="1" ht="13.5" customHeight="1">
      <c r="A73" s="573" t="s">
        <v>154</v>
      </c>
      <c r="B73" s="81" t="s">
        <v>158</v>
      </c>
      <c r="C73" s="77">
        <v>57.48899497757663</v>
      </c>
      <c r="D73" s="78">
        <v>92614.52444502925</v>
      </c>
      <c r="E73" s="77">
        <v>122.12871626855971</v>
      </c>
      <c r="F73" s="78">
        <v>205575.07349039332</v>
      </c>
      <c r="G73" s="77">
        <v>39.31891805407928</v>
      </c>
      <c r="H73" s="78">
        <v>59286.66785560435</v>
      </c>
      <c r="I73" s="77">
        <v>38.4382323731644</v>
      </c>
      <c r="J73" s="78">
        <v>58767.12880021701</v>
      </c>
      <c r="K73" s="77">
        <v>115.57611420380393</v>
      </c>
      <c r="L73" s="78">
        <v>62676.41991460749</v>
      </c>
    </row>
    <row r="74" spans="1:12" s="39" customFormat="1" ht="13.5" customHeight="1">
      <c r="A74" s="578"/>
      <c r="B74" s="81" t="s">
        <v>159</v>
      </c>
      <c r="C74" s="77">
        <v>44.15645743552895</v>
      </c>
      <c r="D74" s="78">
        <v>79354.45262285796</v>
      </c>
      <c r="E74" s="77">
        <v>73.81190332419273</v>
      </c>
      <c r="F74" s="78">
        <v>129057.03434875175</v>
      </c>
      <c r="G74" s="77">
        <v>34.513022346270105</v>
      </c>
      <c r="H74" s="78">
        <v>54348.26752965406</v>
      </c>
      <c r="I74" s="77">
        <v>27.705821915440186</v>
      </c>
      <c r="J74" s="78">
        <v>45859.92452596732</v>
      </c>
      <c r="K74" s="77">
        <v>82.51232631965703</v>
      </c>
      <c r="L74" s="78">
        <v>39172.72039411241</v>
      </c>
    </row>
    <row r="75" spans="1:12" s="39" customFormat="1" ht="13.5" customHeight="1">
      <c r="A75" s="578"/>
      <c r="B75" s="81" t="s">
        <v>44</v>
      </c>
      <c r="C75" s="77">
        <v>41.383740342623625</v>
      </c>
      <c r="D75" s="78">
        <v>6323.247146790069</v>
      </c>
      <c r="E75" s="77">
        <v>86.05498058871954</v>
      </c>
      <c r="F75" s="78">
        <v>13740.04056121301</v>
      </c>
      <c r="G75" s="77">
        <v>34.33334760809668</v>
      </c>
      <c r="H75" s="78">
        <v>4517.5369124600575</v>
      </c>
      <c r="I75" s="77">
        <v>27.603505234674063</v>
      </c>
      <c r="J75" s="78">
        <v>4185.791489483378</v>
      </c>
      <c r="K75" s="77">
        <v>56.89995749531423</v>
      </c>
      <c r="L75" s="78">
        <v>2236.82459344117</v>
      </c>
    </row>
    <row r="76" spans="1:12" s="39" customFormat="1" ht="13.5" customHeight="1">
      <c r="A76" s="579"/>
      <c r="B76" s="81" t="s">
        <v>160</v>
      </c>
      <c r="C76" s="77">
        <v>99.46814416075483</v>
      </c>
      <c r="D76" s="78">
        <v>798.395346232078</v>
      </c>
      <c r="E76" s="77">
        <v>135.37757314981525</v>
      </c>
      <c r="F76" s="78">
        <v>1125.2936945176236</v>
      </c>
      <c r="G76" s="77">
        <v>70.38698205445547</v>
      </c>
      <c r="H76" s="78">
        <v>582.2198011857465</v>
      </c>
      <c r="I76" s="77">
        <v>60.10296075185912</v>
      </c>
      <c r="J76" s="78">
        <v>472.13087876209005</v>
      </c>
      <c r="K76" s="77">
        <v>123.42501897101849</v>
      </c>
      <c r="L76" s="78">
        <v>295.5132613506617</v>
      </c>
    </row>
    <row r="77" spans="1:12" s="39" customFormat="1" ht="13.5" customHeight="1">
      <c r="A77" s="577" t="s">
        <v>39</v>
      </c>
      <c r="B77" s="81" t="s">
        <v>4</v>
      </c>
      <c r="C77" s="77">
        <v>66.14990674522622</v>
      </c>
      <c r="D77" s="78">
        <v>11626.841847201327</v>
      </c>
      <c r="E77" s="77">
        <v>134.74771295090815</v>
      </c>
      <c r="F77" s="78">
        <v>24133.50651139194</v>
      </c>
      <c r="G77" s="77">
        <v>38.32894134386697</v>
      </c>
      <c r="H77" s="78">
        <v>6276.288147564315</v>
      </c>
      <c r="I77" s="77">
        <v>35.47751444702944</v>
      </c>
      <c r="J77" s="78">
        <v>5660.596552075169</v>
      </c>
      <c r="K77" s="77">
        <v>105.23969261232942</v>
      </c>
      <c r="L77" s="78">
        <v>6233.611496799303</v>
      </c>
    </row>
    <row r="78" spans="1:12" s="39" customFormat="1" ht="13.5" customHeight="1">
      <c r="A78" s="578"/>
      <c r="B78" s="81" t="s">
        <v>33</v>
      </c>
      <c r="C78" s="77">
        <v>44.9948932425599</v>
      </c>
      <c r="D78" s="78">
        <v>1690.8046100085508</v>
      </c>
      <c r="E78" s="77">
        <v>86.19147097317065</v>
      </c>
      <c r="F78" s="78">
        <v>3617.02313972992</v>
      </c>
      <c r="G78" s="77">
        <v>25.182772906618684</v>
      </c>
      <c r="H78" s="78">
        <v>758.040763674957</v>
      </c>
      <c r="I78" s="77">
        <v>21.63330910246292</v>
      </c>
      <c r="J78" s="78">
        <v>774.3720190628817</v>
      </c>
      <c r="K78" s="77">
        <v>47.21443089002034</v>
      </c>
      <c r="L78" s="78">
        <v>294.7380190266236</v>
      </c>
    </row>
    <row r="79" spans="1:12" s="39" customFormat="1" ht="13.5" customHeight="1">
      <c r="A79" s="578"/>
      <c r="B79" s="81" t="s">
        <v>6</v>
      </c>
      <c r="C79" s="77">
        <v>54.80572309426308</v>
      </c>
      <c r="D79" s="78">
        <v>2995.306403325112</v>
      </c>
      <c r="E79" s="77">
        <v>99.80221672945693</v>
      </c>
      <c r="F79" s="78">
        <v>5527.734624260657</v>
      </c>
      <c r="G79" s="77">
        <v>28.522749680733728</v>
      </c>
      <c r="H79" s="78">
        <v>1329.7204563212915</v>
      </c>
      <c r="I79" s="77">
        <v>24.3537455055606</v>
      </c>
      <c r="J79" s="78">
        <v>1205.5584617282307</v>
      </c>
      <c r="K79" s="77">
        <v>81.745494792222</v>
      </c>
      <c r="L79" s="78">
        <v>1081.489235662052</v>
      </c>
    </row>
    <row r="80" spans="1:12" s="39" customFormat="1" ht="13.5" customHeight="1">
      <c r="A80" s="578"/>
      <c r="B80" s="81" t="s">
        <v>7</v>
      </c>
      <c r="C80" s="77">
        <v>47.90862076106802</v>
      </c>
      <c r="D80" s="78">
        <v>1901.966724688446</v>
      </c>
      <c r="E80" s="77">
        <v>95.27906108986993</v>
      </c>
      <c r="F80" s="78">
        <v>3804.086535497697</v>
      </c>
      <c r="G80" s="77">
        <v>28.56239076296432</v>
      </c>
      <c r="H80" s="78">
        <v>1044.1935325515449</v>
      </c>
      <c r="I80" s="77">
        <v>22.825592079416747</v>
      </c>
      <c r="J80" s="78">
        <v>843.599172697762</v>
      </c>
      <c r="K80" s="77">
        <v>55.38125204742014</v>
      </c>
      <c r="L80" s="78">
        <v>584.6805598204837</v>
      </c>
    </row>
    <row r="81" spans="1:12" s="39" customFormat="1" ht="13.5" customHeight="1">
      <c r="A81" s="578"/>
      <c r="B81" s="81" t="s">
        <v>8</v>
      </c>
      <c r="C81" s="77">
        <v>46.094400815614335</v>
      </c>
      <c r="D81" s="78">
        <v>4059.151268582365</v>
      </c>
      <c r="E81" s="77">
        <v>95.83908899138322</v>
      </c>
      <c r="F81" s="78">
        <v>9429.925900875134</v>
      </c>
      <c r="G81" s="77">
        <v>26.794435997813242</v>
      </c>
      <c r="H81" s="78">
        <v>2159.7589844971367</v>
      </c>
      <c r="I81" s="77">
        <v>28.85232664170367</v>
      </c>
      <c r="J81" s="78">
        <v>2521.3163677993653</v>
      </c>
      <c r="K81" s="77">
        <v>80.06498250553693</v>
      </c>
      <c r="L81" s="78">
        <v>1689.8584830573072</v>
      </c>
    </row>
    <row r="82" spans="1:12" s="39" customFormat="1" ht="13.5" customHeight="1">
      <c r="A82" s="578"/>
      <c r="B82" s="81" t="s">
        <v>9</v>
      </c>
      <c r="C82" s="77">
        <v>40.16010266363733</v>
      </c>
      <c r="D82" s="78">
        <v>4268.365464038378</v>
      </c>
      <c r="E82" s="77">
        <v>78.18829858190105</v>
      </c>
      <c r="F82" s="78">
        <v>9200.718550209422</v>
      </c>
      <c r="G82" s="77">
        <v>24.02130669913175</v>
      </c>
      <c r="H82" s="78">
        <v>2046.7818134330068</v>
      </c>
      <c r="I82" s="77">
        <v>25.955469628877058</v>
      </c>
      <c r="J82" s="78">
        <v>2520.4459178668308</v>
      </c>
      <c r="K82" s="77">
        <v>60.42906655073435</v>
      </c>
      <c r="L82" s="78">
        <v>1388.0659261056007</v>
      </c>
    </row>
    <row r="83" spans="1:12" s="39" customFormat="1" ht="13.5" customHeight="1">
      <c r="A83" s="578"/>
      <c r="B83" s="81" t="s">
        <v>16</v>
      </c>
      <c r="C83" s="77">
        <v>48.6823275642714</v>
      </c>
      <c r="D83" s="78">
        <v>7878.985349662152</v>
      </c>
      <c r="E83" s="77">
        <v>75.81933067601022</v>
      </c>
      <c r="F83" s="78">
        <v>11854.927232040107</v>
      </c>
      <c r="G83" s="77">
        <v>33.02631771885488</v>
      </c>
      <c r="H83" s="78">
        <v>4829.769734344785</v>
      </c>
      <c r="I83" s="77">
        <v>26.21318835247543</v>
      </c>
      <c r="J83" s="78">
        <v>3847.8581857467484</v>
      </c>
      <c r="K83" s="77">
        <v>79.99053079909949</v>
      </c>
      <c r="L83" s="78">
        <v>2193.6131021856477</v>
      </c>
    </row>
    <row r="84" spans="1:12" s="39" customFormat="1" ht="13.5" customHeight="1">
      <c r="A84" s="578"/>
      <c r="B84" s="81" t="s">
        <v>17</v>
      </c>
      <c r="C84" s="77">
        <v>37.725068717869064</v>
      </c>
      <c r="D84" s="78">
        <v>4462.58717510244</v>
      </c>
      <c r="E84" s="77">
        <v>60.748665138060346</v>
      </c>
      <c r="F84" s="78">
        <v>7024.647017712674</v>
      </c>
      <c r="G84" s="77">
        <v>31.950359063202235</v>
      </c>
      <c r="H84" s="78">
        <v>3093.8080816602683</v>
      </c>
      <c r="I84" s="77">
        <v>25.161445888448725</v>
      </c>
      <c r="J84" s="78">
        <v>2767.5505711683413</v>
      </c>
      <c r="K84" s="77">
        <v>49.10324189538245</v>
      </c>
      <c r="L84" s="78">
        <v>1610.2255745808122</v>
      </c>
    </row>
    <row r="85" spans="1:12" s="39" customFormat="1" ht="13.5" customHeight="1">
      <c r="A85" s="578"/>
      <c r="B85" s="81" t="s">
        <v>18</v>
      </c>
      <c r="C85" s="77">
        <v>45.77632391834111</v>
      </c>
      <c r="D85" s="78">
        <v>42279.1972670297</v>
      </c>
      <c r="E85" s="77">
        <v>80.19384747916928</v>
      </c>
      <c r="F85" s="78">
        <v>72490.41724875047</v>
      </c>
      <c r="G85" s="77">
        <v>38.581905366537775</v>
      </c>
      <c r="H85" s="78">
        <v>32308.19865689327</v>
      </c>
      <c r="I85" s="77">
        <v>31.38454332938889</v>
      </c>
      <c r="J85" s="78">
        <v>26963.717681679154</v>
      </c>
      <c r="K85" s="77">
        <v>93.47676299201528</v>
      </c>
      <c r="L85" s="78">
        <v>27960.38541837294</v>
      </c>
    </row>
    <row r="86" spans="1:12" s="39" customFormat="1" ht="13.5" customHeight="1">
      <c r="A86" s="578"/>
      <c r="B86" s="81" t="s">
        <v>10</v>
      </c>
      <c r="C86" s="77">
        <v>50.46207386800998</v>
      </c>
      <c r="D86" s="78">
        <v>4557.917834074941</v>
      </c>
      <c r="E86" s="77">
        <v>115.05648091156061</v>
      </c>
      <c r="F86" s="78">
        <v>11424.257782940458</v>
      </c>
      <c r="G86" s="77">
        <v>36.49091777204497</v>
      </c>
      <c r="H86" s="78">
        <v>3106.136440019031</v>
      </c>
      <c r="I86" s="77">
        <v>32.69902438415096</v>
      </c>
      <c r="J86" s="78">
        <v>2849.9676017789975</v>
      </c>
      <c r="K86" s="77">
        <v>78.44215986431519</v>
      </c>
      <c r="L86" s="78">
        <v>2333.8972749536492</v>
      </c>
    </row>
    <row r="87" spans="1:12" s="39" customFormat="1" ht="13.5" customHeight="1">
      <c r="A87" s="578"/>
      <c r="B87" s="81" t="s">
        <v>11</v>
      </c>
      <c r="C87" s="77">
        <v>50.163661256670764</v>
      </c>
      <c r="D87" s="78">
        <v>5546.938228681642</v>
      </c>
      <c r="E87" s="77">
        <v>103.0399637232714</v>
      </c>
      <c r="F87" s="78">
        <v>11274.568181034878</v>
      </c>
      <c r="G87" s="77">
        <v>31.978922440618746</v>
      </c>
      <c r="H87" s="78">
        <v>2851.3755974796795</v>
      </c>
      <c r="I87" s="77">
        <v>27.120257610767684</v>
      </c>
      <c r="J87" s="78">
        <v>2599.233321421289</v>
      </c>
      <c r="K87" s="77">
        <v>93.63244202002872</v>
      </c>
      <c r="L87" s="78">
        <v>2533.880102707099</v>
      </c>
    </row>
    <row r="88" spans="1:12" s="39" customFormat="1" ht="13.5" customHeight="1">
      <c r="A88" s="578"/>
      <c r="B88" s="81" t="s">
        <v>19</v>
      </c>
      <c r="C88" s="77">
        <v>44.5377970745489</v>
      </c>
      <c r="D88" s="78">
        <v>8704.50296956854</v>
      </c>
      <c r="E88" s="77">
        <v>61.554701465165635</v>
      </c>
      <c r="F88" s="78">
        <v>11520.209903061415</v>
      </c>
      <c r="G88" s="77">
        <v>26.414966312006268</v>
      </c>
      <c r="H88" s="78">
        <v>4259.826426932753</v>
      </c>
      <c r="I88" s="77">
        <v>21.779681911198633</v>
      </c>
      <c r="J88" s="78">
        <v>3888.382136516064</v>
      </c>
      <c r="K88" s="77">
        <v>55.69273729525653</v>
      </c>
      <c r="L88" s="78">
        <v>1656.7165016671195</v>
      </c>
    </row>
    <row r="89" spans="1:12" s="39" customFormat="1" ht="13.5" customHeight="1">
      <c r="A89" s="578"/>
      <c r="B89" s="81" t="s">
        <v>20</v>
      </c>
      <c r="C89" s="77">
        <v>41.409576493935496</v>
      </c>
      <c r="D89" s="78">
        <v>13693.838717929686</v>
      </c>
      <c r="E89" s="77">
        <v>70.0652749732114</v>
      </c>
      <c r="F89" s="78">
        <v>22228.631567931185</v>
      </c>
      <c r="G89" s="77">
        <v>29.733422236853038</v>
      </c>
      <c r="H89" s="78">
        <v>8149.648790174527</v>
      </c>
      <c r="I89" s="77">
        <v>22.94438009423654</v>
      </c>
      <c r="J89" s="78">
        <v>6805.26810071941</v>
      </c>
      <c r="K89" s="77">
        <v>67.78403064953034</v>
      </c>
      <c r="L89" s="78">
        <v>4814.553253545926</v>
      </c>
    </row>
    <row r="90" spans="1:12" s="39" customFormat="1" ht="13.5" customHeight="1">
      <c r="A90" s="578"/>
      <c r="B90" s="81" t="s">
        <v>23</v>
      </c>
      <c r="C90" s="77">
        <v>46.63022389530029</v>
      </c>
      <c r="D90" s="78">
        <v>1278.5458743757408</v>
      </c>
      <c r="E90" s="77">
        <v>89.15487288339708</v>
      </c>
      <c r="F90" s="78">
        <v>2556.048745943051</v>
      </c>
      <c r="G90" s="77">
        <v>34.04435654198013</v>
      </c>
      <c r="H90" s="78">
        <v>757.9511579488284</v>
      </c>
      <c r="I90" s="77">
        <v>23.760331650984025</v>
      </c>
      <c r="J90" s="78">
        <v>672.0722676759968</v>
      </c>
      <c r="K90" s="77">
        <v>43.13791353452806</v>
      </c>
      <c r="L90" s="78">
        <v>403.5614351810535</v>
      </c>
    </row>
    <row r="91" spans="1:12" s="39" customFormat="1" ht="13.5" customHeight="1">
      <c r="A91" s="578"/>
      <c r="B91" s="81" t="s">
        <v>24</v>
      </c>
      <c r="C91" s="77">
        <v>29.95918040617483</v>
      </c>
      <c r="D91" s="78">
        <v>562.8795465214527</v>
      </c>
      <c r="E91" s="77">
        <v>91.02256733996673</v>
      </c>
      <c r="F91" s="78">
        <v>1787.8566672450263</v>
      </c>
      <c r="G91" s="77">
        <v>30.69482525228995</v>
      </c>
      <c r="H91" s="78">
        <v>454.5391844269432</v>
      </c>
      <c r="I91" s="77">
        <v>26.212415167653756</v>
      </c>
      <c r="J91" s="78">
        <v>509.84707825376694</v>
      </c>
      <c r="K91" s="77">
        <v>69.91342622076196</v>
      </c>
      <c r="L91" s="78">
        <v>342.3032077348921</v>
      </c>
    </row>
    <row r="92" spans="1:12" s="39" customFormat="1" ht="13.5" customHeight="1">
      <c r="A92" s="578"/>
      <c r="B92" s="81" t="s">
        <v>25</v>
      </c>
      <c r="C92" s="77">
        <v>46.75067178236607</v>
      </c>
      <c r="D92" s="78">
        <v>840.8008746380448</v>
      </c>
      <c r="E92" s="77">
        <v>119.97819448959312</v>
      </c>
      <c r="F92" s="78">
        <v>2380.393899677798</v>
      </c>
      <c r="G92" s="77">
        <v>32.29710645017144</v>
      </c>
      <c r="H92" s="78">
        <v>535.5815960128508</v>
      </c>
      <c r="I92" s="77">
        <v>37.26907461878049</v>
      </c>
      <c r="J92" s="78">
        <v>687.1590550573491</v>
      </c>
      <c r="K92" s="77">
        <v>52.71522477122379</v>
      </c>
      <c r="L92" s="78">
        <v>294.9092832242976</v>
      </c>
    </row>
    <row r="93" spans="1:12" s="39" customFormat="1" ht="13.5" customHeight="1">
      <c r="A93" s="578"/>
      <c r="B93" s="81" t="s">
        <v>12</v>
      </c>
      <c r="C93" s="77">
        <v>63.71594100619354</v>
      </c>
      <c r="D93" s="78">
        <v>43797.66038382636</v>
      </c>
      <c r="E93" s="77">
        <v>143.77793566366003</v>
      </c>
      <c r="F93" s="78">
        <v>102486.36633393024</v>
      </c>
      <c r="G93" s="77">
        <v>47.892721927076074</v>
      </c>
      <c r="H93" s="78">
        <v>32880.32980021366</v>
      </c>
      <c r="I93" s="77">
        <v>49.10859726734327</v>
      </c>
      <c r="J93" s="78">
        <v>32881.452194765494</v>
      </c>
      <c r="K93" s="77">
        <v>144.44628109199175</v>
      </c>
      <c r="L93" s="78">
        <v>41583.02430151365</v>
      </c>
    </row>
    <row r="94" spans="1:12" s="39" customFormat="1" ht="13.5" customHeight="1">
      <c r="A94" s="578"/>
      <c r="B94" s="81" t="s">
        <v>13</v>
      </c>
      <c r="C94" s="77">
        <v>57.42869973879782</v>
      </c>
      <c r="D94" s="78">
        <v>7348.5157615959015</v>
      </c>
      <c r="E94" s="77">
        <v>119.27123284191369</v>
      </c>
      <c r="F94" s="78">
        <v>16435.721361719687</v>
      </c>
      <c r="G94" s="77">
        <v>32.0685345289357</v>
      </c>
      <c r="H94" s="78">
        <v>3806.8534326012254</v>
      </c>
      <c r="I94" s="77">
        <v>35.09242498304836</v>
      </c>
      <c r="J94" s="78">
        <v>4297.52068938031</v>
      </c>
      <c r="K94" s="77">
        <v>78.52289261609937</v>
      </c>
      <c r="L94" s="78">
        <v>2887.4076096969966</v>
      </c>
    </row>
    <row r="95" spans="1:12" s="39" customFormat="1" ht="13.5" customHeight="1">
      <c r="A95" s="578"/>
      <c r="B95" s="81" t="s">
        <v>26</v>
      </c>
      <c r="C95" s="77">
        <v>42.173030206097124</v>
      </c>
      <c r="D95" s="78">
        <v>790.9006333301943</v>
      </c>
      <c r="E95" s="77">
        <v>90.55988200847032</v>
      </c>
      <c r="F95" s="78">
        <v>1617.9303035277399</v>
      </c>
      <c r="G95" s="77">
        <v>28.076156053538508</v>
      </c>
      <c r="H95" s="78">
        <v>415.94033931614257</v>
      </c>
      <c r="I95" s="77">
        <v>23.69377178955559</v>
      </c>
      <c r="J95" s="78">
        <v>436.5387952618659</v>
      </c>
      <c r="K95" s="77">
        <v>74.99695178958069</v>
      </c>
      <c r="L95" s="78">
        <v>166.80436063311421</v>
      </c>
    </row>
    <row r="96" spans="1:12" s="39" customFormat="1" ht="13.5" customHeight="1">
      <c r="A96" s="578"/>
      <c r="B96" s="81" t="s">
        <v>30</v>
      </c>
      <c r="C96" s="77">
        <v>99.46814416075483</v>
      </c>
      <c r="D96" s="78">
        <v>798.395346232078</v>
      </c>
      <c r="E96" s="77">
        <v>135.37757314981525</v>
      </c>
      <c r="F96" s="78">
        <v>1125.2936945176236</v>
      </c>
      <c r="G96" s="77">
        <v>70.38698205445547</v>
      </c>
      <c r="H96" s="78">
        <v>582.2198011857465</v>
      </c>
      <c r="I96" s="77">
        <v>60.10296075185912</v>
      </c>
      <c r="J96" s="78">
        <v>472.13087876209005</v>
      </c>
      <c r="K96" s="77">
        <v>123.42501897101849</v>
      </c>
      <c r="L96" s="78">
        <v>295.5132613506617</v>
      </c>
    </row>
    <row r="97" spans="1:12" s="39" customFormat="1" ht="13.5" customHeight="1">
      <c r="A97" s="578"/>
      <c r="B97" s="81" t="s">
        <v>27</v>
      </c>
      <c r="C97" s="77">
        <v>39.29242199376222</v>
      </c>
      <c r="D97" s="78">
        <v>1597.0287223986256</v>
      </c>
      <c r="E97" s="77">
        <v>72.62917949120782</v>
      </c>
      <c r="F97" s="78">
        <v>3070.393306342931</v>
      </c>
      <c r="G97" s="77">
        <v>35.74140034306285</v>
      </c>
      <c r="H97" s="78">
        <v>1298.86293379365</v>
      </c>
      <c r="I97" s="77">
        <v>27.588739152848884</v>
      </c>
      <c r="J97" s="78">
        <v>1033.5743762921447</v>
      </c>
      <c r="K97" s="77">
        <v>65.07451804665655</v>
      </c>
      <c r="L97" s="78">
        <v>591.0899123102505</v>
      </c>
    </row>
    <row r="98" spans="1:12" s="39" customFormat="1" ht="13.5" customHeight="1">
      <c r="A98" s="578"/>
      <c r="B98" s="81" t="s">
        <v>28</v>
      </c>
      <c r="C98" s="77">
        <v>42.90642970675268</v>
      </c>
      <c r="D98" s="78">
        <v>1253.091495526012</v>
      </c>
      <c r="E98" s="77">
        <v>74.18498597419516</v>
      </c>
      <c r="F98" s="78">
        <v>2327.417638476471</v>
      </c>
      <c r="G98" s="77">
        <v>39.3993981044272</v>
      </c>
      <c r="H98" s="78">
        <v>1054.6617009616416</v>
      </c>
      <c r="I98" s="77">
        <v>28.622458313015795</v>
      </c>
      <c r="J98" s="78">
        <v>846.5999169422605</v>
      </c>
      <c r="K98" s="77">
        <v>53.70566708867075</v>
      </c>
      <c r="L98" s="78">
        <v>438.15639435756447</v>
      </c>
    </row>
    <row r="99" spans="1:12" s="39" customFormat="1" ht="13.5" customHeight="1">
      <c r="A99" s="578"/>
      <c r="B99" s="81" t="s">
        <v>43</v>
      </c>
      <c r="C99" s="77">
        <v>52.00387091212067</v>
      </c>
      <c r="D99" s="78">
        <v>4821.055919006131</v>
      </c>
      <c r="E99" s="77">
        <v>90.07116316960366</v>
      </c>
      <c r="F99" s="78">
        <v>8241.164568803932</v>
      </c>
      <c r="G99" s="77">
        <v>35.420089199335834</v>
      </c>
      <c r="H99" s="78">
        <v>3027.1888872484396</v>
      </c>
      <c r="I99" s="77">
        <v>29.849838531068077</v>
      </c>
      <c r="J99" s="78">
        <v>2613.0665016406056</v>
      </c>
      <c r="K99" s="77">
        <v>75.14193047221659</v>
      </c>
      <c r="L99" s="78">
        <v>2065.766905264651</v>
      </c>
    </row>
    <row r="100" spans="1:12" s="39" customFormat="1" ht="13.5" customHeight="1">
      <c r="A100" s="579"/>
      <c r="B100" s="81" t="s">
        <v>21</v>
      </c>
      <c r="C100" s="77">
        <v>34.72865251347167</v>
      </c>
      <c r="D100" s="78">
        <v>2335.341143565627</v>
      </c>
      <c r="E100" s="77">
        <v>57.815951045044834</v>
      </c>
      <c r="F100" s="78">
        <v>3938.201379255608</v>
      </c>
      <c r="G100" s="77">
        <v>28.982919412472985</v>
      </c>
      <c r="H100" s="78">
        <v>1707.0158396486258</v>
      </c>
      <c r="I100" s="77">
        <v>24.725260694726312</v>
      </c>
      <c r="J100" s="78">
        <v>1587.1478501375873</v>
      </c>
      <c r="K100" s="77">
        <v>64.00647535439492</v>
      </c>
      <c r="L100" s="78">
        <v>937.2265437600483</v>
      </c>
    </row>
    <row r="101" spans="1:12" s="39" customFormat="1" ht="13.5" customHeight="1">
      <c r="A101" s="577" t="s">
        <v>155</v>
      </c>
      <c r="B101" s="81" t="s">
        <v>59</v>
      </c>
      <c r="C101" s="77">
        <v>51.66282709464427</v>
      </c>
      <c r="D101" s="78">
        <v>140861.53646476142</v>
      </c>
      <c r="E101" s="77">
        <v>107.3241264937677</v>
      </c>
      <c r="F101" s="78">
        <v>297416.0311746863</v>
      </c>
      <c r="G101" s="77">
        <v>37.7182686649875</v>
      </c>
      <c r="H101" s="78">
        <v>93565.12078105957</v>
      </c>
      <c r="I101" s="77">
        <v>34.172068752977886</v>
      </c>
      <c r="J101" s="78">
        <v>88713.04582235083</v>
      </c>
      <c r="K101" s="77">
        <v>104.43616403847895</v>
      </c>
      <c r="L101" s="78">
        <v>86346.91973161409</v>
      </c>
    </row>
    <row r="102" spans="1:12" s="39" customFormat="1" ht="13.5" customHeight="1">
      <c r="A102" s="579"/>
      <c r="B102" s="81" t="s">
        <v>60</v>
      </c>
      <c r="C102" s="77">
        <v>45.38207613885004</v>
      </c>
      <c r="D102" s="78">
        <v>38229.08309614775</v>
      </c>
      <c r="E102" s="77">
        <v>62.8617235299681</v>
      </c>
      <c r="F102" s="78">
        <v>52081.410920188886</v>
      </c>
      <c r="G102" s="77">
        <v>33.93143025864686</v>
      </c>
      <c r="H102" s="78">
        <v>25169.571317845097</v>
      </c>
      <c r="I102" s="77">
        <v>27.519388759741744</v>
      </c>
      <c r="J102" s="78">
        <v>20571.929872078974</v>
      </c>
      <c r="K102" s="77">
        <v>77.74858152664609</v>
      </c>
      <c r="L102" s="78">
        <v>18034.55843189769</v>
      </c>
    </row>
    <row r="103" spans="1:12" s="39" customFormat="1" ht="13.5" customHeight="1">
      <c r="A103" s="604" t="s">
        <v>156</v>
      </c>
      <c r="B103" s="81" t="s">
        <v>55</v>
      </c>
      <c r="C103" s="77">
        <v>31.255923560556855</v>
      </c>
      <c r="D103" s="78">
        <v>6430.348591552538</v>
      </c>
      <c r="E103" s="77">
        <v>56.537604869939514</v>
      </c>
      <c r="F103" s="78">
        <v>13482.52657514882</v>
      </c>
      <c r="G103" s="77">
        <v>23.470625042610955</v>
      </c>
      <c r="H103" s="78">
        <v>3889.2327860471396</v>
      </c>
      <c r="I103" s="77">
        <v>20.538371700610433</v>
      </c>
      <c r="J103" s="78">
        <v>4333.866574621063</v>
      </c>
      <c r="K103" s="77">
        <v>48.30631559755613</v>
      </c>
      <c r="L103" s="78">
        <v>1934.3187505169603</v>
      </c>
    </row>
    <row r="104" spans="1:12" s="39" customFormat="1" ht="13.5" customHeight="1">
      <c r="A104" s="604"/>
      <c r="B104" s="81" t="s">
        <v>161</v>
      </c>
      <c r="C104" s="77">
        <v>35.02096303436617</v>
      </c>
      <c r="D104" s="78">
        <v>6242.1133138443565</v>
      </c>
      <c r="E104" s="77">
        <v>58.987180554217375</v>
      </c>
      <c r="F104" s="78">
        <v>10498.327771547954</v>
      </c>
      <c r="G104" s="77">
        <v>31.86804194407992</v>
      </c>
      <c r="H104" s="78">
        <v>4988.620414231704</v>
      </c>
      <c r="I104" s="77">
        <v>27.99362842101703</v>
      </c>
      <c r="J104" s="78">
        <v>4734.246901401872</v>
      </c>
      <c r="K104" s="77">
        <v>59.16342676640114</v>
      </c>
      <c r="L104" s="78">
        <v>2801.1702638793136</v>
      </c>
    </row>
    <row r="105" spans="1:12" s="39" customFormat="1" ht="13.5" customHeight="1">
      <c r="A105" s="604"/>
      <c r="B105" s="81" t="s">
        <v>162</v>
      </c>
      <c r="C105" s="77">
        <v>35.6187820416361</v>
      </c>
      <c r="D105" s="78">
        <v>8212.959735979728</v>
      </c>
      <c r="E105" s="77">
        <v>51.24834226764318</v>
      </c>
      <c r="F105" s="78">
        <v>11217.686457828318</v>
      </c>
      <c r="G105" s="77">
        <v>21.695124868878025</v>
      </c>
      <c r="H105" s="78">
        <v>3839.178131055664</v>
      </c>
      <c r="I105" s="77">
        <v>18.259346695876005</v>
      </c>
      <c r="J105" s="78">
        <v>3599.8423309079603</v>
      </c>
      <c r="K105" s="77">
        <v>49.77996202735759</v>
      </c>
      <c r="L105" s="78">
        <v>1903.3365119460025</v>
      </c>
    </row>
    <row r="106" spans="1:12" s="39" customFormat="1" ht="13.5" customHeight="1">
      <c r="A106" s="604"/>
      <c r="B106" s="81" t="s">
        <v>163</v>
      </c>
      <c r="C106" s="77">
        <v>52.26250077318872</v>
      </c>
      <c r="D106" s="78">
        <v>147246.4769063405</v>
      </c>
      <c r="E106" s="77">
        <v>103.80535132251973</v>
      </c>
      <c r="F106" s="78">
        <v>293771.9893197783</v>
      </c>
      <c r="G106" s="77">
        <v>38.56098652738894</v>
      </c>
      <c r="H106" s="78">
        <v>100195.63520011879</v>
      </c>
      <c r="I106" s="77">
        <v>34.515047940732245</v>
      </c>
      <c r="J106" s="78">
        <v>91186.06728516624</v>
      </c>
      <c r="K106" s="77">
        <v>104.02976974809555</v>
      </c>
      <c r="L106" s="78">
        <v>93056.82637908835</v>
      </c>
    </row>
    <row r="107" spans="1:12" s="39" customFormat="1" ht="13.5" customHeight="1">
      <c r="A107" s="604"/>
      <c r="B107" s="81" t="s">
        <v>164</v>
      </c>
      <c r="C107" s="77">
        <v>81.66962959671031</v>
      </c>
      <c r="D107" s="78">
        <v>10755.956490404576</v>
      </c>
      <c r="E107" s="77">
        <v>157.22839640257612</v>
      </c>
      <c r="F107" s="78">
        <v>20294.155113125675</v>
      </c>
      <c r="G107" s="77">
        <v>47.20258087227764</v>
      </c>
      <c r="H107" s="78">
        <v>5650.134560196684</v>
      </c>
      <c r="I107" s="77">
        <v>44.48425318646186</v>
      </c>
      <c r="J107" s="78">
        <v>5297.119383676153</v>
      </c>
      <c r="K107" s="77">
        <v>124.33404372991214</v>
      </c>
      <c r="L107" s="78">
        <v>4575.033377518595</v>
      </c>
    </row>
    <row r="108" spans="1:12" s="39" customFormat="1" ht="13.5" customHeight="1">
      <c r="A108" s="604"/>
      <c r="B108" s="81" t="s">
        <v>165</v>
      </c>
      <c r="C108" s="77">
        <v>38.65342473042362</v>
      </c>
      <c r="D108" s="78">
        <v>202.76452278767326</v>
      </c>
      <c r="E108" s="77">
        <v>44.20827319464316</v>
      </c>
      <c r="F108" s="78">
        <v>232.7568574459174</v>
      </c>
      <c r="G108" s="77">
        <v>33.47821267661379</v>
      </c>
      <c r="H108" s="78">
        <v>171.8910072548496</v>
      </c>
      <c r="I108" s="77">
        <v>25.114634067546334</v>
      </c>
      <c r="J108" s="78">
        <v>133.83321865656268</v>
      </c>
      <c r="K108" s="77">
        <v>61.21708636849684</v>
      </c>
      <c r="L108" s="78">
        <v>110.7928805625262</v>
      </c>
    </row>
    <row r="109" ht="15">
      <c r="A109" s="39"/>
    </row>
    <row r="110" spans="1:2" ht="14.25">
      <c r="A110" s="94" t="s">
        <v>148</v>
      </c>
      <c r="B110" s="39"/>
    </row>
    <row r="111" spans="1:9" ht="33" customHeight="1">
      <c r="A111" s="607" t="s">
        <v>153</v>
      </c>
      <c r="B111" s="607"/>
      <c r="C111" s="605" t="s">
        <v>180</v>
      </c>
      <c r="D111" s="605"/>
      <c r="E111" s="605" t="s">
        <v>181</v>
      </c>
      <c r="F111" s="605"/>
      <c r="G111" s="605" t="s">
        <v>182</v>
      </c>
      <c r="H111" s="605"/>
      <c r="I111" s="64"/>
    </row>
    <row r="112" spans="1:12" s="42" customFormat="1" ht="36" customHeight="1">
      <c r="A112" s="607"/>
      <c r="B112" s="607"/>
      <c r="C112" s="89" t="s">
        <v>151</v>
      </c>
      <c r="D112" s="79" t="s">
        <v>152</v>
      </c>
      <c r="E112" s="89" t="s">
        <v>151</v>
      </c>
      <c r="F112" s="79" t="s">
        <v>152</v>
      </c>
      <c r="G112" s="89" t="s">
        <v>151</v>
      </c>
      <c r="H112" s="79" t="s">
        <v>152</v>
      </c>
      <c r="I112" s="65"/>
      <c r="J112" s="66"/>
      <c r="K112" s="67"/>
      <c r="L112" s="66"/>
    </row>
    <row r="113" spans="1:12" s="39" customFormat="1" ht="13.5" customHeight="1">
      <c r="A113" s="606" t="s">
        <v>38</v>
      </c>
      <c r="B113" s="81" t="s">
        <v>64</v>
      </c>
      <c r="C113" s="77">
        <v>60.19744024178984</v>
      </c>
      <c r="D113" s="78">
        <v>184727.1771233394</v>
      </c>
      <c r="E113" s="77">
        <v>60.837648521883345</v>
      </c>
      <c r="F113" s="78">
        <v>236381.6820468</v>
      </c>
      <c r="G113" s="77">
        <v>610.4769589302655</v>
      </c>
      <c r="H113" s="78">
        <v>2393571.8156901384</v>
      </c>
      <c r="I113" s="64"/>
      <c r="J113" s="68"/>
      <c r="K113" s="64"/>
      <c r="L113" s="68"/>
    </row>
    <row r="114" spans="1:12" s="39" customFormat="1" ht="13.5" customHeight="1">
      <c r="A114" s="606"/>
      <c r="B114" s="81" t="s">
        <v>41</v>
      </c>
      <c r="C114" s="77">
        <v>70.03772830369998</v>
      </c>
      <c r="D114" s="78">
        <v>156263.25540397753</v>
      </c>
      <c r="E114" s="77">
        <v>71.51230943091338</v>
      </c>
      <c r="F114" s="78">
        <v>189427.21218021822</v>
      </c>
      <c r="G114" s="77">
        <v>719.9579114250781</v>
      </c>
      <c r="H114" s="78">
        <v>1919353.9348163079</v>
      </c>
      <c r="I114" s="64"/>
      <c r="J114" s="68"/>
      <c r="K114" s="64"/>
      <c r="L114" s="68"/>
    </row>
    <row r="115" spans="1:12" s="39" customFormat="1" ht="13.5" customHeight="1">
      <c r="A115" s="606"/>
      <c r="B115" s="81" t="s">
        <v>42</v>
      </c>
      <c r="C115" s="77">
        <v>33.98439643144446</v>
      </c>
      <c r="D115" s="78">
        <v>28463.921719361013</v>
      </c>
      <c r="E115" s="77">
        <v>37.97138681018915</v>
      </c>
      <c r="F115" s="78">
        <v>46954.46986658252</v>
      </c>
      <c r="G115" s="77">
        <v>377.89376602736945</v>
      </c>
      <c r="H115" s="78">
        <v>474217.8808738192</v>
      </c>
      <c r="I115" s="64"/>
      <c r="J115" s="68"/>
      <c r="K115" s="64"/>
      <c r="L115" s="68"/>
    </row>
    <row r="116" spans="1:12" s="39" customFormat="1" ht="13.5" customHeight="1">
      <c r="A116" s="604" t="s">
        <v>168</v>
      </c>
      <c r="B116" s="81" t="s">
        <v>45</v>
      </c>
      <c r="C116" s="77">
        <v>85.60455647497896</v>
      </c>
      <c r="D116" s="78">
        <v>35737.98651265712</v>
      </c>
      <c r="E116" s="77">
        <v>85.59923702037976</v>
      </c>
      <c r="F116" s="78">
        <v>41049.00093498249</v>
      </c>
      <c r="G116" s="77">
        <v>878.5924749376894</v>
      </c>
      <c r="H116" s="78">
        <v>424709.9193598131</v>
      </c>
      <c r="I116" s="64"/>
      <c r="J116" s="68"/>
      <c r="K116" s="64"/>
      <c r="L116" s="68"/>
    </row>
    <row r="117" spans="1:12" s="39" customFormat="1" ht="13.5" customHeight="1">
      <c r="A117" s="604"/>
      <c r="B117" s="81" t="s">
        <v>46</v>
      </c>
      <c r="C117" s="77">
        <v>76.30825028039024</v>
      </c>
      <c r="D117" s="78">
        <v>40806.4629130797</v>
      </c>
      <c r="E117" s="77">
        <v>72.18094384290855</v>
      </c>
      <c r="F117" s="78">
        <v>43985.6730286913</v>
      </c>
      <c r="G117" s="77">
        <v>721.6456022718813</v>
      </c>
      <c r="H117" s="78">
        <v>442133.9739599295</v>
      </c>
      <c r="I117" s="64"/>
      <c r="J117" s="68"/>
      <c r="K117" s="64"/>
      <c r="L117" s="68"/>
    </row>
    <row r="118" spans="1:12" s="39" customFormat="1" ht="13.5" customHeight="1">
      <c r="A118" s="604"/>
      <c r="B118" s="81" t="s">
        <v>47</v>
      </c>
      <c r="C118" s="77">
        <v>66.27314187359109</v>
      </c>
      <c r="D118" s="78">
        <v>5019.370933235685</v>
      </c>
      <c r="E118" s="77">
        <v>84.222681228188</v>
      </c>
      <c r="F118" s="78">
        <v>7655.832669862796</v>
      </c>
      <c r="G118" s="77">
        <v>931.4557670542657</v>
      </c>
      <c r="H118" s="78">
        <v>85562.99294942188</v>
      </c>
      <c r="I118" s="64"/>
      <c r="J118" s="68"/>
      <c r="K118" s="64"/>
      <c r="L118" s="68"/>
    </row>
    <row r="119" spans="1:12" s="39" customFormat="1" ht="13.5" customHeight="1">
      <c r="A119" s="604"/>
      <c r="B119" s="81" t="s">
        <v>48</v>
      </c>
      <c r="C119" s="77">
        <v>74.77380267000046</v>
      </c>
      <c r="D119" s="78">
        <v>4222.339080570028</v>
      </c>
      <c r="E119" s="77">
        <v>71.32085055044996</v>
      </c>
      <c r="F119" s="78">
        <v>4697.520277362504</v>
      </c>
      <c r="G119" s="77">
        <v>682.5379962805115</v>
      </c>
      <c r="H119" s="78">
        <v>45068.27679359141</v>
      </c>
      <c r="I119" s="64"/>
      <c r="J119" s="68"/>
      <c r="K119" s="64"/>
      <c r="L119" s="68"/>
    </row>
    <row r="120" spans="1:12" s="39" customFormat="1" ht="13.5" customHeight="1">
      <c r="A120" s="604"/>
      <c r="B120" s="81" t="s">
        <v>49</v>
      </c>
      <c r="C120" s="77">
        <v>74.90193661809455</v>
      </c>
      <c r="D120" s="78">
        <v>3343.742285764381</v>
      </c>
      <c r="E120" s="77">
        <v>79.68682747140514</v>
      </c>
      <c r="F120" s="78">
        <v>3967.672620440365</v>
      </c>
      <c r="G120" s="77">
        <v>861.5527693452211</v>
      </c>
      <c r="H120" s="78">
        <v>43166.34945588463</v>
      </c>
      <c r="I120" s="64"/>
      <c r="J120" s="68"/>
      <c r="K120" s="64"/>
      <c r="L120" s="68"/>
    </row>
    <row r="121" spans="1:12" s="39" customFormat="1" ht="13.5" customHeight="1">
      <c r="A121" s="604"/>
      <c r="B121" s="81" t="s">
        <v>17</v>
      </c>
      <c r="C121" s="77">
        <v>73.47697159394458</v>
      </c>
      <c r="D121" s="78">
        <v>2306.9546214124935</v>
      </c>
      <c r="E121" s="77">
        <v>68.58414723214021</v>
      </c>
      <c r="F121" s="78">
        <v>2727.1618146433275</v>
      </c>
      <c r="G121" s="77">
        <v>655.2788556710963</v>
      </c>
      <c r="H121" s="78">
        <v>26188.158388184293</v>
      </c>
      <c r="I121" s="64"/>
      <c r="J121" s="68"/>
      <c r="K121" s="64"/>
      <c r="L121" s="68"/>
    </row>
    <row r="122" spans="1:12" s="39" customFormat="1" ht="13.5" customHeight="1">
      <c r="A122" s="604"/>
      <c r="B122" s="81" t="s">
        <v>43</v>
      </c>
      <c r="C122" s="77">
        <v>66.38470836859446</v>
      </c>
      <c r="D122" s="78">
        <v>4169.6884932549865</v>
      </c>
      <c r="E122" s="77">
        <v>62.29992555011104</v>
      </c>
      <c r="F122" s="78">
        <v>4773.260118501977</v>
      </c>
      <c r="G122" s="77">
        <v>624.1081534270205</v>
      </c>
      <c r="H122" s="78">
        <v>48065.67858705137</v>
      </c>
      <c r="I122" s="64"/>
      <c r="J122" s="68"/>
      <c r="K122" s="64"/>
      <c r="L122" s="68"/>
    </row>
    <row r="123" spans="1:12" s="39" customFormat="1" ht="13.5" customHeight="1">
      <c r="A123" s="604"/>
      <c r="B123" s="81" t="s">
        <v>157</v>
      </c>
      <c r="C123" s="77">
        <v>56.182844515227266</v>
      </c>
      <c r="D123" s="78">
        <v>2625.720274865956</v>
      </c>
      <c r="E123" s="77">
        <v>64.46749046477865</v>
      </c>
      <c r="F123" s="78">
        <v>3660.3658325271267</v>
      </c>
      <c r="G123" s="77">
        <v>636.7604099381044</v>
      </c>
      <c r="H123" s="78">
        <v>36283.265912714094</v>
      </c>
      <c r="I123" s="64"/>
      <c r="J123" s="68"/>
      <c r="K123" s="64"/>
      <c r="L123" s="68"/>
    </row>
    <row r="124" spans="1:12" s="39" customFormat="1" ht="13.5" customHeight="1">
      <c r="A124" s="604"/>
      <c r="B124" s="81" t="s">
        <v>11</v>
      </c>
      <c r="C124" s="77">
        <v>64.79200416180267</v>
      </c>
      <c r="D124" s="78">
        <v>2525.944573570473</v>
      </c>
      <c r="E124" s="77">
        <v>74.2151387014391</v>
      </c>
      <c r="F124" s="78">
        <v>3428.1993317925535</v>
      </c>
      <c r="G124" s="77">
        <v>832.4469229564419</v>
      </c>
      <c r="H124" s="78">
        <v>38540.43347053802</v>
      </c>
      <c r="I124" s="64"/>
      <c r="J124" s="68"/>
      <c r="K124" s="64"/>
      <c r="L124" s="68"/>
    </row>
    <row r="125" spans="1:12" s="39" customFormat="1" ht="13.5" customHeight="1">
      <c r="A125" s="608" t="s">
        <v>154</v>
      </c>
      <c r="B125" s="81" t="s">
        <v>158</v>
      </c>
      <c r="C125" s="77">
        <v>62.938880117006626</v>
      </c>
      <c r="D125" s="78">
        <v>90965.41191175998</v>
      </c>
      <c r="E125" s="77">
        <v>63.84838761777791</v>
      </c>
      <c r="F125" s="78">
        <v>114275.90526564162</v>
      </c>
      <c r="G125" s="77">
        <v>661.5018898965615</v>
      </c>
      <c r="H125" s="78">
        <v>1197269.3452834263</v>
      </c>
      <c r="I125" s="64"/>
      <c r="J125" s="68"/>
      <c r="K125" s="64"/>
      <c r="L125" s="68"/>
    </row>
    <row r="126" spans="1:12" s="39" customFormat="1" ht="13.5" customHeight="1">
      <c r="A126" s="604"/>
      <c r="B126" s="81" t="s">
        <v>159</v>
      </c>
      <c r="C126" s="77">
        <v>57.9635542889559</v>
      </c>
      <c r="D126" s="78">
        <v>86618.69286658076</v>
      </c>
      <c r="E126" s="77">
        <v>58.83436838377609</v>
      </c>
      <c r="F126" s="78">
        <v>112399.86894746416</v>
      </c>
      <c r="G126" s="77">
        <v>569.8143219173323</v>
      </c>
      <c r="H126" s="78">
        <v>1095711.1182972305</v>
      </c>
      <c r="I126" s="64"/>
      <c r="J126" s="68"/>
      <c r="K126" s="64"/>
      <c r="L126" s="68"/>
    </row>
    <row r="127" spans="1:12" s="39" customFormat="1" ht="13.5" customHeight="1">
      <c r="A127" s="604"/>
      <c r="B127" s="81" t="s">
        <v>44</v>
      </c>
      <c r="C127" s="77">
        <v>51.58908875248561</v>
      </c>
      <c r="D127" s="78">
        <v>6303.670449802967</v>
      </c>
      <c r="E127" s="77">
        <v>49.31231128112798</v>
      </c>
      <c r="F127" s="78">
        <v>8706.293625759745</v>
      </c>
      <c r="G127" s="77">
        <v>507.27634128986534</v>
      </c>
      <c r="H127" s="78">
        <v>90942.79326069687</v>
      </c>
      <c r="I127" s="64"/>
      <c r="J127" s="68"/>
      <c r="K127" s="64"/>
      <c r="L127" s="68"/>
    </row>
    <row r="128" spans="1:12" s="39" customFormat="1" ht="13.5" customHeight="1">
      <c r="A128" s="604"/>
      <c r="B128" s="81" t="s">
        <v>160</v>
      </c>
      <c r="C128" s="77">
        <v>122.79323822795257</v>
      </c>
      <c r="D128" s="78">
        <v>839.40189519528</v>
      </c>
      <c r="E128" s="77">
        <v>115.5649666530378</v>
      </c>
      <c r="F128" s="78">
        <v>999.6142079345751</v>
      </c>
      <c r="G128" s="77">
        <v>1109.8607225916437</v>
      </c>
      <c r="H128" s="78">
        <v>9648.55884876834</v>
      </c>
      <c r="I128" s="64"/>
      <c r="J128" s="68"/>
      <c r="K128" s="64"/>
      <c r="L128" s="68"/>
    </row>
    <row r="129" spans="1:12" s="39" customFormat="1" ht="13.5" customHeight="1">
      <c r="A129" s="604" t="s">
        <v>39</v>
      </c>
      <c r="B129" s="81" t="s">
        <v>4</v>
      </c>
      <c r="C129" s="77">
        <v>54.20534200590281</v>
      </c>
      <c r="D129" s="78">
        <v>8167.716033100284</v>
      </c>
      <c r="E129" s="77">
        <v>62.66837313538505</v>
      </c>
      <c r="F129" s="78">
        <v>11971.219614781598</v>
      </c>
      <c r="G129" s="77">
        <v>687.5626276902823</v>
      </c>
      <c r="H129" s="78">
        <v>133475.82371798062</v>
      </c>
      <c r="I129" s="64"/>
      <c r="J129" s="68"/>
      <c r="K129" s="64"/>
      <c r="L129" s="68"/>
    </row>
    <row r="130" spans="1:12" s="39" customFormat="1" ht="13.5" customHeight="1">
      <c r="A130" s="604"/>
      <c r="B130" s="81" t="s">
        <v>33</v>
      </c>
      <c r="C130" s="77">
        <v>34.756813396742515</v>
      </c>
      <c r="D130" s="78">
        <v>1227.380407266335</v>
      </c>
      <c r="E130" s="77">
        <v>37.997743242058895</v>
      </c>
      <c r="F130" s="78">
        <v>1735.0061139739466</v>
      </c>
      <c r="G130" s="77">
        <v>420.1534725727073</v>
      </c>
      <c r="H130" s="78">
        <v>19414.94839021344</v>
      </c>
      <c r="I130" s="64"/>
      <c r="J130" s="68"/>
      <c r="K130" s="64"/>
      <c r="L130" s="68"/>
    </row>
    <row r="131" spans="1:12" s="39" customFormat="1" ht="13.5" customHeight="1">
      <c r="A131" s="604"/>
      <c r="B131" s="81" t="s">
        <v>6</v>
      </c>
      <c r="C131" s="77">
        <v>38.02941089398469</v>
      </c>
      <c r="D131" s="78">
        <v>1575.8589054302643</v>
      </c>
      <c r="E131" s="77">
        <v>52.79356819919322</v>
      </c>
      <c r="F131" s="78">
        <v>3169.3187001028127</v>
      </c>
      <c r="G131" s="77">
        <v>534.7589732020427</v>
      </c>
      <c r="H131" s="78">
        <v>33045.56069038038</v>
      </c>
      <c r="I131" s="64"/>
      <c r="J131" s="68"/>
      <c r="K131" s="64"/>
      <c r="L131" s="68"/>
    </row>
    <row r="132" spans="1:12" s="39" customFormat="1" ht="13.5" customHeight="1">
      <c r="A132" s="604"/>
      <c r="B132" s="81" t="s">
        <v>7</v>
      </c>
      <c r="C132" s="77">
        <v>47.629451585644176</v>
      </c>
      <c r="D132" s="78">
        <v>1510.8653590332</v>
      </c>
      <c r="E132" s="77">
        <v>44.07974401306624</v>
      </c>
      <c r="F132" s="78">
        <v>2014.0872466998437</v>
      </c>
      <c r="G132" s="77">
        <v>478.5483193396924</v>
      </c>
      <c r="H132" s="78">
        <v>21974.972675795696</v>
      </c>
      <c r="I132" s="64"/>
      <c r="J132" s="68"/>
      <c r="K132" s="64"/>
      <c r="L132" s="68"/>
    </row>
    <row r="133" spans="1:12" s="39" customFormat="1" ht="13.5" customHeight="1">
      <c r="A133" s="604"/>
      <c r="B133" s="81" t="s">
        <v>8</v>
      </c>
      <c r="C133" s="77">
        <v>49.16005743536241</v>
      </c>
      <c r="D133" s="78">
        <v>4204.525784346595</v>
      </c>
      <c r="E133" s="77">
        <v>46.56750380902975</v>
      </c>
      <c r="F133" s="78">
        <v>4915.434132443047</v>
      </c>
      <c r="G133" s="77">
        <v>500.8960808263053</v>
      </c>
      <c r="H133" s="78">
        <v>53484.05636363298</v>
      </c>
      <c r="I133" s="64"/>
      <c r="J133" s="68"/>
      <c r="K133" s="64"/>
      <c r="L133" s="68"/>
    </row>
    <row r="134" spans="1:12" s="39" customFormat="1" ht="13.5" customHeight="1">
      <c r="A134" s="604"/>
      <c r="B134" s="81" t="s">
        <v>9</v>
      </c>
      <c r="C134" s="77">
        <v>41.989897007360376</v>
      </c>
      <c r="D134" s="78">
        <v>4198.351703799383</v>
      </c>
      <c r="E134" s="77">
        <v>38.67005844987764</v>
      </c>
      <c r="F134" s="78">
        <v>4877.953557142124</v>
      </c>
      <c r="G134" s="77">
        <v>414.45715295032613</v>
      </c>
      <c r="H134" s="78">
        <v>53262.731590270545</v>
      </c>
      <c r="I134" s="64"/>
      <c r="J134" s="68"/>
      <c r="K134" s="64"/>
      <c r="L134" s="68"/>
    </row>
    <row r="135" spans="1:12" s="39" customFormat="1" ht="13.5" customHeight="1">
      <c r="A135" s="604"/>
      <c r="B135" s="81" t="s">
        <v>16</v>
      </c>
      <c r="C135" s="77">
        <v>60.21601795390431</v>
      </c>
      <c r="D135" s="78">
        <v>8476.728915497895</v>
      </c>
      <c r="E135" s="77">
        <v>57.68254097986961</v>
      </c>
      <c r="F135" s="78">
        <v>9916.057578151449</v>
      </c>
      <c r="G135" s="77">
        <v>560.6113185986362</v>
      </c>
      <c r="H135" s="78">
        <v>96840.93643489684</v>
      </c>
      <c r="I135" s="64"/>
      <c r="J135" s="68"/>
      <c r="K135" s="64"/>
      <c r="L135" s="68"/>
    </row>
    <row r="136" spans="1:12" s="39" customFormat="1" ht="13.5" customHeight="1">
      <c r="A136" s="604"/>
      <c r="B136" s="81" t="s">
        <v>17</v>
      </c>
      <c r="C136" s="77">
        <v>51.78467035025884</v>
      </c>
      <c r="D136" s="78">
        <v>4598.95610394445</v>
      </c>
      <c r="E136" s="77">
        <v>49.70413235688673</v>
      </c>
      <c r="F136" s="78">
        <v>6606.524365599867</v>
      </c>
      <c r="G136" s="77">
        <v>462.1833592301401</v>
      </c>
      <c r="H136" s="78">
        <v>62092.01245247064</v>
      </c>
      <c r="I136" s="64"/>
      <c r="J136" s="68"/>
      <c r="K136" s="64"/>
      <c r="L136" s="68"/>
    </row>
    <row r="137" spans="1:12" s="39" customFormat="1" ht="13.5" customHeight="1">
      <c r="A137" s="604"/>
      <c r="B137" s="81" t="s">
        <v>18</v>
      </c>
      <c r="C137" s="77">
        <v>66.90581798239852</v>
      </c>
      <c r="D137" s="78">
        <v>53419.653206067</v>
      </c>
      <c r="E137" s="77">
        <v>65.20833652506882</v>
      </c>
      <c r="F137" s="78">
        <v>63549.22530044487</v>
      </c>
      <c r="G137" s="77">
        <v>636.1898109563541</v>
      </c>
      <c r="H137" s="78">
        <v>624473.0512951271</v>
      </c>
      <c r="I137" s="64"/>
      <c r="J137" s="68"/>
      <c r="K137" s="64"/>
      <c r="L137" s="68"/>
    </row>
    <row r="138" spans="1:12" s="39" customFormat="1" ht="13.5" customHeight="1">
      <c r="A138" s="604"/>
      <c r="B138" s="81" t="s">
        <v>10</v>
      </c>
      <c r="C138" s="77">
        <v>61.161015986308534</v>
      </c>
      <c r="D138" s="78">
        <v>5090.003209894839</v>
      </c>
      <c r="E138" s="77">
        <v>56.41597091094231</v>
      </c>
      <c r="F138" s="78">
        <v>5974.4222568955665</v>
      </c>
      <c r="G138" s="77">
        <v>579.8517474579257</v>
      </c>
      <c r="H138" s="78">
        <v>62520.89420820717</v>
      </c>
      <c r="I138" s="64"/>
      <c r="J138" s="68"/>
      <c r="K138" s="64"/>
      <c r="L138" s="68"/>
    </row>
    <row r="139" spans="1:12" s="39" customFormat="1" ht="13.5" customHeight="1">
      <c r="A139" s="604"/>
      <c r="B139" s="81" t="s">
        <v>11</v>
      </c>
      <c r="C139" s="77">
        <v>46.998036150867854</v>
      </c>
      <c r="D139" s="78">
        <v>4002.2305462362647</v>
      </c>
      <c r="E139" s="77">
        <v>47.811722380854576</v>
      </c>
      <c r="F139" s="78">
        <v>5857.053220298174</v>
      </c>
      <c r="G139" s="77">
        <v>535.0241344851316</v>
      </c>
      <c r="H139" s="78">
        <v>66721.69242323248</v>
      </c>
      <c r="I139" s="64"/>
      <c r="J139" s="68"/>
      <c r="K139" s="64"/>
      <c r="L139" s="68"/>
    </row>
    <row r="140" spans="1:12" s="39" customFormat="1" ht="13.5" customHeight="1">
      <c r="A140" s="604"/>
      <c r="B140" s="81" t="s">
        <v>19</v>
      </c>
      <c r="C140" s="77">
        <v>43.138614543967584</v>
      </c>
      <c r="D140" s="78">
        <v>6572.863945022378</v>
      </c>
      <c r="E140" s="77">
        <v>50.514349935502636</v>
      </c>
      <c r="F140" s="78">
        <v>10418.303899378436</v>
      </c>
      <c r="G140" s="77">
        <v>480.3867247169506</v>
      </c>
      <c r="H140" s="78">
        <v>99780.80351187338</v>
      </c>
      <c r="I140" s="64"/>
      <c r="J140" s="68"/>
      <c r="K140" s="64"/>
      <c r="L140" s="68"/>
    </row>
    <row r="141" spans="1:12" s="39" customFormat="1" ht="13.5" customHeight="1">
      <c r="A141" s="604"/>
      <c r="B141" s="81" t="s">
        <v>20</v>
      </c>
      <c r="C141" s="77">
        <v>42.49968336026544</v>
      </c>
      <c r="D141" s="78">
        <v>11042.803156479516</v>
      </c>
      <c r="E141" s="77">
        <v>51.581174802960824</v>
      </c>
      <c r="F141" s="78">
        <v>18132.087316709218</v>
      </c>
      <c r="G141" s="77">
        <v>497.2388532147478</v>
      </c>
      <c r="H141" s="78">
        <v>175572.34646459747</v>
      </c>
      <c r="I141" s="64"/>
      <c r="J141" s="68"/>
      <c r="K141" s="64"/>
      <c r="L141" s="68"/>
    </row>
    <row r="142" spans="1:12" s="39" customFormat="1" ht="13.5" customHeight="1">
      <c r="A142" s="604"/>
      <c r="B142" s="81" t="s">
        <v>23</v>
      </c>
      <c r="C142" s="77">
        <v>35.12278642990723</v>
      </c>
      <c r="D142" s="78">
        <v>736.7242371971779</v>
      </c>
      <c r="E142" s="77">
        <v>42.72126925923252</v>
      </c>
      <c r="F142" s="78">
        <v>1384.237985603151</v>
      </c>
      <c r="G142" s="77">
        <v>453.11931266286433</v>
      </c>
      <c r="H142" s="78">
        <v>15390.211400532693</v>
      </c>
      <c r="I142" s="64"/>
      <c r="J142" s="68"/>
      <c r="K142" s="64"/>
      <c r="L142" s="68"/>
    </row>
    <row r="143" spans="1:12" s="39" customFormat="1" ht="13.5" customHeight="1">
      <c r="A143" s="604"/>
      <c r="B143" s="81" t="s">
        <v>24</v>
      </c>
      <c r="C143" s="77">
        <v>49.53791014740956</v>
      </c>
      <c r="D143" s="78">
        <v>701.2227046406116</v>
      </c>
      <c r="E143" s="77">
        <v>47.64325873950064</v>
      </c>
      <c r="F143" s="78">
        <v>1007.1123946349973</v>
      </c>
      <c r="G143" s="77">
        <v>463.69340487644234</v>
      </c>
      <c r="H143" s="78">
        <v>9901.106116244151</v>
      </c>
      <c r="I143" s="64"/>
      <c r="J143" s="68"/>
      <c r="K143" s="64"/>
      <c r="L143" s="68"/>
    </row>
    <row r="144" spans="1:12" s="39" customFormat="1" ht="13.5" customHeight="1">
      <c r="A144" s="604"/>
      <c r="B144" s="81" t="s">
        <v>25</v>
      </c>
      <c r="C144" s="77">
        <v>55.117422430855406</v>
      </c>
      <c r="D144" s="78">
        <v>923.2660410524302</v>
      </c>
      <c r="E144" s="77">
        <v>54.132672519102464</v>
      </c>
      <c r="F144" s="78">
        <v>1147.943177910939</v>
      </c>
      <c r="G144" s="77">
        <v>577.0256688332805</v>
      </c>
      <c r="H144" s="78">
        <v>12332.631064864247</v>
      </c>
      <c r="I144" s="64"/>
      <c r="J144" s="68"/>
      <c r="K144" s="64"/>
      <c r="L144" s="68"/>
    </row>
    <row r="145" spans="1:12" s="39" customFormat="1" ht="13.5" customHeight="1">
      <c r="A145" s="604"/>
      <c r="B145" s="81" t="s">
        <v>12</v>
      </c>
      <c r="C145" s="77">
        <v>78.57679413774858</v>
      </c>
      <c r="D145" s="78">
        <v>49428.8877347391</v>
      </c>
      <c r="E145" s="77">
        <v>80.22165075896383</v>
      </c>
      <c r="F145" s="78">
        <v>59755.94372305954</v>
      </c>
      <c r="G145" s="77">
        <v>811.0652668058107</v>
      </c>
      <c r="H145" s="78">
        <v>608420.3665033984</v>
      </c>
      <c r="I145" s="64"/>
      <c r="J145" s="68"/>
      <c r="K145" s="64"/>
      <c r="L145" s="68"/>
    </row>
    <row r="146" spans="1:12" s="39" customFormat="1" ht="13.5" customHeight="1">
      <c r="A146" s="604"/>
      <c r="B146" s="81" t="s">
        <v>13</v>
      </c>
      <c r="C146" s="77">
        <v>55.56861242953078</v>
      </c>
      <c r="D146" s="78">
        <v>6911.640040139707</v>
      </c>
      <c r="E146" s="77">
        <v>56.19209719515348</v>
      </c>
      <c r="F146" s="78">
        <v>8118.01824864965</v>
      </c>
      <c r="G146" s="77">
        <v>603.1703520596094</v>
      </c>
      <c r="H146" s="78">
        <v>87636.25389706483</v>
      </c>
      <c r="I146" s="64"/>
      <c r="J146" s="68"/>
      <c r="K146" s="64"/>
      <c r="L146" s="68"/>
    </row>
    <row r="147" spans="1:12" s="39" customFormat="1" ht="13.5" customHeight="1">
      <c r="A147" s="604"/>
      <c r="B147" s="81" t="s">
        <v>26</v>
      </c>
      <c r="C147" s="77">
        <v>40.98838100766716</v>
      </c>
      <c r="D147" s="78">
        <v>619.3238393642343</v>
      </c>
      <c r="E147" s="77">
        <v>42.32747263363714</v>
      </c>
      <c r="F147" s="78">
        <v>922.4511187955193</v>
      </c>
      <c r="G147" s="77">
        <v>489.56623477897335</v>
      </c>
      <c r="H147" s="78">
        <v>10781.704574187515</v>
      </c>
      <c r="I147" s="64"/>
      <c r="J147" s="68"/>
      <c r="K147" s="64"/>
      <c r="L147" s="68"/>
    </row>
    <row r="148" spans="1:12" s="39" customFormat="1" ht="13.5" customHeight="1">
      <c r="A148" s="604"/>
      <c r="B148" s="81" t="s">
        <v>30</v>
      </c>
      <c r="C148" s="77">
        <v>122.79323822795257</v>
      </c>
      <c r="D148" s="78">
        <v>839.40189519528</v>
      </c>
      <c r="E148" s="77">
        <v>115.5649666530378</v>
      </c>
      <c r="F148" s="78">
        <v>999.6142079345751</v>
      </c>
      <c r="G148" s="77">
        <v>1109.8607225916437</v>
      </c>
      <c r="H148" s="78">
        <v>9648.55884876834</v>
      </c>
      <c r="I148" s="64"/>
      <c r="J148" s="68"/>
      <c r="K148" s="64"/>
      <c r="L148" s="68"/>
    </row>
    <row r="149" spans="1:12" s="39" customFormat="1" ht="13.5" customHeight="1">
      <c r="A149" s="604"/>
      <c r="B149" s="81" t="s">
        <v>27</v>
      </c>
      <c r="C149" s="77">
        <v>57.32042069627055</v>
      </c>
      <c r="D149" s="78">
        <v>1870.589755209067</v>
      </c>
      <c r="E149" s="77">
        <v>50.378960952152404</v>
      </c>
      <c r="F149" s="78">
        <v>2332.6874589639883</v>
      </c>
      <c r="G149" s="77">
        <v>506.7791124746838</v>
      </c>
      <c r="H149" s="78">
        <v>23682.21893737807</v>
      </c>
      <c r="I149" s="64"/>
      <c r="J149" s="68"/>
      <c r="K149" s="64"/>
      <c r="L149" s="68"/>
    </row>
    <row r="150" spans="1:12" s="39" customFormat="1" ht="13.5" customHeight="1">
      <c r="A150" s="604"/>
      <c r="B150" s="81" t="s">
        <v>28</v>
      </c>
      <c r="C150" s="77">
        <v>64.37299027785643</v>
      </c>
      <c r="D150" s="78">
        <v>1452.5438723394418</v>
      </c>
      <c r="E150" s="77">
        <v>56.71190841843501</v>
      </c>
      <c r="F150" s="78">
        <v>1911.8614898511462</v>
      </c>
      <c r="G150" s="77">
        <v>557.305078721327</v>
      </c>
      <c r="H150" s="78">
        <v>18854.921167490178</v>
      </c>
      <c r="I150" s="64"/>
      <c r="J150" s="68"/>
      <c r="K150" s="64"/>
      <c r="L150" s="68"/>
    </row>
    <row r="151" spans="1:12" s="39" customFormat="1" ht="13.5" customHeight="1">
      <c r="A151" s="604"/>
      <c r="B151" s="81" t="s">
        <v>43</v>
      </c>
      <c r="C151" s="77">
        <v>58.96971254956992</v>
      </c>
      <c r="D151" s="78">
        <v>4647.9521877741045</v>
      </c>
      <c r="E151" s="77">
        <v>60.11483169917548</v>
      </c>
      <c r="F151" s="78">
        <v>5887.448451595831</v>
      </c>
      <c r="G151" s="77">
        <v>581.1924503757541</v>
      </c>
      <c r="H151" s="78">
        <v>57312.04482325068</v>
      </c>
      <c r="I151" s="64"/>
      <c r="J151" s="68"/>
      <c r="K151" s="64"/>
      <c r="L151" s="68"/>
    </row>
    <row r="152" spans="1:12" s="39" customFormat="1" ht="13.5" customHeight="1">
      <c r="A152" s="604"/>
      <c r="B152" s="81" t="s">
        <v>21</v>
      </c>
      <c r="C152" s="77">
        <v>46.30642574592533</v>
      </c>
      <c r="D152" s="78">
        <v>2507.6875395696197</v>
      </c>
      <c r="E152" s="77">
        <v>51.5407571283026</v>
      </c>
      <c r="F152" s="78">
        <v>3777.670487180429</v>
      </c>
      <c r="G152" s="77">
        <v>503.06870783194756</v>
      </c>
      <c r="H152" s="78">
        <v>36951.968138269556</v>
      </c>
      <c r="I152" s="64"/>
      <c r="J152" s="68"/>
      <c r="K152" s="64"/>
      <c r="L152" s="68"/>
    </row>
    <row r="153" spans="1:12" s="39" customFormat="1" ht="13.5" customHeight="1">
      <c r="A153" s="604" t="s">
        <v>155</v>
      </c>
      <c r="B153" s="81" t="s">
        <v>59</v>
      </c>
      <c r="C153" s="77">
        <v>62.68419908033806</v>
      </c>
      <c r="D153" s="78">
        <v>150316.1509006532</v>
      </c>
      <c r="E153" s="77">
        <v>63.386310614940285</v>
      </c>
      <c r="F153" s="78">
        <v>188217.3976372236</v>
      </c>
      <c r="G153" s="77">
        <v>645.9603687516479</v>
      </c>
      <c r="H153" s="78">
        <v>1929303.6298430713</v>
      </c>
      <c r="I153" s="64"/>
      <c r="J153" s="68"/>
      <c r="K153" s="64"/>
      <c r="L153" s="68"/>
    </row>
    <row r="154" spans="1:12" s="39" customFormat="1" ht="13.5" customHeight="1">
      <c r="A154" s="604"/>
      <c r="B154" s="81" t="s">
        <v>60</v>
      </c>
      <c r="C154" s="77">
        <v>51.30635502402268</v>
      </c>
      <c r="D154" s="78">
        <v>34411.02622268534</v>
      </c>
      <c r="E154" s="77">
        <v>52.57645595900843</v>
      </c>
      <c r="F154" s="78">
        <v>48164.28440957726</v>
      </c>
      <c r="G154" s="77">
        <v>497.0213066280125</v>
      </c>
      <c r="H154" s="78">
        <v>464268.185847076</v>
      </c>
      <c r="I154" s="64"/>
      <c r="J154" s="68"/>
      <c r="K154" s="64"/>
      <c r="L154" s="68"/>
    </row>
    <row r="155" spans="1:12" s="39" customFormat="1" ht="13.5" customHeight="1">
      <c r="A155" s="604" t="s">
        <v>156</v>
      </c>
      <c r="B155" s="81" t="s">
        <v>55</v>
      </c>
      <c r="C155" s="77">
        <v>46.84442811580408</v>
      </c>
      <c r="D155" s="78">
        <v>9175.891297085402</v>
      </c>
      <c r="E155" s="77">
        <v>34.38956068123586</v>
      </c>
      <c r="F155" s="78">
        <v>8966.029401769767</v>
      </c>
      <c r="G155" s="77">
        <v>358.9894785759792</v>
      </c>
      <c r="H155" s="78">
        <v>96022.24909662762</v>
      </c>
      <c r="I155" s="64"/>
      <c r="J155" s="68"/>
      <c r="K155" s="64"/>
      <c r="L155" s="68"/>
    </row>
    <row r="156" spans="1:12" s="39" customFormat="1" ht="13.5" customHeight="1">
      <c r="A156" s="604"/>
      <c r="B156" s="81" t="s">
        <v>161</v>
      </c>
      <c r="C156" s="77">
        <v>58.07890879002533</v>
      </c>
      <c r="D156" s="78">
        <v>8658.656283216242</v>
      </c>
      <c r="E156" s="77">
        <v>54.72162348970048</v>
      </c>
      <c r="F156" s="78">
        <v>10737.890325819493</v>
      </c>
      <c r="G156" s="77">
        <v>510.02230562510516</v>
      </c>
      <c r="H156" s="78">
        <v>101015.35563197514</v>
      </c>
      <c r="I156" s="64"/>
      <c r="J156" s="68"/>
      <c r="K156" s="64"/>
      <c r="L156" s="68"/>
    </row>
    <row r="157" spans="1:12" s="39" customFormat="1" ht="13.5" customHeight="1">
      <c r="A157" s="604"/>
      <c r="B157" s="81" t="s">
        <v>162</v>
      </c>
      <c r="C157" s="77">
        <v>38.73600276584813</v>
      </c>
      <c r="D157" s="78">
        <v>6489.001025331271</v>
      </c>
      <c r="E157" s="77">
        <v>43.24080970228538</v>
      </c>
      <c r="F157" s="78">
        <v>10505.92643656271</v>
      </c>
      <c r="G157" s="77">
        <v>408.15442518934543</v>
      </c>
      <c r="H157" s="78">
        <v>101050.0629443865</v>
      </c>
      <c r="I157" s="64"/>
      <c r="J157" s="68"/>
      <c r="K157" s="64"/>
      <c r="L157" s="68"/>
    </row>
    <row r="158" spans="1:12" s="39" customFormat="1" ht="13.5" customHeight="1">
      <c r="A158" s="604"/>
      <c r="B158" s="81" t="s">
        <v>163</v>
      </c>
      <c r="C158" s="77">
        <v>62.50158288693317</v>
      </c>
      <c r="D158" s="78">
        <v>152598.33464473276</v>
      </c>
      <c r="E158" s="77">
        <v>64.23260043346909</v>
      </c>
      <c r="F158" s="78">
        <v>195180.7984858908</v>
      </c>
      <c r="G158" s="77">
        <v>647.0002282958834</v>
      </c>
      <c r="H158" s="78">
        <v>1979446.8481884538</v>
      </c>
      <c r="I158" s="64"/>
      <c r="J158" s="68"/>
      <c r="K158" s="64"/>
      <c r="L158" s="68"/>
    </row>
    <row r="159" spans="1:12" s="39" customFormat="1" ht="13.5" customHeight="1">
      <c r="A159" s="604"/>
      <c r="B159" s="81" t="s">
        <v>164</v>
      </c>
      <c r="C159" s="77">
        <v>67.77029517734007</v>
      </c>
      <c r="D159" s="78">
        <v>7457.285132074241</v>
      </c>
      <c r="E159" s="77">
        <v>75.76983508138481</v>
      </c>
      <c r="F159" s="78">
        <v>10663.275344585318</v>
      </c>
      <c r="G159" s="77">
        <v>793.091518033725</v>
      </c>
      <c r="H159" s="78">
        <v>112722.73765639326</v>
      </c>
      <c r="I159" s="64"/>
      <c r="J159" s="68"/>
      <c r="K159" s="64"/>
      <c r="L159" s="68"/>
    </row>
    <row r="160" spans="1:12" s="39" customFormat="1" ht="13.5" customHeight="1">
      <c r="A160" s="604"/>
      <c r="B160" s="81" t="s">
        <v>165</v>
      </c>
      <c r="C160" s="77">
        <v>74.74406144066997</v>
      </c>
      <c r="D160" s="78">
        <v>348.00874089844956</v>
      </c>
      <c r="E160" s="77">
        <v>53.280937582647574</v>
      </c>
      <c r="F160" s="78">
        <v>327.7620521722812</v>
      </c>
      <c r="G160" s="77">
        <v>538.8146035991084</v>
      </c>
      <c r="H160" s="78">
        <v>3314.562172298441</v>
      </c>
      <c r="I160" s="64"/>
      <c r="J160" s="68"/>
      <c r="K160" s="64"/>
      <c r="L160" s="68"/>
    </row>
    <row r="161" ht="15">
      <c r="A161" s="80" t="s">
        <v>336</v>
      </c>
    </row>
    <row r="162" ht="15">
      <c r="A162" s="93" t="s">
        <v>340</v>
      </c>
    </row>
    <row r="172" spans="9:27" ht="15">
      <c r="I172" s="64"/>
      <c r="J172" s="68"/>
      <c r="K172" s="64"/>
      <c r="L172" s="68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</row>
    <row r="173" spans="9:27" ht="15">
      <c r="I173" s="64"/>
      <c r="J173" s="68"/>
      <c r="K173" s="64"/>
      <c r="L173" s="68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</row>
    <row r="174" spans="9:27" ht="15">
      <c r="I174" s="64"/>
      <c r="J174" s="68"/>
      <c r="K174" s="64"/>
      <c r="L174" s="68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</row>
    <row r="175" spans="1:27" ht="15">
      <c r="A175" s="39"/>
      <c r="B175" s="39"/>
      <c r="C175" s="64"/>
      <c r="D175" s="68"/>
      <c r="E175" s="64"/>
      <c r="F175" s="68"/>
      <c r="G175" s="64"/>
      <c r="H175" s="68"/>
      <c r="I175" s="64"/>
      <c r="J175" s="68"/>
      <c r="K175" s="64"/>
      <c r="L175" s="68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</row>
    <row r="176" spans="1:8" ht="15">
      <c r="A176" s="39"/>
      <c r="B176" s="39"/>
      <c r="C176" s="64"/>
      <c r="D176" s="68"/>
      <c r="E176" s="64"/>
      <c r="F176" s="68"/>
      <c r="G176" s="64"/>
      <c r="H176" s="68"/>
    </row>
  </sheetData>
  <mergeCells count="37">
    <mergeCell ref="A129:A152"/>
    <mergeCell ref="A153:A154"/>
    <mergeCell ref="A155:A160"/>
    <mergeCell ref="A111:B112"/>
    <mergeCell ref="C111:D111"/>
    <mergeCell ref="A125:A128"/>
    <mergeCell ref="I59:J59"/>
    <mergeCell ref="K59:L59"/>
    <mergeCell ref="G111:H111"/>
    <mergeCell ref="A113:A115"/>
    <mergeCell ref="A116:A124"/>
    <mergeCell ref="G59:H59"/>
    <mergeCell ref="A103:A108"/>
    <mergeCell ref="A59:B60"/>
    <mergeCell ref="C59:D59"/>
    <mergeCell ref="E59:F59"/>
    <mergeCell ref="A61:A63"/>
    <mergeCell ref="E111:F111"/>
    <mergeCell ref="A51:A56"/>
    <mergeCell ref="A64:A72"/>
    <mergeCell ref="A73:A76"/>
    <mergeCell ref="A77:A100"/>
    <mergeCell ref="A101:A102"/>
    <mergeCell ref="A9:A11"/>
    <mergeCell ref="A12:A20"/>
    <mergeCell ref="A21:A24"/>
    <mergeCell ref="A25:A48"/>
    <mergeCell ref="A49:A50"/>
    <mergeCell ref="A4:L4"/>
    <mergeCell ref="A3:L3"/>
    <mergeCell ref="A5:L5"/>
    <mergeCell ref="K7:L7"/>
    <mergeCell ref="A7:B8"/>
    <mergeCell ref="C7:D7"/>
    <mergeCell ref="E7:F7"/>
    <mergeCell ref="G7:H7"/>
    <mergeCell ref="I7:J7"/>
  </mergeCells>
  <hyperlinks>
    <hyperlink ref="N7" location="ÍNDICE!A48" display="ÍNDICE"/>
  </hyperlinks>
  <printOptions horizontalCentered="1" verticalCentered="1"/>
  <pageMargins left="0.2362204724409449" right="0.2362204724409449" top="0.35433070866141736" bottom="0.35433070866141736" header="0.31496062992125984" footer="0"/>
  <pageSetup fitToHeight="0" horizontalDpi="600" verticalDpi="600" orientation="landscape" paperSize="9" scale="69" r:id="rId1"/>
  <headerFooter scaleWithDoc="0" alignWithMargins="0">
    <oddHeader>&amp;R&amp;"Arial,Negrita"&amp;10Compendio estadístico 2013 - Ingresos y gastos de los hogares</oddHeader>
  </headerFooter>
  <rowBreaks count="2" manualBreakCount="2">
    <brk id="56" max="16383" man="1"/>
    <brk id="108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18"/>
  <sheetViews>
    <sheetView showGridLines="0" zoomScale="70" zoomScaleNormal="70" workbookViewId="0" topLeftCell="I1">
      <selection activeCell="V7" sqref="V7"/>
    </sheetView>
  </sheetViews>
  <sheetFormatPr defaultColWidth="13.140625" defaultRowHeight="15"/>
  <cols>
    <col min="1" max="1" width="24.140625" style="12" customWidth="1"/>
    <col min="2" max="2" width="41.421875" style="12" customWidth="1"/>
    <col min="3" max="3" width="15.28125" style="71" customWidth="1"/>
    <col min="4" max="4" width="15.28125" style="12" customWidth="1"/>
    <col min="5" max="5" width="15.28125" style="72" customWidth="1"/>
    <col min="6" max="6" width="15.28125" style="12" customWidth="1"/>
    <col min="7" max="7" width="15.28125" style="72" customWidth="1"/>
    <col min="8" max="8" width="15.28125" style="12" customWidth="1"/>
    <col min="9" max="9" width="15.28125" style="72" customWidth="1"/>
    <col min="10" max="10" width="15.28125" style="12" customWidth="1"/>
    <col min="11" max="11" width="15.28125" style="72" customWidth="1"/>
    <col min="12" max="12" width="15.28125" style="12" customWidth="1"/>
    <col min="13" max="13" width="15.28125" style="72" customWidth="1"/>
    <col min="14" max="14" width="15.28125" style="12" customWidth="1"/>
    <col min="15" max="15" width="15.28125" style="72" customWidth="1"/>
    <col min="16" max="16" width="15.28125" style="12" customWidth="1"/>
    <col min="17" max="17" width="15.28125" style="72" customWidth="1"/>
    <col min="18" max="18" width="15.28125" style="12" customWidth="1"/>
    <col min="19" max="19" width="15.28125" style="72" customWidth="1"/>
    <col min="20" max="20" width="15.28125" style="12" customWidth="1"/>
    <col min="21" max="21" width="2.140625" style="12" customWidth="1"/>
    <col min="22" max="22" width="13.28125" style="12" customWidth="1"/>
    <col min="23" max="249" width="9.140625" style="12" customWidth="1"/>
    <col min="250" max="250" width="22.7109375" style="12" customWidth="1"/>
    <col min="251" max="251" width="9.421875" style="12" customWidth="1"/>
    <col min="252" max="252" width="13.140625" style="12" customWidth="1"/>
    <col min="253" max="253" width="9.421875" style="12" customWidth="1"/>
    <col min="254" max="254" width="13.140625" style="12" customWidth="1"/>
    <col min="255" max="255" width="9.421875" style="12" customWidth="1"/>
    <col min="256" max="16384" width="13.140625" style="12" customWidth="1"/>
  </cols>
  <sheetData>
    <row r="1" ht="6" customHeight="1"/>
    <row r="2" ht="14.25">
      <c r="A2" s="332" t="s">
        <v>149</v>
      </c>
    </row>
    <row r="3" spans="1:20" s="159" customFormat="1" ht="15.75" customHeight="1">
      <c r="A3" s="596" t="s">
        <v>341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</row>
    <row r="4" spans="1:20" ht="15.75" customHeight="1">
      <c r="A4" s="563" t="s">
        <v>428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</row>
    <row r="5" spans="1:20" ht="15.75" customHeight="1">
      <c r="A5" s="597" t="s">
        <v>236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</row>
    <row r="6" spans="1:20" s="40" customFormat="1" ht="15.75">
      <c r="A6" s="6"/>
      <c r="C6" s="69"/>
      <c r="D6" s="58"/>
      <c r="E6" s="70"/>
      <c r="F6" s="58"/>
      <c r="G6" s="70"/>
      <c r="H6" s="58"/>
      <c r="I6" s="70"/>
      <c r="J6" s="58"/>
      <c r="K6" s="70"/>
      <c r="L6" s="58"/>
      <c r="M6" s="70"/>
      <c r="N6" s="58"/>
      <c r="O6" s="70"/>
      <c r="P6" s="58"/>
      <c r="Q6" s="70"/>
      <c r="R6" s="58"/>
      <c r="S6" s="70"/>
      <c r="T6" s="58"/>
    </row>
    <row r="7" spans="1:22" s="58" customFormat="1" ht="15.75">
      <c r="A7" s="611" t="s">
        <v>183</v>
      </c>
      <c r="B7" s="611" t="s">
        <v>184</v>
      </c>
      <c r="C7" s="614" t="s">
        <v>348</v>
      </c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6"/>
      <c r="V7" s="245" t="s">
        <v>322</v>
      </c>
    </row>
    <row r="8" spans="1:20" ht="15.95" customHeight="1">
      <c r="A8" s="612"/>
      <c r="B8" s="612"/>
      <c r="C8" s="609" t="s">
        <v>45</v>
      </c>
      <c r="D8" s="610"/>
      <c r="E8" s="609" t="s">
        <v>46</v>
      </c>
      <c r="F8" s="610"/>
      <c r="G8" s="609" t="s">
        <v>47</v>
      </c>
      <c r="H8" s="610"/>
      <c r="I8" s="609" t="s">
        <v>48</v>
      </c>
      <c r="J8" s="610"/>
      <c r="K8" s="609" t="s">
        <v>49</v>
      </c>
      <c r="L8" s="610"/>
      <c r="M8" s="609" t="s">
        <v>17</v>
      </c>
      <c r="N8" s="610"/>
      <c r="O8" s="609" t="s">
        <v>43</v>
      </c>
      <c r="P8" s="610"/>
      <c r="Q8" s="609" t="s">
        <v>157</v>
      </c>
      <c r="R8" s="610"/>
      <c r="S8" s="609" t="s">
        <v>11</v>
      </c>
      <c r="T8" s="610"/>
    </row>
    <row r="9" spans="1:20" ht="45.75" customHeight="1">
      <c r="A9" s="613"/>
      <c r="B9" s="613"/>
      <c r="C9" s="100" t="s">
        <v>151</v>
      </c>
      <c r="D9" s="79" t="s">
        <v>152</v>
      </c>
      <c r="E9" s="99" t="s">
        <v>151</v>
      </c>
      <c r="F9" s="79" t="s">
        <v>152</v>
      </c>
      <c r="G9" s="100" t="s">
        <v>151</v>
      </c>
      <c r="H9" s="79" t="s">
        <v>152</v>
      </c>
      <c r="I9" s="99" t="s">
        <v>151</v>
      </c>
      <c r="J9" s="79" t="s">
        <v>152</v>
      </c>
      <c r="K9" s="99" t="s">
        <v>151</v>
      </c>
      <c r="L9" s="79" t="s">
        <v>152</v>
      </c>
      <c r="M9" s="99" t="s">
        <v>151</v>
      </c>
      <c r="N9" s="79" t="s">
        <v>152</v>
      </c>
      <c r="O9" s="99" t="s">
        <v>151</v>
      </c>
      <c r="P9" s="79" t="s">
        <v>152</v>
      </c>
      <c r="Q9" s="99" t="s">
        <v>151</v>
      </c>
      <c r="R9" s="79" t="s">
        <v>152</v>
      </c>
      <c r="S9" s="99" t="s">
        <v>151</v>
      </c>
      <c r="T9" s="79" t="s">
        <v>152</v>
      </c>
    </row>
    <row r="10" spans="1:20" s="39" customFormat="1" ht="14.25" customHeight="1">
      <c r="A10" s="524" t="s">
        <v>170</v>
      </c>
      <c r="B10" s="95" t="s">
        <v>185</v>
      </c>
      <c r="C10" s="77">
        <v>131.18472546322442</v>
      </c>
      <c r="D10" s="78">
        <v>62167.393961901296</v>
      </c>
      <c r="E10" s="77">
        <v>158.02555960555964</v>
      </c>
      <c r="F10" s="78">
        <v>93334.47702296157</v>
      </c>
      <c r="G10" s="77">
        <v>166.94523331146155</v>
      </c>
      <c r="H10" s="78">
        <v>14960.530911540323</v>
      </c>
      <c r="I10" s="77">
        <v>149.19061327061468</v>
      </c>
      <c r="J10" s="78">
        <v>9549.446691013922</v>
      </c>
      <c r="K10" s="77">
        <v>143.3652761377864</v>
      </c>
      <c r="L10" s="78">
        <v>7075.603457283696</v>
      </c>
      <c r="M10" s="96">
        <v>145.96923306245077</v>
      </c>
      <c r="N10" s="78">
        <v>5678.348002830732</v>
      </c>
      <c r="O10" s="77">
        <v>129.73154763491033</v>
      </c>
      <c r="P10" s="78">
        <v>9748.48715152119</v>
      </c>
      <c r="Q10" s="77">
        <v>160.04160302150507</v>
      </c>
      <c r="R10" s="78">
        <v>8840.478915964432</v>
      </c>
      <c r="S10" s="77">
        <v>177.09066491904647</v>
      </c>
      <c r="T10" s="78">
        <v>8068.517102531178</v>
      </c>
    </row>
    <row r="11" spans="1:20" s="39" customFormat="1" ht="14.25">
      <c r="A11" s="526"/>
      <c r="B11" s="95" t="s">
        <v>186</v>
      </c>
      <c r="C11" s="77">
        <v>19.306118930309367</v>
      </c>
      <c r="D11" s="78">
        <v>8095.560735567817</v>
      </c>
      <c r="E11" s="77">
        <v>22.141168899045237</v>
      </c>
      <c r="F11" s="78">
        <v>12852.80967910854</v>
      </c>
      <c r="G11" s="77">
        <v>16.06870942779407</v>
      </c>
      <c r="H11" s="78">
        <v>1254.5165392653137</v>
      </c>
      <c r="I11" s="77">
        <v>23.505810942622578</v>
      </c>
      <c r="J11" s="78">
        <v>1456.513354732196</v>
      </c>
      <c r="K11" s="77">
        <v>17.50908698314527</v>
      </c>
      <c r="L11" s="78">
        <v>770.4724366123003</v>
      </c>
      <c r="M11" s="96">
        <v>24.960907585254965</v>
      </c>
      <c r="N11" s="78">
        <v>911.8715311686394</v>
      </c>
      <c r="O11" s="77">
        <v>18.671493897719323</v>
      </c>
      <c r="P11" s="78">
        <v>1314.181450320593</v>
      </c>
      <c r="Q11" s="77">
        <v>20.86666446097372</v>
      </c>
      <c r="R11" s="78">
        <v>1113.4444105889556</v>
      </c>
      <c r="S11" s="77">
        <v>15.071663131240662</v>
      </c>
      <c r="T11" s="78">
        <v>594.6520751211381</v>
      </c>
    </row>
    <row r="12" spans="1:20" s="39" customFormat="1" ht="14.25">
      <c r="A12" s="525"/>
      <c r="B12" s="195" t="s">
        <v>187</v>
      </c>
      <c r="C12" s="77">
        <v>17.158601073700325</v>
      </c>
      <c r="D12" s="78">
        <v>1573.1323760348828</v>
      </c>
      <c r="E12" s="77">
        <v>15.772252916495065</v>
      </c>
      <c r="F12" s="78">
        <v>2122.8977444417073</v>
      </c>
      <c r="G12" s="77">
        <v>12.378696968524496</v>
      </c>
      <c r="H12" s="78">
        <v>206.72545997618928</v>
      </c>
      <c r="I12" s="77">
        <v>16.394356583111893</v>
      </c>
      <c r="J12" s="78">
        <v>243.35353954064476</v>
      </c>
      <c r="K12" s="77">
        <v>11.915232730970816</v>
      </c>
      <c r="L12" s="78">
        <v>126.78269640213455</v>
      </c>
      <c r="M12" s="96">
        <v>22.19467088013926</v>
      </c>
      <c r="N12" s="78">
        <v>198.1106895599575</v>
      </c>
      <c r="O12" s="77">
        <v>14.355950094393826</v>
      </c>
      <c r="P12" s="78">
        <v>206.01943244839129</v>
      </c>
      <c r="Q12" s="77">
        <v>18.155245835289705</v>
      </c>
      <c r="R12" s="78">
        <v>266.16115078122914</v>
      </c>
      <c r="S12" s="77">
        <v>12.93827263078478</v>
      </c>
      <c r="T12" s="78">
        <v>115.02375851276814</v>
      </c>
    </row>
    <row r="13" spans="1:20" s="39" customFormat="1" ht="14.25" customHeight="1">
      <c r="A13" s="524" t="s">
        <v>171</v>
      </c>
      <c r="B13" s="95" t="s">
        <v>188</v>
      </c>
      <c r="C13" s="77">
        <v>11.686879104477619</v>
      </c>
      <c r="D13" s="78">
        <v>1026.5032131956289</v>
      </c>
      <c r="E13" s="77">
        <v>13.066031645514718</v>
      </c>
      <c r="F13" s="78">
        <v>826.6565179017475</v>
      </c>
      <c r="G13" s="77">
        <v>9.633737111107155</v>
      </c>
      <c r="H13" s="78">
        <v>174.77199995547448</v>
      </c>
      <c r="I13" s="77">
        <v>9.489011067466429</v>
      </c>
      <c r="J13" s="78">
        <v>64.15957977471912</v>
      </c>
      <c r="K13" s="77">
        <v>9.55167597171633</v>
      </c>
      <c r="L13" s="78">
        <v>82.29146367469832</v>
      </c>
      <c r="M13" s="96">
        <v>15.13561608168475</v>
      </c>
      <c r="N13" s="78">
        <v>79.52180378710267</v>
      </c>
      <c r="O13" s="77">
        <v>9.757065656343162</v>
      </c>
      <c r="P13" s="78">
        <v>97.83161486185335</v>
      </c>
      <c r="Q13" s="77">
        <v>10.082409719835129</v>
      </c>
      <c r="R13" s="78">
        <v>45.867158360444456</v>
      </c>
      <c r="S13" s="77">
        <v>8.072668862276942</v>
      </c>
      <c r="T13" s="78">
        <v>73.67684586623382</v>
      </c>
    </row>
    <row r="14" spans="1:20" s="39" customFormat="1" ht="14.25">
      <c r="A14" s="525"/>
      <c r="B14" s="95" t="s">
        <v>189</v>
      </c>
      <c r="C14" s="77" t="s">
        <v>1</v>
      </c>
      <c r="D14" s="98" t="s">
        <v>1</v>
      </c>
      <c r="E14" s="77">
        <v>17.16</v>
      </c>
      <c r="F14" s="78">
        <v>4.351089152716036</v>
      </c>
      <c r="G14" s="97" t="s">
        <v>1</v>
      </c>
      <c r="H14" s="98" t="s">
        <v>1</v>
      </c>
      <c r="I14" s="97" t="s">
        <v>1</v>
      </c>
      <c r="J14" s="98" t="s">
        <v>1</v>
      </c>
      <c r="K14" s="97" t="s">
        <v>1</v>
      </c>
      <c r="L14" s="98" t="s">
        <v>1</v>
      </c>
      <c r="M14" s="97" t="s">
        <v>1</v>
      </c>
      <c r="N14" s="98" t="s">
        <v>1</v>
      </c>
      <c r="O14" s="97" t="s">
        <v>1</v>
      </c>
      <c r="P14" s="98" t="s">
        <v>1</v>
      </c>
      <c r="Q14" s="97" t="s">
        <v>1</v>
      </c>
      <c r="R14" s="98" t="s">
        <v>1</v>
      </c>
      <c r="S14" s="97" t="s">
        <v>1</v>
      </c>
      <c r="T14" s="98" t="s">
        <v>1</v>
      </c>
    </row>
    <row r="15" spans="1:20" s="39" customFormat="1" ht="14.25" customHeight="1">
      <c r="A15" s="617" t="s">
        <v>172</v>
      </c>
      <c r="B15" s="95" t="s">
        <v>190</v>
      </c>
      <c r="C15" s="77">
        <v>48.50768289875784</v>
      </c>
      <c r="D15" s="78">
        <v>21729.962213160605</v>
      </c>
      <c r="E15" s="77">
        <v>39.35069050438804</v>
      </c>
      <c r="F15" s="78">
        <v>22620.065823024503</v>
      </c>
      <c r="G15" s="77">
        <v>56.790748197121346</v>
      </c>
      <c r="H15" s="78">
        <v>4921.798742182051</v>
      </c>
      <c r="I15" s="77">
        <v>39.17198900791496</v>
      </c>
      <c r="J15" s="78">
        <v>2439.8636754938516</v>
      </c>
      <c r="K15" s="77">
        <v>48.47220427251012</v>
      </c>
      <c r="L15" s="78">
        <v>2271.6814341925206</v>
      </c>
      <c r="M15" s="96">
        <v>39.93053818433993</v>
      </c>
      <c r="N15" s="78">
        <v>1493.8476501547007</v>
      </c>
      <c r="O15" s="77">
        <v>36.13994240776826</v>
      </c>
      <c r="P15" s="78">
        <v>2654.5517067042733</v>
      </c>
      <c r="Q15" s="77">
        <v>35.44993958237749</v>
      </c>
      <c r="R15" s="78">
        <v>1902.8897288755577</v>
      </c>
      <c r="S15" s="77">
        <v>51.612208360315336</v>
      </c>
      <c r="T15" s="78">
        <v>2257.9670691472243</v>
      </c>
    </row>
    <row r="16" spans="1:20" s="39" customFormat="1" ht="14.25">
      <c r="A16" s="618"/>
      <c r="B16" s="95" t="s">
        <v>191</v>
      </c>
      <c r="C16" s="77">
        <v>24.089524942267694</v>
      </c>
      <c r="D16" s="78">
        <v>10245.234785581872</v>
      </c>
      <c r="E16" s="77">
        <v>17.920332014882913</v>
      </c>
      <c r="F16" s="78">
        <v>9858.730165696988</v>
      </c>
      <c r="G16" s="77">
        <v>24.334889243938072</v>
      </c>
      <c r="H16" s="78">
        <v>1975.6872040828844</v>
      </c>
      <c r="I16" s="77">
        <v>17.861182529768847</v>
      </c>
      <c r="J16" s="78">
        <v>1058.979575195883</v>
      </c>
      <c r="K16" s="77">
        <v>22.359117231167975</v>
      </c>
      <c r="L16" s="78">
        <v>1017.7966939934109</v>
      </c>
      <c r="M16" s="96">
        <v>17.42271265655692</v>
      </c>
      <c r="N16" s="78">
        <v>625.340163784681</v>
      </c>
      <c r="O16" s="77">
        <v>18.30826379542398</v>
      </c>
      <c r="P16" s="78">
        <v>1277.8758689736683</v>
      </c>
      <c r="Q16" s="77">
        <v>15.760815931947876</v>
      </c>
      <c r="R16" s="78">
        <v>796.5184685981834</v>
      </c>
      <c r="S16" s="77">
        <v>22.4843948112643</v>
      </c>
      <c r="T16" s="78">
        <v>952.1109095937813</v>
      </c>
    </row>
    <row r="17" spans="1:20" s="39" customFormat="1" ht="30.75" customHeight="1">
      <c r="A17" s="524" t="s">
        <v>173</v>
      </c>
      <c r="B17" s="95" t="s">
        <v>192</v>
      </c>
      <c r="C17" s="77">
        <v>122.70241223724166</v>
      </c>
      <c r="D17" s="78">
        <v>22654.312548509206</v>
      </c>
      <c r="E17" s="77">
        <v>152.49942821878835</v>
      </c>
      <c r="F17" s="78">
        <v>18607.624852479483</v>
      </c>
      <c r="G17" s="77">
        <v>137.5869843760865</v>
      </c>
      <c r="H17" s="78">
        <v>4475.281381454333</v>
      </c>
      <c r="I17" s="77">
        <v>88.30021145103466</v>
      </c>
      <c r="J17" s="78">
        <v>1154.0519673216666</v>
      </c>
      <c r="K17" s="77">
        <v>102.58899958965704</v>
      </c>
      <c r="L17" s="78">
        <v>1742.1202651647577</v>
      </c>
      <c r="M17" s="96">
        <v>96.72460651853746</v>
      </c>
      <c r="N17" s="78">
        <v>607.7611720035761</v>
      </c>
      <c r="O17" s="77">
        <v>84.9461220817001</v>
      </c>
      <c r="P17" s="78">
        <v>2029.3905400688338</v>
      </c>
      <c r="Q17" s="77">
        <v>89.94512828745741</v>
      </c>
      <c r="R17" s="78">
        <v>900.6731229957702</v>
      </c>
      <c r="S17" s="77">
        <v>109.55341064435332</v>
      </c>
      <c r="T17" s="78">
        <v>1401.2087885552664</v>
      </c>
    </row>
    <row r="18" spans="1:20" s="39" customFormat="1" ht="28.5">
      <c r="A18" s="526"/>
      <c r="B18" s="95" t="s">
        <v>193</v>
      </c>
      <c r="C18" s="77">
        <v>19.115855251198674</v>
      </c>
      <c r="D18" s="78">
        <v>2109.027210260847</v>
      </c>
      <c r="E18" s="77">
        <v>12.692830931423323</v>
      </c>
      <c r="F18" s="78">
        <v>1854.9247959213</v>
      </c>
      <c r="G18" s="77">
        <v>15.515513012417076</v>
      </c>
      <c r="H18" s="78">
        <v>294.69563386803446</v>
      </c>
      <c r="I18" s="77">
        <v>12.308195402109073</v>
      </c>
      <c r="J18" s="78">
        <v>173.90857539392724</v>
      </c>
      <c r="K18" s="77">
        <v>17.883454440695687</v>
      </c>
      <c r="L18" s="78">
        <v>179.00547844938933</v>
      </c>
      <c r="M18" s="96">
        <v>19.211134097256103</v>
      </c>
      <c r="N18" s="78">
        <v>175.02825855033075</v>
      </c>
      <c r="O18" s="77">
        <v>16.564089269395403</v>
      </c>
      <c r="P18" s="78">
        <v>253.5391093884994</v>
      </c>
      <c r="Q18" s="77">
        <v>12.548371754983682</v>
      </c>
      <c r="R18" s="78">
        <v>156.317480109654</v>
      </c>
      <c r="S18" s="77">
        <v>14.877879956531341</v>
      </c>
      <c r="T18" s="78">
        <v>117.9757993878337</v>
      </c>
    </row>
    <row r="19" spans="1:20" s="39" customFormat="1" ht="42.75">
      <c r="A19" s="525"/>
      <c r="B19" s="95" t="s">
        <v>194</v>
      </c>
      <c r="C19" s="77">
        <v>17.73326152035143</v>
      </c>
      <c r="D19" s="78">
        <v>7828.845360916517</v>
      </c>
      <c r="E19" s="77">
        <v>15.878598697759301</v>
      </c>
      <c r="F19" s="78">
        <v>8217.845707900518</v>
      </c>
      <c r="G19" s="77">
        <v>14.702702258196085</v>
      </c>
      <c r="H19" s="78">
        <v>1194.2541731954625</v>
      </c>
      <c r="I19" s="77">
        <v>12.96153928304843</v>
      </c>
      <c r="J19" s="78">
        <v>578.0348718000158</v>
      </c>
      <c r="K19" s="77">
        <v>11.724659095185066</v>
      </c>
      <c r="L19" s="78">
        <v>529.8417994592824</v>
      </c>
      <c r="M19" s="96">
        <v>11.268800066381537</v>
      </c>
      <c r="N19" s="78">
        <v>333.7004614684473</v>
      </c>
      <c r="O19" s="77">
        <v>8.929305858692427</v>
      </c>
      <c r="P19" s="78">
        <v>398.7828231642666</v>
      </c>
      <c r="Q19" s="77">
        <v>15.208146500536099</v>
      </c>
      <c r="R19" s="78">
        <v>682.1852833063657</v>
      </c>
      <c r="S19" s="77">
        <v>10.965783321608622</v>
      </c>
      <c r="T19" s="78">
        <v>411.47938680373636</v>
      </c>
    </row>
    <row r="20" spans="1:20" s="39" customFormat="1" ht="14.25" customHeight="1">
      <c r="A20" s="524" t="s">
        <v>174</v>
      </c>
      <c r="B20" s="95" t="s">
        <v>195</v>
      </c>
      <c r="C20" s="77">
        <v>17.98586644541858</v>
      </c>
      <c r="D20" s="78">
        <v>8569.153806029113</v>
      </c>
      <c r="E20" s="77">
        <v>19.877548197060136</v>
      </c>
      <c r="F20" s="78">
        <v>11746.559721535024</v>
      </c>
      <c r="G20" s="77">
        <v>22.924803166018282</v>
      </c>
      <c r="H20" s="78">
        <v>2078.7516973706925</v>
      </c>
      <c r="I20" s="77">
        <v>19.579085538902344</v>
      </c>
      <c r="J20" s="78">
        <v>1246.0828552753535</v>
      </c>
      <c r="K20" s="77">
        <v>18.9158412230807</v>
      </c>
      <c r="L20" s="78">
        <v>928.0071004101458</v>
      </c>
      <c r="M20" s="96">
        <v>17.786027055776387</v>
      </c>
      <c r="N20" s="78">
        <v>688.2787289186988</v>
      </c>
      <c r="O20" s="77">
        <v>15.588351215789542</v>
      </c>
      <c r="P20" s="78">
        <v>1160.9502204957014</v>
      </c>
      <c r="Q20" s="77">
        <v>20.114949557275068</v>
      </c>
      <c r="R20" s="78">
        <v>1111.0425928151183</v>
      </c>
      <c r="S20" s="77">
        <v>16.778660295244517</v>
      </c>
      <c r="T20" s="78">
        <v>760.2603881962042</v>
      </c>
    </row>
    <row r="21" spans="1:20" s="39" customFormat="1" ht="42.75">
      <c r="A21" s="526"/>
      <c r="B21" s="95" t="s">
        <v>196</v>
      </c>
      <c r="C21" s="77">
        <v>33.20475423405711</v>
      </c>
      <c r="D21" s="78">
        <v>3885.2540365455757</v>
      </c>
      <c r="E21" s="77">
        <v>23.313109606072086</v>
      </c>
      <c r="F21" s="78">
        <v>3136.8328358448116</v>
      </c>
      <c r="G21" s="77">
        <v>37.724507600888444</v>
      </c>
      <c r="H21" s="78">
        <v>845.0335218401497</v>
      </c>
      <c r="I21" s="77">
        <v>29.876397844763137</v>
      </c>
      <c r="J21" s="78">
        <v>466.18203241308294</v>
      </c>
      <c r="K21" s="77">
        <v>31.11108620178523</v>
      </c>
      <c r="L21" s="78">
        <v>431.7755591985083</v>
      </c>
      <c r="M21" s="96">
        <v>34.621331333184</v>
      </c>
      <c r="N21" s="78">
        <v>281.3370639219786</v>
      </c>
      <c r="O21" s="77">
        <v>24.805713181077554</v>
      </c>
      <c r="P21" s="78">
        <v>396.77610175353215</v>
      </c>
      <c r="Q21" s="77">
        <v>22.37841181543771</v>
      </c>
      <c r="R21" s="78">
        <v>265.4501252083618</v>
      </c>
      <c r="S21" s="77">
        <v>40.067591735573416</v>
      </c>
      <c r="T21" s="78">
        <v>415.3558721548206</v>
      </c>
    </row>
    <row r="22" spans="1:20" s="39" customFormat="1" ht="28.5">
      <c r="A22" s="526"/>
      <c r="B22" s="95" t="s">
        <v>197</v>
      </c>
      <c r="C22" s="77">
        <v>6.36949397927031</v>
      </c>
      <c r="D22" s="78">
        <v>1306.7838156787723</v>
      </c>
      <c r="E22" s="77">
        <v>4.694631302269342</v>
      </c>
      <c r="F22" s="78">
        <v>1453.9237925216385</v>
      </c>
      <c r="G22" s="77">
        <v>7.093306157015024</v>
      </c>
      <c r="H22" s="78">
        <v>319.3149572898709</v>
      </c>
      <c r="I22" s="77">
        <v>4.338310501715297</v>
      </c>
      <c r="J22" s="78">
        <v>150.25551865862604</v>
      </c>
      <c r="K22" s="77">
        <v>6.658513496645198</v>
      </c>
      <c r="L22" s="78">
        <v>168.72601948588138</v>
      </c>
      <c r="M22" s="96">
        <v>4.978729115461845</v>
      </c>
      <c r="N22" s="78">
        <v>88.25432799239486</v>
      </c>
      <c r="O22" s="77">
        <v>4.502570362447236</v>
      </c>
      <c r="P22" s="78">
        <v>162.3913437091401</v>
      </c>
      <c r="Q22" s="77">
        <v>4.379564130719267</v>
      </c>
      <c r="R22" s="78">
        <v>126.43070844123946</v>
      </c>
      <c r="S22" s="77">
        <v>6.114103850470545</v>
      </c>
      <c r="T22" s="78">
        <v>140.2111148797594</v>
      </c>
    </row>
    <row r="23" spans="1:20" s="39" customFormat="1" ht="14.25">
      <c r="A23" s="526"/>
      <c r="B23" s="95" t="s">
        <v>198</v>
      </c>
      <c r="C23" s="77">
        <v>20.989165839924944</v>
      </c>
      <c r="D23" s="78">
        <v>3446.1998951532214</v>
      </c>
      <c r="E23" s="77">
        <v>19.34063651591289</v>
      </c>
      <c r="F23" s="78">
        <v>4288.882684987093</v>
      </c>
      <c r="G23" s="77">
        <v>22.275299113440607</v>
      </c>
      <c r="H23" s="78">
        <v>627.4791571985198</v>
      </c>
      <c r="I23" s="77">
        <v>21.178726979956217</v>
      </c>
      <c r="J23" s="78">
        <v>498.7250770517577</v>
      </c>
      <c r="K23" s="77">
        <v>21.680352906787654</v>
      </c>
      <c r="L23" s="78">
        <v>352.7907148405382</v>
      </c>
      <c r="M23" s="96">
        <v>23.540577074240655</v>
      </c>
      <c r="N23" s="78">
        <v>353.16137084673676</v>
      </c>
      <c r="O23" s="77">
        <v>20.14659867525729</v>
      </c>
      <c r="P23" s="78">
        <v>558.0206253027304</v>
      </c>
      <c r="Q23" s="77">
        <v>21.05220252584658</v>
      </c>
      <c r="R23" s="78">
        <v>417.7280073618772</v>
      </c>
      <c r="S23" s="77">
        <v>20.068683100278502</v>
      </c>
      <c r="T23" s="78">
        <v>280.01180679305384</v>
      </c>
    </row>
    <row r="24" spans="1:20" s="39" customFormat="1" ht="42.75">
      <c r="A24" s="526"/>
      <c r="B24" s="95" t="s">
        <v>199</v>
      </c>
      <c r="C24" s="77">
        <v>3.4586552820462195</v>
      </c>
      <c r="D24" s="78">
        <v>650.8020169671349</v>
      </c>
      <c r="E24" s="77">
        <v>2.236476889657059</v>
      </c>
      <c r="F24" s="78">
        <v>612.7376723249371</v>
      </c>
      <c r="G24" s="77">
        <v>3.171646801704195</v>
      </c>
      <c r="H24" s="78">
        <v>139.0144480224947</v>
      </c>
      <c r="I24" s="77">
        <v>2.1820858831196603</v>
      </c>
      <c r="J24" s="78">
        <v>71.50200061477685</v>
      </c>
      <c r="K24" s="77">
        <v>3.6883683013791027</v>
      </c>
      <c r="L24" s="78">
        <v>84.89079276239508</v>
      </c>
      <c r="M24" s="96">
        <v>2.8148875302568523</v>
      </c>
      <c r="N24" s="78">
        <v>45.107007932722084</v>
      </c>
      <c r="O24" s="77">
        <v>1.958190010857766</v>
      </c>
      <c r="P24" s="78">
        <v>61.07652398461142</v>
      </c>
      <c r="Q24" s="77">
        <v>1.7612119632599772</v>
      </c>
      <c r="R24" s="78">
        <v>44.34384897590267</v>
      </c>
      <c r="S24" s="77">
        <v>3.856653227128509</v>
      </c>
      <c r="T24" s="78">
        <v>90.93144749754318</v>
      </c>
    </row>
    <row r="25" spans="1:20" s="39" customFormat="1" ht="28.5">
      <c r="A25" s="526"/>
      <c r="B25" s="95" t="s">
        <v>200</v>
      </c>
      <c r="C25" s="77">
        <v>1.5231056615738605</v>
      </c>
      <c r="D25" s="78">
        <v>467.60257709724306</v>
      </c>
      <c r="E25" s="77">
        <v>1.1255415901079597</v>
      </c>
      <c r="F25" s="78">
        <v>535.1591092229883</v>
      </c>
      <c r="G25" s="77">
        <v>2.002351123391271</v>
      </c>
      <c r="H25" s="78">
        <v>124.55748077727537</v>
      </c>
      <c r="I25" s="77">
        <v>1.5394828361462838</v>
      </c>
      <c r="J25" s="78">
        <v>81.03997509903722</v>
      </c>
      <c r="K25" s="77">
        <v>1.4884151532403007</v>
      </c>
      <c r="L25" s="78">
        <v>56.45815580367612</v>
      </c>
      <c r="M25" s="96">
        <v>1.3622785437511098</v>
      </c>
      <c r="N25" s="78">
        <v>32.25449111555932</v>
      </c>
      <c r="O25" s="77">
        <v>1.7003497265779541</v>
      </c>
      <c r="P25" s="78">
        <v>82.91348953260147</v>
      </c>
      <c r="Q25" s="77">
        <v>1.2049359201291245</v>
      </c>
      <c r="R25" s="78">
        <v>53.9706477151537</v>
      </c>
      <c r="S25" s="77">
        <v>1.4364965065833477</v>
      </c>
      <c r="T25" s="78">
        <v>47.35464477960465</v>
      </c>
    </row>
    <row r="26" spans="1:20" s="39" customFormat="1" ht="42.75">
      <c r="A26" s="525"/>
      <c r="B26" s="95" t="s">
        <v>201</v>
      </c>
      <c r="C26" s="77">
        <v>30.101738299240168</v>
      </c>
      <c r="D26" s="78">
        <v>14233.61885462426</v>
      </c>
      <c r="E26" s="77">
        <v>25.575864640160596</v>
      </c>
      <c r="F26" s="78">
        <v>15467.410639611935</v>
      </c>
      <c r="G26" s="77">
        <v>30.47237891587531</v>
      </c>
      <c r="H26" s="78">
        <v>2750.8910458523947</v>
      </c>
      <c r="I26" s="77">
        <v>23.392842581581753</v>
      </c>
      <c r="J26" s="78">
        <v>1503.455592556276</v>
      </c>
      <c r="K26" s="77">
        <v>32.29722548028244</v>
      </c>
      <c r="L26" s="78">
        <v>1570.1347847043187</v>
      </c>
      <c r="M26" s="96">
        <v>21.797697661473457</v>
      </c>
      <c r="N26" s="78">
        <v>855.6679553263626</v>
      </c>
      <c r="O26" s="77">
        <v>18.621608031959173</v>
      </c>
      <c r="P26" s="78">
        <v>1404.2672426301524</v>
      </c>
      <c r="Q26" s="77">
        <v>24.131314036827803</v>
      </c>
      <c r="R26" s="78">
        <v>1354.635946541131</v>
      </c>
      <c r="S26" s="77">
        <v>22.96900761492437</v>
      </c>
      <c r="T26" s="78">
        <v>1040.2408680274339</v>
      </c>
    </row>
    <row r="27" spans="1:20" s="39" customFormat="1" ht="28.5">
      <c r="A27" s="524" t="s">
        <v>175</v>
      </c>
      <c r="B27" s="95" t="s">
        <v>202</v>
      </c>
      <c r="C27" s="77">
        <v>36.54619765461643</v>
      </c>
      <c r="D27" s="78">
        <v>15490.146058521683</v>
      </c>
      <c r="E27" s="77">
        <v>34.32929404273187</v>
      </c>
      <c r="F27" s="78">
        <v>19587.162993398284</v>
      </c>
      <c r="G27" s="77">
        <v>42.24384413991915</v>
      </c>
      <c r="H27" s="78">
        <v>3461.3734860249547</v>
      </c>
      <c r="I27" s="77">
        <v>33.73814955556298</v>
      </c>
      <c r="J27" s="78">
        <v>2042.7256524730647</v>
      </c>
      <c r="K27" s="77">
        <v>39.90003594756</v>
      </c>
      <c r="L27" s="78">
        <v>1760.5719050791554</v>
      </c>
      <c r="M27" s="96">
        <v>31.226194912287653</v>
      </c>
      <c r="N27" s="78">
        <v>1123.644662373509</v>
      </c>
      <c r="O27" s="77">
        <v>28.991555953143987</v>
      </c>
      <c r="P27" s="78">
        <v>2044.740251147039</v>
      </c>
      <c r="Q27" s="77">
        <v>31.044521930969037</v>
      </c>
      <c r="R27" s="78">
        <v>1649.9571873093935</v>
      </c>
      <c r="S27" s="77">
        <v>37.775299111797665</v>
      </c>
      <c r="T27" s="78">
        <v>1553.576662232639</v>
      </c>
    </row>
    <row r="28" spans="1:20" s="39" customFormat="1" ht="28.5">
      <c r="A28" s="526"/>
      <c r="B28" s="95" t="s">
        <v>203</v>
      </c>
      <c r="C28" s="77">
        <v>34.19186030248432</v>
      </c>
      <c r="D28" s="78">
        <v>10198.063924143195</v>
      </c>
      <c r="E28" s="77">
        <v>20.644887647888076</v>
      </c>
      <c r="F28" s="78">
        <v>6965.71577326916</v>
      </c>
      <c r="G28" s="77">
        <v>38.811072099359386</v>
      </c>
      <c r="H28" s="78">
        <v>2430.0655891812758</v>
      </c>
      <c r="I28" s="77">
        <v>22.137321066428186</v>
      </c>
      <c r="J28" s="78">
        <v>857.0128161277582</v>
      </c>
      <c r="K28" s="77">
        <v>33.94927088736825</v>
      </c>
      <c r="L28" s="78">
        <v>1167.3554176206842</v>
      </c>
      <c r="M28" s="96">
        <v>22.27812564233474</v>
      </c>
      <c r="N28" s="78">
        <v>483.6328652129202</v>
      </c>
      <c r="O28" s="77">
        <v>23.53575570497711</v>
      </c>
      <c r="P28" s="78">
        <v>1133.3386743487263</v>
      </c>
      <c r="Q28" s="77">
        <v>19.642972271961973</v>
      </c>
      <c r="R28" s="78">
        <v>675.5851299491044</v>
      </c>
      <c r="S28" s="77">
        <v>32.72944825964398</v>
      </c>
      <c r="T28" s="78">
        <v>936.6829648917708</v>
      </c>
    </row>
    <row r="29" spans="1:20" s="39" customFormat="1" ht="14.25">
      <c r="A29" s="525"/>
      <c r="B29" s="95" t="s">
        <v>204</v>
      </c>
      <c r="C29" s="77">
        <v>141.4377611783907</v>
      </c>
      <c r="D29" s="78">
        <v>4357.853226950503</v>
      </c>
      <c r="E29" s="77">
        <v>91.3431886489901</v>
      </c>
      <c r="F29" s="78">
        <v>3095.0985501443674</v>
      </c>
      <c r="G29" s="77">
        <v>184.0810453602133</v>
      </c>
      <c r="H29" s="78">
        <v>1504.4951011676749</v>
      </c>
      <c r="I29" s="77">
        <v>121.6833020391078</v>
      </c>
      <c r="J29" s="78">
        <v>511.24129662022483</v>
      </c>
      <c r="K29" s="77">
        <v>198.83314539858117</v>
      </c>
      <c r="L29" s="78">
        <v>906.4048168418676</v>
      </c>
      <c r="M29" s="96">
        <v>121.31448311813298</v>
      </c>
      <c r="N29" s="78">
        <v>202.87166396007507</v>
      </c>
      <c r="O29" s="77">
        <v>93.1978429151792</v>
      </c>
      <c r="P29" s="78">
        <v>557.3452876123202</v>
      </c>
      <c r="Q29" s="77">
        <v>75.90422137600233</v>
      </c>
      <c r="R29" s="78">
        <v>212.07352339179445</v>
      </c>
      <c r="S29" s="77">
        <v>175.06706938379435</v>
      </c>
      <c r="T29" s="78">
        <v>574.2611532926219</v>
      </c>
    </row>
    <row r="30" spans="1:20" s="39" customFormat="1" ht="14.25">
      <c r="A30" s="524" t="s">
        <v>176</v>
      </c>
      <c r="B30" s="95" t="s">
        <v>205</v>
      </c>
      <c r="C30" s="77">
        <v>569.0338410296328</v>
      </c>
      <c r="D30" s="78">
        <v>29399.87400308556</v>
      </c>
      <c r="E30" s="77">
        <v>258.54753846018406</v>
      </c>
      <c r="F30" s="78">
        <v>12892.965445302705</v>
      </c>
      <c r="G30" s="77">
        <v>621.4065893330732</v>
      </c>
      <c r="H30" s="78">
        <v>8251.08783972315</v>
      </c>
      <c r="I30" s="77">
        <v>303.1912415312224</v>
      </c>
      <c r="J30" s="78">
        <v>2282.352378813517</v>
      </c>
      <c r="K30" s="77">
        <v>739.1751598282764</v>
      </c>
      <c r="L30" s="78">
        <v>4629.173941067169</v>
      </c>
      <c r="M30" s="96">
        <v>274.8221368252507</v>
      </c>
      <c r="N30" s="78">
        <v>840.1908523247492</v>
      </c>
      <c r="O30" s="77">
        <v>284.9093797813778</v>
      </c>
      <c r="P30" s="78">
        <v>2659.545776050245</v>
      </c>
      <c r="Q30" s="77">
        <v>238.2681984077139</v>
      </c>
      <c r="R30" s="78">
        <v>1435.9213454240764</v>
      </c>
      <c r="S30" s="77">
        <v>687.6903760089165</v>
      </c>
      <c r="T30" s="78">
        <v>3591.5892950759066</v>
      </c>
    </row>
    <row r="31" spans="1:20" s="39" customFormat="1" ht="28.5">
      <c r="A31" s="526"/>
      <c r="B31" s="95" t="s">
        <v>206</v>
      </c>
      <c r="C31" s="77">
        <v>106.76317341032653</v>
      </c>
      <c r="D31" s="78">
        <v>16221.312714258183</v>
      </c>
      <c r="E31" s="77">
        <v>91.74845169447622</v>
      </c>
      <c r="F31" s="78">
        <v>15101.779474363273</v>
      </c>
      <c r="G31" s="77">
        <v>103.55464243768516</v>
      </c>
      <c r="H31" s="78">
        <v>4344.074185106765</v>
      </c>
      <c r="I31" s="77">
        <v>69.83765754222586</v>
      </c>
      <c r="J31" s="78">
        <v>1400.6735687946416</v>
      </c>
      <c r="K31" s="77">
        <v>93.9221840394923</v>
      </c>
      <c r="L31" s="78">
        <v>1803.8231522927147</v>
      </c>
      <c r="M31" s="96">
        <v>87.96216904179288</v>
      </c>
      <c r="N31" s="78">
        <v>658.7660826790972</v>
      </c>
      <c r="O31" s="77">
        <v>71.56794730531153</v>
      </c>
      <c r="P31" s="78">
        <v>1625.8268114253256</v>
      </c>
      <c r="Q31" s="77">
        <v>70.90837680968494</v>
      </c>
      <c r="R31" s="78">
        <v>1321.574707895007</v>
      </c>
      <c r="S31" s="77">
        <v>99.57608520855794</v>
      </c>
      <c r="T31" s="78">
        <v>1389.8530767305467</v>
      </c>
    </row>
    <row r="32" spans="1:20" s="39" customFormat="1" ht="14.25">
      <c r="A32" s="525"/>
      <c r="B32" s="95" t="s">
        <v>207</v>
      </c>
      <c r="C32" s="77">
        <v>52.130109286587604</v>
      </c>
      <c r="D32" s="78">
        <v>23363.97994899718</v>
      </c>
      <c r="E32" s="77">
        <v>45.767680288313905</v>
      </c>
      <c r="F32" s="78">
        <v>24908.78958960654</v>
      </c>
      <c r="G32" s="77">
        <v>44.19236841622577</v>
      </c>
      <c r="H32" s="78">
        <v>3502.6712878355547</v>
      </c>
      <c r="I32" s="77">
        <v>38.13466080057595</v>
      </c>
      <c r="J32" s="78">
        <v>2236.45946061338</v>
      </c>
      <c r="K32" s="77">
        <v>42.33212943508674</v>
      </c>
      <c r="L32" s="78">
        <v>1908.525427142455</v>
      </c>
      <c r="M32" s="96">
        <v>46.40352731125283</v>
      </c>
      <c r="N32" s="78">
        <v>1678.3413661909187</v>
      </c>
      <c r="O32" s="77">
        <v>38.32265592155903</v>
      </c>
      <c r="P32" s="78">
        <v>2617.3082667744716</v>
      </c>
      <c r="Q32" s="77">
        <v>37.527052178348896</v>
      </c>
      <c r="R32" s="78">
        <v>1867.4571965109885</v>
      </c>
      <c r="S32" s="77">
        <v>49.60148258502992</v>
      </c>
      <c r="T32" s="78">
        <v>2128.696688494102</v>
      </c>
    </row>
    <row r="33" spans="1:20" s="39" customFormat="1" ht="15.75" customHeight="1">
      <c r="A33" s="524" t="s">
        <v>177</v>
      </c>
      <c r="B33" s="95" t="s">
        <v>208</v>
      </c>
      <c r="C33" s="77">
        <v>6.398146982897709</v>
      </c>
      <c r="D33" s="78">
        <v>108.62904878696189</v>
      </c>
      <c r="E33" s="77">
        <v>3.8126648281169824</v>
      </c>
      <c r="F33" s="78">
        <v>45.67696218085594</v>
      </c>
      <c r="G33" s="77">
        <v>9.554260398902647</v>
      </c>
      <c r="H33" s="78">
        <v>41.63097024777968</v>
      </c>
      <c r="I33" s="77">
        <v>3.614494824318414</v>
      </c>
      <c r="J33" s="78">
        <v>8.008176400177044</v>
      </c>
      <c r="K33" s="77">
        <v>5.811083773814504</v>
      </c>
      <c r="L33" s="78">
        <v>12.720026274143938</v>
      </c>
      <c r="M33" s="96">
        <v>3.4010178882380884</v>
      </c>
      <c r="N33" s="78">
        <v>4.322033873952426</v>
      </c>
      <c r="O33" s="77">
        <v>3.913080103049549</v>
      </c>
      <c r="P33" s="78">
        <v>9.616855946722639</v>
      </c>
      <c r="Q33" s="77">
        <v>2.701665316701765</v>
      </c>
      <c r="R33" s="78">
        <v>3.4122491952611846</v>
      </c>
      <c r="S33" s="77">
        <v>3.468892362161496</v>
      </c>
      <c r="T33" s="78">
        <v>14.079025247877096</v>
      </c>
    </row>
    <row r="34" spans="1:20" s="39" customFormat="1" ht="12.75" customHeight="1">
      <c r="A34" s="526"/>
      <c r="B34" s="95" t="s">
        <v>209</v>
      </c>
      <c r="C34" s="77">
        <v>15.782667000694877</v>
      </c>
      <c r="D34" s="78">
        <v>2015.4215823259256</v>
      </c>
      <c r="E34" s="77">
        <v>11.192853583871344</v>
      </c>
      <c r="F34" s="78">
        <v>1476.5122113388186</v>
      </c>
      <c r="G34" s="77">
        <v>14.950497191183791</v>
      </c>
      <c r="H34" s="78">
        <v>353.81501515625615</v>
      </c>
      <c r="I34" s="77">
        <v>9.80456114413052</v>
      </c>
      <c r="J34" s="78">
        <v>171.965102868407</v>
      </c>
      <c r="K34" s="77">
        <v>12.450568204476323</v>
      </c>
      <c r="L34" s="78">
        <v>166.32456729227863</v>
      </c>
      <c r="M34" s="96">
        <v>12.256499802548987</v>
      </c>
      <c r="N34" s="78">
        <v>103.17053277252414</v>
      </c>
      <c r="O34" s="77">
        <v>11.858218597442832</v>
      </c>
      <c r="P34" s="78">
        <v>225.32505002343584</v>
      </c>
      <c r="Q34" s="77">
        <v>9.6620209275677</v>
      </c>
      <c r="R34" s="78">
        <v>117.0667542324412</v>
      </c>
      <c r="S34" s="77">
        <v>12.255481384304682</v>
      </c>
      <c r="T34" s="78">
        <v>131.902961367106</v>
      </c>
    </row>
    <row r="35" spans="1:20" s="39" customFormat="1" ht="12.75" customHeight="1">
      <c r="A35" s="526"/>
      <c r="B35" s="95" t="s">
        <v>210</v>
      </c>
      <c r="C35" s="77">
        <v>46.93544003229658</v>
      </c>
      <c r="D35" s="78">
        <v>21349.05509538162</v>
      </c>
      <c r="E35" s="77">
        <v>41.38416959021753</v>
      </c>
      <c r="F35" s="78">
        <v>22825.176167439808</v>
      </c>
      <c r="G35" s="77">
        <v>43.96115235964605</v>
      </c>
      <c r="H35" s="78">
        <v>3821.7817867593335</v>
      </c>
      <c r="I35" s="77">
        <v>39.272808232569915</v>
      </c>
      <c r="J35" s="78">
        <v>2288.9256029616054</v>
      </c>
      <c r="K35" s="77">
        <v>40.90637479844806</v>
      </c>
      <c r="L35" s="78">
        <v>1886.0776506651189</v>
      </c>
      <c r="M35" s="96">
        <v>41.582437150337775</v>
      </c>
      <c r="N35" s="78">
        <v>1417.5537498876647</v>
      </c>
      <c r="O35" s="77">
        <v>34.64879893831652</v>
      </c>
      <c r="P35" s="78">
        <v>2379.6097780569526</v>
      </c>
      <c r="Q35" s="77">
        <v>36.2439141714399</v>
      </c>
      <c r="R35" s="78">
        <v>1819.7917104774494</v>
      </c>
      <c r="S35" s="77">
        <v>40.52564881203204</v>
      </c>
      <c r="T35" s="78">
        <v>1692.5006007464963</v>
      </c>
    </row>
    <row r="36" spans="1:20" s="39" customFormat="1" ht="42.75">
      <c r="A36" s="525"/>
      <c r="B36" s="95" t="s">
        <v>211</v>
      </c>
      <c r="C36" s="77">
        <v>26.5769336223481</v>
      </c>
      <c r="D36" s="78">
        <v>7559.345586727701</v>
      </c>
      <c r="E36" s="77">
        <v>18.31206475337904</v>
      </c>
      <c r="F36" s="78">
        <v>6133.378513078643</v>
      </c>
      <c r="G36" s="77">
        <v>26.016394529024435</v>
      </c>
      <c r="H36" s="78">
        <v>1320.3278394837757</v>
      </c>
      <c r="I36" s="77">
        <v>20.937018686109447</v>
      </c>
      <c r="J36" s="78">
        <v>738.2509774409259</v>
      </c>
      <c r="K36" s="77">
        <v>22.930967868670063</v>
      </c>
      <c r="L36" s="78">
        <v>670.4546231196225</v>
      </c>
      <c r="M36" s="96">
        <v>24.571996831664435</v>
      </c>
      <c r="N36" s="78">
        <v>488.7111316745873</v>
      </c>
      <c r="O36" s="77">
        <v>18.68999787154591</v>
      </c>
      <c r="P36" s="78">
        <v>736.9734457973593</v>
      </c>
      <c r="Q36" s="77">
        <v>21.30385364309921</v>
      </c>
      <c r="R36" s="78">
        <v>594.2287306059736</v>
      </c>
      <c r="S36" s="77">
        <v>23.013281735059543</v>
      </c>
      <c r="T36" s="78">
        <v>567.3441007343623</v>
      </c>
    </row>
    <row r="37" spans="1:20" s="39" customFormat="1" ht="42.75">
      <c r="A37" s="524" t="s">
        <v>178</v>
      </c>
      <c r="B37" s="95" t="s">
        <v>212</v>
      </c>
      <c r="C37" s="77">
        <v>3.543250947799935</v>
      </c>
      <c r="D37" s="78">
        <v>145.10565371269502</v>
      </c>
      <c r="E37" s="77">
        <v>3.300459469725746</v>
      </c>
      <c r="F37" s="78">
        <v>71.53017092527158</v>
      </c>
      <c r="G37" s="77">
        <v>7.669425917416132</v>
      </c>
      <c r="H37" s="78">
        <v>37.74438906898394</v>
      </c>
      <c r="I37" s="77">
        <v>3.879347467785436</v>
      </c>
      <c r="J37" s="78">
        <v>13.009350958758972</v>
      </c>
      <c r="K37" s="77">
        <v>6.0659267739274</v>
      </c>
      <c r="L37" s="78">
        <v>24.478479633443232</v>
      </c>
      <c r="M37" s="96">
        <v>13.833896485983947</v>
      </c>
      <c r="N37" s="78">
        <v>16.891605174719338</v>
      </c>
      <c r="O37" s="77">
        <v>5.938870288929874</v>
      </c>
      <c r="P37" s="78">
        <v>18.492031328131947</v>
      </c>
      <c r="Q37" s="77">
        <v>3.869152838427949</v>
      </c>
      <c r="R37" s="78">
        <v>4.532150175825641</v>
      </c>
      <c r="S37" s="77">
        <v>14.357195260879474</v>
      </c>
      <c r="T37" s="78">
        <v>30.087314644534978</v>
      </c>
    </row>
    <row r="38" spans="1:20" s="39" customFormat="1" ht="42.75">
      <c r="A38" s="526"/>
      <c r="B38" s="95" t="s">
        <v>213</v>
      </c>
      <c r="C38" s="77">
        <v>15.372836929741702</v>
      </c>
      <c r="D38" s="78">
        <v>3723.020498723592</v>
      </c>
      <c r="E38" s="77">
        <v>11.21951768417803</v>
      </c>
      <c r="F38" s="78">
        <v>2958.2673777552864</v>
      </c>
      <c r="G38" s="77">
        <v>10.834862311464217</v>
      </c>
      <c r="H38" s="78">
        <v>526.132521261159</v>
      </c>
      <c r="I38" s="77">
        <v>8.975291242720361</v>
      </c>
      <c r="J38" s="78">
        <v>242.02388863873907</v>
      </c>
      <c r="K38" s="77">
        <v>12.321176642896152</v>
      </c>
      <c r="L38" s="78">
        <v>349.6244923728391</v>
      </c>
      <c r="M38" s="96">
        <v>9.676863728905184</v>
      </c>
      <c r="N38" s="78">
        <v>135.77874568276877</v>
      </c>
      <c r="O38" s="77">
        <v>9.113727318185292</v>
      </c>
      <c r="P38" s="78">
        <v>316.6700008563538</v>
      </c>
      <c r="Q38" s="77">
        <v>8.42046240485866</v>
      </c>
      <c r="R38" s="78">
        <v>188.03614245210505</v>
      </c>
      <c r="S38" s="77">
        <v>8.619539048886189</v>
      </c>
      <c r="T38" s="78">
        <v>197.37887787058835</v>
      </c>
    </row>
    <row r="39" spans="1:20" s="39" customFormat="1" ht="28.5">
      <c r="A39" s="526"/>
      <c r="B39" s="95" t="s">
        <v>214</v>
      </c>
      <c r="C39" s="77">
        <v>27.469770612459918</v>
      </c>
      <c r="D39" s="78">
        <v>4551.0716732190185</v>
      </c>
      <c r="E39" s="77">
        <v>17.848670764573686</v>
      </c>
      <c r="F39" s="78">
        <v>4017.8946131054713</v>
      </c>
      <c r="G39" s="77">
        <v>22.20920622883118</v>
      </c>
      <c r="H39" s="78">
        <v>700.1502948678454</v>
      </c>
      <c r="I39" s="77">
        <v>18.048151974157502</v>
      </c>
      <c r="J39" s="78">
        <v>392.1288656383302</v>
      </c>
      <c r="K39" s="77">
        <v>19.455299246599335</v>
      </c>
      <c r="L39" s="78">
        <v>384.7290339220247</v>
      </c>
      <c r="M39" s="96">
        <v>18.126217689854702</v>
      </c>
      <c r="N39" s="78">
        <v>194.61480142666235</v>
      </c>
      <c r="O39" s="77">
        <v>15.464490511355356</v>
      </c>
      <c r="P39" s="78">
        <v>359.8403992939792</v>
      </c>
      <c r="Q39" s="77">
        <v>14.77884931602188</v>
      </c>
      <c r="R39" s="78">
        <v>310.3318527869623</v>
      </c>
      <c r="S39" s="77">
        <v>19.66554290952893</v>
      </c>
      <c r="T39" s="78">
        <v>295.07746774712456</v>
      </c>
    </row>
    <row r="40" spans="1:20" s="39" customFormat="1" ht="28.5">
      <c r="A40" s="526"/>
      <c r="B40" s="95" t="s">
        <v>215</v>
      </c>
      <c r="C40" s="77">
        <v>16.644522470648802</v>
      </c>
      <c r="D40" s="78">
        <v>6201.293098060991</v>
      </c>
      <c r="E40" s="77">
        <v>14.643619821074521</v>
      </c>
      <c r="F40" s="78">
        <v>6846.494147881258</v>
      </c>
      <c r="G40" s="77">
        <v>13.837836303953708</v>
      </c>
      <c r="H40" s="78">
        <v>994.9043957193725</v>
      </c>
      <c r="I40" s="77">
        <v>11.667798998234451</v>
      </c>
      <c r="J40" s="78">
        <v>603.632673567895</v>
      </c>
      <c r="K40" s="77">
        <v>16.8276227799897</v>
      </c>
      <c r="L40" s="78">
        <v>657.8742626219579</v>
      </c>
      <c r="M40" s="96">
        <v>12.532501126604833</v>
      </c>
      <c r="N40" s="78">
        <v>394.29108396982775</v>
      </c>
      <c r="O40" s="77">
        <v>12.636917561826744</v>
      </c>
      <c r="P40" s="78">
        <v>743.2753445442235</v>
      </c>
      <c r="Q40" s="77">
        <v>11.801946189684589</v>
      </c>
      <c r="R40" s="78">
        <v>524.917933222182</v>
      </c>
      <c r="S40" s="77">
        <v>15.471496490469098</v>
      </c>
      <c r="T40" s="78">
        <v>578.947765322047</v>
      </c>
    </row>
    <row r="41" spans="1:20" s="39" customFormat="1" ht="14.25">
      <c r="A41" s="525"/>
      <c r="B41" s="95" t="s">
        <v>216</v>
      </c>
      <c r="C41" s="77">
        <v>95.91896329440816</v>
      </c>
      <c r="D41" s="78">
        <v>1413.5168700503873</v>
      </c>
      <c r="E41" s="77">
        <v>60.84119015214609</v>
      </c>
      <c r="F41" s="78">
        <v>328.7664055462754</v>
      </c>
      <c r="G41" s="77">
        <v>110.09307251998672</v>
      </c>
      <c r="H41" s="78">
        <v>375.93999981911645</v>
      </c>
      <c r="I41" s="77">
        <v>149.5242857142857</v>
      </c>
      <c r="J41" s="78">
        <v>43.38848361028923</v>
      </c>
      <c r="K41" s="77">
        <v>127.55164303823258</v>
      </c>
      <c r="L41" s="78">
        <v>282.97767020630107</v>
      </c>
      <c r="M41" s="96">
        <v>120.35172517827765</v>
      </c>
      <c r="N41" s="78">
        <v>58.84995005022397</v>
      </c>
      <c r="O41" s="77">
        <v>94.78529411764704</v>
      </c>
      <c r="P41" s="78">
        <v>65.24610527825254</v>
      </c>
      <c r="Q41" s="77">
        <v>70.93093922651936</v>
      </c>
      <c r="R41" s="78">
        <v>45.969020471669594</v>
      </c>
      <c r="S41" s="77">
        <v>82.46971757710887</v>
      </c>
      <c r="T41" s="78">
        <v>70.6423577917195</v>
      </c>
    </row>
    <row r="42" spans="1:20" s="39" customFormat="1" ht="28.5">
      <c r="A42" s="524" t="s">
        <v>179</v>
      </c>
      <c r="B42" s="95" t="s">
        <v>217</v>
      </c>
      <c r="C42" s="77">
        <v>99.64639888082269</v>
      </c>
      <c r="D42" s="78">
        <v>7511.965963928773</v>
      </c>
      <c r="E42" s="77">
        <v>66.10904613996247</v>
      </c>
      <c r="F42" s="78">
        <v>6915.2651779598145</v>
      </c>
      <c r="G42" s="77">
        <v>87.15920260087191</v>
      </c>
      <c r="H42" s="78">
        <v>1117.3212747801745</v>
      </c>
      <c r="I42" s="77">
        <v>63.410494524045696</v>
      </c>
      <c r="J42" s="78">
        <v>431.401238255427</v>
      </c>
      <c r="K42" s="77">
        <v>60.93795487163994</v>
      </c>
      <c r="L42" s="78">
        <v>470.05320371645047</v>
      </c>
      <c r="M42" s="96">
        <v>39.55992985895156</v>
      </c>
      <c r="N42" s="78">
        <v>187.91520228580285</v>
      </c>
      <c r="O42" s="77">
        <v>51.4185646410518</v>
      </c>
      <c r="P42" s="78">
        <v>348.96907301249456</v>
      </c>
      <c r="Q42" s="77">
        <v>46.363506906536365</v>
      </c>
      <c r="R42" s="78">
        <v>399.6887135724435</v>
      </c>
      <c r="S42" s="77">
        <v>73.09366265758281</v>
      </c>
      <c r="T42" s="78">
        <v>476.1650869990937</v>
      </c>
    </row>
    <row r="43" spans="1:20" s="39" customFormat="1" ht="14.25">
      <c r="A43" s="526"/>
      <c r="B43" s="95" t="s">
        <v>218</v>
      </c>
      <c r="C43" s="77">
        <v>103.08974207576159</v>
      </c>
      <c r="D43" s="78">
        <v>5055.964099739126</v>
      </c>
      <c r="E43" s="77">
        <v>96.03902709318874</v>
      </c>
      <c r="F43" s="78">
        <v>6373.386361710712</v>
      </c>
      <c r="G43" s="77">
        <v>88.54009033769086</v>
      </c>
      <c r="H43" s="78">
        <v>1196.924830439575</v>
      </c>
      <c r="I43" s="77">
        <v>105.53563124489416</v>
      </c>
      <c r="J43" s="78">
        <v>602.7453747256919</v>
      </c>
      <c r="K43" s="77">
        <v>69.40083562816646</v>
      </c>
      <c r="L43" s="78">
        <v>374.00168611235455</v>
      </c>
      <c r="M43" s="96">
        <v>49.20205102008242</v>
      </c>
      <c r="N43" s="78">
        <v>221.44157622944857</v>
      </c>
      <c r="O43" s="77">
        <v>42.897168552728644</v>
      </c>
      <c r="P43" s="78">
        <v>402.42846993359177</v>
      </c>
      <c r="Q43" s="77">
        <v>74.12430264017168</v>
      </c>
      <c r="R43" s="78">
        <v>406.4132099892344</v>
      </c>
      <c r="S43" s="77">
        <v>81.43917268383802</v>
      </c>
      <c r="T43" s="78">
        <v>360.81349118629424</v>
      </c>
    </row>
    <row r="44" spans="1:20" s="39" customFormat="1" ht="28.5">
      <c r="A44" s="526"/>
      <c r="B44" s="95" t="s">
        <v>219</v>
      </c>
      <c r="C44" s="77">
        <v>69.68968337730871</v>
      </c>
      <c r="D44" s="78">
        <v>217.05467687748907</v>
      </c>
      <c r="E44" s="77">
        <v>56.891891891891895</v>
      </c>
      <c r="F44" s="78">
        <v>106.74874902642487</v>
      </c>
      <c r="G44" s="77">
        <v>84.28571428571428</v>
      </c>
      <c r="H44" s="78">
        <v>18.87084327097577</v>
      </c>
      <c r="I44" s="77">
        <v>102.98004987531175</v>
      </c>
      <c r="J44" s="78">
        <v>31.124291683267273</v>
      </c>
      <c r="K44" s="77">
        <v>85</v>
      </c>
      <c r="L44" s="78">
        <v>2.801810621153438</v>
      </c>
      <c r="M44" s="96">
        <v>30</v>
      </c>
      <c r="N44" s="78">
        <v>1.32773776710108</v>
      </c>
      <c r="O44" s="97" t="s">
        <v>1</v>
      </c>
      <c r="P44" s="98" t="s">
        <v>1</v>
      </c>
      <c r="Q44" s="77">
        <v>25</v>
      </c>
      <c r="R44" s="78">
        <v>0.8439891595953551</v>
      </c>
      <c r="S44" s="77">
        <v>66.33285714285715</v>
      </c>
      <c r="T44" s="78">
        <v>12.193760859567135</v>
      </c>
    </row>
    <row r="45" spans="1:20" s="39" customFormat="1" ht="28.5">
      <c r="A45" s="526"/>
      <c r="B45" s="95" t="s">
        <v>220</v>
      </c>
      <c r="C45" s="77">
        <v>204.47037202990077</v>
      </c>
      <c r="D45" s="78">
        <v>10067.233430896864</v>
      </c>
      <c r="E45" s="77">
        <v>141.6872811198159</v>
      </c>
      <c r="F45" s="78">
        <v>4095.4183798115105</v>
      </c>
      <c r="G45" s="77">
        <v>96.37241512682951</v>
      </c>
      <c r="H45" s="78">
        <v>1175.2899917807802</v>
      </c>
      <c r="I45" s="77">
        <v>99.69583383991898</v>
      </c>
      <c r="J45" s="78">
        <v>185.4112909119544</v>
      </c>
      <c r="K45" s="77">
        <v>133.8722281684965</v>
      </c>
      <c r="L45" s="78">
        <v>485.15848645358165</v>
      </c>
      <c r="M45" s="96">
        <v>117.13609892185639</v>
      </c>
      <c r="N45" s="78">
        <v>231.67991159391133</v>
      </c>
      <c r="O45" s="77">
        <v>110.69260451370235</v>
      </c>
      <c r="P45" s="78">
        <v>606.6343390532548</v>
      </c>
      <c r="Q45" s="77">
        <v>77.38091332712023</v>
      </c>
      <c r="R45" s="78">
        <v>76.4467457500775</v>
      </c>
      <c r="S45" s="77">
        <v>153.40221536128266</v>
      </c>
      <c r="T45" s="78">
        <v>579.5378868317529</v>
      </c>
    </row>
    <row r="46" spans="1:20" s="39" customFormat="1" ht="28.5">
      <c r="A46" s="526"/>
      <c r="B46" s="95" t="s">
        <v>221</v>
      </c>
      <c r="C46" s="77">
        <v>101.46618793870522</v>
      </c>
      <c r="D46" s="78">
        <v>3746.21537810235</v>
      </c>
      <c r="E46" s="77">
        <v>52.351639495377825</v>
      </c>
      <c r="F46" s="78">
        <v>2618.239742610808</v>
      </c>
      <c r="G46" s="77">
        <v>76.78858585858582</v>
      </c>
      <c r="H46" s="78">
        <v>491.2085995719461</v>
      </c>
      <c r="I46" s="77">
        <v>58.272775371247825</v>
      </c>
      <c r="J46" s="78">
        <v>164.64138721818108</v>
      </c>
      <c r="K46" s="77">
        <v>69.92440465072845</v>
      </c>
      <c r="L46" s="78">
        <v>249.2997235340715</v>
      </c>
      <c r="M46" s="96">
        <v>61.75129663455372</v>
      </c>
      <c r="N46" s="78">
        <v>96.83341935778019</v>
      </c>
      <c r="O46" s="77">
        <v>74.4831415707854</v>
      </c>
      <c r="P46" s="78">
        <v>219.23141934331784</v>
      </c>
      <c r="Q46" s="77">
        <v>48.56853714701251</v>
      </c>
      <c r="R46" s="78">
        <v>122.98886248257578</v>
      </c>
      <c r="S46" s="77">
        <v>55.12120002519737</v>
      </c>
      <c r="T46" s="78">
        <v>238.74455199788844</v>
      </c>
    </row>
    <row r="47" spans="1:20" s="39" customFormat="1" ht="14.25">
      <c r="A47" s="525"/>
      <c r="B47" s="95" t="s">
        <v>222</v>
      </c>
      <c r="C47" s="77">
        <v>31.03723789955563</v>
      </c>
      <c r="D47" s="78">
        <v>5237.421972464242</v>
      </c>
      <c r="E47" s="77">
        <v>12.505482977616646</v>
      </c>
      <c r="F47" s="78">
        <v>2435.681357064226</v>
      </c>
      <c r="G47" s="77">
        <v>24.573036122480346</v>
      </c>
      <c r="H47" s="78">
        <v>878.674751184717</v>
      </c>
      <c r="I47" s="77">
        <v>11.50879154345841</v>
      </c>
      <c r="J47" s="78">
        <v>165.74067540038385</v>
      </c>
      <c r="K47" s="77">
        <v>16.572578674451833</v>
      </c>
      <c r="L47" s="78">
        <v>274.1253206530898</v>
      </c>
      <c r="M47" s="96">
        <v>15.150766512141425</v>
      </c>
      <c r="N47" s="78">
        <v>165.6222982774475</v>
      </c>
      <c r="O47" s="77">
        <v>12.62696938914745</v>
      </c>
      <c r="P47" s="78">
        <v>245.25735060797106</v>
      </c>
      <c r="Q47" s="77">
        <v>9.26730614431871</v>
      </c>
      <c r="R47" s="78">
        <v>141.80505362771748</v>
      </c>
      <c r="S47" s="77">
        <v>25.835795000595887</v>
      </c>
      <c r="T47" s="78">
        <v>399.2365972628701</v>
      </c>
    </row>
    <row r="48" spans="1:20" s="39" customFormat="1" ht="28.5">
      <c r="A48" s="524" t="s">
        <v>180</v>
      </c>
      <c r="B48" s="95" t="s">
        <v>223</v>
      </c>
      <c r="C48" s="77">
        <v>82.61560993691526</v>
      </c>
      <c r="D48" s="78">
        <v>34418.597924806054</v>
      </c>
      <c r="E48" s="77">
        <v>75.06550469554018</v>
      </c>
      <c r="F48" s="78">
        <v>40103.82730057207</v>
      </c>
      <c r="G48" s="77">
        <v>64.38730329210533</v>
      </c>
      <c r="H48" s="78">
        <v>4842.052325742193</v>
      </c>
      <c r="I48" s="77">
        <v>73.45705856348562</v>
      </c>
      <c r="J48" s="78">
        <v>4138.8497332361185</v>
      </c>
      <c r="K48" s="77">
        <v>73.1002943538877</v>
      </c>
      <c r="L48" s="78">
        <v>3254.2112846039417</v>
      </c>
      <c r="M48" s="96">
        <v>72.41137969787951</v>
      </c>
      <c r="N48" s="78">
        <v>2267.0887046579714</v>
      </c>
      <c r="O48" s="77">
        <v>65.26564619185459</v>
      </c>
      <c r="P48" s="78">
        <v>4080.371597741272</v>
      </c>
      <c r="Q48" s="77">
        <v>54.73111044738128</v>
      </c>
      <c r="R48" s="78">
        <v>2552.1620264063254</v>
      </c>
      <c r="S48" s="77">
        <v>63.174059987373106</v>
      </c>
      <c r="T48" s="78">
        <v>2459.3994686626543</v>
      </c>
    </row>
    <row r="49" spans="1:20" s="39" customFormat="1" ht="14.25">
      <c r="A49" s="525"/>
      <c r="B49" s="95" t="s">
        <v>224</v>
      </c>
      <c r="C49" s="77">
        <v>35.490919574410995</v>
      </c>
      <c r="D49" s="78">
        <v>1319.3885878516849</v>
      </c>
      <c r="E49" s="77">
        <v>32.676525452280806</v>
      </c>
      <c r="F49" s="78">
        <v>702.6356125074948</v>
      </c>
      <c r="G49" s="77">
        <v>22.92205270631474</v>
      </c>
      <c r="H49" s="78">
        <v>177.31860749340817</v>
      </c>
      <c r="I49" s="77">
        <v>24.506381311069568</v>
      </c>
      <c r="J49" s="78">
        <v>83.48934733384337</v>
      </c>
      <c r="K49" s="77">
        <v>25.045622717202576</v>
      </c>
      <c r="L49" s="78">
        <v>89.53100116049073</v>
      </c>
      <c r="M49" s="96">
        <v>23.051973211911726</v>
      </c>
      <c r="N49" s="78">
        <v>39.86591675447692</v>
      </c>
      <c r="O49" s="77">
        <v>24.031331907138902</v>
      </c>
      <c r="P49" s="78">
        <v>89.31689551369985</v>
      </c>
      <c r="Q49" s="77">
        <v>30.213077477174636</v>
      </c>
      <c r="R49" s="78">
        <v>73.55824845965245</v>
      </c>
      <c r="S49" s="77">
        <v>22.01051650359852</v>
      </c>
      <c r="T49" s="78">
        <v>66.54510490778063</v>
      </c>
    </row>
    <row r="50" spans="1:20" s="39" customFormat="1" ht="14.25" customHeight="1">
      <c r="A50" s="524" t="s">
        <v>181</v>
      </c>
      <c r="B50" s="95" t="s">
        <v>225</v>
      </c>
      <c r="C50" s="77">
        <v>45.30813523943467</v>
      </c>
      <c r="D50" s="78">
        <v>21560.595628164003</v>
      </c>
      <c r="E50" s="77">
        <v>45.43610982323055</v>
      </c>
      <c r="F50" s="78">
        <v>27557.31891737184</v>
      </c>
      <c r="G50" s="77">
        <v>46.846417564796226</v>
      </c>
      <c r="H50" s="78">
        <v>4228.352019579778</v>
      </c>
      <c r="I50" s="77">
        <v>43.86360480643427</v>
      </c>
      <c r="J50" s="78">
        <v>2877.2403458070985</v>
      </c>
      <c r="K50" s="77">
        <v>43.16974465297944</v>
      </c>
      <c r="L50" s="78">
        <v>2131.7929898796156</v>
      </c>
      <c r="M50" s="96">
        <v>44.990019494787134</v>
      </c>
      <c r="N50" s="78">
        <v>1784.988856008577</v>
      </c>
      <c r="O50" s="77">
        <v>37.879527475705764</v>
      </c>
      <c r="P50" s="78">
        <v>2892.6945455887753</v>
      </c>
      <c r="Q50" s="77">
        <v>43.46345002606033</v>
      </c>
      <c r="R50" s="78">
        <v>2461.7858150973557</v>
      </c>
      <c r="S50" s="77">
        <v>41.89263864125859</v>
      </c>
      <c r="T50" s="78">
        <v>1921.633305732533</v>
      </c>
    </row>
    <row r="51" spans="1:20" s="39" customFormat="1" ht="14.25">
      <c r="A51" s="526"/>
      <c r="B51" s="95" t="s">
        <v>226</v>
      </c>
      <c r="C51" s="77">
        <v>21.717391304347824</v>
      </c>
      <c r="D51" s="78">
        <v>22.576656677100463</v>
      </c>
      <c r="E51" s="77">
        <v>29.62283409952415</v>
      </c>
      <c r="F51" s="78">
        <v>241.8985333961327</v>
      </c>
      <c r="G51" s="77">
        <v>17.64438202247191</v>
      </c>
      <c r="H51" s="78">
        <v>7.610125508622704</v>
      </c>
      <c r="I51" s="77">
        <v>26.495820499657764</v>
      </c>
      <c r="J51" s="78">
        <v>77.80335545056307</v>
      </c>
      <c r="K51" s="77">
        <v>27.2</v>
      </c>
      <c r="L51" s="78">
        <v>3.735747494871255</v>
      </c>
      <c r="M51" s="96">
        <v>46.15654135338346</v>
      </c>
      <c r="N51" s="78">
        <v>12.349610847629465</v>
      </c>
      <c r="O51" s="77">
        <v>29.095620052770446</v>
      </c>
      <c r="P51" s="78">
        <v>19.484088257159172</v>
      </c>
      <c r="Q51" s="77">
        <v>21.969755134281197</v>
      </c>
      <c r="R51" s="78">
        <v>34.14468324091481</v>
      </c>
      <c r="S51" s="77">
        <v>18.336555645816407</v>
      </c>
      <c r="T51" s="78">
        <v>10.777649447998666</v>
      </c>
    </row>
    <row r="52" spans="1:20" s="39" customFormat="1" ht="14.25">
      <c r="A52" s="526"/>
      <c r="B52" s="95" t="s">
        <v>227</v>
      </c>
      <c r="C52" s="77">
        <v>8.267227756597729</v>
      </c>
      <c r="D52" s="78">
        <v>1754.2658447568142</v>
      </c>
      <c r="E52" s="77">
        <v>7.049104468956896</v>
      </c>
      <c r="F52" s="78">
        <v>2561.877950828583</v>
      </c>
      <c r="G52" s="77">
        <v>7.964262118965262</v>
      </c>
      <c r="H52" s="78">
        <v>390.3972885245088</v>
      </c>
      <c r="I52" s="77">
        <v>7.0297746719602365</v>
      </c>
      <c r="J52" s="78">
        <v>281.65400693920253</v>
      </c>
      <c r="K52" s="77">
        <v>8.117047310379858</v>
      </c>
      <c r="L52" s="78">
        <v>216.30181525525109</v>
      </c>
      <c r="M52" s="96">
        <v>7.108026102286034</v>
      </c>
      <c r="N52" s="78">
        <v>114.56245824749445</v>
      </c>
      <c r="O52" s="77">
        <v>6.06704211205663</v>
      </c>
      <c r="P52" s="78">
        <v>209.0119206054619</v>
      </c>
      <c r="Q52" s="77">
        <v>6.242658322072057</v>
      </c>
      <c r="R52" s="78">
        <v>198.55507412323075</v>
      </c>
      <c r="S52" s="77">
        <v>8.791099429715526</v>
      </c>
      <c r="T52" s="78">
        <v>224.42131236828476</v>
      </c>
    </row>
    <row r="53" spans="1:20" s="39" customFormat="1" ht="14.25">
      <c r="A53" s="526"/>
      <c r="B53" s="95" t="s">
        <v>228</v>
      </c>
      <c r="C53" s="77">
        <v>68.92795579715333</v>
      </c>
      <c r="D53" s="78">
        <v>1319.9085155299158</v>
      </c>
      <c r="E53" s="77">
        <v>54.23938223938225</v>
      </c>
      <c r="F53" s="78">
        <v>161.9095688105396</v>
      </c>
      <c r="G53" s="77">
        <v>82.86472826395591</v>
      </c>
      <c r="H53" s="78">
        <v>235.71027239764905</v>
      </c>
      <c r="I53" s="77">
        <v>96.40599001663892</v>
      </c>
      <c r="J53" s="78">
        <v>45.749239931995824</v>
      </c>
      <c r="K53" s="77">
        <v>61.95490699166132</v>
      </c>
      <c r="L53" s="78">
        <v>80.39823046131377</v>
      </c>
      <c r="M53" s="96">
        <v>52.67924857254936</v>
      </c>
      <c r="N53" s="78">
        <v>34.73442467692005</v>
      </c>
      <c r="O53" s="77">
        <v>66.2065491183879</v>
      </c>
      <c r="P53" s="78">
        <v>69.66200641563596</v>
      </c>
      <c r="Q53" s="77">
        <v>54.55555555555555</v>
      </c>
      <c r="R53" s="78">
        <v>16.575947094452776</v>
      </c>
      <c r="S53" s="77">
        <v>61.59362254356693</v>
      </c>
      <c r="T53" s="78">
        <v>79.3167542077078</v>
      </c>
    </row>
    <row r="54" spans="1:20" s="39" customFormat="1" ht="14.25">
      <c r="A54" s="526"/>
      <c r="B54" s="95" t="s">
        <v>229</v>
      </c>
      <c r="C54" s="77">
        <v>46.35787814119729</v>
      </c>
      <c r="D54" s="78">
        <v>7593.365737647565</v>
      </c>
      <c r="E54" s="77">
        <v>33.23796717131216</v>
      </c>
      <c r="F54" s="78">
        <v>4890.37096490327</v>
      </c>
      <c r="G54" s="77">
        <v>28.083167051713524</v>
      </c>
      <c r="H54" s="78">
        <v>1083.913205834155</v>
      </c>
      <c r="I54" s="77">
        <v>22.362001490128982</v>
      </c>
      <c r="J54" s="78">
        <v>364.0962562874102</v>
      </c>
      <c r="K54" s="77">
        <v>37.865171175099256</v>
      </c>
      <c r="L54" s="78">
        <v>679.4914456583106</v>
      </c>
      <c r="M54" s="96">
        <v>26.473909588307365</v>
      </c>
      <c r="N54" s="78">
        <v>182.76665969872604</v>
      </c>
      <c r="O54" s="77">
        <v>18.899525994466487</v>
      </c>
      <c r="P54" s="78">
        <v>365.10692690201597</v>
      </c>
      <c r="Q54" s="77">
        <v>17.678606160316274</v>
      </c>
      <c r="R54" s="78">
        <v>254.0901531515417</v>
      </c>
      <c r="S54" s="77">
        <v>27.653529143545835</v>
      </c>
      <c r="T54" s="78">
        <v>390.2363027667534</v>
      </c>
    </row>
    <row r="55" spans="1:20" s="39" customFormat="1" ht="14.25">
      <c r="A55" s="526"/>
      <c r="B55" s="95" t="s">
        <v>230</v>
      </c>
      <c r="C55" s="77">
        <v>6.735427633408349</v>
      </c>
      <c r="D55" s="78">
        <v>710.9116754077804</v>
      </c>
      <c r="E55" s="77">
        <v>7.046607560573794</v>
      </c>
      <c r="F55" s="78">
        <v>679.8327840349585</v>
      </c>
      <c r="G55" s="77">
        <v>10.830729004806777</v>
      </c>
      <c r="H55" s="78">
        <v>120.47727072504239</v>
      </c>
      <c r="I55" s="77">
        <v>9.210453816841694</v>
      </c>
      <c r="J55" s="78">
        <v>92.38942090100585</v>
      </c>
      <c r="K55" s="77">
        <v>7.6865452759278545</v>
      </c>
      <c r="L55" s="78">
        <v>56.01023033253741</v>
      </c>
      <c r="M55" s="96">
        <v>4.928095478008364</v>
      </c>
      <c r="N55" s="78">
        <v>20.61472614301253</v>
      </c>
      <c r="O55" s="77">
        <v>4.7093508771929855</v>
      </c>
      <c r="P55" s="78">
        <v>37.15316137844376</v>
      </c>
      <c r="Q55" s="77">
        <v>7.631105343467084</v>
      </c>
      <c r="R55" s="78">
        <v>76.74371535633264</v>
      </c>
      <c r="S55" s="77">
        <v>7.2254956593044195</v>
      </c>
      <c r="T55" s="78">
        <v>18.431735168779582</v>
      </c>
    </row>
    <row r="56" spans="1:20" s="39" customFormat="1" ht="14.25">
      <c r="A56" s="525"/>
      <c r="B56" s="95" t="s">
        <v>231</v>
      </c>
      <c r="C56" s="77">
        <v>25.62136904269322</v>
      </c>
      <c r="D56" s="78">
        <v>8087.376876799895</v>
      </c>
      <c r="E56" s="77">
        <v>18.936771623847168</v>
      </c>
      <c r="F56" s="78">
        <v>7892.464309346038</v>
      </c>
      <c r="G56" s="77">
        <v>26.703145126052167</v>
      </c>
      <c r="H56" s="78">
        <v>1589.3724872929297</v>
      </c>
      <c r="I56" s="77">
        <v>21.500021283900683</v>
      </c>
      <c r="J56" s="78">
        <v>958.5876520451494</v>
      </c>
      <c r="K56" s="77">
        <v>21.87309802629918</v>
      </c>
      <c r="L56" s="78">
        <v>799.942161358511</v>
      </c>
      <c r="M56" s="96">
        <v>22.662155447006015</v>
      </c>
      <c r="N56" s="78">
        <v>577.145079020957</v>
      </c>
      <c r="O56" s="77">
        <v>22.90697642714654</v>
      </c>
      <c r="P56" s="78">
        <v>1180.1474693544608</v>
      </c>
      <c r="Q56" s="77">
        <v>16.55216506296989</v>
      </c>
      <c r="R56" s="78">
        <v>618.4704444633265</v>
      </c>
      <c r="S56" s="77">
        <v>23.392145549101965</v>
      </c>
      <c r="T56" s="78">
        <v>783.3822721004501</v>
      </c>
    </row>
    <row r="57" spans="1:20" s="39" customFormat="1" ht="18.75" customHeight="1">
      <c r="A57" s="105" t="s">
        <v>182</v>
      </c>
      <c r="B57" s="106"/>
      <c r="C57" s="103">
        <v>878.5924749377089</v>
      </c>
      <c r="D57" s="102">
        <v>424709.9193598225</v>
      </c>
      <c r="E57" s="103">
        <v>721.6456022718826</v>
      </c>
      <c r="F57" s="102">
        <v>442133.97395993024</v>
      </c>
      <c r="G57" s="103">
        <v>931.4557670542526</v>
      </c>
      <c r="H57" s="102">
        <v>85562.99294942067</v>
      </c>
      <c r="I57" s="103">
        <v>682.5379962804988</v>
      </c>
      <c r="J57" s="102">
        <v>45068.276793590565</v>
      </c>
      <c r="K57" s="103">
        <v>861.5527693452343</v>
      </c>
      <c r="L57" s="102">
        <v>43166.34945588529</v>
      </c>
      <c r="M57" s="101">
        <v>655.2788556710947</v>
      </c>
      <c r="N57" s="102">
        <v>26188.15838818423</v>
      </c>
      <c r="O57" s="103">
        <v>624.1081534270158</v>
      </c>
      <c r="P57" s="102">
        <v>48065.678587051014</v>
      </c>
      <c r="Q57" s="103">
        <v>636.7604099381093</v>
      </c>
      <c r="R57" s="102">
        <v>36283.26591271438</v>
      </c>
      <c r="S57" s="103">
        <v>832.4469229564183</v>
      </c>
      <c r="T57" s="102">
        <v>38540.433470536926</v>
      </c>
    </row>
    <row r="58" ht="15">
      <c r="A58" s="104" t="s">
        <v>342</v>
      </c>
    </row>
    <row r="59" ht="12" customHeight="1">
      <c r="A59" s="37" t="s">
        <v>343</v>
      </c>
    </row>
    <row r="60" spans="1:2" ht="12" customHeight="1">
      <c r="A60" s="43"/>
      <c r="B60" s="73"/>
    </row>
    <row r="61" spans="1:2" ht="12" customHeight="1">
      <c r="A61" s="43"/>
      <c r="B61" s="73"/>
    </row>
    <row r="62" spans="1:2" ht="12" customHeight="1">
      <c r="A62" s="43"/>
      <c r="B62" s="73"/>
    </row>
    <row r="63" spans="1:2" ht="12" customHeight="1">
      <c r="A63" s="43"/>
      <c r="B63" s="73"/>
    </row>
    <row r="64" spans="1:2" ht="12" customHeight="1">
      <c r="A64" s="43"/>
      <c r="B64" s="73"/>
    </row>
    <row r="65" spans="1:2" ht="12" customHeight="1">
      <c r="A65" s="43"/>
      <c r="B65" s="73"/>
    </row>
    <row r="66" spans="1:2" ht="12" customHeight="1">
      <c r="A66" s="43"/>
      <c r="B66" s="73"/>
    </row>
    <row r="67" spans="1:2" ht="12" customHeight="1">
      <c r="A67" s="43"/>
      <c r="B67" s="73"/>
    </row>
    <row r="68" spans="1:2" ht="12" customHeight="1">
      <c r="A68" s="43"/>
      <c r="B68" s="73"/>
    </row>
    <row r="69" spans="1:2" ht="12" customHeight="1">
      <c r="A69" s="43"/>
      <c r="B69" s="73"/>
    </row>
    <row r="70" spans="1:28" s="71" customFormat="1" ht="12" customHeight="1">
      <c r="A70" s="43"/>
      <c r="B70" s="74"/>
      <c r="D70" s="12"/>
      <c r="E70" s="72"/>
      <c r="F70" s="12"/>
      <c r="G70" s="72"/>
      <c r="H70" s="12"/>
      <c r="I70" s="72"/>
      <c r="J70" s="12"/>
      <c r="K70" s="72"/>
      <c r="L70" s="12"/>
      <c r="M70" s="72"/>
      <c r="N70" s="12"/>
      <c r="O70" s="72"/>
      <c r="P70" s="12"/>
      <c r="Q70" s="72"/>
      <c r="R70" s="12"/>
      <c r="S70" s="7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s="71" customFormat="1" ht="12" customHeight="1">
      <c r="A71" s="43"/>
      <c r="B71" s="74"/>
      <c r="D71" s="12"/>
      <c r="E71" s="72"/>
      <c r="F71" s="12"/>
      <c r="G71" s="72"/>
      <c r="H71" s="12"/>
      <c r="I71" s="72"/>
      <c r="J71" s="12"/>
      <c r="K71" s="72"/>
      <c r="L71" s="12"/>
      <c r="M71" s="72"/>
      <c r="N71" s="12"/>
      <c r="O71" s="72"/>
      <c r="P71" s="12"/>
      <c r="Q71" s="72"/>
      <c r="R71" s="12"/>
      <c r="S71" s="7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s="71" customFormat="1" ht="12" customHeight="1">
      <c r="A72" s="43"/>
      <c r="B72"/>
      <c r="D72" s="12"/>
      <c r="E72" s="72"/>
      <c r="F72" s="12"/>
      <c r="G72" s="72"/>
      <c r="H72" s="12"/>
      <c r="I72" s="72"/>
      <c r="J72" s="12"/>
      <c r="K72" s="72"/>
      <c r="L72" s="12"/>
      <c r="M72" s="72"/>
      <c r="N72" s="12"/>
      <c r="O72" s="72"/>
      <c r="P72" s="12"/>
      <c r="Q72" s="72"/>
      <c r="R72" s="12"/>
      <c r="S72" s="7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s="71" customFormat="1" ht="12" customHeight="1">
      <c r="A73" s="12"/>
      <c r="B73"/>
      <c r="D73" s="12"/>
      <c r="E73" s="72"/>
      <c r="F73" s="12"/>
      <c r="G73" s="72"/>
      <c r="H73" s="12"/>
      <c r="I73" s="72"/>
      <c r="J73" s="12"/>
      <c r="K73" s="72"/>
      <c r="L73" s="12"/>
      <c r="M73" s="72"/>
      <c r="N73" s="12"/>
      <c r="O73" s="72"/>
      <c r="P73" s="12"/>
      <c r="Q73" s="72"/>
      <c r="R73" s="12"/>
      <c r="S73" s="7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s="71" customFormat="1" ht="12" customHeight="1">
      <c r="A74" s="12"/>
      <c r="B74"/>
      <c r="D74" s="12"/>
      <c r="E74" s="72"/>
      <c r="F74" s="12"/>
      <c r="G74" s="72"/>
      <c r="H74" s="12"/>
      <c r="I74" s="72"/>
      <c r="J74" s="12"/>
      <c r="K74" s="72"/>
      <c r="L74" s="12"/>
      <c r="M74" s="72"/>
      <c r="N74" s="12"/>
      <c r="O74" s="72"/>
      <c r="P74" s="12"/>
      <c r="Q74" s="72"/>
      <c r="R74" s="12"/>
      <c r="S74" s="7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s="71" customFormat="1" ht="12" customHeight="1">
      <c r="A75" s="12"/>
      <c r="B75"/>
      <c r="D75" s="12"/>
      <c r="E75" s="72"/>
      <c r="F75" s="12"/>
      <c r="G75" s="72"/>
      <c r="H75" s="12"/>
      <c r="I75" s="72"/>
      <c r="J75" s="12"/>
      <c r="K75" s="72"/>
      <c r="L75" s="12"/>
      <c r="M75" s="72"/>
      <c r="N75" s="12"/>
      <c r="O75" s="72"/>
      <c r="P75" s="12"/>
      <c r="Q75" s="72"/>
      <c r="R75" s="12"/>
      <c r="S75" s="7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s="71" customFormat="1" ht="12" customHeight="1">
      <c r="A76" s="12"/>
      <c r="B76"/>
      <c r="D76" s="12"/>
      <c r="E76" s="72"/>
      <c r="F76" s="12"/>
      <c r="G76" s="72"/>
      <c r="H76" s="12"/>
      <c r="I76" s="72"/>
      <c r="J76" s="12"/>
      <c r="K76" s="72"/>
      <c r="L76" s="12"/>
      <c r="M76" s="72"/>
      <c r="N76" s="12"/>
      <c r="O76" s="72"/>
      <c r="P76" s="12"/>
      <c r="Q76" s="72"/>
      <c r="R76" s="12"/>
      <c r="S76" s="7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71" customFormat="1" ht="12" customHeight="1">
      <c r="A77" s="12"/>
      <c r="B77"/>
      <c r="D77" s="12"/>
      <c r="E77" s="72"/>
      <c r="F77" s="12"/>
      <c r="G77" s="72"/>
      <c r="H77" s="12"/>
      <c r="I77" s="72"/>
      <c r="J77" s="12"/>
      <c r="K77" s="72"/>
      <c r="L77" s="12"/>
      <c r="M77" s="72"/>
      <c r="N77" s="12"/>
      <c r="O77" s="72"/>
      <c r="P77" s="12"/>
      <c r="Q77" s="72"/>
      <c r="R77" s="12"/>
      <c r="S77" s="7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s="71" customFormat="1" ht="12" customHeight="1">
      <c r="A78" s="12"/>
      <c r="B78"/>
      <c r="D78" s="12"/>
      <c r="E78" s="72"/>
      <c r="F78" s="12"/>
      <c r="G78" s="72"/>
      <c r="H78" s="12"/>
      <c r="I78" s="72"/>
      <c r="J78" s="12"/>
      <c r="K78" s="72"/>
      <c r="L78" s="12"/>
      <c r="M78" s="72"/>
      <c r="N78" s="12"/>
      <c r="O78" s="72"/>
      <c r="P78" s="12"/>
      <c r="Q78" s="72"/>
      <c r="R78" s="12"/>
      <c r="S78" s="7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s="71" customFormat="1" ht="12" customHeight="1">
      <c r="A79" s="12"/>
      <c r="B79"/>
      <c r="D79" s="12"/>
      <c r="E79" s="72"/>
      <c r="F79" s="12"/>
      <c r="G79" s="72"/>
      <c r="H79" s="12"/>
      <c r="I79" s="72"/>
      <c r="J79" s="12"/>
      <c r="K79" s="72"/>
      <c r="L79" s="12"/>
      <c r="M79" s="72"/>
      <c r="N79" s="12"/>
      <c r="O79" s="72"/>
      <c r="P79" s="12"/>
      <c r="Q79" s="72"/>
      <c r="R79" s="12"/>
      <c r="S79" s="7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s="71" customFormat="1" ht="12" customHeight="1">
      <c r="A80" s="12"/>
      <c r="B80"/>
      <c r="D80" s="12"/>
      <c r="E80" s="72"/>
      <c r="F80" s="12"/>
      <c r="G80" s="72"/>
      <c r="H80" s="12"/>
      <c r="I80" s="72"/>
      <c r="J80" s="12"/>
      <c r="K80" s="72"/>
      <c r="L80" s="12"/>
      <c r="M80" s="72"/>
      <c r="N80" s="12"/>
      <c r="O80" s="72"/>
      <c r="P80" s="12"/>
      <c r="Q80" s="72"/>
      <c r="R80" s="12"/>
      <c r="S80" s="7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s="71" customFormat="1" ht="12" customHeight="1">
      <c r="A81" s="12"/>
      <c r="B81"/>
      <c r="D81" s="12"/>
      <c r="E81" s="72"/>
      <c r="F81" s="12"/>
      <c r="G81" s="72"/>
      <c r="H81" s="12"/>
      <c r="I81" s="72"/>
      <c r="J81" s="12"/>
      <c r="K81" s="72"/>
      <c r="L81" s="12"/>
      <c r="M81" s="72"/>
      <c r="N81" s="12"/>
      <c r="O81" s="72"/>
      <c r="P81" s="12"/>
      <c r="Q81" s="72"/>
      <c r="R81" s="12"/>
      <c r="S81" s="7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s="71" customFormat="1" ht="12" customHeight="1">
      <c r="A82" s="12"/>
      <c r="B82" s="61"/>
      <c r="D82" s="12"/>
      <c r="E82" s="72"/>
      <c r="F82" s="12"/>
      <c r="G82" s="72"/>
      <c r="H82" s="12"/>
      <c r="I82" s="72"/>
      <c r="J82" s="12"/>
      <c r="K82" s="72"/>
      <c r="L82" s="12"/>
      <c r="M82" s="72"/>
      <c r="N82" s="12"/>
      <c r="O82" s="72"/>
      <c r="P82" s="12"/>
      <c r="Q82" s="72"/>
      <c r="R82" s="12"/>
      <c r="S82" s="7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s="71" customFormat="1" ht="12" customHeight="1">
      <c r="A83" s="12"/>
      <c r="B83" s="39"/>
      <c r="D83" s="12"/>
      <c r="E83" s="72"/>
      <c r="F83" s="12"/>
      <c r="G83" s="72"/>
      <c r="H83" s="12"/>
      <c r="I83" s="72"/>
      <c r="J83" s="12"/>
      <c r="K83" s="72"/>
      <c r="L83" s="12"/>
      <c r="M83" s="72"/>
      <c r="N83" s="12"/>
      <c r="O83" s="72"/>
      <c r="P83" s="12"/>
      <c r="Q83" s="72"/>
      <c r="R83" s="12"/>
      <c r="S83" s="7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s="71" customFormat="1" ht="12" customHeight="1">
      <c r="A84" s="12"/>
      <c r="B84" s="39"/>
      <c r="D84" s="12"/>
      <c r="E84" s="72"/>
      <c r="F84" s="12"/>
      <c r="G84" s="72"/>
      <c r="H84" s="12"/>
      <c r="I84" s="72"/>
      <c r="J84" s="12"/>
      <c r="K84" s="72"/>
      <c r="L84" s="12"/>
      <c r="M84" s="72"/>
      <c r="N84" s="12"/>
      <c r="O84" s="72"/>
      <c r="P84" s="12"/>
      <c r="Q84" s="72"/>
      <c r="R84" s="12"/>
      <c r="S84" s="7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s="71" customFormat="1" ht="12" customHeight="1">
      <c r="A85" s="12"/>
      <c r="B85" s="39"/>
      <c r="D85" s="12"/>
      <c r="E85" s="72"/>
      <c r="F85" s="12"/>
      <c r="G85" s="72"/>
      <c r="H85" s="12"/>
      <c r="I85" s="72"/>
      <c r="J85" s="12"/>
      <c r="K85" s="72"/>
      <c r="L85" s="12"/>
      <c r="M85" s="72"/>
      <c r="N85" s="12"/>
      <c r="O85" s="72"/>
      <c r="P85" s="12"/>
      <c r="Q85" s="72"/>
      <c r="R85" s="12"/>
      <c r="S85" s="7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s="71" customFormat="1" ht="12" customHeight="1">
      <c r="A86" s="12"/>
      <c r="B86" s="39"/>
      <c r="D86" s="12"/>
      <c r="E86" s="72"/>
      <c r="F86" s="12"/>
      <c r="G86" s="72"/>
      <c r="H86" s="12"/>
      <c r="I86" s="72"/>
      <c r="J86" s="12"/>
      <c r="K86" s="72"/>
      <c r="L86" s="12"/>
      <c r="M86" s="72"/>
      <c r="N86" s="12"/>
      <c r="O86" s="72"/>
      <c r="P86" s="12"/>
      <c r="Q86" s="72"/>
      <c r="R86" s="12"/>
      <c r="S86" s="7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s="71" customFormat="1" ht="12" customHeight="1">
      <c r="A87" s="12"/>
      <c r="B87" s="39"/>
      <c r="D87" s="12"/>
      <c r="E87" s="72"/>
      <c r="F87" s="12"/>
      <c r="G87" s="72"/>
      <c r="H87" s="12"/>
      <c r="I87" s="72"/>
      <c r="J87" s="12"/>
      <c r="K87" s="72"/>
      <c r="L87" s="12"/>
      <c r="M87" s="72"/>
      <c r="N87" s="12"/>
      <c r="O87" s="72"/>
      <c r="P87" s="12"/>
      <c r="Q87" s="72"/>
      <c r="R87" s="12"/>
      <c r="S87" s="7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s="71" customFormat="1" ht="12" customHeight="1">
      <c r="A88" s="12"/>
      <c r="B88" s="39"/>
      <c r="D88" s="12"/>
      <c r="E88" s="72"/>
      <c r="F88" s="12"/>
      <c r="G88" s="72"/>
      <c r="H88" s="12"/>
      <c r="I88" s="72"/>
      <c r="J88" s="12"/>
      <c r="K88" s="72"/>
      <c r="L88" s="12"/>
      <c r="M88" s="72"/>
      <c r="N88" s="12"/>
      <c r="O88" s="72"/>
      <c r="P88" s="12"/>
      <c r="Q88" s="72"/>
      <c r="R88" s="12"/>
      <c r="S88" s="7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s="71" customFormat="1" ht="12" customHeight="1">
      <c r="A89" s="12"/>
      <c r="B89" s="39"/>
      <c r="D89" s="12"/>
      <c r="E89" s="72"/>
      <c r="F89" s="12"/>
      <c r="G89" s="72"/>
      <c r="H89" s="12"/>
      <c r="I89" s="72"/>
      <c r="J89" s="12"/>
      <c r="K89" s="72"/>
      <c r="L89" s="12"/>
      <c r="M89" s="72"/>
      <c r="N89" s="12"/>
      <c r="O89" s="72"/>
      <c r="P89" s="12"/>
      <c r="Q89" s="72"/>
      <c r="R89" s="12"/>
      <c r="S89" s="7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s="71" customFormat="1" ht="12" customHeight="1">
      <c r="A90" s="12"/>
      <c r="B90" s="39"/>
      <c r="D90" s="12"/>
      <c r="E90" s="72"/>
      <c r="F90" s="12"/>
      <c r="G90" s="72"/>
      <c r="H90" s="12"/>
      <c r="I90" s="72"/>
      <c r="J90" s="12"/>
      <c r="K90" s="72"/>
      <c r="L90" s="12"/>
      <c r="M90" s="72"/>
      <c r="N90" s="12"/>
      <c r="O90" s="72"/>
      <c r="P90" s="12"/>
      <c r="Q90" s="72"/>
      <c r="R90" s="12"/>
      <c r="S90" s="7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s="71" customFormat="1" ht="12" customHeight="1">
      <c r="A91" s="12"/>
      <c r="B91" s="39"/>
      <c r="D91" s="12"/>
      <c r="E91" s="72"/>
      <c r="F91" s="12"/>
      <c r="G91" s="72"/>
      <c r="H91" s="12"/>
      <c r="I91" s="72"/>
      <c r="J91" s="12"/>
      <c r="K91" s="72"/>
      <c r="L91" s="12"/>
      <c r="M91" s="72"/>
      <c r="N91" s="12"/>
      <c r="O91" s="72"/>
      <c r="P91" s="12"/>
      <c r="Q91" s="72"/>
      <c r="R91" s="12"/>
      <c r="S91" s="7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s="71" customFormat="1" ht="12" customHeight="1">
      <c r="A92" s="12"/>
      <c r="B92" s="39"/>
      <c r="D92" s="12"/>
      <c r="E92" s="72"/>
      <c r="F92" s="12"/>
      <c r="G92" s="72"/>
      <c r="H92" s="12"/>
      <c r="I92" s="72"/>
      <c r="J92" s="12"/>
      <c r="K92" s="72"/>
      <c r="L92" s="12"/>
      <c r="M92" s="72"/>
      <c r="N92" s="12"/>
      <c r="O92" s="72"/>
      <c r="P92" s="12"/>
      <c r="Q92" s="72"/>
      <c r="R92" s="12"/>
      <c r="S92" s="7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s="71" customFormat="1" ht="12" customHeight="1">
      <c r="A93" s="12"/>
      <c r="B93" s="39"/>
      <c r="D93" s="12"/>
      <c r="E93" s="72"/>
      <c r="F93" s="12"/>
      <c r="G93" s="72"/>
      <c r="H93" s="12"/>
      <c r="I93" s="72"/>
      <c r="J93" s="12"/>
      <c r="K93" s="72"/>
      <c r="L93" s="12"/>
      <c r="M93" s="72"/>
      <c r="N93" s="12"/>
      <c r="O93" s="72"/>
      <c r="P93" s="12"/>
      <c r="Q93" s="72"/>
      <c r="R93" s="12"/>
      <c r="S93" s="7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s="71" customFormat="1" ht="12" customHeight="1">
      <c r="A94" s="12"/>
      <c r="B94" s="39"/>
      <c r="D94" s="12"/>
      <c r="E94" s="72"/>
      <c r="F94" s="12"/>
      <c r="G94" s="72"/>
      <c r="H94" s="12"/>
      <c r="I94" s="72"/>
      <c r="J94" s="12"/>
      <c r="K94" s="72"/>
      <c r="L94" s="12"/>
      <c r="M94" s="72"/>
      <c r="N94" s="12"/>
      <c r="O94" s="72"/>
      <c r="P94" s="12"/>
      <c r="Q94" s="72"/>
      <c r="R94" s="12"/>
      <c r="S94" s="7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s="71" customFormat="1" ht="12" customHeight="1">
      <c r="A95" s="12"/>
      <c r="B95" s="39"/>
      <c r="D95" s="12"/>
      <c r="E95" s="72"/>
      <c r="F95" s="12"/>
      <c r="G95" s="72"/>
      <c r="H95" s="12"/>
      <c r="I95" s="72"/>
      <c r="J95" s="12"/>
      <c r="K95" s="72"/>
      <c r="L95" s="12"/>
      <c r="M95" s="72"/>
      <c r="N95" s="12"/>
      <c r="O95" s="72"/>
      <c r="P95" s="12"/>
      <c r="Q95" s="72"/>
      <c r="R95" s="12"/>
      <c r="S95" s="7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s="71" customFormat="1" ht="12" customHeight="1">
      <c r="A96" s="12"/>
      <c r="B96" s="39"/>
      <c r="D96" s="12"/>
      <c r="E96" s="72"/>
      <c r="F96" s="12"/>
      <c r="G96" s="72"/>
      <c r="H96" s="12"/>
      <c r="I96" s="72"/>
      <c r="J96" s="12"/>
      <c r="K96" s="72"/>
      <c r="L96" s="12"/>
      <c r="M96" s="72"/>
      <c r="N96" s="12"/>
      <c r="O96" s="72"/>
      <c r="P96" s="12"/>
      <c r="Q96" s="72"/>
      <c r="R96" s="12"/>
      <c r="S96" s="7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s="71" customFormat="1" ht="12" customHeight="1">
      <c r="A97" s="12"/>
      <c r="B97" s="39"/>
      <c r="D97" s="12"/>
      <c r="E97" s="72"/>
      <c r="F97" s="12"/>
      <c r="G97" s="72"/>
      <c r="H97" s="12"/>
      <c r="I97" s="72"/>
      <c r="J97" s="12"/>
      <c r="K97" s="72"/>
      <c r="L97" s="12"/>
      <c r="M97" s="72"/>
      <c r="N97" s="12"/>
      <c r="O97" s="72"/>
      <c r="P97" s="12"/>
      <c r="Q97" s="72"/>
      <c r="R97" s="12"/>
      <c r="S97" s="7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s="71" customFormat="1" ht="12" customHeight="1">
      <c r="A98" s="12"/>
      <c r="B98" s="39"/>
      <c r="D98" s="12"/>
      <c r="E98" s="72"/>
      <c r="F98" s="12"/>
      <c r="G98" s="72"/>
      <c r="H98" s="12"/>
      <c r="I98" s="72"/>
      <c r="J98" s="12"/>
      <c r="K98" s="72"/>
      <c r="L98" s="12"/>
      <c r="M98" s="72"/>
      <c r="N98" s="12"/>
      <c r="O98" s="72"/>
      <c r="P98" s="12"/>
      <c r="Q98" s="72"/>
      <c r="R98" s="12"/>
      <c r="S98" s="7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s="71" customFormat="1" ht="12" customHeight="1">
      <c r="A99" s="12"/>
      <c r="B99" s="39"/>
      <c r="D99" s="12"/>
      <c r="E99" s="72"/>
      <c r="F99" s="12"/>
      <c r="G99" s="72"/>
      <c r="H99" s="12"/>
      <c r="I99" s="72"/>
      <c r="J99" s="12"/>
      <c r="K99" s="72"/>
      <c r="L99" s="12"/>
      <c r="M99" s="72"/>
      <c r="N99" s="12"/>
      <c r="O99" s="72"/>
      <c r="P99" s="12"/>
      <c r="Q99" s="72"/>
      <c r="R99" s="12"/>
      <c r="S99" s="7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s="71" customFormat="1" ht="12" customHeight="1">
      <c r="A100" s="12"/>
      <c r="B100" s="39"/>
      <c r="D100" s="12"/>
      <c r="E100" s="72"/>
      <c r="F100" s="12"/>
      <c r="G100" s="72"/>
      <c r="H100" s="12"/>
      <c r="I100" s="72"/>
      <c r="J100" s="12"/>
      <c r="K100" s="72"/>
      <c r="L100" s="12"/>
      <c r="M100" s="72"/>
      <c r="N100" s="12"/>
      <c r="O100" s="72"/>
      <c r="P100" s="12"/>
      <c r="Q100" s="72"/>
      <c r="R100" s="12"/>
      <c r="S100" s="7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s="71" customFormat="1" ht="12" customHeight="1">
      <c r="A101" s="12"/>
      <c r="B101" s="39"/>
      <c r="D101" s="12"/>
      <c r="E101" s="72"/>
      <c r="F101" s="12"/>
      <c r="G101" s="72"/>
      <c r="H101" s="12"/>
      <c r="I101" s="72"/>
      <c r="J101" s="12"/>
      <c r="K101" s="72"/>
      <c r="L101" s="12"/>
      <c r="M101" s="72"/>
      <c r="N101" s="12"/>
      <c r="O101" s="72"/>
      <c r="P101" s="12"/>
      <c r="Q101" s="72"/>
      <c r="R101" s="12"/>
      <c r="S101" s="72"/>
      <c r="T101" s="12"/>
      <c r="U101" s="12"/>
      <c r="V101" s="12"/>
      <c r="W101" s="12"/>
      <c r="X101" s="12"/>
      <c r="Y101" s="12"/>
      <c r="Z101" s="12"/>
      <c r="AA101" s="12"/>
      <c r="AB101" s="12"/>
    </row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spans="9:27" ht="12" customHeight="1">
      <c r="I114" s="75"/>
      <c r="J114" s="39"/>
      <c r="K114" s="75"/>
      <c r="L114" s="39"/>
      <c r="M114" s="75"/>
      <c r="N114" s="39"/>
      <c r="O114" s="75"/>
      <c r="P114" s="39"/>
      <c r="Q114" s="75"/>
      <c r="R114" s="39"/>
      <c r="S114" s="75"/>
      <c r="T114" s="39"/>
      <c r="U114" s="39"/>
      <c r="V114" s="39"/>
      <c r="W114" s="39"/>
      <c r="X114" s="39"/>
      <c r="Y114" s="39"/>
      <c r="Z114" s="39"/>
      <c r="AA114" s="39"/>
    </row>
    <row r="115" spans="9:27" ht="15">
      <c r="I115" s="75"/>
      <c r="J115" s="39"/>
      <c r="K115" s="75"/>
      <c r="L115" s="39"/>
      <c r="M115" s="75"/>
      <c r="N115" s="39"/>
      <c r="O115" s="75"/>
      <c r="P115" s="39"/>
      <c r="Q115" s="75"/>
      <c r="R115" s="39"/>
      <c r="S115" s="75"/>
      <c r="T115" s="39"/>
      <c r="U115" s="39"/>
      <c r="V115" s="39"/>
      <c r="W115" s="39"/>
      <c r="X115" s="39"/>
      <c r="Y115" s="39"/>
      <c r="Z115" s="39"/>
      <c r="AA115" s="39"/>
    </row>
    <row r="116" spans="9:27" ht="15">
      <c r="I116" s="75"/>
      <c r="J116" s="39"/>
      <c r="K116" s="75"/>
      <c r="L116" s="39"/>
      <c r="M116" s="75"/>
      <c r="N116" s="39"/>
      <c r="O116" s="75"/>
      <c r="P116" s="39"/>
      <c r="Q116" s="75"/>
      <c r="R116" s="39"/>
      <c r="S116" s="75"/>
      <c r="T116" s="39"/>
      <c r="U116" s="39"/>
      <c r="V116" s="39"/>
      <c r="W116" s="39"/>
      <c r="X116" s="39"/>
      <c r="Y116" s="39"/>
      <c r="Z116" s="39"/>
      <c r="AA116" s="39"/>
    </row>
    <row r="117" spans="2:27" ht="15">
      <c r="B117" s="39"/>
      <c r="C117" s="76"/>
      <c r="D117" s="39"/>
      <c r="E117" s="75"/>
      <c r="F117" s="39"/>
      <c r="G117" s="75"/>
      <c r="H117" s="39"/>
      <c r="I117" s="75"/>
      <c r="J117" s="39"/>
      <c r="K117" s="75"/>
      <c r="L117" s="39"/>
      <c r="M117" s="75"/>
      <c r="N117" s="39"/>
      <c r="O117" s="75"/>
      <c r="P117" s="39"/>
      <c r="Q117" s="75"/>
      <c r="R117" s="39"/>
      <c r="S117" s="75"/>
      <c r="T117" s="39"/>
      <c r="U117" s="39"/>
      <c r="V117" s="39"/>
      <c r="W117" s="39"/>
      <c r="X117" s="39"/>
      <c r="Y117" s="39"/>
      <c r="Z117" s="39"/>
      <c r="AA117" s="39"/>
    </row>
    <row r="118" spans="1:28" s="72" customFormat="1" ht="15">
      <c r="A118" s="12"/>
      <c r="B118" s="39"/>
      <c r="C118" s="76"/>
      <c r="D118" s="39"/>
      <c r="E118" s="75"/>
      <c r="F118" s="39"/>
      <c r="G118" s="75"/>
      <c r="H118" s="39"/>
      <c r="J118" s="12"/>
      <c r="L118" s="12"/>
      <c r="N118" s="12"/>
      <c r="P118" s="12"/>
      <c r="R118" s="12"/>
      <c r="T118" s="12"/>
      <c r="U118" s="12"/>
      <c r="V118" s="12"/>
      <c r="W118" s="12"/>
      <c r="X118" s="12"/>
      <c r="Y118" s="12"/>
      <c r="Z118" s="12"/>
      <c r="AA118" s="12"/>
      <c r="AB118" s="12"/>
    </row>
  </sheetData>
  <mergeCells count="27">
    <mergeCell ref="A42:A47"/>
    <mergeCell ref="A48:A49"/>
    <mergeCell ref="A50:A56"/>
    <mergeCell ref="A10:A12"/>
    <mergeCell ref="A33:A36"/>
    <mergeCell ref="A30:A32"/>
    <mergeCell ref="A15:A16"/>
    <mergeCell ref="A17:A19"/>
    <mergeCell ref="A20:A26"/>
    <mergeCell ref="A27:A29"/>
    <mergeCell ref="A37:A41"/>
    <mergeCell ref="A13:A14"/>
    <mergeCell ref="A4:T4"/>
    <mergeCell ref="A3:T3"/>
    <mergeCell ref="A5:T5"/>
    <mergeCell ref="K8:L8"/>
    <mergeCell ref="M8:N8"/>
    <mergeCell ref="A7:A9"/>
    <mergeCell ref="S8:T8"/>
    <mergeCell ref="C8:D8"/>
    <mergeCell ref="E8:F8"/>
    <mergeCell ref="G8:H8"/>
    <mergeCell ref="O8:P8"/>
    <mergeCell ref="I8:J8"/>
    <mergeCell ref="Q8:R8"/>
    <mergeCell ref="C7:T7"/>
    <mergeCell ref="B7:B9"/>
  </mergeCells>
  <hyperlinks>
    <hyperlink ref="V7" location="ÍNDICE!A49" display="ÍNDICE"/>
  </hyperlinks>
  <printOptions horizontalCentered="1" verticalCentered="1"/>
  <pageMargins left="0.2362204724409449" right="0.2362204724409449" top="0.35433070866141736" bottom="0.35433070866141736" header="0.31496062992125984" footer="0"/>
  <pageSetup horizontalDpi="600" verticalDpi="600" orientation="landscape" paperSize="9" scale="56" r:id="rId1"/>
  <headerFooter scaleWithDoc="0" alignWithMargins="0">
    <oddHeader>&amp;R&amp;"Arial,Negrita"&amp;10Compendio estadístico 2013 - Ingresos y gastos de los hogares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81"/>
  <sheetViews>
    <sheetView showGridLines="0" zoomScale="85" zoomScaleNormal="85" workbookViewId="0" topLeftCell="A1">
      <selection activeCell="H7" sqref="H7"/>
    </sheetView>
  </sheetViews>
  <sheetFormatPr defaultColWidth="13.140625" defaultRowHeight="15"/>
  <cols>
    <col min="1" max="1" width="29.00390625" style="12" customWidth="1"/>
    <col min="2" max="2" width="58.57421875" style="12" customWidth="1"/>
    <col min="3" max="6" width="15.140625" style="12" customWidth="1"/>
    <col min="7" max="253" width="9.140625" style="12" customWidth="1"/>
    <col min="254" max="254" width="22.7109375" style="12" customWidth="1"/>
    <col min="255" max="255" width="9.421875" style="12" customWidth="1"/>
    <col min="256" max="16384" width="13.140625" style="12" customWidth="1"/>
  </cols>
  <sheetData>
    <row r="1" ht="6" customHeight="1"/>
    <row r="2" ht="14.25">
      <c r="A2" s="332" t="s">
        <v>150</v>
      </c>
    </row>
    <row r="3" spans="1:12" s="159" customFormat="1" ht="15.75" customHeight="1">
      <c r="A3" s="596" t="s">
        <v>344</v>
      </c>
      <c r="B3" s="596"/>
      <c r="C3" s="596"/>
      <c r="D3" s="596"/>
      <c r="E3" s="596"/>
      <c r="F3" s="596"/>
      <c r="G3" s="256"/>
      <c r="H3" s="256"/>
      <c r="I3" s="256"/>
      <c r="J3" s="256"/>
      <c r="K3" s="256"/>
      <c r="L3" s="256"/>
    </row>
    <row r="4" spans="1:20" ht="15.75" customHeight="1">
      <c r="A4" s="563" t="s">
        <v>428</v>
      </c>
      <c r="B4" s="563"/>
      <c r="C4" s="563"/>
      <c r="D4" s="563"/>
      <c r="E4" s="563"/>
      <c r="F4" s="563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12" ht="15.75" customHeight="1">
      <c r="A5" s="597" t="s">
        <v>236</v>
      </c>
      <c r="B5" s="597"/>
      <c r="C5" s="597"/>
      <c r="D5" s="597"/>
      <c r="E5" s="597"/>
      <c r="F5" s="597"/>
      <c r="G5" s="114"/>
      <c r="H5" s="114"/>
      <c r="I5" s="114"/>
      <c r="J5" s="114"/>
      <c r="K5" s="114"/>
      <c r="L5" s="114"/>
    </row>
    <row r="6" s="40" customFormat="1" ht="15.75">
      <c r="A6" s="6"/>
    </row>
    <row r="7" spans="1:8" ht="26.25" customHeight="1">
      <c r="A7" s="621" t="s">
        <v>183</v>
      </c>
      <c r="B7" s="611" t="s">
        <v>238</v>
      </c>
      <c r="C7" s="609" t="s">
        <v>41</v>
      </c>
      <c r="D7" s="610"/>
      <c r="E7" s="609" t="s">
        <v>42</v>
      </c>
      <c r="F7" s="610"/>
      <c r="H7" s="245" t="s">
        <v>322</v>
      </c>
    </row>
    <row r="8" spans="1:6" ht="31.5" customHeight="1">
      <c r="A8" s="621"/>
      <c r="B8" s="613"/>
      <c r="C8" s="100" t="s">
        <v>151</v>
      </c>
      <c r="D8" s="79" t="s">
        <v>152</v>
      </c>
      <c r="E8" s="100" t="s">
        <v>151</v>
      </c>
      <c r="F8" s="79" t="s">
        <v>152</v>
      </c>
    </row>
    <row r="9" spans="1:6" s="39" customFormat="1" ht="14.25">
      <c r="A9" s="530" t="s">
        <v>170</v>
      </c>
      <c r="B9" s="95" t="s">
        <v>185</v>
      </c>
      <c r="C9" s="77">
        <v>148.42039774833725</v>
      </c>
      <c r="D9" s="78">
        <v>384594.8143181285</v>
      </c>
      <c r="E9" s="77">
        <v>115.46743203868203</v>
      </c>
      <c r="F9" s="78">
        <v>138973.8080875732</v>
      </c>
    </row>
    <row r="10" spans="1:6" s="39" customFormat="1" ht="14.25">
      <c r="A10" s="530"/>
      <c r="B10" s="95" t="s">
        <v>186</v>
      </c>
      <c r="C10" s="77">
        <v>20.0413095290867</v>
      </c>
      <c r="D10" s="78">
        <v>48349.24371688546</v>
      </c>
      <c r="E10" s="77">
        <v>12.880379119242196</v>
      </c>
      <c r="F10" s="78">
        <v>12578.474554219576</v>
      </c>
    </row>
    <row r="11" spans="1:6" s="39" customFormat="1" ht="14.25">
      <c r="A11" s="530"/>
      <c r="B11" s="95" t="s">
        <v>187</v>
      </c>
      <c r="C11" s="77">
        <v>16.51822285975253</v>
      </c>
      <c r="D11" s="78">
        <v>8910.378244760086</v>
      </c>
      <c r="E11" s="77">
        <v>14.955894020796192</v>
      </c>
      <c r="F11" s="78">
        <v>3486.7310354287824</v>
      </c>
    </row>
    <row r="12" spans="1:6" s="39" customFormat="1" ht="12.75" customHeight="1">
      <c r="A12" s="530" t="s">
        <v>171</v>
      </c>
      <c r="B12" s="95" t="s">
        <v>188</v>
      </c>
      <c r="C12" s="77">
        <v>10.989881202510889</v>
      </c>
      <c r="D12" s="78">
        <v>3737.7814712292256</v>
      </c>
      <c r="E12" s="77">
        <v>8.972538733349182</v>
      </c>
      <c r="F12" s="78">
        <v>1154.397212726363</v>
      </c>
    </row>
    <row r="13" spans="1:6" s="39" customFormat="1" ht="14.25">
      <c r="A13" s="530"/>
      <c r="B13" s="95" t="s">
        <v>189</v>
      </c>
      <c r="C13" s="77">
        <v>15.275046042854937</v>
      </c>
      <c r="D13" s="78">
        <v>6.908712552692796</v>
      </c>
      <c r="E13" s="77">
        <v>64.35</v>
      </c>
      <c r="F13" s="78">
        <v>7.63760053882728</v>
      </c>
    </row>
    <row r="14" spans="1:6" s="39" customFormat="1" ht="14.25">
      <c r="A14" s="622" t="s">
        <v>172</v>
      </c>
      <c r="B14" s="95" t="s">
        <v>190</v>
      </c>
      <c r="C14" s="77">
        <v>41.37545440041234</v>
      </c>
      <c r="D14" s="78">
        <v>103484.08128362168</v>
      </c>
      <c r="E14" s="77">
        <v>24.756208483277952</v>
      </c>
      <c r="F14" s="78">
        <v>27963.586049651836</v>
      </c>
    </row>
    <row r="15" spans="1:6" s="39" customFormat="1" ht="14.25">
      <c r="A15" s="622"/>
      <c r="B15" s="95" t="s">
        <v>191</v>
      </c>
      <c r="C15" s="77">
        <v>19.18503305107744</v>
      </c>
      <c r="D15" s="78">
        <v>45760.367239154344</v>
      </c>
      <c r="E15" s="77">
        <v>11.870907074478579</v>
      </c>
      <c r="F15" s="78">
        <v>13057.781874214686</v>
      </c>
    </row>
    <row r="16" spans="1:6" s="39" customFormat="1" ht="12.75" customHeight="1">
      <c r="A16" s="530" t="s">
        <v>173</v>
      </c>
      <c r="B16" s="95" t="s">
        <v>192</v>
      </c>
      <c r="C16" s="77">
        <v>114.51674958077021</v>
      </c>
      <c r="D16" s="78">
        <v>71964.95711342449</v>
      </c>
      <c r="E16" s="77">
        <v>45.8647954208696</v>
      </c>
      <c r="F16" s="78">
        <v>2597.724203028948</v>
      </c>
    </row>
    <row r="17" spans="1:6" s="39" customFormat="1" ht="14.25">
      <c r="A17" s="530"/>
      <c r="B17" s="95" t="s">
        <v>193</v>
      </c>
      <c r="C17" s="77">
        <v>15.181320410447237</v>
      </c>
      <c r="D17" s="78">
        <v>8659.420113363181</v>
      </c>
      <c r="E17" s="77">
        <v>13.424294330847657</v>
      </c>
      <c r="F17" s="78">
        <v>2063.6601150789866</v>
      </c>
    </row>
    <row r="18" spans="1:6" s="39" customFormat="1" ht="28.5">
      <c r="A18" s="530"/>
      <c r="B18" s="95" t="s">
        <v>194</v>
      </c>
      <c r="C18" s="77">
        <v>13.829854832381963</v>
      </c>
      <c r="D18" s="78">
        <v>29324.33857104237</v>
      </c>
      <c r="E18" s="77">
        <v>4.846074836364763</v>
      </c>
      <c r="F18" s="78">
        <v>3342.8316108958065</v>
      </c>
    </row>
    <row r="19" spans="1:6" s="39" customFormat="1" ht="12.75" customHeight="1">
      <c r="A19" s="530" t="s">
        <v>174</v>
      </c>
      <c r="B19" s="95" t="s">
        <v>195</v>
      </c>
      <c r="C19" s="77">
        <v>18.143918453172237</v>
      </c>
      <c r="D19" s="78">
        <v>46899.22158832006</v>
      </c>
      <c r="E19" s="77">
        <v>10.498485025524428</v>
      </c>
      <c r="F19" s="78">
        <v>12490.086105354254</v>
      </c>
    </row>
    <row r="20" spans="1:6" s="39" customFormat="1" ht="28.5">
      <c r="A20" s="530"/>
      <c r="B20" s="95" t="s">
        <v>196</v>
      </c>
      <c r="C20" s="77">
        <v>27.410383303150727</v>
      </c>
      <c r="D20" s="78">
        <v>16325.962059312495</v>
      </c>
      <c r="E20" s="77">
        <v>19.605585755285375</v>
      </c>
      <c r="F20" s="78">
        <v>3879.025626145211</v>
      </c>
    </row>
    <row r="21" spans="1:6" s="39" customFormat="1" ht="14.25">
      <c r="A21" s="530"/>
      <c r="B21" s="95" t="s">
        <v>197</v>
      </c>
      <c r="C21" s="77">
        <v>5.246566238538961</v>
      </c>
      <c r="D21" s="78">
        <v>6683.70661589241</v>
      </c>
      <c r="E21" s="77">
        <v>3.505964165293674</v>
      </c>
      <c r="F21" s="78">
        <v>1791.744392774817</v>
      </c>
    </row>
    <row r="22" spans="1:6" s="39" customFormat="1" ht="14.25">
      <c r="A22" s="530"/>
      <c r="B22" s="95" t="s">
        <v>198</v>
      </c>
      <c r="C22" s="77">
        <v>20.34667245793265</v>
      </c>
      <c r="D22" s="78">
        <v>18537.598383414905</v>
      </c>
      <c r="E22" s="77">
        <v>18.309777713779525</v>
      </c>
      <c r="F22" s="78">
        <v>5181.047350511463</v>
      </c>
    </row>
    <row r="23" spans="1:6" s="39" customFormat="1" ht="28.5">
      <c r="A23" s="530"/>
      <c r="B23" s="95" t="s">
        <v>199</v>
      </c>
      <c r="C23" s="77">
        <v>2.570478407339235</v>
      </c>
      <c r="D23" s="78">
        <v>2947.765390908198</v>
      </c>
      <c r="E23" s="77">
        <v>1.8346161642673948</v>
      </c>
      <c r="F23" s="78">
        <v>941.3983175137545</v>
      </c>
    </row>
    <row r="24" spans="1:6" s="39" customFormat="1" ht="28.5">
      <c r="A24" s="530"/>
      <c r="B24" s="95" t="s">
        <v>200</v>
      </c>
      <c r="C24" s="77">
        <v>1.4120888375842484</v>
      </c>
      <c r="D24" s="78">
        <v>2676.5709665301365</v>
      </c>
      <c r="E24" s="77">
        <v>1.1933303469965304</v>
      </c>
      <c r="F24" s="78">
        <v>1038.168414133078</v>
      </c>
    </row>
    <row r="25" spans="1:6" s="39" customFormat="1" ht="28.5">
      <c r="A25" s="530"/>
      <c r="B25" s="95" t="s">
        <v>201</v>
      </c>
      <c r="C25" s="77">
        <v>25.082781971259127</v>
      </c>
      <c r="D25" s="78">
        <v>65554.63742468455</v>
      </c>
      <c r="E25" s="77">
        <v>13.401903636376948</v>
      </c>
      <c r="F25" s="78">
        <v>16507.893144295816</v>
      </c>
    </row>
    <row r="26" spans="1:6" s="39" customFormat="1" ht="14.25">
      <c r="A26" s="530" t="s">
        <v>175</v>
      </c>
      <c r="B26" s="95" t="s">
        <v>202</v>
      </c>
      <c r="C26" s="77">
        <v>33.58727169511277</v>
      </c>
      <c r="D26" s="78">
        <v>81002.09588561927</v>
      </c>
      <c r="E26" s="77">
        <v>21.833446243235457</v>
      </c>
      <c r="F26" s="78">
        <v>22649.079568853027</v>
      </c>
    </row>
    <row r="27" spans="1:6" s="39" customFormat="1" ht="14.25">
      <c r="A27" s="530"/>
      <c r="B27" s="95" t="s">
        <v>203</v>
      </c>
      <c r="C27" s="77">
        <v>26.268677328539663</v>
      </c>
      <c r="D27" s="78">
        <v>40752.70123815119</v>
      </c>
      <c r="E27" s="77">
        <v>15.90870393447635</v>
      </c>
      <c r="F27" s="78">
        <v>9165.879386231984</v>
      </c>
    </row>
    <row r="28" spans="1:6" s="39" customFormat="1" ht="14.25">
      <c r="A28" s="530"/>
      <c r="B28" s="95" t="s">
        <v>204</v>
      </c>
      <c r="C28" s="77">
        <v>117.0131086347658</v>
      </c>
      <c r="D28" s="78">
        <v>18914.211798291653</v>
      </c>
      <c r="E28" s="77">
        <v>118.71677670090189</v>
      </c>
      <c r="F28" s="78">
        <v>6606.651683756133</v>
      </c>
    </row>
    <row r="29" spans="1:6" s="39" customFormat="1" ht="14.25">
      <c r="A29" s="530" t="s">
        <v>176</v>
      </c>
      <c r="B29" s="95" t="s">
        <v>205</v>
      </c>
      <c r="C29" s="77">
        <v>394.0869960674621</v>
      </c>
      <c r="D29" s="78">
        <v>111823.85085690094</v>
      </c>
      <c r="E29" s="77">
        <v>239.13635553615987</v>
      </c>
      <c r="F29" s="78">
        <v>24388.59549816944</v>
      </c>
    </row>
    <row r="30" spans="1:6" s="39" customFormat="1" ht="14.25">
      <c r="A30" s="530"/>
      <c r="B30" s="95" t="s">
        <v>206</v>
      </c>
      <c r="C30" s="77">
        <v>85.55297827946474</v>
      </c>
      <c r="D30" s="78">
        <v>70459.69324782891</v>
      </c>
      <c r="E30" s="77">
        <v>53.29674215639436</v>
      </c>
      <c r="F30" s="78">
        <v>15030.31247232807</v>
      </c>
    </row>
    <row r="31" spans="1:6" s="39" customFormat="1" ht="14.25">
      <c r="A31" s="530"/>
      <c r="B31" s="95" t="s">
        <v>207</v>
      </c>
      <c r="C31" s="77">
        <v>42.56237446616518</v>
      </c>
      <c r="D31" s="78">
        <v>98566.23024485368</v>
      </c>
      <c r="E31" s="77">
        <v>27.573209853874566</v>
      </c>
      <c r="F31" s="78">
        <v>29228.759774788068</v>
      </c>
    </row>
    <row r="32" spans="1:6" s="39" customFormat="1" ht="14.25">
      <c r="A32" s="530" t="s">
        <v>177</v>
      </c>
      <c r="B32" s="95" t="s">
        <v>208</v>
      </c>
      <c r="C32" s="77">
        <v>4.877810249358745</v>
      </c>
      <c r="D32" s="78">
        <v>366.3992201928637</v>
      </c>
      <c r="E32" s="77">
        <v>6.7227668504153515</v>
      </c>
      <c r="F32" s="78">
        <v>120.74008672750321</v>
      </c>
    </row>
    <row r="33" spans="1:6" s="39" customFormat="1" ht="14.25">
      <c r="A33" s="530"/>
      <c r="B33" s="95" t="s">
        <v>209</v>
      </c>
      <c r="C33" s="77">
        <v>12.360548154051376</v>
      </c>
      <c r="D33" s="78">
        <v>7453.892717767328</v>
      </c>
      <c r="E33" s="77">
        <v>8.717261559002774</v>
      </c>
      <c r="F33" s="78">
        <v>1748.2774650152217</v>
      </c>
    </row>
    <row r="34" spans="1:6" s="39" customFormat="1" ht="14.25">
      <c r="A34" s="530"/>
      <c r="B34" s="95" t="s">
        <v>210</v>
      </c>
      <c r="C34" s="77">
        <v>39.60737419615163</v>
      </c>
      <c r="D34" s="78">
        <v>93546.73502071564</v>
      </c>
      <c r="E34" s="77">
        <v>19.203712392477005</v>
      </c>
      <c r="F34" s="78">
        <v>15498.647588480198</v>
      </c>
    </row>
    <row r="35" spans="1:6" s="39" customFormat="1" ht="28.5">
      <c r="A35" s="530"/>
      <c r="B35" s="95" t="s">
        <v>211</v>
      </c>
      <c r="C35" s="77">
        <v>21.057148924584155</v>
      </c>
      <c r="D35" s="78">
        <v>29287.408680766977</v>
      </c>
      <c r="E35" s="77">
        <v>14.752763609681805</v>
      </c>
      <c r="F35" s="78">
        <v>6497.424306217195</v>
      </c>
    </row>
    <row r="36" spans="1:6" s="39" customFormat="1" ht="28.5">
      <c r="A36" s="530" t="s">
        <v>178</v>
      </c>
      <c r="B36" s="95" t="s">
        <v>212</v>
      </c>
      <c r="C36" s="77">
        <v>4.478435022832046</v>
      </c>
      <c r="D36" s="78">
        <v>602.5544343292776</v>
      </c>
      <c r="E36" s="77">
        <v>4.790535061967092</v>
      </c>
      <c r="F36" s="78">
        <v>188.9202517647283</v>
      </c>
    </row>
    <row r="37" spans="1:6" s="39" customFormat="1" ht="28.5">
      <c r="A37" s="530"/>
      <c r="B37" s="95" t="s">
        <v>213</v>
      </c>
      <c r="C37" s="77">
        <v>11.277621418197556</v>
      </c>
      <c r="D37" s="78">
        <v>12900.319223520037</v>
      </c>
      <c r="E37" s="77">
        <v>5.254021755583582</v>
      </c>
      <c r="F37" s="78">
        <v>1720.8514997415132</v>
      </c>
    </row>
    <row r="38" spans="1:6" s="39" customFormat="1" ht="14.25">
      <c r="A38" s="530"/>
      <c r="B38" s="95" t="s">
        <v>214</v>
      </c>
      <c r="C38" s="77">
        <v>19.169984294317985</v>
      </c>
      <c r="D38" s="78">
        <v>16874.643900744584</v>
      </c>
      <c r="E38" s="77">
        <v>9.744431803242502</v>
      </c>
      <c r="F38" s="78">
        <v>1809.294751491173</v>
      </c>
    </row>
    <row r="39" spans="1:6" s="39" customFormat="1" ht="14.25">
      <c r="A39" s="530"/>
      <c r="B39" s="95" t="s">
        <v>215</v>
      </c>
      <c r="C39" s="77">
        <v>13.659058392967946</v>
      </c>
      <c r="D39" s="78">
        <v>27762.21284553604</v>
      </c>
      <c r="E39" s="77">
        <v>9.037109730776422</v>
      </c>
      <c r="F39" s="78">
        <v>7455.924196059049</v>
      </c>
    </row>
    <row r="40" spans="1:6" s="39" customFormat="1" ht="14.25">
      <c r="A40" s="530"/>
      <c r="B40" s="95" t="s">
        <v>216</v>
      </c>
      <c r="C40" s="77">
        <v>86.86903594443162</v>
      </c>
      <c r="D40" s="78">
        <v>3922.165421791228</v>
      </c>
      <c r="E40" s="77">
        <v>63.92906850546114</v>
      </c>
      <c r="F40" s="78">
        <v>263.25618246596923</v>
      </c>
    </row>
    <row r="41" spans="1:6" s="39" customFormat="1" ht="14.25">
      <c r="A41" s="530" t="s">
        <v>179</v>
      </c>
      <c r="B41" s="95" t="s">
        <v>217</v>
      </c>
      <c r="C41" s="77">
        <v>68.68131551994331</v>
      </c>
      <c r="D41" s="78">
        <v>23978.90132924123</v>
      </c>
      <c r="E41" s="77">
        <v>50.352494956375665</v>
      </c>
      <c r="F41" s="78">
        <v>1718.97459857318</v>
      </c>
    </row>
    <row r="42" spans="1:6" s="39" customFormat="1" ht="14.25">
      <c r="A42" s="530"/>
      <c r="B42" s="95" t="s">
        <v>218</v>
      </c>
      <c r="C42" s="77">
        <v>78.41432985006398</v>
      </c>
      <c r="D42" s="78">
        <v>20398.818170707378</v>
      </c>
      <c r="E42" s="77">
        <v>37.22947028481221</v>
      </c>
      <c r="F42" s="78">
        <v>2076.63157054517</v>
      </c>
    </row>
    <row r="43" spans="1:6" s="39" customFormat="1" ht="14.25">
      <c r="A43" s="530"/>
      <c r="B43" s="95" t="s">
        <v>219</v>
      </c>
      <c r="C43" s="77">
        <v>72.976405177331</v>
      </c>
      <c r="D43" s="78">
        <v>754.6307242731215</v>
      </c>
      <c r="E43" s="77">
        <v>68.42292255508968</v>
      </c>
      <c r="F43" s="78">
        <v>107.63535576636599</v>
      </c>
    </row>
    <row r="44" spans="1:6" s="39" customFormat="1" ht="14.25">
      <c r="A44" s="530"/>
      <c r="B44" s="95" t="s">
        <v>220</v>
      </c>
      <c r="C44" s="77">
        <v>149.84645758562195</v>
      </c>
      <c r="D44" s="78">
        <v>24679.838758783404</v>
      </c>
      <c r="E44" s="77">
        <v>112.30553214776124</v>
      </c>
      <c r="F44" s="78">
        <v>2863.1500181213946</v>
      </c>
    </row>
    <row r="45" spans="1:6" s="39" customFormat="1" ht="14.25">
      <c r="A45" s="530"/>
      <c r="B45" s="95" t="s">
        <v>221</v>
      </c>
      <c r="C45" s="77">
        <v>69.5080375780707</v>
      </c>
      <c r="D45" s="78">
        <v>11425.171219745975</v>
      </c>
      <c r="E45" s="77">
        <v>46.94765948265086</v>
      </c>
      <c r="F45" s="78">
        <v>1141.2849955232036</v>
      </c>
    </row>
    <row r="46" spans="1:6" s="39" customFormat="1" ht="14.25">
      <c r="A46" s="530"/>
      <c r="B46" s="95" t="s">
        <v>222</v>
      </c>
      <c r="C46" s="77">
        <v>18.012282746615192</v>
      </c>
      <c r="D46" s="78">
        <v>13773.239079065055</v>
      </c>
      <c r="E46" s="77">
        <v>11.368885225538685</v>
      </c>
      <c r="F46" s="78">
        <v>1463.2023431663067</v>
      </c>
    </row>
    <row r="47" spans="1:6" s="39" customFormat="1" ht="13.5" customHeight="1">
      <c r="A47" s="530" t="s">
        <v>180</v>
      </c>
      <c r="B47" s="95" t="s">
        <v>223</v>
      </c>
      <c r="C47" s="77">
        <v>68.46641439925435</v>
      </c>
      <c r="D47" s="78">
        <v>152419.29231985187</v>
      </c>
      <c r="E47" s="77">
        <v>33.63139686449113</v>
      </c>
      <c r="F47" s="78">
        <v>28108.103664540657</v>
      </c>
    </row>
    <row r="48" spans="1:6" s="39" customFormat="1" ht="14.25">
      <c r="A48" s="530"/>
      <c r="B48" s="95" t="s">
        <v>224</v>
      </c>
      <c r="C48" s="77">
        <v>29.906938233298167</v>
      </c>
      <c r="D48" s="78">
        <v>3843.963084117452</v>
      </c>
      <c r="E48" s="77">
        <v>17.40041225518392</v>
      </c>
      <c r="F48" s="78">
        <v>355.8180548197556</v>
      </c>
    </row>
    <row r="49" spans="1:6" s="39" customFormat="1" ht="14.25">
      <c r="A49" s="530" t="s">
        <v>181</v>
      </c>
      <c r="B49" s="95" t="s">
        <v>225</v>
      </c>
      <c r="C49" s="77">
        <v>42.46451959262576</v>
      </c>
      <c r="D49" s="78">
        <v>111857.12441125038</v>
      </c>
      <c r="E49" s="77">
        <v>23.46990018608106</v>
      </c>
      <c r="F49" s="78">
        <v>28806.68507985054</v>
      </c>
    </row>
    <row r="50" spans="1:6" s="39" customFormat="1" ht="14.25">
      <c r="A50" s="530"/>
      <c r="B50" s="95" t="s">
        <v>226</v>
      </c>
      <c r="C50" s="77">
        <v>26.57197885229491</v>
      </c>
      <c r="D50" s="78">
        <v>1217.709415522003</v>
      </c>
      <c r="E50" s="77">
        <v>26.063138183190507</v>
      </c>
      <c r="F50" s="78">
        <v>806.530087249173</v>
      </c>
    </row>
    <row r="51" spans="1:6" s="39" customFormat="1" ht="14.25">
      <c r="A51" s="530"/>
      <c r="B51" s="95" t="s">
        <v>227</v>
      </c>
      <c r="C51" s="77">
        <v>7.127057509307873</v>
      </c>
      <c r="D51" s="78">
        <v>9841.371651026668</v>
      </c>
      <c r="E51" s="77">
        <v>3.8256991998492538</v>
      </c>
      <c r="F51" s="78">
        <v>2102.9818568436044</v>
      </c>
    </row>
    <row r="52" spans="1:6" s="39" customFormat="1" ht="14.25">
      <c r="A52" s="530"/>
      <c r="B52" s="95" t="s">
        <v>228</v>
      </c>
      <c r="C52" s="77">
        <v>64.03281222800152</v>
      </c>
      <c r="D52" s="78">
        <v>2941.488730360208</v>
      </c>
      <c r="E52" s="77">
        <v>44.922039413491575</v>
      </c>
      <c r="F52" s="78">
        <v>325.99819432327865</v>
      </c>
    </row>
    <row r="53" spans="1:6" s="39" customFormat="1" ht="14.25">
      <c r="A53" s="530"/>
      <c r="B53" s="95" t="s">
        <v>229</v>
      </c>
      <c r="C53" s="77">
        <v>30.99930788607235</v>
      </c>
      <c r="D53" s="78">
        <v>22710.2476857353</v>
      </c>
      <c r="E53" s="77">
        <v>8.461260122405788</v>
      </c>
      <c r="F53" s="78">
        <v>2707.1163938213936</v>
      </c>
    </row>
    <row r="54" spans="1:6" s="39" customFormat="1" ht="14.25">
      <c r="A54" s="530"/>
      <c r="B54" s="95" t="s">
        <v>230</v>
      </c>
      <c r="C54" s="77">
        <v>6.92618587164979</v>
      </c>
      <c r="D54" s="78">
        <v>2665.249592825721</v>
      </c>
      <c r="E54" s="77">
        <v>4.820009330361206</v>
      </c>
      <c r="F54" s="78">
        <v>206.897401289394</v>
      </c>
    </row>
    <row r="55" spans="1:6" s="39" customFormat="1" ht="14.25">
      <c r="A55" s="530"/>
      <c r="B55" s="95" t="s">
        <v>231</v>
      </c>
      <c r="C55" s="77">
        <v>21.54218054733528</v>
      </c>
      <c r="D55" s="78">
        <v>38194.020693490274</v>
      </c>
      <c r="E55" s="77">
        <v>16.73746498950314</v>
      </c>
      <c r="F55" s="78">
        <v>11998.260853204612</v>
      </c>
    </row>
    <row r="56" spans="1:6" s="39" customFormat="1" ht="15">
      <c r="A56" s="619" t="s">
        <v>182</v>
      </c>
      <c r="B56" s="620"/>
      <c r="C56" s="103">
        <v>719.9579114250413</v>
      </c>
      <c r="D56" s="102">
        <v>1919353.9348162096</v>
      </c>
      <c r="E56" s="103">
        <v>377.89376602736553</v>
      </c>
      <c r="F56" s="102">
        <v>474217.8808738142</v>
      </c>
    </row>
    <row r="57" ht="15">
      <c r="A57" s="80" t="s">
        <v>345</v>
      </c>
    </row>
    <row r="58" ht="15">
      <c r="A58" s="93" t="s">
        <v>343</v>
      </c>
    </row>
    <row r="177" spans="7:31" ht="15"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  <row r="178" spans="7:31" ht="15"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  <row r="179" spans="7:31" ht="15"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  <row r="180" spans="2:31" ht="15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  <row r="181" spans="2:6" ht="15">
      <c r="B181" s="39"/>
      <c r="C181" s="39"/>
      <c r="D181" s="39"/>
      <c r="E181" s="39"/>
      <c r="F181" s="39"/>
    </row>
  </sheetData>
  <mergeCells count="20">
    <mergeCell ref="A3:F3"/>
    <mergeCell ref="A5:F5"/>
    <mergeCell ref="A36:A40"/>
    <mergeCell ref="A4:F4"/>
    <mergeCell ref="A49:A55"/>
    <mergeCell ref="A41:A46"/>
    <mergeCell ref="A47:A48"/>
    <mergeCell ref="C7:D7"/>
    <mergeCell ref="E7:F7"/>
    <mergeCell ref="A19:A25"/>
    <mergeCell ref="A56:B56"/>
    <mergeCell ref="A32:A35"/>
    <mergeCell ref="A7:A8"/>
    <mergeCell ref="B7:B8"/>
    <mergeCell ref="A9:A11"/>
    <mergeCell ref="A12:A13"/>
    <mergeCell ref="A14:A15"/>
    <mergeCell ref="A16:A18"/>
    <mergeCell ref="A26:A28"/>
    <mergeCell ref="A29:A31"/>
  </mergeCells>
  <hyperlinks>
    <hyperlink ref="H7" location="ÍNDICE!A50" display="ÍNDICE"/>
  </hyperlinks>
  <printOptions horizontalCentered="1" verticalCentered="1"/>
  <pageMargins left="0.2362204724409449" right="0.2362204724409449" top="0.35433070866141736" bottom="0.35433070866141736" header="0.31496062992125984" footer="0"/>
  <pageSetup horizontalDpi="600" verticalDpi="600" orientation="landscape" paperSize="9" scale="70" r:id="rId1"/>
  <headerFooter scaleWithDoc="0" alignWithMargins="0">
    <oddHeader>&amp;R&amp;"Arial,Negrita"&amp;10Compendio estadístico 2013 - Ingresos y gastos de los hogares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showGridLines="0" zoomScale="115" zoomScaleNormal="115" workbookViewId="0" topLeftCell="A1">
      <selection activeCell="F7" sqref="F7"/>
    </sheetView>
  </sheetViews>
  <sheetFormatPr defaultColWidth="11.421875" defaultRowHeight="15"/>
  <cols>
    <col min="1" max="1" width="15.00390625" style="17" customWidth="1"/>
    <col min="2" max="5" width="26.140625" style="17" customWidth="1"/>
    <col min="6" max="16384" width="11.421875" style="17" customWidth="1"/>
  </cols>
  <sheetData>
    <row r="1" ht="6" customHeight="1"/>
    <row r="2" ht="14.25">
      <c r="A2" s="332" t="s">
        <v>71</v>
      </c>
    </row>
    <row r="3" spans="1:6" ht="15.75" customHeight="1">
      <c r="A3" s="456" t="s">
        <v>361</v>
      </c>
      <c r="B3" s="456"/>
      <c r="C3" s="456"/>
      <c r="D3" s="456"/>
      <c r="E3" s="165"/>
      <c r="F3" s="111"/>
    </row>
    <row r="4" spans="1:6" ht="15.75" customHeight="1">
      <c r="A4" s="456" t="s">
        <v>425</v>
      </c>
      <c r="B4" s="456"/>
      <c r="C4" s="456"/>
      <c r="D4" s="456"/>
      <c r="E4" s="165"/>
      <c r="F4" s="111"/>
    </row>
    <row r="5" spans="1:6" ht="15">
      <c r="A5" s="468" t="s">
        <v>239</v>
      </c>
      <c r="B5" s="468"/>
      <c r="C5" s="468"/>
      <c r="D5" s="468"/>
      <c r="E5" s="112"/>
      <c r="F5" s="112"/>
    </row>
    <row r="6" spans="1:5" ht="15">
      <c r="A6" s="6"/>
      <c r="B6" s="15"/>
      <c r="C6" s="15"/>
      <c r="D6" s="15"/>
      <c r="E6" s="15"/>
    </row>
    <row r="7" spans="1:6" ht="36.75" customHeight="1">
      <c r="A7" s="469" t="s">
        <v>2</v>
      </c>
      <c r="B7" s="469"/>
      <c r="C7" s="342" t="s">
        <v>242</v>
      </c>
      <c r="D7" s="342" t="s">
        <v>487</v>
      </c>
      <c r="F7" s="245" t="s">
        <v>322</v>
      </c>
    </row>
    <row r="8" spans="1:4" ht="16.5">
      <c r="A8" s="466" t="s">
        <v>36</v>
      </c>
      <c r="B8" s="170" t="s">
        <v>73</v>
      </c>
      <c r="C8" s="28" t="s">
        <v>72</v>
      </c>
      <c r="D8" s="28" t="s">
        <v>72</v>
      </c>
    </row>
    <row r="9" spans="1:4" ht="14.25">
      <c r="A9" s="466"/>
      <c r="B9" s="170">
        <v>2008</v>
      </c>
      <c r="C9" s="10">
        <v>91.56567532826925</v>
      </c>
      <c r="D9" s="5">
        <v>59.78945547016098</v>
      </c>
    </row>
    <row r="10" spans="1:4" ht="14.25">
      <c r="A10" s="466"/>
      <c r="B10" s="170">
        <v>2009</v>
      </c>
      <c r="C10" s="10">
        <v>93.1608935721648</v>
      </c>
      <c r="D10" s="5">
        <v>64.80067913498162</v>
      </c>
    </row>
    <row r="11" spans="1:4" ht="14.25">
      <c r="A11" s="466"/>
      <c r="B11" s="170">
        <v>2010</v>
      </c>
      <c r="C11" s="10">
        <v>93.06551483351679</v>
      </c>
      <c r="D11" s="5">
        <v>63.92527216448287</v>
      </c>
    </row>
    <row r="12" spans="1:4" ht="14.25">
      <c r="A12" s="466"/>
      <c r="B12" s="170">
        <v>2011</v>
      </c>
      <c r="C12" s="10">
        <v>93.97000188899997</v>
      </c>
      <c r="D12" s="5">
        <v>65.68657648477001</v>
      </c>
    </row>
    <row r="13" spans="1:4" ht="14.25">
      <c r="A13" s="466"/>
      <c r="B13" s="170">
        <v>2012</v>
      </c>
      <c r="C13" s="10">
        <v>94.30562847344223</v>
      </c>
      <c r="D13" s="5">
        <v>66.17653486525352</v>
      </c>
    </row>
    <row r="14" spans="1:4" ht="14.25">
      <c r="A14" s="466"/>
      <c r="B14" s="170">
        <v>2013</v>
      </c>
      <c r="C14" s="10">
        <v>93.56541120743834</v>
      </c>
      <c r="D14" s="5">
        <v>70.42003388059896</v>
      </c>
    </row>
    <row r="15" spans="1:4" ht="14.25">
      <c r="A15" s="466"/>
      <c r="B15" s="170">
        <v>2014</v>
      </c>
      <c r="C15" s="10">
        <v>93.8312637746275</v>
      </c>
      <c r="D15" s="5">
        <v>70.42293155207189</v>
      </c>
    </row>
    <row r="16" spans="1:4" ht="14.25">
      <c r="A16" s="466" t="s">
        <v>34</v>
      </c>
      <c r="B16" s="170">
        <v>2007</v>
      </c>
      <c r="C16" s="10">
        <v>92.45091106801199</v>
      </c>
      <c r="D16" s="5">
        <v>60.69204623917889</v>
      </c>
    </row>
    <row r="17" spans="1:4" ht="14.25">
      <c r="A17" s="466"/>
      <c r="B17" s="170">
        <v>2008</v>
      </c>
      <c r="C17" s="10">
        <v>92.99556196938008</v>
      </c>
      <c r="D17" s="5">
        <v>59.05671975525795</v>
      </c>
    </row>
    <row r="18" spans="1:4" ht="14.25">
      <c r="A18" s="466"/>
      <c r="B18" s="170">
        <v>2009</v>
      </c>
      <c r="C18" s="10">
        <v>93.8420246204284</v>
      </c>
      <c r="D18" s="5">
        <v>63.96346470044054</v>
      </c>
    </row>
    <row r="19" spans="1:4" ht="14.25">
      <c r="A19" s="466"/>
      <c r="B19" s="170">
        <v>2010</v>
      </c>
      <c r="C19" s="10">
        <v>93.99121870118721</v>
      </c>
      <c r="D19" s="5">
        <v>64.70561077926338</v>
      </c>
    </row>
    <row r="20" spans="1:4" ht="14.25">
      <c r="A20" s="466"/>
      <c r="B20" s="170">
        <v>2011</v>
      </c>
      <c r="C20" s="10">
        <v>95.35343985559541</v>
      </c>
      <c r="D20" s="5">
        <v>65.94598911816267</v>
      </c>
    </row>
    <row r="21" spans="1:4" ht="14.25">
      <c r="A21" s="466"/>
      <c r="B21" s="170">
        <v>2012</v>
      </c>
      <c r="C21" s="10">
        <v>94.89112795722188</v>
      </c>
      <c r="D21" s="5">
        <v>67.85584013642067</v>
      </c>
    </row>
    <row r="22" spans="1:4" ht="14.25">
      <c r="A22" s="466"/>
      <c r="B22" s="170">
        <v>2013</v>
      </c>
      <c r="C22" s="10">
        <v>95.17733120321999</v>
      </c>
      <c r="D22" s="5">
        <v>69.2678210325301</v>
      </c>
    </row>
    <row r="23" spans="1:4" ht="14.25">
      <c r="A23" s="466"/>
      <c r="B23" s="170">
        <v>2014</v>
      </c>
      <c r="C23" s="10">
        <v>96.53188984944295</v>
      </c>
      <c r="D23" s="5">
        <v>67.81121980527263</v>
      </c>
    </row>
    <row r="24" spans="1:4" ht="14.25">
      <c r="A24" s="466" t="s">
        <v>37</v>
      </c>
      <c r="B24" s="170">
        <v>2007</v>
      </c>
      <c r="C24" s="10">
        <v>94.02254338471845</v>
      </c>
      <c r="D24" s="5">
        <v>63.712164117054776</v>
      </c>
    </row>
    <row r="25" spans="1:4" ht="14.25">
      <c r="A25" s="466"/>
      <c r="B25" s="170">
        <v>2008</v>
      </c>
      <c r="C25" s="10">
        <v>94.14412817044924</v>
      </c>
      <c r="D25" s="5">
        <v>64.73330089775578</v>
      </c>
    </row>
    <row r="26" spans="1:4" ht="14.25">
      <c r="A26" s="466"/>
      <c r="B26" s="170">
        <v>2009</v>
      </c>
      <c r="C26" s="10">
        <v>94.12689469921283</v>
      </c>
      <c r="D26" s="5">
        <v>66.33858115389735</v>
      </c>
    </row>
    <row r="27" spans="1:4" ht="14.25">
      <c r="A27" s="466"/>
      <c r="B27" s="170">
        <v>2010</v>
      </c>
      <c r="C27" s="10">
        <v>95.6369816145758</v>
      </c>
      <c r="D27" s="5">
        <v>66.07597500532898</v>
      </c>
    </row>
    <row r="28" spans="1:4" ht="14.25">
      <c r="A28" s="466"/>
      <c r="B28" s="170">
        <v>2011</v>
      </c>
      <c r="C28" s="10">
        <v>95.61398729630855</v>
      </c>
      <c r="D28" s="5">
        <v>67.3863864843363</v>
      </c>
    </row>
    <row r="29" spans="1:4" ht="14.25">
      <c r="A29" s="466"/>
      <c r="B29" s="170">
        <v>2012</v>
      </c>
      <c r="C29" s="10">
        <v>95.67819160473316</v>
      </c>
      <c r="D29" s="5">
        <v>69.60222256537396</v>
      </c>
    </row>
    <row r="30" spans="1:4" ht="14.25">
      <c r="A30" s="466"/>
      <c r="B30" s="170">
        <v>2013</v>
      </c>
      <c r="C30" s="10">
        <v>96.50609556113628</v>
      </c>
      <c r="D30" s="5">
        <v>70.89429528682068</v>
      </c>
    </row>
    <row r="31" spans="1:4" ht="14.25">
      <c r="A31" s="466"/>
      <c r="B31" s="170">
        <v>2014</v>
      </c>
      <c r="C31" s="10">
        <v>96.15728393984338</v>
      </c>
      <c r="D31" s="5">
        <v>69.66955495208862</v>
      </c>
    </row>
    <row r="32" spans="1:4" ht="14.25">
      <c r="A32" s="466" t="s">
        <v>35</v>
      </c>
      <c r="B32" s="170">
        <v>2007</v>
      </c>
      <c r="C32" s="10">
        <v>93.61766331087897</v>
      </c>
      <c r="D32" s="5">
        <v>60.93165719797412</v>
      </c>
    </row>
    <row r="33" spans="1:4" ht="14.25">
      <c r="A33" s="466"/>
      <c r="B33" s="170">
        <v>2008</v>
      </c>
      <c r="C33" s="10">
        <v>94.81314143986917</v>
      </c>
      <c r="D33" s="5">
        <v>62.58898629552082</v>
      </c>
    </row>
    <row r="34" spans="1:4" ht="14.25">
      <c r="A34" s="466"/>
      <c r="B34" s="170">
        <v>2009</v>
      </c>
      <c r="C34" s="10">
        <v>95.22738047466495</v>
      </c>
      <c r="D34" s="5">
        <v>63.10578053202562</v>
      </c>
    </row>
    <row r="35" spans="1:4" ht="14.25">
      <c r="A35" s="466"/>
      <c r="B35" s="170">
        <v>2010</v>
      </c>
      <c r="C35" s="10">
        <v>96.40549899472714</v>
      </c>
      <c r="D35" s="5">
        <v>68.1187779213979</v>
      </c>
    </row>
    <row r="36" spans="1:4" ht="14.25">
      <c r="A36" s="466"/>
      <c r="B36" s="170">
        <v>2011</v>
      </c>
      <c r="C36" s="10">
        <v>96.50024069640169</v>
      </c>
      <c r="D36" s="5">
        <v>69.33447538193089</v>
      </c>
    </row>
    <row r="37" spans="1:4" ht="14.25">
      <c r="A37" s="466"/>
      <c r="B37" s="170">
        <v>2012</v>
      </c>
      <c r="C37" s="10">
        <v>96.62059583250048</v>
      </c>
      <c r="D37" s="5">
        <v>70.03754786424729</v>
      </c>
    </row>
    <row r="38" spans="1:4" ht="14.25">
      <c r="A38" s="466"/>
      <c r="B38" s="170">
        <v>2013</v>
      </c>
      <c r="C38" s="10">
        <v>96.96614524737086</v>
      </c>
      <c r="D38" s="5">
        <v>70.99956776457073</v>
      </c>
    </row>
    <row r="39" spans="1:4" ht="14.25">
      <c r="A39" s="466"/>
      <c r="B39" s="170">
        <v>2014</v>
      </c>
      <c r="C39" s="10">
        <v>96.8951389697989</v>
      </c>
      <c r="D39" s="5">
        <v>69.65367772042633</v>
      </c>
    </row>
    <row r="40" spans="1:4" s="167" customFormat="1" ht="15">
      <c r="A40" s="19" t="s">
        <v>330</v>
      </c>
      <c r="B40" s="330"/>
      <c r="C40" s="330"/>
      <c r="D40" s="330"/>
    </row>
    <row r="41" s="167" customFormat="1" ht="15">
      <c r="A41" s="343" t="s">
        <v>490</v>
      </c>
    </row>
    <row r="42" s="167" customFormat="1" ht="15">
      <c r="A42" s="29" t="s">
        <v>491</v>
      </c>
    </row>
    <row r="43" s="167" customFormat="1" ht="15">
      <c r="A43" s="29" t="s">
        <v>492</v>
      </c>
    </row>
  </sheetData>
  <mergeCells count="8">
    <mergeCell ref="A3:D3"/>
    <mergeCell ref="A4:D4"/>
    <mergeCell ref="A5:D5"/>
    <mergeCell ref="A32:A39"/>
    <mergeCell ref="A7:B7"/>
    <mergeCell ref="A8:A15"/>
    <mergeCell ref="A16:A23"/>
    <mergeCell ref="A24:A31"/>
  </mergeCells>
  <hyperlinks>
    <hyperlink ref="F7" location="ÍNDICE!A8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  <headerFooter scaleWithDoc="0" alignWithMargins="0">
    <oddHeader>&amp;R&amp;"Arial,Negrita"&amp;10Compendio estadístico 2013 - Educación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showGridLines="0" workbookViewId="0" topLeftCell="A1">
      <selection activeCell="F7" sqref="F7"/>
    </sheetView>
  </sheetViews>
  <sheetFormatPr defaultColWidth="11.421875" defaultRowHeight="15"/>
  <cols>
    <col min="1" max="1" width="14.7109375" style="17" customWidth="1"/>
    <col min="2" max="2" width="11.421875" style="17" customWidth="1"/>
    <col min="3" max="4" width="26.7109375" style="17" customWidth="1"/>
    <col min="5" max="5" width="28.00390625" style="17" customWidth="1"/>
    <col min="6" max="16384" width="11.421875" style="17" customWidth="1"/>
  </cols>
  <sheetData>
    <row r="1" ht="6" customHeight="1"/>
    <row r="2" ht="14.25">
      <c r="A2" s="332" t="s">
        <v>74</v>
      </c>
    </row>
    <row r="3" spans="1:5" ht="15">
      <c r="A3" s="456" t="s">
        <v>362</v>
      </c>
      <c r="B3" s="456"/>
      <c r="C3" s="456"/>
      <c r="D3" s="456"/>
      <c r="E3" s="165"/>
    </row>
    <row r="4" spans="1:5" ht="15.75" customHeight="1">
      <c r="A4" s="456" t="s">
        <v>425</v>
      </c>
      <c r="B4" s="456"/>
      <c r="C4" s="456"/>
      <c r="D4" s="456"/>
      <c r="E4" s="165"/>
    </row>
    <row r="5" spans="1:5" ht="15">
      <c r="A5" s="468" t="s">
        <v>239</v>
      </c>
      <c r="B5" s="468"/>
      <c r="C5" s="468"/>
      <c r="D5" s="468"/>
      <c r="E5" s="112"/>
    </row>
    <row r="6" spans="1:5" ht="15">
      <c r="A6" s="6"/>
      <c r="B6" s="15"/>
      <c r="C6" s="15"/>
      <c r="D6" s="15"/>
      <c r="E6" s="15"/>
    </row>
    <row r="7" spans="1:6" ht="32.45" customHeight="1">
      <c r="A7" s="469" t="s">
        <v>2</v>
      </c>
      <c r="B7" s="469"/>
      <c r="C7" s="423" t="s">
        <v>486</v>
      </c>
      <c r="D7" s="423" t="s">
        <v>487</v>
      </c>
      <c r="F7" s="245" t="s">
        <v>322</v>
      </c>
    </row>
    <row r="8" spans="1:4" ht="16.5">
      <c r="A8" s="466" t="s">
        <v>34</v>
      </c>
      <c r="B8" s="170" t="s">
        <v>73</v>
      </c>
      <c r="C8" s="26" t="s">
        <v>1</v>
      </c>
      <c r="D8" s="25" t="s">
        <v>1</v>
      </c>
    </row>
    <row r="9" spans="1:4" ht="14.25">
      <c r="A9" s="466"/>
      <c r="B9" s="170">
        <v>2008</v>
      </c>
      <c r="C9" s="10">
        <v>89.35913650671992</v>
      </c>
      <c r="D9" s="5">
        <v>37.84052024134261</v>
      </c>
    </row>
    <row r="10" spans="1:4" ht="16.5">
      <c r="A10" s="466"/>
      <c r="B10" s="170" t="s">
        <v>78</v>
      </c>
      <c r="C10" s="10" t="s">
        <v>1</v>
      </c>
      <c r="D10" s="5" t="s">
        <v>1</v>
      </c>
    </row>
    <row r="11" spans="1:4" ht="14.25">
      <c r="A11" s="466"/>
      <c r="B11" s="170">
        <v>2010</v>
      </c>
      <c r="C11" s="10">
        <v>90.8088698189588</v>
      </c>
      <c r="D11" s="5">
        <v>43.69994009509238</v>
      </c>
    </row>
    <row r="12" spans="1:4" ht="14.25">
      <c r="A12" s="466"/>
      <c r="B12" s="170">
        <v>2011</v>
      </c>
      <c r="C12" s="10">
        <v>91.42608009558629</v>
      </c>
      <c r="D12" s="5">
        <v>42.447350931889034</v>
      </c>
    </row>
    <row r="13" spans="1:4" ht="14.25">
      <c r="A13" s="466"/>
      <c r="B13" s="170">
        <v>2012</v>
      </c>
      <c r="C13" s="10">
        <v>92.83449857209548</v>
      </c>
      <c r="D13" s="5">
        <v>46.85260465572082</v>
      </c>
    </row>
    <row r="14" spans="1:4" ht="14.25">
      <c r="A14" s="466"/>
      <c r="B14" s="170">
        <v>2013</v>
      </c>
      <c r="C14" s="10">
        <v>93.45843869674516</v>
      </c>
      <c r="D14" s="5">
        <v>50.17647898763824</v>
      </c>
    </row>
    <row r="15" spans="1:4" ht="14.25">
      <c r="A15" s="466"/>
      <c r="B15" s="170">
        <v>2014</v>
      </c>
      <c r="C15" s="10">
        <v>95.00949837684871</v>
      </c>
      <c r="D15" s="5">
        <v>54.65916427450493</v>
      </c>
    </row>
    <row r="16" spans="1:4" ht="14.25">
      <c r="A16" s="466" t="s">
        <v>35</v>
      </c>
      <c r="B16" s="170">
        <v>2007</v>
      </c>
      <c r="C16" s="10">
        <v>87.70012202711607</v>
      </c>
      <c r="D16" s="5">
        <v>34.22344376277397</v>
      </c>
    </row>
    <row r="17" spans="1:4" ht="14.25">
      <c r="A17" s="466"/>
      <c r="B17" s="170">
        <v>2008</v>
      </c>
      <c r="C17" s="10">
        <v>90.35437045577343</v>
      </c>
      <c r="D17" s="5">
        <v>38.065957912302146</v>
      </c>
    </row>
    <row r="18" spans="1:4" ht="14.25">
      <c r="A18" s="466"/>
      <c r="B18" s="170">
        <v>2009</v>
      </c>
      <c r="C18" s="10">
        <v>90.62638531976629</v>
      </c>
      <c r="D18" s="5">
        <v>40.46076406487269</v>
      </c>
    </row>
    <row r="19" spans="1:4" ht="14.25">
      <c r="A19" s="466"/>
      <c r="B19" s="170">
        <v>2010</v>
      </c>
      <c r="C19" s="10">
        <v>92.17871884941145</v>
      </c>
      <c r="D19" s="5">
        <v>45.12332360384885</v>
      </c>
    </row>
    <row r="20" spans="1:4" ht="14.25">
      <c r="A20" s="466"/>
      <c r="B20" s="170">
        <v>2011</v>
      </c>
      <c r="C20" s="10">
        <v>93.58871716989327</v>
      </c>
      <c r="D20" s="5">
        <v>49.18694883449675</v>
      </c>
    </row>
    <row r="21" spans="1:4" ht="14.25">
      <c r="A21" s="466"/>
      <c r="B21" s="170">
        <v>2012</v>
      </c>
      <c r="C21" s="10">
        <v>93.97723367759176</v>
      </c>
      <c r="D21" s="5">
        <v>53.99230552097927</v>
      </c>
    </row>
    <row r="22" spans="1:4" ht="14.25">
      <c r="A22" s="466"/>
      <c r="B22" s="170">
        <v>2013</v>
      </c>
      <c r="C22" s="10">
        <v>94.7217058939923</v>
      </c>
      <c r="D22" s="5">
        <v>56.5745859462077</v>
      </c>
    </row>
    <row r="23" spans="1:4" ht="14.25">
      <c r="A23" s="466"/>
      <c r="B23" s="170">
        <v>2014</v>
      </c>
      <c r="C23" s="10">
        <v>94.95627731377597</v>
      </c>
      <c r="D23" s="5">
        <v>56.78875778797462</v>
      </c>
    </row>
    <row r="24" s="167" customFormat="1" ht="15">
      <c r="A24" s="19" t="s">
        <v>70</v>
      </c>
    </row>
    <row r="25" spans="1:3" s="167" customFormat="1" ht="15">
      <c r="A25" s="428" t="s">
        <v>477</v>
      </c>
      <c r="B25" s="345"/>
      <c r="C25" s="345"/>
    </row>
    <row r="26" spans="1:3" s="167" customFormat="1" ht="15">
      <c r="A26" s="21" t="s">
        <v>493</v>
      </c>
      <c r="B26" s="345"/>
      <c r="C26" s="345"/>
    </row>
    <row r="27" s="167" customFormat="1" ht="15">
      <c r="A27" s="27" t="s">
        <v>475</v>
      </c>
    </row>
    <row r="28" ht="15">
      <c r="A28" s="18"/>
    </row>
    <row r="29" ht="15">
      <c r="A29" s="18"/>
    </row>
    <row r="30" ht="15">
      <c r="A30" s="18"/>
    </row>
  </sheetData>
  <mergeCells count="6">
    <mergeCell ref="A16:A23"/>
    <mergeCell ref="A3:D3"/>
    <mergeCell ref="A4:D4"/>
    <mergeCell ref="A5:D5"/>
    <mergeCell ref="A7:B7"/>
    <mergeCell ref="A8:A15"/>
  </mergeCells>
  <hyperlinks>
    <hyperlink ref="F7" location="ÍNDICE!A9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  <headerFooter scaleWithDoc="0" alignWithMargins="0">
    <oddHeader>&amp;R&amp;"Arial,Negrita"&amp;10Compendio estadístico 2013 - Educación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workbookViewId="0" topLeftCell="A1">
      <selection activeCell="G7" sqref="G7"/>
    </sheetView>
  </sheetViews>
  <sheetFormatPr defaultColWidth="11.421875" defaultRowHeight="15"/>
  <cols>
    <col min="1" max="1" width="14.7109375" style="17" customWidth="1"/>
    <col min="2" max="2" width="11.421875" style="17" customWidth="1"/>
    <col min="3" max="4" width="26.7109375" style="17" customWidth="1"/>
    <col min="5" max="5" width="28.00390625" style="17" customWidth="1"/>
    <col min="6" max="16384" width="11.421875" style="17" customWidth="1"/>
  </cols>
  <sheetData>
    <row r="1" ht="6" customHeight="1"/>
    <row r="2" ht="14.25">
      <c r="A2" s="332" t="s">
        <v>75</v>
      </c>
    </row>
    <row r="3" spans="1:5" ht="15">
      <c r="A3" s="456" t="s">
        <v>363</v>
      </c>
      <c r="B3" s="456"/>
      <c r="C3" s="456"/>
      <c r="D3" s="456"/>
      <c r="E3" s="456"/>
    </row>
    <row r="4" spans="1:5" ht="15">
      <c r="A4" s="456" t="s">
        <v>425</v>
      </c>
      <c r="B4" s="456"/>
      <c r="C4" s="456"/>
      <c r="D4" s="456"/>
      <c r="E4" s="456"/>
    </row>
    <row r="5" spans="1:5" ht="15">
      <c r="A5" s="468" t="s">
        <v>239</v>
      </c>
      <c r="B5" s="468"/>
      <c r="C5" s="468"/>
      <c r="D5" s="468"/>
      <c r="E5" s="468"/>
    </row>
    <row r="6" spans="1:5" ht="14.25">
      <c r="A6" s="2"/>
      <c r="B6" s="15"/>
      <c r="C6" s="15"/>
      <c r="D6" s="15"/>
      <c r="E6" s="15"/>
    </row>
    <row r="7" spans="1:7" ht="32.45" customHeight="1">
      <c r="A7" s="469" t="s">
        <v>2</v>
      </c>
      <c r="B7" s="469"/>
      <c r="C7" s="423" t="s">
        <v>79</v>
      </c>
      <c r="D7" s="423" t="s">
        <v>80</v>
      </c>
      <c r="E7" s="423" t="s">
        <v>81</v>
      </c>
      <c r="G7" s="245" t="s">
        <v>322</v>
      </c>
    </row>
    <row r="8" spans="1:5" ht="16.5">
      <c r="A8" s="466" t="s">
        <v>34</v>
      </c>
      <c r="B8" s="170" t="s">
        <v>82</v>
      </c>
      <c r="C8" s="32" t="s">
        <v>1</v>
      </c>
      <c r="D8" s="32" t="s">
        <v>1</v>
      </c>
      <c r="E8" s="32" t="s">
        <v>1</v>
      </c>
    </row>
    <row r="9" spans="1:5" ht="14.25">
      <c r="A9" s="466"/>
      <c r="B9" s="170">
        <v>2008</v>
      </c>
      <c r="C9" s="5">
        <v>7.9666716495119205</v>
      </c>
      <c r="D9" s="5">
        <v>3.3056969203483098</v>
      </c>
      <c r="E9" s="5">
        <v>20.334859300336056</v>
      </c>
    </row>
    <row r="10" spans="1:5" ht="16.5">
      <c r="A10" s="466"/>
      <c r="B10" s="170" t="s">
        <v>83</v>
      </c>
      <c r="C10" s="5" t="s">
        <v>1</v>
      </c>
      <c r="D10" s="5" t="s">
        <v>1</v>
      </c>
      <c r="E10" s="5" t="s">
        <v>1</v>
      </c>
    </row>
    <row r="11" spans="1:5" ht="14.25">
      <c r="A11" s="466"/>
      <c r="B11" s="170">
        <v>2010</v>
      </c>
      <c r="C11" s="5">
        <v>8.16371613059336</v>
      </c>
      <c r="D11" s="5">
        <v>3.4119490844208205</v>
      </c>
      <c r="E11" s="5">
        <v>18.706901851347006</v>
      </c>
    </row>
    <row r="12" spans="1:5" ht="14.25">
      <c r="A12" s="466"/>
      <c r="B12" s="170">
        <v>2011</v>
      </c>
      <c r="C12" s="5">
        <v>8.100518446550959</v>
      </c>
      <c r="D12" s="5">
        <v>2.8197284656080295</v>
      </c>
      <c r="E12" s="5">
        <v>18.6871808980094</v>
      </c>
    </row>
    <row r="13" spans="1:5" ht="14.25">
      <c r="A13" s="466"/>
      <c r="B13" s="170">
        <v>2012</v>
      </c>
      <c r="C13" s="5">
        <v>7.607566492392522</v>
      </c>
      <c r="D13" s="5">
        <v>2.6250008393152244</v>
      </c>
      <c r="E13" s="5">
        <v>17.554396207118028</v>
      </c>
    </row>
    <row r="14" spans="1:5" ht="14.25">
      <c r="A14" s="466"/>
      <c r="B14" s="170">
        <v>2013</v>
      </c>
      <c r="C14" s="5">
        <v>8.268313782393248</v>
      </c>
      <c r="D14" s="5">
        <v>2.854202847681236</v>
      </c>
      <c r="E14" s="5">
        <v>18.39176408202477</v>
      </c>
    </row>
    <row r="15" spans="1:5" ht="14.25">
      <c r="A15" s="466"/>
      <c r="B15" s="169">
        <v>2014</v>
      </c>
      <c r="C15" s="5">
        <v>5.96667142568414</v>
      </c>
      <c r="D15" s="5">
        <v>2.1148964586845</v>
      </c>
      <c r="E15" s="5">
        <v>15.8695292703033</v>
      </c>
    </row>
    <row r="16" spans="1:5" ht="14.25">
      <c r="A16" s="466" t="s">
        <v>35</v>
      </c>
      <c r="B16" s="169">
        <v>2007</v>
      </c>
      <c r="C16" s="5">
        <v>7.917438699963952</v>
      </c>
      <c r="D16" s="5">
        <v>3.415643820662488</v>
      </c>
      <c r="E16" s="5">
        <v>19.8601406268245</v>
      </c>
    </row>
    <row r="17" spans="1:5" ht="14.25">
      <c r="A17" s="466"/>
      <c r="B17" s="169">
        <v>2008</v>
      </c>
      <c r="C17" s="5">
        <v>7.622973219886835</v>
      </c>
      <c r="D17" s="5">
        <v>3.2061331081511932</v>
      </c>
      <c r="E17" s="5">
        <v>18.726359784042916</v>
      </c>
    </row>
    <row r="18" spans="1:5" ht="14.25">
      <c r="A18" s="466"/>
      <c r="B18" s="169">
        <v>2009</v>
      </c>
      <c r="C18" s="5">
        <v>7.758744329246636</v>
      </c>
      <c r="D18" s="5">
        <v>2.862047822083777</v>
      </c>
      <c r="E18" s="5">
        <v>19.049366521214623</v>
      </c>
    </row>
    <row r="19" spans="1:5" ht="14.25">
      <c r="A19" s="466"/>
      <c r="B19" s="169">
        <v>2010</v>
      </c>
      <c r="C19" s="5">
        <v>8.149816398746196</v>
      </c>
      <c r="D19" s="5">
        <v>3.0477226274654265</v>
      </c>
      <c r="E19" s="5">
        <v>19.037735684079525</v>
      </c>
    </row>
    <row r="20" spans="1:5" ht="14.25">
      <c r="A20" s="466"/>
      <c r="B20" s="169">
        <v>2011</v>
      </c>
      <c r="C20" s="5">
        <v>8.414480585432758</v>
      </c>
      <c r="D20" s="5">
        <v>2.735354832560402</v>
      </c>
      <c r="E20" s="5">
        <v>19.977590281830718</v>
      </c>
    </row>
    <row r="21" spans="1:5" ht="14.25">
      <c r="A21" s="466"/>
      <c r="B21" s="169">
        <v>2012</v>
      </c>
      <c r="C21" s="5">
        <v>7.953987793687506</v>
      </c>
      <c r="D21" s="5">
        <v>2.6970895130346317</v>
      </c>
      <c r="E21" s="5">
        <v>17.69032348514513</v>
      </c>
    </row>
    <row r="22" spans="1:5" ht="14.25">
      <c r="A22" s="466"/>
      <c r="B22" s="169">
        <v>2013</v>
      </c>
      <c r="C22" s="5">
        <v>6.7118591376483145</v>
      </c>
      <c r="D22" s="5">
        <v>2.6242841676256874</v>
      </c>
      <c r="E22" s="5">
        <v>16.41022344380355</v>
      </c>
    </row>
    <row r="23" spans="1:5" ht="14.25">
      <c r="A23" s="466"/>
      <c r="B23" s="169">
        <v>2014</v>
      </c>
      <c r="C23" s="5">
        <v>5.7821962860879</v>
      </c>
      <c r="D23" s="5">
        <v>2.19945283885617</v>
      </c>
      <c r="E23" s="5">
        <v>15.8898107541076</v>
      </c>
    </row>
    <row r="24" spans="1:5" ht="15">
      <c r="A24" s="19" t="s">
        <v>70</v>
      </c>
      <c r="B24" s="30"/>
      <c r="C24" s="30"/>
      <c r="D24" s="30"/>
      <c r="E24" s="30"/>
    </row>
    <row r="25" ht="15">
      <c r="A25" s="427" t="s">
        <v>331</v>
      </c>
    </row>
    <row r="26" ht="15">
      <c r="A26" s="427"/>
    </row>
    <row r="27" ht="15">
      <c r="A27" s="427"/>
    </row>
  </sheetData>
  <mergeCells count="6">
    <mergeCell ref="A16:A23"/>
    <mergeCell ref="A3:E3"/>
    <mergeCell ref="A4:E4"/>
    <mergeCell ref="A5:E5"/>
    <mergeCell ref="A7:B7"/>
    <mergeCell ref="A8:A15"/>
  </mergeCells>
  <hyperlinks>
    <hyperlink ref="G7" location="ÍNDICE!A10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  <headerFooter scaleWithDoc="0" alignWithMargins="0">
    <oddHeader>&amp;R&amp;"Arial,Negrita"&amp;10Compendio estadístico 2013 - Educación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showGridLines="0" workbookViewId="0" topLeftCell="A1">
      <selection activeCell="G7" sqref="G7"/>
    </sheetView>
  </sheetViews>
  <sheetFormatPr defaultColWidth="11.421875" defaultRowHeight="15"/>
  <cols>
    <col min="1" max="1" width="14.7109375" style="17" customWidth="1"/>
    <col min="2" max="2" width="11.421875" style="17" customWidth="1"/>
    <col min="3" max="4" width="26.7109375" style="17" customWidth="1"/>
    <col min="5" max="5" width="28.00390625" style="17" customWidth="1"/>
    <col min="6" max="16384" width="11.421875" style="17" customWidth="1"/>
  </cols>
  <sheetData>
    <row r="1" ht="6" customHeight="1"/>
    <row r="2" ht="14.25">
      <c r="A2" s="332" t="s">
        <v>76</v>
      </c>
    </row>
    <row r="3" spans="1:5" ht="15">
      <c r="A3" s="456" t="s">
        <v>364</v>
      </c>
      <c r="B3" s="456"/>
      <c r="C3" s="456"/>
      <c r="D3" s="456"/>
      <c r="E3" s="456"/>
    </row>
    <row r="4" spans="1:5" ht="15">
      <c r="A4" s="456" t="s">
        <v>425</v>
      </c>
      <c r="B4" s="456"/>
      <c r="C4" s="456"/>
      <c r="D4" s="456"/>
      <c r="E4" s="456"/>
    </row>
    <row r="5" spans="1:5" ht="15">
      <c r="A5" s="468" t="s">
        <v>239</v>
      </c>
      <c r="B5" s="468"/>
      <c r="C5" s="468"/>
      <c r="D5" s="468"/>
      <c r="E5" s="468"/>
    </row>
    <row r="6" spans="1:5" ht="14.25">
      <c r="A6" s="2"/>
      <c r="B6" s="15"/>
      <c r="C6" s="15"/>
      <c r="D6" s="15"/>
      <c r="E6" s="15"/>
    </row>
    <row r="7" spans="1:7" ht="23.25" customHeight="1">
      <c r="A7" s="469" t="s">
        <v>2</v>
      </c>
      <c r="B7" s="469"/>
      <c r="C7" s="423" t="s">
        <v>79</v>
      </c>
      <c r="D7" s="423" t="s">
        <v>80</v>
      </c>
      <c r="E7" s="423" t="s">
        <v>81</v>
      </c>
      <c r="G7" s="245" t="s">
        <v>322</v>
      </c>
    </row>
    <row r="8" spans="1:5" ht="16.5">
      <c r="A8" s="466" t="s">
        <v>36</v>
      </c>
      <c r="B8" s="170" t="s">
        <v>84</v>
      </c>
      <c r="C8" s="34" t="s">
        <v>1</v>
      </c>
      <c r="D8" s="34" t="s">
        <v>1</v>
      </c>
      <c r="E8" s="34" t="s">
        <v>1</v>
      </c>
    </row>
    <row r="9" spans="1:5" ht="14.25">
      <c r="A9" s="466"/>
      <c r="B9" s="170">
        <v>2008</v>
      </c>
      <c r="C9" s="5">
        <v>4.260526811963013</v>
      </c>
      <c r="D9" s="5">
        <v>1.9291544804553666</v>
      </c>
      <c r="E9" s="5">
        <v>10.931247921447493</v>
      </c>
    </row>
    <row r="10" spans="1:5" ht="14.25">
      <c r="A10" s="466"/>
      <c r="B10" s="170">
        <v>2009</v>
      </c>
      <c r="C10" s="5">
        <v>4.469710822398116</v>
      </c>
      <c r="D10" s="5">
        <v>2.023357871232869</v>
      </c>
      <c r="E10" s="5">
        <v>10.861980525586839</v>
      </c>
    </row>
    <row r="11" spans="1:5" ht="14.25">
      <c r="A11" s="466"/>
      <c r="B11" s="170">
        <v>2010</v>
      </c>
      <c r="C11" s="5">
        <v>3.7902103832826946</v>
      </c>
      <c r="D11" s="5">
        <v>1.4716460264368791</v>
      </c>
      <c r="E11" s="5">
        <v>9.278571385748538</v>
      </c>
    </row>
    <row r="12" spans="1:5" ht="14.25">
      <c r="A12" s="466"/>
      <c r="B12" s="170">
        <v>2011</v>
      </c>
      <c r="C12" s="5">
        <v>4.2226101257506</v>
      </c>
      <c r="D12" s="5">
        <v>1.4032208681917782</v>
      </c>
      <c r="E12" s="5">
        <v>10.348687940768407</v>
      </c>
    </row>
    <row r="13" spans="1:5" ht="14.25">
      <c r="A13" s="466"/>
      <c r="B13" s="170">
        <v>2012</v>
      </c>
      <c r="C13" s="5">
        <v>3.8931780192097545</v>
      </c>
      <c r="D13" s="5">
        <v>1.373876793683343</v>
      </c>
      <c r="E13" s="5">
        <v>9.385090646627333</v>
      </c>
    </row>
    <row r="14" spans="1:5" ht="14.25">
      <c r="A14" s="466"/>
      <c r="B14" s="170">
        <v>2013</v>
      </c>
      <c r="C14" s="5">
        <v>3.5463200672352495</v>
      </c>
      <c r="D14" s="5">
        <v>1.327226612607152</v>
      </c>
      <c r="E14" s="5">
        <v>7.9067855364016975</v>
      </c>
    </row>
    <row r="15" spans="1:5" ht="14.25">
      <c r="A15" s="466"/>
      <c r="B15" s="170">
        <v>2014</v>
      </c>
      <c r="C15" s="5">
        <v>4.0172211771039</v>
      </c>
      <c r="D15" s="5">
        <v>1.3697496815683914</v>
      </c>
      <c r="E15" s="5">
        <v>10.758041489702224</v>
      </c>
    </row>
    <row r="16" spans="1:5" ht="14.25">
      <c r="A16" s="457" t="s">
        <v>34</v>
      </c>
      <c r="B16" s="170">
        <v>2007</v>
      </c>
      <c r="C16" s="5">
        <v>4.554483911881545</v>
      </c>
      <c r="D16" s="5">
        <v>1.9331019285672626</v>
      </c>
      <c r="E16" s="5">
        <v>11.804479526343336</v>
      </c>
    </row>
    <row r="17" spans="1:5" ht="14.25">
      <c r="A17" s="458"/>
      <c r="B17" s="170">
        <v>2008</v>
      </c>
      <c r="C17" s="5">
        <v>4.417581327834047</v>
      </c>
      <c r="D17" s="5">
        <v>2.013168903554091</v>
      </c>
      <c r="E17" s="5">
        <v>11.27934228354876</v>
      </c>
    </row>
    <row r="18" spans="1:5" ht="14.25">
      <c r="A18" s="458"/>
      <c r="B18" s="170">
        <v>2009</v>
      </c>
      <c r="C18" s="5">
        <v>4.495945100434142</v>
      </c>
      <c r="D18" s="5">
        <v>1.7626585510658421</v>
      </c>
      <c r="E18" s="5">
        <v>11.70279076647629</v>
      </c>
    </row>
    <row r="19" spans="1:5" ht="14.25">
      <c r="A19" s="458"/>
      <c r="B19" s="170">
        <v>2010</v>
      </c>
      <c r="C19" s="5">
        <v>4.1253874821003444</v>
      </c>
      <c r="D19" s="5">
        <v>1.7724642970581534</v>
      </c>
      <c r="E19" s="5">
        <v>9.652889107369658</v>
      </c>
    </row>
    <row r="20" spans="1:5" ht="14.25">
      <c r="A20" s="458"/>
      <c r="B20" s="170">
        <v>2011</v>
      </c>
      <c r="C20" s="5">
        <v>4.097131678229237</v>
      </c>
      <c r="D20" s="5">
        <v>1.5006015891724038</v>
      </c>
      <c r="E20" s="5">
        <v>9.593770343655773</v>
      </c>
    </row>
    <row r="21" spans="1:5" ht="14.25">
      <c r="A21" s="458"/>
      <c r="B21" s="170">
        <v>2012</v>
      </c>
      <c r="C21" s="5">
        <v>3.6812170214494397</v>
      </c>
      <c r="D21" s="5">
        <v>1.3840811762799203</v>
      </c>
      <c r="E21" s="5">
        <v>8.645998000404804</v>
      </c>
    </row>
    <row r="22" spans="1:5" ht="14.25">
      <c r="A22" s="458"/>
      <c r="B22" s="170">
        <v>2013</v>
      </c>
      <c r="C22" s="5">
        <v>4.026407183188797</v>
      </c>
      <c r="D22" s="5">
        <v>1.5641392775867193</v>
      </c>
      <c r="E22" s="5">
        <v>9.017709493524498</v>
      </c>
    </row>
    <row r="23" spans="1:5" ht="14.25">
      <c r="A23" s="459"/>
      <c r="B23" s="170">
        <v>2014</v>
      </c>
      <c r="C23" s="5">
        <v>3.3974696515655025</v>
      </c>
      <c r="D23" s="5">
        <v>1.244573911592255</v>
      </c>
      <c r="E23" s="5">
        <v>9.168287809274394</v>
      </c>
    </row>
    <row r="24" spans="1:5" ht="14.25">
      <c r="A24" s="466" t="s">
        <v>37</v>
      </c>
      <c r="B24" s="170">
        <v>2007</v>
      </c>
      <c r="C24" s="5">
        <v>4.355353309661035</v>
      </c>
      <c r="D24" s="5">
        <v>1.8055967038642846</v>
      </c>
      <c r="E24" s="5">
        <v>11.605360422481697</v>
      </c>
    </row>
    <row r="25" spans="1:5" ht="14.25">
      <c r="A25" s="466"/>
      <c r="B25" s="170">
        <v>2008</v>
      </c>
      <c r="C25" s="5">
        <v>4.304856732088399</v>
      </c>
      <c r="D25" s="5">
        <v>1.8413653603672648</v>
      </c>
      <c r="E25" s="5">
        <v>10.801784779559867</v>
      </c>
    </row>
    <row r="26" spans="1:5" ht="14.25">
      <c r="A26" s="466"/>
      <c r="B26" s="170">
        <v>2009</v>
      </c>
      <c r="C26" s="5">
        <v>4.461720559149999</v>
      </c>
      <c r="D26" s="5">
        <v>1.924591974171133</v>
      </c>
      <c r="E26" s="5">
        <v>11.002108764262335</v>
      </c>
    </row>
    <row r="27" spans="1:5" ht="14.25">
      <c r="A27" s="466"/>
      <c r="B27" s="170">
        <v>2010</v>
      </c>
      <c r="C27" s="5">
        <v>4.295059765712561</v>
      </c>
      <c r="D27" s="5">
        <v>1.7602672918319753</v>
      </c>
      <c r="E27" s="5">
        <v>10.22798775065954</v>
      </c>
    </row>
    <row r="28" spans="1:5" ht="14.25">
      <c r="A28" s="466"/>
      <c r="B28" s="170">
        <v>2011</v>
      </c>
      <c r="C28" s="5">
        <v>3.824956197209395</v>
      </c>
      <c r="D28" s="5">
        <v>1.5063218395995217</v>
      </c>
      <c r="E28" s="5">
        <v>8.99892148694083</v>
      </c>
    </row>
    <row r="29" spans="1:5" ht="14.25">
      <c r="A29" s="466"/>
      <c r="B29" s="170">
        <v>2012</v>
      </c>
      <c r="C29" s="5">
        <v>4.178802046938971</v>
      </c>
      <c r="D29" s="5">
        <v>1.7559041775528181</v>
      </c>
      <c r="E29" s="5">
        <v>9.368074790356133</v>
      </c>
    </row>
    <row r="30" spans="1:5" ht="14.25">
      <c r="A30" s="466"/>
      <c r="B30" s="170">
        <v>2013</v>
      </c>
      <c r="C30" s="5">
        <v>3.905180333563806</v>
      </c>
      <c r="D30" s="5">
        <v>1.5626886545305732</v>
      </c>
      <c r="E30" s="5">
        <v>9.243867494502048</v>
      </c>
    </row>
    <row r="31" spans="1:5" ht="14.25">
      <c r="A31" s="466"/>
      <c r="B31" s="170">
        <v>2014</v>
      </c>
      <c r="C31" s="5">
        <v>3.838569086856203</v>
      </c>
      <c r="D31" s="5">
        <v>1.6274093214221432</v>
      </c>
      <c r="E31" s="5">
        <v>9.489850878671039</v>
      </c>
    </row>
    <row r="32" spans="1:5" ht="14.25">
      <c r="A32" s="466" t="s">
        <v>35</v>
      </c>
      <c r="B32" s="170">
        <v>2007</v>
      </c>
      <c r="C32" s="5">
        <v>3.9746523219032555</v>
      </c>
      <c r="D32" s="5">
        <v>1.763124632976666</v>
      </c>
      <c r="E32" s="5">
        <v>10.237164318504059</v>
      </c>
    </row>
    <row r="33" spans="1:5" ht="14.25">
      <c r="A33" s="466"/>
      <c r="B33" s="170">
        <v>2008</v>
      </c>
      <c r="C33" s="5">
        <v>3.992936393935615</v>
      </c>
      <c r="D33" s="5">
        <v>1.8328170513727464</v>
      </c>
      <c r="E33" s="5">
        <v>9.786908451912208</v>
      </c>
    </row>
    <row r="34" spans="1:5" ht="14.25">
      <c r="A34" s="466"/>
      <c r="B34" s="170">
        <v>2009</v>
      </c>
      <c r="C34" s="5">
        <v>4.081073793150777</v>
      </c>
      <c r="D34" s="5">
        <v>1.5453153727626812</v>
      </c>
      <c r="E34" s="5">
        <v>10.394291224912616</v>
      </c>
    </row>
    <row r="35" spans="1:5" ht="14.25">
      <c r="A35" s="466"/>
      <c r="B35" s="170">
        <v>2010</v>
      </c>
      <c r="C35" s="5">
        <v>4.341799839348733</v>
      </c>
      <c r="D35" s="5">
        <v>1.6796843816045373</v>
      </c>
      <c r="E35" s="5">
        <v>10.395608387327268</v>
      </c>
    </row>
    <row r="36" spans="1:5" ht="14.25">
      <c r="A36" s="466"/>
      <c r="B36" s="170">
        <v>2011</v>
      </c>
      <c r="C36" s="5">
        <v>3.8172432804365544</v>
      </c>
      <c r="D36" s="5">
        <v>1.4801413741494234</v>
      </c>
      <c r="E36" s="5">
        <v>9.118381940125937</v>
      </c>
    </row>
    <row r="37" spans="1:5" ht="14.25">
      <c r="A37" s="466"/>
      <c r="B37" s="170">
        <v>2012</v>
      </c>
      <c r="C37" s="5">
        <v>3.8135430068823792</v>
      </c>
      <c r="D37" s="5">
        <v>1.5688833575258292</v>
      </c>
      <c r="E37" s="5">
        <v>8.325980401336647</v>
      </c>
    </row>
    <row r="38" spans="1:5" ht="14.25">
      <c r="A38" s="466"/>
      <c r="B38" s="170">
        <v>2013</v>
      </c>
      <c r="C38" s="5">
        <v>3.9198925572405283</v>
      </c>
      <c r="D38" s="5">
        <v>1.7773106796467202</v>
      </c>
      <c r="E38" s="5">
        <v>9.205509461858147</v>
      </c>
    </row>
    <row r="39" spans="1:5" ht="14.25">
      <c r="A39" s="466"/>
      <c r="B39" s="170">
        <v>2014</v>
      </c>
      <c r="C39" s="5">
        <v>3.7744008451970075</v>
      </c>
      <c r="D39" s="5">
        <v>1.7005153135320112</v>
      </c>
      <c r="E39" s="5">
        <v>9.753864788003545</v>
      </c>
    </row>
    <row r="40" ht="15">
      <c r="A40" s="19" t="s">
        <v>330</v>
      </c>
    </row>
    <row r="41" ht="15">
      <c r="A41" s="427" t="s">
        <v>332</v>
      </c>
    </row>
    <row r="42" ht="15">
      <c r="A42" s="31"/>
    </row>
    <row r="43" ht="15">
      <c r="A43" s="31"/>
    </row>
  </sheetData>
  <mergeCells count="8">
    <mergeCell ref="A24:A31"/>
    <mergeCell ref="A32:A39"/>
    <mergeCell ref="A3:E3"/>
    <mergeCell ref="A4:E4"/>
    <mergeCell ref="A5:E5"/>
    <mergeCell ref="A7:B7"/>
    <mergeCell ref="A8:A15"/>
    <mergeCell ref="A16:A23"/>
  </mergeCells>
  <hyperlinks>
    <hyperlink ref="G7" location="ÍNDICE!A11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  <headerFooter scaleWithDoc="0" alignWithMargins="0">
    <oddHeader>&amp;R&amp;"Arial,Negrita"&amp;10Compendio estadístico 2013 - Educación</oddHeader>
  </headerFooter>
  <rowBreaks count="1" manualBreakCount="1">
    <brk id="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showGridLines="0" workbookViewId="0" topLeftCell="A1">
      <selection activeCell="G7" sqref="G7"/>
    </sheetView>
  </sheetViews>
  <sheetFormatPr defaultColWidth="11.421875" defaultRowHeight="15"/>
  <cols>
    <col min="1" max="1" width="14.7109375" style="17" customWidth="1"/>
    <col min="2" max="2" width="11.421875" style="17" customWidth="1"/>
    <col min="3" max="4" width="26.7109375" style="17" customWidth="1"/>
    <col min="5" max="5" width="28.00390625" style="17" customWidth="1"/>
    <col min="6" max="16384" width="11.421875" style="17" customWidth="1"/>
  </cols>
  <sheetData>
    <row r="1" ht="6" customHeight="1"/>
    <row r="2" ht="14.25">
      <c r="A2" s="332" t="s">
        <v>77</v>
      </c>
    </row>
    <row r="3" spans="1:5" ht="15">
      <c r="A3" s="467" t="s">
        <v>365</v>
      </c>
      <c r="B3" s="467"/>
      <c r="C3" s="467"/>
      <c r="D3" s="467"/>
      <c r="E3" s="467"/>
    </row>
    <row r="4" spans="1:5" ht="15">
      <c r="A4" s="456" t="s">
        <v>425</v>
      </c>
      <c r="B4" s="456"/>
      <c r="C4" s="456"/>
      <c r="D4" s="456"/>
      <c r="E4" s="456"/>
    </row>
    <row r="5" spans="1:5" ht="15">
      <c r="A5" s="468" t="s">
        <v>239</v>
      </c>
      <c r="B5" s="468"/>
      <c r="C5" s="468"/>
      <c r="D5" s="468"/>
      <c r="E5" s="468"/>
    </row>
    <row r="6" spans="1:5" ht="14.25">
      <c r="A6" s="2"/>
      <c r="B6" s="15"/>
      <c r="C6" s="15"/>
      <c r="D6" s="15"/>
      <c r="E6" s="15"/>
    </row>
    <row r="7" spans="1:7" ht="25.5" customHeight="1">
      <c r="A7" s="469" t="s">
        <v>2</v>
      </c>
      <c r="B7" s="469"/>
      <c r="C7" s="24" t="s">
        <v>79</v>
      </c>
      <c r="D7" s="24" t="s">
        <v>80</v>
      </c>
      <c r="E7" s="24" t="s">
        <v>81</v>
      </c>
      <c r="G7" s="245" t="s">
        <v>322</v>
      </c>
    </row>
    <row r="8" spans="1:5" ht="16.5">
      <c r="A8" s="457" t="s">
        <v>34</v>
      </c>
      <c r="B8" s="170" t="s">
        <v>84</v>
      </c>
      <c r="C8" s="25" t="s">
        <v>72</v>
      </c>
      <c r="D8" s="25" t="s">
        <v>72</v>
      </c>
      <c r="E8" s="25" t="s">
        <v>72</v>
      </c>
    </row>
    <row r="9" spans="1:5" ht="14.25">
      <c r="A9" s="458"/>
      <c r="B9" s="170">
        <v>2008</v>
      </c>
      <c r="C9" s="5">
        <v>15.527034793898526</v>
      </c>
      <c r="D9" s="5">
        <v>6.238971582807082</v>
      </c>
      <c r="E9" s="5">
        <v>36.74244362302364</v>
      </c>
    </row>
    <row r="10" spans="1:5" ht="16.5">
      <c r="A10" s="458"/>
      <c r="B10" s="170" t="s">
        <v>85</v>
      </c>
      <c r="C10" s="5" t="s">
        <v>72</v>
      </c>
      <c r="D10" s="5" t="s">
        <v>72</v>
      </c>
      <c r="E10" s="5" t="s">
        <v>72</v>
      </c>
    </row>
    <row r="11" spans="1:5" ht="14.25">
      <c r="A11" s="458"/>
      <c r="B11" s="170">
        <v>2010</v>
      </c>
      <c r="C11" s="5">
        <v>16.745516459246907</v>
      </c>
      <c r="D11" s="5">
        <v>7.095002793564633</v>
      </c>
      <c r="E11" s="5">
        <v>35.778223772158185</v>
      </c>
    </row>
    <row r="12" spans="1:5" ht="14.25">
      <c r="A12" s="458"/>
      <c r="B12" s="170">
        <v>2011</v>
      </c>
      <c r="C12" s="5">
        <v>16.56010686258811</v>
      </c>
      <c r="D12" s="5">
        <v>5.7672700619251405</v>
      </c>
      <c r="E12" s="5">
        <v>35.92391641165361</v>
      </c>
    </row>
    <row r="13" spans="1:5" ht="14.25">
      <c r="A13" s="458"/>
      <c r="B13" s="170">
        <v>2012</v>
      </c>
      <c r="C13" s="5">
        <v>15.77118781330121</v>
      </c>
      <c r="D13" s="5">
        <v>5.421363602106731</v>
      </c>
      <c r="E13" s="5">
        <v>33.42668631879748</v>
      </c>
    </row>
    <row r="14" spans="1:5" ht="14.25">
      <c r="A14" s="458"/>
      <c r="B14" s="170">
        <v>2013</v>
      </c>
      <c r="C14" s="5">
        <v>16.979863115754867</v>
      </c>
      <c r="D14" s="5">
        <v>5.744094724583595</v>
      </c>
      <c r="E14" s="5">
        <v>34.864117690313925</v>
      </c>
    </row>
    <row r="15" spans="1:5" ht="14.25">
      <c r="A15" s="459"/>
      <c r="B15" s="170">
        <v>2014</v>
      </c>
      <c r="C15" s="5">
        <v>11.6992050951236</v>
      </c>
      <c r="D15" s="5">
        <v>4.13717176084361</v>
      </c>
      <c r="E15" s="5">
        <v>29.4270787727523</v>
      </c>
    </row>
    <row r="16" spans="1:5" ht="14.25">
      <c r="A16" s="466" t="s">
        <v>35</v>
      </c>
      <c r="B16" s="170">
        <v>2007</v>
      </c>
      <c r="C16" s="5">
        <v>16.348329036709025</v>
      </c>
      <c r="D16" s="5">
        <v>7.1558256704058</v>
      </c>
      <c r="E16" s="5">
        <v>37.65082612263587</v>
      </c>
    </row>
    <row r="17" spans="1:5" ht="14.25">
      <c r="A17" s="466"/>
      <c r="B17" s="170">
        <v>2008</v>
      </c>
      <c r="C17" s="5">
        <v>15.364719649598465</v>
      </c>
      <c r="D17" s="5">
        <v>6.310697358808126</v>
      </c>
      <c r="E17" s="5">
        <v>35.27379298076146</v>
      </c>
    </row>
    <row r="18" spans="1:5" ht="14.25">
      <c r="A18" s="466"/>
      <c r="B18" s="170">
        <v>2009</v>
      </c>
      <c r="C18" s="5">
        <v>15.525268555336128</v>
      </c>
      <c r="D18" s="5">
        <v>5.849820373349022</v>
      </c>
      <c r="E18" s="5">
        <v>34.642041509035174</v>
      </c>
    </row>
    <row r="19" spans="1:5" ht="14.25">
      <c r="A19" s="466"/>
      <c r="B19" s="170">
        <v>2010</v>
      </c>
      <c r="C19" s="5">
        <v>16.165427302911915</v>
      </c>
      <c r="D19" s="5">
        <v>6.11247747509336</v>
      </c>
      <c r="E19" s="5">
        <v>35.041072560834046</v>
      </c>
    </row>
    <row r="20" spans="1:5" ht="14.25">
      <c r="A20" s="466"/>
      <c r="B20" s="170">
        <v>2011</v>
      </c>
      <c r="C20" s="5">
        <v>17.939514733556468</v>
      </c>
      <c r="D20" s="5">
        <v>5.634605374467945</v>
      </c>
      <c r="E20" s="5">
        <v>38.21982238797737</v>
      </c>
    </row>
    <row r="21" spans="1:5" ht="14.25">
      <c r="A21" s="466"/>
      <c r="B21" s="170">
        <v>2012</v>
      </c>
      <c r="C21" s="5">
        <v>16.514704248941182</v>
      </c>
      <c r="D21" s="5">
        <v>5.242646028791757</v>
      </c>
      <c r="E21" s="5">
        <v>34.27928927215893</v>
      </c>
    </row>
    <row r="22" spans="1:5" ht="14.25">
      <c r="A22" s="466"/>
      <c r="B22" s="170">
        <v>2013</v>
      </c>
      <c r="C22" s="5">
        <v>12.898999410298368</v>
      </c>
      <c r="D22" s="5">
        <v>4.573512873169613</v>
      </c>
      <c r="E22" s="5">
        <v>31.02876882891119</v>
      </c>
    </row>
    <row r="23" spans="1:5" ht="14.25">
      <c r="A23" s="466"/>
      <c r="B23" s="170">
        <v>2014</v>
      </c>
      <c r="C23" s="5">
        <v>10.3013642555958</v>
      </c>
      <c r="D23" s="5">
        <v>3.34128451752691</v>
      </c>
      <c r="E23" s="5">
        <v>29.0832872095377</v>
      </c>
    </row>
    <row r="24" spans="1:5" ht="15">
      <c r="A24" s="19" t="s">
        <v>70</v>
      </c>
      <c r="C24" s="15"/>
      <c r="D24" s="15"/>
      <c r="E24" s="15"/>
    </row>
    <row r="25" ht="15">
      <c r="A25" s="33" t="s">
        <v>331</v>
      </c>
    </row>
  </sheetData>
  <mergeCells count="6">
    <mergeCell ref="A16:A23"/>
    <mergeCell ref="A7:B7"/>
    <mergeCell ref="A4:E4"/>
    <mergeCell ref="A3:E3"/>
    <mergeCell ref="A5:E5"/>
    <mergeCell ref="A8:A15"/>
  </mergeCells>
  <hyperlinks>
    <hyperlink ref="G7" location="ÍNDICE!A12" display="ÍNDICE"/>
  </hyperlinks>
  <printOptions horizontalCentered="1" verticalCentered="1"/>
  <pageMargins left="0.5511811023622047" right="0.5511811023622047" top="0.5905511811023623" bottom="0.3937007874015748" header="0.31496062992125984" footer="0"/>
  <pageSetup horizontalDpi="600" verticalDpi="600" orientation="landscape" paperSize="9" scale="67" r:id="rId1"/>
  <headerFooter scaleWithDoc="0" alignWithMargins="0">
    <oddHeader>&amp;R&amp;"Arial,Negrita"&amp;10Compendio estadístico 2013 - Educación</oddHeader>
  </headerFooter>
  <rowBreaks count="1" manualBreakCount="1">
    <brk id="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showGridLines="0" zoomScaleSheetLayoutView="90" workbookViewId="0" topLeftCell="B1">
      <selection activeCell="I7" sqref="I7"/>
    </sheetView>
  </sheetViews>
  <sheetFormatPr defaultColWidth="11.421875" defaultRowHeight="15"/>
  <cols>
    <col min="1" max="1" width="40.8515625" style="115" customWidth="1"/>
    <col min="2" max="7" width="23.140625" style="115" customWidth="1"/>
    <col min="8" max="8" width="2.140625" style="115" customWidth="1"/>
    <col min="9" max="9" width="11.7109375" style="115" customWidth="1"/>
    <col min="10" max="11" width="7.00390625" style="115" bestFit="1" customWidth="1"/>
    <col min="12" max="12" width="3.7109375" style="115" customWidth="1"/>
    <col min="13" max="14" width="8.00390625" style="115" customWidth="1"/>
    <col min="15" max="16384" width="11.421875" style="115" customWidth="1"/>
  </cols>
  <sheetData>
    <row r="1" ht="6" customHeight="1"/>
    <row r="2" spans="1:7" ht="15">
      <c r="A2" s="247" t="s">
        <v>373</v>
      </c>
      <c r="B2" s="350"/>
      <c r="C2" s="350"/>
      <c r="D2" s="350"/>
      <c r="E2" s="350"/>
      <c r="F2" s="350"/>
      <c r="G2" s="350"/>
    </row>
    <row r="3" spans="1:10" ht="15">
      <c r="A3" s="450" t="s">
        <v>503</v>
      </c>
      <c r="B3" s="450"/>
      <c r="C3" s="450"/>
      <c r="D3" s="450"/>
      <c r="E3" s="450"/>
      <c r="F3" s="450"/>
      <c r="G3" s="450"/>
      <c r="H3" s="198"/>
      <c r="I3" s="198"/>
      <c r="J3" s="198"/>
    </row>
    <row r="4" spans="1:10" ht="15">
      <c r="A4" s="450" t="s">
        <v>426</v>
      </c>
      <c r="B4" s="450"/>
      <c r="C4" s="450"/>
      <c r="D4" s="450"/>
      <c r="E4" s="450"/>
      <c r="F4" s="450"/>
      <c r="G4" s="450"/>
      <c r="H4" s="198"/>
      <c r="I4" s="198"/>
      <c r="J4" s="198"/>
    </row>
    <row r="5" spans="1:10" ht="15">
      <c r="A5" s="471" t="s">
        <v>350</v>
      </c>
      <c r="B5" s="471"/>
      <c r="C5" s="471"/>
      <c r="D5" s="471"/>
      <c r="E5" s="471"/>
      <c r="F5" s="471"/>
      <c r="G5" s="471"/>
      <c r="H5" s="198"/>
      <c r="I5" s="198"/>
      <c r="J5" s="198"/>
    </row>
    <row r="6" spans="1:10" ht="15">
      <c r="A6" s="155"/>
      <c r="B6" s="3"/>
      <c r="C6" s="3"/>
      <c r="D6" s="3"/>
      <c r="E6" s="3"/>
      <c r="F6" s="196"/>
      <c r="G6" s="196"/>
      <c r="H6" s="198"/>
      <c r="I6" s="198"/>
      <c r="J6" s="198"/>
    </row>
    <row r="7" spans="1:10" s="201" customFormat="1" ht="27">
      <c r="A7" s="348" t="s">
        <v>2</v>
      </c>
      <c r="B7" s="349" t="s">
        <v>87</v>
      </c>
      <c r="C7" s="349" t="s">
        <v>88</v>
      </c>
      <c r="D7" s="349" t="s">
        <v>349</v>
      </c>
      <c r="E7" s="346" t="s">
        <v>498</v>
      </c>
      <c r="F7" s="349" t="s">
        <v>499</v>
      </c>
      <c r="G7" s="349" t="s">
        <v>500</v>
      </c>
      <c r="I7" s="245" t="s">
        <v>322</v>
      </c>
      <c r="J7" s="329"/>
    </row>
    <row r="8" spans="1:7" ht="15">
      <c r="A8" s="152">
        <v>2000</v>
      </c>
      <c r="B8" s="116">
        <v>590</v>
      </c>
      <c r="C8" s="116">
        <v>671909</v>
      </c>
      <c r="D8" s="116">
        <v>10454</v>
      </c>
      <c r="E8" s="158">
        <v>0.8342370768664799</v>
      </c>
      <c r="F8" s="116">
        <v>20586</v>
      </c>
      <c r="G8" s="116">
        <v>19564</v>
      </c>
    </row>
    <row r="9" spans="1:7" ht="15">
      <c r="A9" s="152">
        <v>2001</v>
      </c>
      <c r="B9" s="116">
        <v>634</v>
      </c>
      <c r="C9" s="116">
        <v>681711</v>
      </c>
      <c r="D9" s="116">
        <v>9990</v>
      </c>
      <c r="E9" s="158">
        <v>0.7795854431498436</v>
      </c>
      <c r="F9" s="116">
        <v>21177</v>
      </c>
      <c r="G9" s="116">
        <v>20171</v>
      </c>
    </row>
    <row r="10" spans="1:7" s="331" customFormat="1" ht="12">
      <c r="A10" s="356">
        <v>2002</v>
      </c>
      <c r="B10" s="357">
        <v>665</v>
      </c>
      <c r="C10" s="357">
        <v>707825</v>
      </c>
      <c r="D10" s="357">
        <v>10337</v>
      </c>
      <c r="E10" s="358">
        <v>0.7894740660786052</v>
      </c>
      <c r="F10" s="357">
        <v>20455</v>
      </c>
      <c r="G10" s="357">
        <v>19653</v>
      </c>
    </row>
    <row r="11" spans="1:7" s="331" customFormat="1" ht="12">
      <c r="A11" s="356">
        <v>2003</v>
      </c>
      <c r="B11" s="357">
        <v>696</v>
      </c>
      <c r="C11" s="357">
        <v>723494</v>
      </c>
      <c r="D11" s="357">
        <v>10442</v>
      </c>
      <c r="E11" s="358">
        <v>0.7839589476390951</v>
      </c>
      <c r="F11" s="357">
        <v>19975</v>
      </c>
      <c r="G11" s="357">
        <v>18544</v>
      </c>
    </row>
    <row r="12" spans="1:7" s="331" customFormat="1" ht="12">
      <c r="A12" s="356">
        <v>2004</v>
      </c>
      <c r="B12" s="357">
        <v>691</v>
      </c>
      <c r="C12" s="357">
        <v>763643</v>
      </c>
      <c r="D12" s="357">
        <v>10507</v>
      </c>
      <c r="E12" s="358">
        <v>0.7753170686713093</v>
      </c>
      <c r="F12" s="357">
        <v>22981</v>
      </c>
      <c r="G12" s="357">
        <v>21200</v>
      </c>
    </row>
    <row r="13" spans="1:7" s="331" customFormat="1" ht="12">
      <c r="A13" s="356">
        <v>2005</v>
      </c>
      <c r="B13" s="357">
        <v>721</v>
      </c>
      <c r="C13" s="357">
        <v>802943</v>
      </c>
      <c r="D13" s="357">
        <v>11092</v>
      </c>
      <c r="E13" s="358">
        <v>0.8083783916345517</v>
      </c>
      <c r="F13" s="357">
        <v>23195</v>
      </c>
      <c r="G13" s="357">
        <v>21368</v>
      </c>
    </row>
    <row r="14" spans="1:7" ht="15">
      <c r="A14" s="152">
        <v>2006</v>
      </c>
      <c r="B14" s="116">
        <v>753</v>
      </c>
      <c r="C14" s="116">
        <v>863037</v>
      </c>
      <c r="D14" s="116">
        <v>10839</v>
      </c>
      <c r="E14" s="158">
        <v>0.7761765709680603</v>
      </c>
      <c r="F14" s="116">
        <v>21513</v>
      </c>
      <c r="G14" s="116">
        <v>19945</v>
      </c>
    </row>
    <row r="15" spans="1:7" ht="15">
      <c r="A15" s="152">
        <v>2007</v>
      </c>
      <c r="B15" s="116">
        <v>766</v>
      </c>
      <c r="C15" s="116">
        <v>920047</v>
      </c>
      <c r="D15" s="116">
        <v>12132</v>
      </c>
      <c r="E15" s="158">
        <v>0.8534657307339538</v>
      </c>
      <c r="F15" s="116">
        <v>21862</v>
      </c>
      <c r="G15" s="116">
        <v>20523</v>
      </c>
    </row>
    <row r="16" spans="1:7" ht="15">
      <c r="A16" s="152">
        <v>2008</v>
      </c>
      <c r="B16" s="116">
        <v>771</v>
      </c>
      <c r="C16" s="116">
        <v>983286</v>
      </c>
      <c r="D16" s="116">
        <v>13550</v>
      </c>
      <c r="E16" s="158">
        <v>0.9362337740495483</v>
      </c>
      <c r="F16" s="116">
        <v>25844.000000000007</v>
      </c>
      <c r="G16" s="116">
        <v>23636.999999999993</v>
      </c>
    </row>
    <row r="17" spans="1:7" ht="15">
      <c r="A17" s="152">
        <v>2009</v>
      </c>
      <c r="B17" s="116">
        <v>778</v>
      </c>
      <c r="C17" s="116">
        <v>1031957</v>
      </c>
      <c r="D17" s="116">
        <v>14085</v>
      </c>
      <c r="E17" s="158">
        <v>0.9556621609078607</v>
      </c>
      <c r="F17" s="116">
        <v>25113</v>
      </c>
      <c r="G17" s="116">
        <v>22363.999999999993</v>
      </c>
    </row>
    <row r="18" spans="1:7" ht="15">
      <c r="A18" s="152">
        <v>2010</v>
      </c>
      <c r="B18" s="116">
        <v>780</v>
      </c>
      <c r="C18" s="116">
        <v>1090263</v>
      </c>
      <c r="D18" s="116">
        <v>15299</v>
      </c>
      <c r="E18" s="158">
        <v>1.0191025609256668</v>
      </c>
      <c r="F18" s="116">
        <v>26177</v>
      </c>
      <c r="G18" s="116">
        <v>23783.999999999993</v>
      </c>
    </row>
    <row r="19" spans="1:7" ht="15">
      <c r="A19" s="152">
        <v>2011</v>
      </c>
      <c r="B19" s="116">
        <v>792</v>
      </c>
      <c r="C19" s="116">
        <v>1133556</v>
      </c>
      <c r="D19" s="116">
        <v>15221</v>
      </c>
      <c r="E19" s="158">
        <v>0.9970241243680334</v>
      </c>
      <c r="F19" s="116">
        <v>26942.999999999993</v>
      </c>
      <c r="G19" s="116">
        <v>24544.999999999993</v>
      </c>
    </row>
    <row r="20" spans="1:7" ht="15">
      <c r="A20" s="152">
        <v>2012</v>
      </c>
      <c r="B20" s="116">
        <v>785</v>
      </c>
      <c r="C20" s="116">
        <v>1156237</v>
      </c>
      <c r="D20" s="116">
        <v>14983</v>
      </c>
      <c r="E20" s="158">
        <v>0.9653389642517901</v>
      </c>
      <c r="F20" s="116">
        <v>25688</v>
      </c>
      <c r="G20" s="116">
        <v>23138</v>
      </c>
    </row>
    <row r="21" spans="1:7" ht="15">
      <c r="A21" s="237">
        <v>2013</v>
      </c>
      <c r="B21" s="220">
        <v>783</v>
      </c>
      <c r="C21" s="220">
        <v>1178989</v>
      </c>
      <c r="D21" s="220">
        <v>15112</v>
      </c>
      <c r="E21" s="238">
        <v>0.9653389642517901</v>
      </c>
      <c r="F21" s="220">
        <v>25686</v>
      </c>
      <c r="G21" s="220">
        <v>23667</v>
      </c>
    </row>
    <row r="22" spans="1:7" ht="15">
      <c r="A22" s="152">
        <v>2014</v>
      </c>
      <c r="B22" s="116">
        <v>769</v>
      </c>
      <c r="C22" s="116">
        <v>1192749</v>
      </c>
      <c r="D22" s="116">
        <v>19856</v>
      </c>
      <c r="E22" s="238">
        <v>0.9653389642517901</v>
      </c>
      <c r="F22" s="116">
        <v>26567</v>
      </c>
      <c r="G22" s="116">
        <v>24634</v>
      </c>
    </row>
    <row r="23" spans="1:7" ht="15">
      <c r="A23" s="222" t="s">
        <v>4</v>
      </c>
      <c r="B23" s="116">
        <v>44</v>
      </c>
      <c r="C23" s="116">
        <v>78163</v>
      </c>
      <c r="D23" s="116">
        <v>1271</v>
      </c>
      <c r="E23" s="238">
        <v>1.5963947352886134</v>
      </c>
      <c r="F23" s="116">
        <v>1606</v>
      </c>
      <c r="G23" s="116">
        <v>1397</v>
      </c>
    </row>
    <row r="24" spans="1:7" ht="15">
      <c r="A24" s="187" t="s">
        <v>33</v>
      </c>
      <c r="B24" s="116">
        <v>7</v>
      </c>
      <c r="C24" s="116">
        <v>9104</v>
      </c>
      <c r="D24" s="116">
        <v>57</v>
      </c>
      <c r="E24" s="238">
        <v>0.28550534445969367</v>
      </c>
      <c r="F24" s="116">
        <v>188</v>
      </c>
      <c r="G24" s="116">
        <v>187</v>
      </c>
    </row>
    <row r="25" spans="1:7" ht="15">
      <c r="A25" s="353" t="s">
        <v>6</v>
      </c>
      <c r="B25" s="116">
        <v>8</v>
      </c>
      <c r="C25" s="116">
        <v>19267</v>
      </c>
      <c r="D25" s="116">
        <v>208</v>
      </c>
      <c r="E25" s="238">
        <v>0.8193395650409866</v>
      </c>
      <c r="F25" s="116">
        <v>298</v>
      </c>
      <c r="G25" s="116">
        <v>273</v>
      </c>
    </row>
    <row r="26" spans="1:7" ht="15">
      <c r="A26" s="353" t="s">
        <v>7</v>
      </c>
      <c r="B26" s="116">
        <v>6</v>
      </c>
      <c r="C26" s="116">
        <v>9682</v>
      </c>
      <c r="D26" s="116">
        <v>133</v>
      </c>
      <c r="E26" s="238">
        <v>0.7462351594586709</v>
      </c>
      <c r="F26" s="116">
        <v>242</v>
      </c>
      <c r="G26" s="116">
        <v>234</v>
      </c>
    </row>
    <row r="27" spans="1:7" ht="15">
      <c r="A27" s="353" t="s">
        <v>8</v>
      </c>
      <c r="B27" s="116">
        <v>22</v>
      </c>
      <c r="C27" s="116">
        <v>23658</v>
      </c>
      <c r="D27" s="116">
        <v>209</v>
      </c>
      <c r="E27" s="238">
        <v>0.46349582299338465</v>
      </c>
      <c r="F27" s="116">
        <v>559</v>
      </c>
      <c r="G27" s="116">
        <v>491</v>
      </c>
    </row>
    <row r="28" spans="1:7" ht="15">
      <c r="A28" s="353" t="s">
        <v>9</v>
      </c>
      <c r="B28" s="116">
        <v>24</v>
      </c>
      <c r="C28" s="116">
        <v>34304</v>
      </c>
      <c r="D28" s="116">
        <v>458</v>
      </c>
      <c r="E28" s="238">
        <v>0.9220207957965515</v>
      </c>
      <c r="F28" s="116">
        <v>741</v>
      </c>
      <c r="G28" s="116">
        <v>674</v>
      </c>
    </row>
    <row r="29" spans="1:7" ht="15">
      <c r="A29" s="353" t="s">
        <v>16</v>
      </c>
      <c r="B29" s="116">
        <v>64</v>
      </c>
      <c r="C29" s="116">
        <v>55169</v>
      </c>
      <c r="D29" s="116">
        <v>736</v>
      </c>
      <c r="E29" s="238">
        <v>1.1106567210576592</v>
      </c>
      <c r="F29" s="116">
        <v>1097</v>
      </c>
      <c r="G29" s="116">
        <v>1019</v>
      </c>
    </row>
    <row r="30" spans="1:7" s="331" customFormat="1" ht="12">
      <c r="A30" s="359" t="s">
        <v>17</v>
      </c>
      <c r="B30" s="357">
        <v>19</v>
      </c>
      <c r="C30" s="357">
        <v>26702</v>
      </c>
      <c r="D30" s="357">
        <v>236</v>
      </c>
      <c r="E30" s="360">
        <v>0.4348571144282274</v>
      </c>
      <c r="F30" s="357">
        <v>422</v>
      </c>
      <c r="G30" s="357">
        <v>1157</v>
      </c>
    </row>
    <row r="31" spans="1:7" s="331" customFormat="1" ht="12">
      <c r="A31" s="359" t="s">
        <v>18</v>
      </c>
      <c r="B31" s="357">
        <v>159</v>
      </c>
      <c r="C31" s="357">
        <v>327962</v>
      </c>
      <c r="D31" s="357">
        <v>8656</v>
      </c>
      <c r="E31" s="360">
        <v>2.150596942206931</v>
      </c>
      <c r="F31" s="357">
        <v>7047</v>
      </c>
      <c r="G31" s="357">
        <v>6281</v>
      </c>
    </row>
    <row r="32" spans="1:7" s="331" customFormat="1" ht="12">
      <c r="A32" s="359" t="s">
        <v>10</v>
      </c>
      <c r="B32" s="357">
        <v>15</v>
      </c>
      <c r="C32" s="357">
        <v>31583</v>
      </c>
      <c r="D32" s="357">
        <v>289</v>
      </c>
      <c r="E32" s="360">
        <v>0.6585123545120628</v>
      </c>
      <c r="F32" s="357">
        <v>556</v>
      </c>
      <c r="G32" s="357">
        <v>546</v>
      </c>
    </row>
    <row r="33" spans="1:7" s="331" customFormat="1" ht="12">
      <c r="A33" s="359" t="s">
        <v>11</v>
      </c>
      <c r="B33" s="357">
        <v>31</v>
      </c>
      <c r="C33" s="357">
        <v>38469</v>
      </c>
      <c r="D33" s="357">
        <v>571</v>
      </c>
      <c r="E33" s="360">
        <v>1.1652133809758</v>
      </c>
      <c r="F33" s="357">
        <v>875</v>
      </c>
      <c r="G33" s="357">
        <v>790</v>
      </c>
    </row>
    <row r="34" spans="1:7" ht="15">
      <c r="A34" s="353" t="s">
        <v>19</v>
      </c>
      <c r="B34" s="116">
        <v>65</v>
      </c>
      <c r="C34" s="116">
        <v>46444</v>
      </c>
      <c r="D34" s="116">
        <v>367</v>
      </c>
      <c r="E34" s="238">
        <v>0.4299326868332822</v>
      </c>
      <c r="F34" s="116">
        <v>1262</v>
      </c>
      <c r="G34" s="116">
        <v>1164</v>
      </c>
    </row>
    <row r="35" spans="1:7" ht="15">
      <c r="A35" s="353" t="s">
        <v>20</v>
      </c>
      <c r="B35" s="116">
        <v>69</v>
      </c>
      <c r="C35" s="116">
        <v>94334</v>
      </c>
      <c r="D35" s="116">
        <v>1209</v>
      </c>
      <c r="E35" s="238">
        <v>0.8158225029353415</v>
      </c>
      <c r="F35" s="116">
        <v>2010</v>
      </c>
      <c r="G35" s="116">
        <v>1814</v>
      </c>
    </row>
    <row r="36" spans="1:7" ht="15">
      <c r="A36" s="189" t="s">
        <v>23</v>
      </c>
      <c r="B36" s="116">
        <v>9</v>
      </c>
      <c r="C36" s="116">
        <v>14520</v>
      </c>
      <c r="D36" s="116">
        <v>85</v>
      </c>
      <c r="E36" s="238">
        <v>0.49788545120136823</v>
      </c>
      <c r="F36" s="116">
        <v>225</v>
      </c>
      <c r="G36" s="116">
        <v>222</v>
      </c>
    </row>
    <row r="37" spans="1:7" ht="15">
      <c r="A37" s="189" t="s">
        <v>24</v>
      </c>
      <c r="B37" s="116">
        <v>5</v>
      </c>
      <c r="C37" s="116">
        <v>10566</v>
      </c>
      <c r="D37" s="116">
        <v>67</v>
      </c>
      <c r="E37" s="238">
        <v>0.5703826671774571</v>
      </c>
      <c r="F37" s="116">
        <v>193</v>
      </c>
      <c r="G37" s="116">
        <v>210</v>
      </c>
    </row>
    <row r="38" spans="1:7" ht="15">
      <c r="A38" s="189" t="s">
        <v>25</v>
      </c>
      <c r="B38" s="116">
        <v>4</v>
      </c>
      <c r="C38" s="116">
        <v>8486</v>
      </c>
      <c r="D38" s="116">
        <v>50</v>
      </c>
      <c r="E38" s="238">
        <v>0.5149701832263912</v>
      </c>
      <c r="F38" s="116">
        <v>151</v>
      </c>
      <c r="G38" s="116">
        <v>145</v>
      </c>
    </row>
    <row r="39" spans="1:7" ht="15">
      <c r="A39" s="353" t="s">
        <v>12</v>
      </c>
      <c r="B39" s="116">
        <v>116</v>
      </c>
      <c r="C39" s="116">
        <v>237745</v>
      </c>
      <c r="D39" s="116">
        <v>3810</v>
      </c>
      <c r="E39" s="238">
        <v>1.3176679559753648</v>
      </c>
      <c r="F39" s="116">
        <v>6223</v>
      </c>
      <c r="G39" s="116">
        <v>5438</v>
      </c>
    </row>
    <row r="40" spans="1:7" ht="15">
      <c r="A40" s="353" t="s">
        <v>13</v>
      </c>
      <c r="B40" s="116">
        <v>31</v>
      </c>
      <c r="C40" s="116">
        <v>42843</v>
      </c>
      <c r="D40" s="116">
        <v>672</v>
      </c>
      <c r="E40" s="238">
        <v>1.219972695849188</v>
      </c>
      <c r="F40" s="116">
        <v>1013</v>
      </c>
      <c r="G40" s="116">
        <v>870</v>
      </c>
    </row>
    <row r="41" spans="1:7" s="163" customFormat="1" ht="12.75">
      <c r="A41" s="361" t="s">
        <v>26</v>
      </c>
      <c r="B41" s="362">
        <v>3</v>
      </c>
      <c r="C41" s="362">
        <v>6615</v>
      </c>
      <c r="D41" s="362">
        <v>19</v>
      </c>
      <c r="E41" s="363">
        <v>0.1805860492524688</v>
      </c>
      <c r="F41" s="362">
        <v>90</v>
      </c>
      <c r="G41" s="362">
        <v>87</v>
      </c>
    </row>
    <row r="42" spans="1:7" ht="15">
      <c r="A42" s="187" t="s">
        <v>30</v>
      </c>
      <c r="B42" s="116">
        <v>2</v>
      </c>
      <c r="C42" s="116">
        <v>1632</v>
      </c>
      <c r="D42" s="116">
        <v>9</v>
      </c>
      <c r="E42" s="238">
        <v>0.3133050198426513</v>
      </c>
      <c r="F42" s="116">
        <v>46</v>
      </c>
      <c r="G42" s="116">
        <v>33</v>
      </c>
    </row>
    <row r="43" spans="1:7" ht="15">
      <c r="A43" s="189" t="s">
        <v>27</v>
      </c>
      <c r="B43" s="116">
        <v>9</v>
      </c>
      <c r="C43" s="116">
        <v>10349</v>
      </c>
      <c r="D43" s="116">
        <v>59</v>
      </c>
      <c r="E43" s="238">
        <v>0.29403556335220477</v>
      </c>
      <c r="F43" s="116">
        <v>244</v>
      </c>
      <c r="G43" s="116">
        <v>219</v>
      </c>
    </row>
    <row r="44" spans="1:7" ht="15">
      <c r="A44" s="189" t="s">
        <v>28</v>
      </c>
      <c r="B44" s="116">
        <v>7</v>
      </c>
      <c r="C44" s="116">
        <v>6788</v>
      </c>
      <c r="D44" s="116">
        <v>37</v>
      </c>
      <c r="E44" s="238">
        <v>0.24903582750567063</v>
      </c>
      <c r="F44" s="116">
        <v>103</v>
      </c>
      <c r="G44" s="116">
        <v>94</v>
      </c>
    </row>
    <row r="45" spans="1:7" ht="15">
      <c r="A45" s="354" t="s">
        <v>14</v>
      </c>
      <c r="B45" s="116">
        <v>36</v>
      </c>
      <c r="C45" s="116">
        <v>36823</v>
      </c>
      <c r="D45" s="116">
        <v>418</v>
      </c>
      <c r="E45" s="238">
        <v>0.9111021502446679</v>
      </c>
      <c r="F45" s="116">
        <v>914</v>
      </c>
      <c r="G45" s="116">
        <v>857</v>
      </c>
    </row>
    <row r="46" spans="1:7" ht="15">
      <c r="A46" s="353" t="s">
        <v>21</v>
      </c>
      <c r="B46" s="116">
        <v>14</v>
      </c>
      <c r="C46" s="116">
        <v>21541</v>
      </c>
      <c r="D46" s="116">
        <v>230</v>
      </c>
      <c r="E46" s="158">
        <v>0.6559733503696268</v>
      </c>
      <c r="F46" s="116">
        <v>462</v>
      </c>
      <c r="G46" s="116">
        <v>432</v>
      </c>
    </row>
    <row r="47" s="331" customFormat="1" ht="12">
      <c r="A47" s="364" t="s">
        <v>501</v>
      </c>
    </row>
    <row r="48" s="331" customFormat="1" ht="12">
      <c r="A48" s="365" t="s">
        <v>502</v>
      </c>
    </row>
    <row r="49" spans="1:7" s="331" customFormat="1" ht="12">
      <c r="A49" s="366" t="s">
        <v>351</v>
      </c>
      <c r="B49" s="367"/>
      <c r="C49" s="367"/>
      <c r="D49" s="367"/>
      <c r="E49" s="367"/>
      <c r="F49" s="367"/>
      <c r="G49" s="367"/>
    </row>
    <row r="50" spans="1:7" s="331" customFormat="1" ht="12">
      <c r="A50" s="472" t="s">
        <v>374</v>
      </c>
      <c r="B50" s="472"/>
      <c r="C50" s="472"/>
      <c r="D50" s="472"/>
      <c r="E50" s="472"/>
      <c r="F50" s="472"/>
      <c r="G50" s="472"/>
    </row>
    <row r="51" spans="1:7" s="331" customFormat="1" ht="12">
      <c r="A51" s="472" t="s">
        <v>352</v>
      </c>
      <c r="B51" s="472"/>
      <c r="C51" s="472"/>
      <c r="D51" s="472"/>
      <c r="E51" s="472"/>
      <c r="F51" s="472"/>
      <c r="G51" s="472"/>
    </row>
    <row r="52" spans="1:7" s="331" customFormat="1" ht="21.75" customHeight="1">
      <c r="A52" s="451" t="s">
        <v>504</v>
      </c>
      <c r="B52" s="451"/>
      <c r="C52" s="451"/>
      <c r="D52" s="451"/>
      <c r="E52" s="451"/>
      <c r="F52" s="451"/>
      <c r="G52" s="451"/>
    </row>
    <row r="53" s="331" customFormat="1" ht="12">
      <c r="B53" s="368"/>
    </row>
    <row r="54" s="331" customFormat="1" ht="12"/>
    <row r="55" s="331" customFormat="1" ht="12"/>
    <row r="62" s="163" customFormat="1" ht="12.75"/>
    <row r="73" s="331" customFormat="1" ht="12"/>
    <row r="74" s="331" customFormat="1" ht="12"/>
    <row r="75" s="331" customFormat="1" ht="12"/>
    <row r="76" s="331" customFormat="1" ht="12"/>
  </sheetData>
  <mergeCells count="6">
    <mergeCell ref="A52:G52"/>
    <mergeCell ref="A4:G4"/>
    <mergeCell ref="A3:G3"/>
    <mergeCell ref="A5:G5"/>
    <mergeCell ref="A50:G50"/>
    <mergeCell ref="A51:G51"/>
  </mergeCells>
  <hyperlinks>
    <hyperlink ref="I7" location="ÍNDICE!A16" display="ÍNDICE"/>
  </hyperlinks>
  <printOptions horizontalCentered="1" verticalCentered="1"/>
  <pageMargins left="0.5118110236220472" right="0.5118110236220472" top="0.5511811023622047" bottom="0.35433070866141736" header="0.31496062992125984" footer="0"/>
  <pageSetup horizontalDpi="600" verticalDpi="600" orientation="landscape" paperSize="9" scale="78" r:id="rId1"/>
  <headerFooter scaleWithDoc="0" alignWithMargins="0">
    <oddHeader>&amp;R&amp;"Arial,Negrita"&amp;10Compendio estadístico 2013 - Salud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Ana Rivadeneira</dc:creator>
  <cp:keywords/>
  <dc:description/>
  <cp:lastModifiedBy>INEC Bladimir Leon</cp:lastModifiedBy>
  <cp:lastPrinted>2015-09-26T18:21:47Z</cp:lastPrinted>
  <dcterms:created xsi:type="dcterms:W3CDTF">2014-05-21T22:16:44Z</dcterms:created>
  <dcterms:modified xsi:type="dcterms:W3CDTF">2015-11-12T21:13:09Z</dcterms:modified>
  <cp:category/>
  <cp:version/>
  <cp:contentType/>
  <cp:contentStatus/>
</cp:coreProperties>
</file>