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7770" tabRatio="873" activeTab="0"/>
  </bookViews>
  <sheets>
    <sheet name="GLOSARIO" sheetId="1" r:id="rId1"/>
    <sheet name="NACIONAL_TOTAL 15 AÑOS" sheetId="2" r:id="rId2"/>
    <sheet name="NACIONAL_TOTAL PEA 15 AÑOS" sheetId="3" r:id="rId3"/>
    <sheet name="NACIONAL _URBANO 15 AÑOS" sheetId="4" r:id="rId4"/>
    <sheet name="NACIONAL_URBANO PEA 15 AÑOS" sheetId="5" r:id="rId5"/>
  </sheets>
  <definedNames/>
  <calcPr fullCalcOnLoad="1"/>
</workbook>
</file>

<file path=xl/sharedStrings.xml><?xml version="1.0" encoding="utf-8"?>
<sst xmlns="http://schemas.openxmlformats.org/spreadsheetml/2006/main" count="436" uniqueCount="149">
  <si>
    <t>TASA DE DESEMPLEO</t>
  </si>
  <si>
    <t>QUITO</t>
  </si>
  <si>
    <t>GUAYAQUIL</t>
  </si>
  <si>
    <t>CUENCA</t>
  </si>
  <si>
    <t xml:space="preserve">MACHALA </t>
  </si>
  <si>
    <t>AMBATO</t>
  </si>
  <si>
    <t>TASA DE SUBEMPLEO BRUTA</t>
  </si>
  <si>
    <t>TASA DE OCUPADOS PLENOS</t>
  </si>
  <si>
    <t xml:space="preserve">ENCUESTAS TRIMESTRALES </t>
  </si>
  <si>
    <t>ENCUESTA DE EMPLEO, DESEMPLEO Y SUBEMPLEO - ENEMDU</t>
  </si>
  <si>
    <t>* Sin empleo, no ocupado en la semana pasada</t>
  </si>
  <si>
    <t xml:space="preserve">     Espera respuesta por una gestión en una empresa o negocio propio.</t>
  </si>
  <si>
    <t>* Buscaron trabajo, realizaron gestiones concretas para conseguir empleo o para establecer algún negocio en las cuatro semanas anteriores.</t>
  </si>
  <si>
    <r>
      <t>DESEMPLEO.-</t>
    </r>
    <r>
      <rPr>
        <b/>
        <i/>
        <sz val="16"/>
        <rFont val="Arial"/>
        <family val="2"/>
      </rPr>
      <t xml:space="preserve"> </t>
    </r>
    <r>
      <rPr>
        <sz val="12"/>
        <rFont val="Arial"/>
        <family val="2"/>
      </rPr>
      <t>Es la suma del desempleo abierto más el desempleo oculto, como están definidos a continuación:</t>
    </r>
  </si>
  <si>
    <t xml:space="preserve">CONCEPTOS Y DEFINICIONES </t>
  </si>
  <si>
    <t>INSTITUTO NACIONAL DE  ESTADÍSTICA Y CENSOS - INEC</t>
  </si>
  <si>
    <t xml:space="preserve">INDICADORES OCUPACIONALES  </t>
  </si>
  <si>
    <t>TASAS DE PARTICIPACIÓN</t>
  </si>
  <si>
    <t>TASAS DE OCUPACIÓN</t>
  </si>
  <si>
    <t>TASAS DE SUBEMPLEO</t>
  </si>
  <si>
    <t>TASAS DE DESEMPLEO</t>
  </si>
  <si>
    <t>TASAS DE SUBUTILIZACIÓN</t>
  </si>
  <si>
    <r>
      <t>TASA DE PARTICIPACIÓN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la Población Económicamente Activa (PEA) y la Población Total (PT).</t>
    </r>
  </si>
  <si>
    <r>
      <t>TASA DE PARTICIPACIÓN GLOBAL.-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Es el porcentaje que resulta del cociente entre la Población Económicamente Activa (PEA) y la Población en Edad de Trabajar. (PET). </t>
    </r>
  </si>
  <si>
    <r>
      <t>TASA DE OCUPACIÓN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total de ocupados (O) y la Población en Edad de Trabajar (PET).</t>
    </r>
  </si>
  <si>
    <r>
      <t>TASA DE OCUPACIÓN GLOBAL.-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total de ocupados (O) y la Población Económicamente Activa (PEA).</t>
    </r>
  </si>
  <si>
    <r>
      <t>TASA DE OCUPADOS PLENOS.-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total de Ocupados Plenos (OP) y la Población Económicamente Activa (PEA).</t>
    </r>
  </si>
  <si>
    <r>
      <t>TASA DE SUBEMPLEO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Corresponde a la suma de la tasa de Subempleo Visible (TSV) y Otras Formas de Subempleo (TOFS).</t>
    </r>
  </si>
  <si>
    <r>
      <t>TASA DE SUBEMPLEO VISIBLE.-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los Subempleados Visibles (SV) y la Población Económicamente Activa (PEA).</t>
    </r>
  </si>
  <si>
    <r>
      <t>TASA DE DESEMPLEO.-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número de Desocupados (D) y la Población Económicamente Activa (PEA).</t>
    </r>
  </si>
  <si>
    <r>
      <t>TASA DE DESEMPLEO ABIERTO.-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 la relación entre el número de desempleados abiertos (DA) y la Población Económicamente Activa (PEA).</t>
    </r>
  </si>
  <si>
    <r>
      <t>TASA DE DESEMPLEO OCULTO.-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 la relación entre el número de desempleados ocultos (DO) y la Población Económicamente Activa (PEA).</t>
    </r>
  </si>
  <si>
    <r>
      <t>TASA DE SUBUTILIZACIÓN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la suma de la tasa de Subempleo Bruta (TSB) y la Tasa de Desempleo (TD).</t>
    </r>
  </si>
  <si>
    <t xml:space="preserve"> desempleo abierto u oculto)</t>
  </si>
  <si>
    <r>
      <t>TASA DE OCUPADOS NO CLASIFICADOS.-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Es el porcentaje que resulta del cociente entre el total de Ocupados no Clasificados (ONC) y la Población Económicamente Activa </t>
    </r>
  </si>
  <si>
    <t>(PEA).</t>
  </si>
  <si>
    <r>
      <t>TASA DE SUBEMPLEO GLOBAL.-</t>
    </r>
    <r>
      <rPr>
        <sz val="12"/>
        <rFont val="Arial"/>
        <family val="2"/>
      </rPr>
      <t xml:space="preserve"> Es el porcentaje que resulta de la suma de los Subempleados Visibles (SV), más, los Subempleados de Otras Formas (OFS), dividida para </t>
    </r>
  </si>
  <si>
    <t>el toral de Ocupados (O).</t>
  </si>
  <si>
    <t>Población Económicamente Activa (PEA).</t>
  </si>
  <si>
    <r>
      <t>TASA DE OTRAS FORMAS DE SUBEMPLEO.-</t>
    </r>
    <r>
      <rPr>
        <sz val="10"/>
        <rFont val="Arial"/>
        <family val="2"/>
      </rPr>
      <t xml:space="preserve">  </t>
    </r>
    <r>
      <rPr>
        <sz val="12"/>
        <rFont val="Arial"/>
        <family val="2"/>
      </rPr>
      <t xml:space="preserve">Es el porcentaje  que resulta del cociente  entre  los Ocupados que está clasificado en Otras Formas de Subempleo (OFS) y la </t>
    </r>
  </si>
  <si>
    <t xml:space="preserve">(desocupados). </t>
  </si>
  <si>
    <t>referencia , o auque no trabajaron, tuvieron trabajo(ocupados),  o bien aquellas  personas  que  no  tenían empleo  pero  estaban  disponibles para trabajar y buscan empleo</t>
  </si>
  <si>
    <t xml:space="preserve"> siguientes razones.</t>
  </si>
  <si>
    <t xml:space="preserve">* No  buscaron  trabajo  (no hicieron gestiones concretas  para  conseguir  empleo o para establecer algún   negocio en las cuatro semanas anteriores ), por algunas de las  </t>
  </si>
  <si>
    <t xml:space="preserve">     Tiene un trabajo esporádico u ocasional.</t>
  </si>
  <si>
    <t xml:space="preserve">     Tiene un trabajo para empezar inmediatamente.</t>
  </si>
  <si>
    <t xml:space="preserve">     Espera respuesta de un empleador o de otras gestiones efectuadas para conseguir empleo.</t>
  </si>
  <si>
    <t xml:space="preserve">     Espera cosecha o temporada de trabajo.</t>
  </si>
  <si>
    <t xml:space="preserve">     Piensa que no le darán trabajo o se cansó de buscar.</t>
  </si>
  <si>
    <t xml:space="preserve">     No cree poder encontrar.</t>
  </si>
  <si>
    <t>* Disponible para trabajar.</t>
  </si>
  <si>
    <t>actividades dentro del hogar por un ingreso, auque las actividades desarrolladas no guaren las formas típicas de trabajo asalariado o independiente.</t>
  </si>
  <si>
    <t>estuvieron  ausentes  por motivos  tales como: vacaciones,  enfermedad,  licencia  por  estudios, etc.  Se consideran  ocupadas  también a  aquellas personas que realizan</t>
  </si>
  <si>
    <t>superiores al salario unificado legal y no desean trabajar más horas (no realizar'on gestiones) .</t>
  </si>
  <si>
    <t xml:space="preserve">y tienen ingresos superiores al salario  unificado  legal y no desean trabajar más horas (no realizaron gestiones), o bien que trabajan menos de 40 horas y sus ingresos son  </t>
  </si>
  <si>
    <r>
      <t xml:space="preserve">SUBEMPLEADOS.- </t>
    </r>
    <r>
      <rPr>
        <sz val="12"/>
        <rFont val="Arial"/>
        <family val="2"/>
      </rPr>
      <t xml:space="preserve">Son las personas que han trabajado o han tenido un empleo durante el periodo de referencia considerado, pero estaban dispuestas y disponibles para </t>
    </r>
  </si>
  <si>
    <t xml:space="preserve">subempleo. </t>
  </si>
  <si>
    <t xml:space="preserve"> modificar  situación   laboral  a  fin  de  aumentar la "duraci'on o la productividad de su trabajo".  Este conjunto  se divide en :  subempleados  visibles y en otras formas de</t>
  </si>
  <si>
    <t xml:space="preserve"> en los ingresos.</t>
  </si>
  <si>
    <r>
      <t xml:space="preserve">OCUPADOS NO CLASIFICADOS.- </t>
    </r>
    <r>
      <rPr>
        <sz val="12"/>
        <rFont val="Arial"/>
        <family val="2"/>
      </rPr>
      <t>Son  aquellas  personas ocupadas  que  no se pueden  clasificar en ocupados plenos  u otras  formas de  subempleo, por falta de datos</t>
    </r>
  </si>
  <si>
    <t>semana de referencia, como: rentistas, jubilados, pensionistas, estudiantes, amas de casa, etc.</t>
  </si>
  <si>
    <t>NACIONAL URBANO</t>
  </si>
  <si>
    <t>PEA</t>
  </si>
  <si>
    <t>LIMITE INFERIOR</t>
  </si>
  <si>
    <t>LIMITE SUPERIOR</t>
  </si>
  <si>
    <t>COEFICIENTES DE VARIACIÓN</t>
  </si>
  <si>
    <t>TASA DE PARTICIPACIÓN BRUTA</t>
  </si>
  <si>
    <t>NACIONAL URBANO RURAL</t>
  </si>
  <si>
    <t xml:space="preserve"> 2007              (Diciembre) </t>
  </si>
  <si>
    <t xml:space="preserve"> 2008                (Junio) </t>
  </si>
  <si>
    <t xml:space="preserve"> 2008            (Diciembre) </t>
  </si>
  <si>
    <t xml:space="preserve">   2009  (Diciembre) </t>
  </si>
  <si>
    <t xml:space="preserve">   2010           (Junio) </t>
  </si>
  <si>
    <t xml:space="preserve">   2010  (Diciembre) </t>
  </si>
  <si>
    <t xml:space="preserve">   2011           (Junio) </t>
  </si>
  <si>
    <t xml:space="preserve">   2011               (Diciembre) </t>
  </si>
  <si>
    <t xml:space="preserve"> 2008                       (Junio) </t>
  </si>
  <si>
    <t xml:space="preserve"> 2008                       (Diciembre) </t>
  </si>
  <si>
    <t xml:space="preserve"> 2009                      (Diciembre) </t>
  </si>
  <si>
    <t xml:space="preserve"> 2010                      (Junio) </t>
  </si>
  <si>
    <t xml:space="preserve"> 2010                      (Diciembre) </t>
  </si>
  <si>
    <t xml:space="preserve"> 2011                    (Junio) </t>
  </si>
  <si>
    <t xml:space="preserve"> 2011                    (Diciembre) </t>
  </si>
  <si>
    <t xml:space="preserve"> 2007              (Junio) </t>
  </si>
  <si>
    <t xml:space="preserve"> 2007              (Septiembre) </t>
  </si>
  <si>
    <t xml:space="preserve"> 2008              (Marzo) </t>
  </si>
  <si>
    <t xml:space="preserve"> 2008                       (Septiembre) </t>
  </si>
  <si>
    <t xml:space="preserve"> 2009                      (Marzo) </t>
  </si>
  <si>
    <t xml:space="preserve"> 2009                      (Junio) </t>
  </si>
  <si>
    <t xml:space="preserve"> 2009                      (Septiembre) </t>
  </si>
  <si>
    <t xml:space="preserve"> 2010                     (Marzo) </t>
  </si>
  <si>
    <t xml:space="preserve"> 2010                     (Junio) </t>
  </si>
  <si>
    <t xml:space="preserve"> 2010                     (Septiembre) </t>
  </si>
  <si>
    <t xml:space="preserve"> 2010                     (Diciembre) </t>
  </si>
  <si>
    <t xml:space="preserve"> 2011                    (Marzo) </t>
  </si>
  <si>
    <t xml:space="preserve"> 2011                    (Septiembre) </t>
  </si>
  <si>
    <t xml:space="preserve"> 2009                      (septiembre) </t>
  </si>
  <si>
    <t xml:space="preserve"> 2010                      (Marzo) </t>
  </si>
  <si>
    <t xml:space="preserve"> 2010                      (Septiembre) </t>
  </si>
  <si>
    <t xml:space="preserve"> 2011                      (Marzo) </t>
  </si>
  <si>
    <t xml:space="preserve"> 2011                      (Junio) </t>
  </si>
  <si>
    <t xml:space="preserve"> 2011                      (Septiembre) </t>
  </si>
  <si>
    <t xml:space="preserve"> 2011                      (Diciembre) </t>
  </si>
  <si>
    <t xml:space="preserve"> 2012                 (Marzo) </t>
  </si>
  <si>
    <t xml:space="preserve"> 2012                     (Marzo) </t>
  </si>
  <si>
    <t>PEA 15 AÑOS Y MAS</t>
  </si>
  <si>
    <r>
      <t>POBLACIÓN ECONÓMICAMENTE ACTIVA (PEA).-</t>
    </r>
    <r>
      <rPr>
        <b/>
        <i/>
        <sz val="16"/>
        <rFont val="Arial"/>
        <family val="2"/>
      </rPr>
      <t xml:space="preserve"> </t>
    </r>
    <r>
      <rPr>
        <sz val="12"/>
        <rFont val="Arial"/>
        <family val="2"/>
      </rPr>
      <t>La PEA, está  conformada  por  las  personas de  15  años  y  más que trabajaron al menos 1 hora en la semana de</t>
    </r>
  </si>
  <si>
    <t xml:space="preserve">POBLACIÓN EN EDAD DE TRABAJAR (PET).- Comprende a todas las personas de 15 años y más. </t>
  </si>
  <si>
    <t>OCUPADOS.- Son aquellas  personas  de  15 años y más que trabajaron al menos una hora en la semana de referencia o pese a que no trabajaron, tienen trabajo del cual</t>
  </si>
  <si>
    <t>OCUPADOS PLENOS.- La población con ocupación  plena está constituida por personas ocupadas de 15 años y más, que trabajan como mínimo la jornada legal de trabajo</t>
  </si>
  <si>
    <t xml:space="preserve">DESEMPLEO ABIERTO.- Personas de 15 años y más, que en el periodo de referencia presentan simultáneamente las siguientes características: </t>
  </si>
  <si>
    <t>DESEMPLEO OCULTO.- Personas de 15 años y más, que en el periodo de referencia presentan simultáneamente las siguientes características:</t>
  </si>
  <si>
    <t>CESANTES.-   Son  aquellas  personas  de 15 años y  má s que en la semana  pasada se encontraban  desocupados  habiendo trabajado anteriormente ( estos pueden ser</t>
  </si>
  <si>
    <t>TRABAJADORES NUEVOS:   Son aquellas personas de 15 años  y  más  que  en la semana  pasada  inician  la  búsqueda  de e mpleo por  primera  vez (estos pueden ser</t>
  </si>
  <si>
    <t xml:space="preserve">POBLACIÓN INACTIVA (PEI).- Se  consideran  personas  inactivas  todas  las  personas de  15  años y más, no  clasificadas  como ocupadas  o desocupadas  durante la </t>
  </si>
  <si>
    <t xml:space="preserve"> Valor p </t>
  </si>
  <si>
    <t xml:space="preserve">   2012              (Junio) </t>
  </si>
  <si>
    <t xml:space="preserve"> 2012                    (Junio) </t>
  </si>
  <si>
    <t xml:space="preserve"> 2012                 (Junio) </t>
  </si>
  <si>
    <t xml:space="preserve"> 2012                     (Junio) </t>
  </si>
  <si>
    <t>ERROR ESTÁNDAR</t>
  </si>
  <si>
    <t xml:space="preserve"> 2012                 (Septiembre) </t>
  </si>
  <si>
    <t xml:space="preserve"> 2012                     (Septiembre) </t>
  </si>
  <si>
    <t>EVOLUCIÓN DE LOS INDICADORES LABORALES EN EL ECUADOR</t>
  </si>
  <si>
    <t xml:space="preserve">   2012              (Diciembre) </t>
  </si>
  <si>
    <t xml:space="preserve"> 2012                 (Diciembre) </t>
  </si>
  <si>
    <t xml:space="preserve"> 2013                    (Marzo)</t>
  </si>
  <si>
    <t xml:space="preserve"> 2013                     (Marzo)</t>
  </si>
  <si>
    <t xml:space="preserve"> 2013                    (Junio)</t>
  </si>
  <si>
    <t xml:space="preserve"> 2013                    (Junio) </t>
  </si>
  <si>
    <t xml:space="preserve">   2013           (Junio) </t>
  </si>
  <si>
    <t>2012         (Diciembre)</t>
  </si>
  <si>
    <t>2012             (Diciembre)</t>
  </si>
  <si>
    <t xml:space="preserve"> 2013                    (Septiembre)</t>
  </si>
  <si>
    <t xml:space="preserve"> 2013                    (Septiembre) </t>
  </si>
  <si>
    <t xml:space="preserve"> 2013                    (Diciembre) </t>
  </si>
  <si>
    <t xml:space="preserve"> 2013                    (Diciembre)</t>
  </si>
  <si>
    <t xml:space="preserve">   2013           (Diciembre) </t>
  </si>
  <si>
    <t xml:space="preserve">2013
(Diciembre) </t>
  </si>
  <si>
    <t xml:space="preserve">2014
(Marzo) </t>
  </si>
  <si>
    <t>2014
(Marzo)</t>
  </si>
  <si>
    <t xml:space="preserve"> Diferencia entre Marzo 13 y Marzo 14</t>
  </si>
  <si>
    <t>RESUMEN  URBANO</t>
  </si>
  <si>
    <t>RESUMEN  NACIONAL TOTAL Y 5 CIUDADES</t>
  </si>
  <si>
    <t>* Jun-09 Encuesta Urbana.</t>
  </si>
  <si>
    <t>* Representatividad Nacional: Encuestas Semestrales, a partir de Mar-14 Trimestrales.</t>
  </si>
  <si>
    <t>se mantiene</t>
  </si>
  <si>
    <t>aumenta</t>
  </si>
  <si>
    <t>disminuye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</si>
</sst>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[$€]\ * #,##0.00_ ;_ [$€]\ * \-#,##0.00_ ;_ [$€]\ * &quot;-&quot;??_ ;_ @_ "/>
    <numFmt numFmtId="166" formatCode="_ * #,##0_ ;_ * \-#,##0_ ;_ * &quot;-&quot;??_ ;_ @_ "/>
    <numFmt numFmtId="167" formatCode="0.0%"/>
    <numFmt numFmtId="168" formatCode="0.000"/>
    <numFmt numFmtId="169" formatCode="_-* #,##0.00\ _€_-;\-* #,##0.00\ _€_-;_-* &quot;-&quot;??\ _€_-;_-@_-"/>
    <numFmt numFmtId="170" formatCode="#,##0.0"/>
    <numFmt numFmtId="171" formatCode="#,##0.000"/>
    <numFmt numFmtId="172" formatCode="#,##0.0000"/>
    <numFmt numFmtId="173" formatCode="#,##0.00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00\ _€_-;\-* #,##0.000\ _€_-;_-* &quot;-&quot;??\ _€_-;_-@_-"/>
    <numFmt numFmtId="179" formatCode="0.000%"/>
    <numFmt numFmtId="180" formatCode="_(* #,##0.000_);_(* \(#,##0.000\);_(* &quot;-&quot;??_);_(@_)"/>
    <numFmt numFmtId="181" formatCode="_(* #,##0.0_);_(* \(#,##0.0\);_(* &quot;-&quot;??_);_(@_)"/>
    <numFmt numFmtId="182" formatCode="_(* #,##0_);_(* \(#,##0\);_(* &quot;-&quot;??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###0"/>
    <numFmt numFmtId="186" formatCode="###0.00"/>
    <numFmt numFmtId="187" formatCode="###0.00000"/>
    <numFmt numFmtId="188" formatCode="####.00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20"/>
      <name val="Arial"/>
      <family val="2"/>
    </font>
    <font>
      <b/>
      <i/>
      <sz val="14"/>
      <name val="Arial Rounded MT Bold"/>
      <family val="2"/>
    </font>
    <font>
      <b/>
      <i/>
      <sz val="16"/>
      <name val="Arial"/>
      <family val="2"/>
    </font>
    <font>
      <i/>
      <u val="single"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lgerian"/>
      <family val="5"/>
    </font>
    <font>
      <b/>
      <sz val="14"/>
      <name val="Arial Black"/>
      <family val="2"/>
    </font>
    <font>
      <sz val="10"/>
      <name val="Arial Black"/>
      <family val="2"/>
    </font>
    <font>
      <b/>
      <i/>
      <sz val="18"/>
      <name val="Arial"/>
      <family val="2"/>
    </font>
    <font>
      <b/>
      <i/>
      <u val="single"/>
      <sz val="16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  <border>
      <left/>
      <right style="medium">
        <color rgb="FF4F81BD"/>
      </right>
      <top/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/>
      <right/>
      <top/>
      <bottom/>
    </border>
    <border>
      <left style="medium">
        <color rgb="FF4F81BD"/>
      </left>
      <right/>
      <top style="medium">
        <color rgb="FF4F81BD"/>
      </top>
      <bottom style="medium">
        <color rgb="FF4F81BD"/>
      </bottom>
    </border>
    <border>
      <left/>
      <right/>
      <top style="medium">
        <color rgb="FF4F81BD"/>
      </top>
      <bottom style="medium">
        <color rgb="FF4F81BD"/>
      </bottom>
    </border>
    <border>
      <left style="medium">
        <color rgb="FF4F81BD"/>
      </left>
      <right/>
      <top style="medium">
        <color rgb="FF4F81BD"/>
      </top>
      <bottom/>
    </border>
    <border>
      <left/>
      <right/>
      <top style="medium">
        <color rgb="FF4F81BD"/>
      </top>
      <bottom/>
    </border>
  </borders>
  <cellStyleXfs count="4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37" borderId="0" applyNumberFormat="0" applyBorder="0" applyAlignment="0" applyProtection="0"/>
    <xf numFmtId="0" fontId="28" fillId="3" borderId="0" applyNumberFormat="0" applyBorder="0" applyAlignment="0" applyProtection="0"/>
    <xf numFmtId="0" fontId="41" fillId="38" borderId="0" applyNumberFormat="0" applyBorder="0" applyAlignment="0" applyProtection="0"/>
    <xf numFmtId="0" fontId="23" fillId="39" borderId="1" applyNumberFormat="0" applyAlignment="0" applyProtection="0"/>
    <xf numFmtId="0" fontId="42" fillId="40" borderId="2" applyNumberFormat="0" applyAlignment="0" applyProtection="0"/>
    <xf numFmtId="0" fontId="43" fillId="41" borderId="3" applyNumberFormat="0" applyAlignment="0" applyProtection="0"/>
    <xf numFmtId="0" fontId="44" fillId="0" borderId="4" applyNumberFormat="0" applyFill="0" applyAlignment="0" applyProtection="0"/>
    <xf numFmtId="0" fontId="24" fillId="42" borderId="5" applyNumberFormat="0" applyAlignment="0" applyProtection="0"/>
    <xf numFmtId="0" fontId="45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6" fillId="49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27" fillId="7" borderId="1" applyNumberFormat="0" applyAlignment="0" applyProtection="0"/>
    <xf numFmtId="0" fontId="2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29" fillId="52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1" fillId="54" borderId="11" applyNumberFormat="0" applyFont="0" applyAlignment="0" applyProtection="0"/>
    <xf numFmtId="0" fontId="30" fillId="39" borderId="12" applyNumberFormat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9" fillId="40" borderId="1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45" fillId="0" borderId="16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36" fillId="0" borderId="18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3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7" fontId="11" fillId="0" borderId="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0" xfId="33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0" fontId="5" fillId="55" borderId="19" xfId="0" applyFont="1" applyFill="1" applyBorder="1" applyAlignment="1">
      <alignment vertical="top"/>
    </xf>
    <xf numFmtId="10" fontId="11" fillId="55" borderId="20" xfId="0" applyNumberFormat="1" applyFont="1" applyFill="1" applyBorder="1" applyAlignment="1">
      <alignment horizontal="center" vertical="top"/>
    </xf>
    <xf numFmtId="0" fontId="5" fillId="0" borderId="19" xfId="0" applyFont="1" applyBorder="1" applyAlignment="1">
      <alignment vertical="top"/>
    </xf>
    <xf numFmtId="10" fontId="11" fillId="0" borderId="20" xfId="0" applyNumberFormat="1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3" fontId="11" fillId="55" borderId="20" xfId="0" applyNumberFormat="1" applyFont="1" applyFill="1" applyBorder="1" applyAlignment="1">
      <alignment horizontal="center" vertical="top"/>
    </xf>
    <xf numFmtId="3" fontId="11" fillId="55" borderId="20" xfId="0" applyNumberFormat="1" applyFont="1" applyFill="1" applyBorder="1" applyAlignment="1">
      <alignment horizontal="right" vertical="top"/>
    </xf>
    <xf numFmtId="3" fontId="11" fillId="0" borderId="20" xfId="0" applyNumberFormat="1" applyFont="1" applyBorder="1" applyAlignment="1">
      <alignment horizontal="center" vertical="top"/>
    </xf>
    <xf numFmtId="3" fontId="11" fillId="0" borderId="20" xfId="0" applyNumberFormat="1" applyFont="1" applyBorder="1" applyAlignment="1">
      <alignment horizontal="right" vertical="top"/>
    </xf>
    <xf numFmtId="10" fontId="56" fillId="55" borderId="20" xfId="0" applyNumberFormat="1" applyFont="1" applyFill="1" applyBorder="1" applyAlignment="1">
      <alignment horizontal="center" vertical="top" wrapText="1"/>
    </xf>
    <xf numFmtId="166" fontId="10" fillId="56" borderId="0" xfId="86" applyNumberFormat="1" applyFont="1" applyFill="1" applyBorder="1" applyAlignment="1">
      <alignment horizontal="center" wrapText="1"/>
    </xf>
    <xf numFmtId="0" fontId="6" fillId="56" borderId="0" xfId="0" applyFont="1" applyFill="1" applyBorder="1" applyAlignment="1">
      <alignment horizontal="center" wrapText="1"/>
    </xf>
    <xf numFmtId="10" fontId="11" fillId="55" borderId="21" xfId="0" applyNumberFormat="1" applyFont="1" applyFill="1" applyBorder="1" applyAlignment="1">
      <alignment horizontal="center" vertical="top"/>
    </xf>
    <xf numFmtId="10" fontId="11" fillId="0" borderId="21" xfId="0" applyNumberFormat="1" applyFont="1" applyBorder="1" applyAlignment="1">
      <alignment horizontal="center" vertical="top"/>
    </xf>
    <xf numFmtId="1" fontId="0" fillId="0" borderId="0" xfId="0" applyNumberFormat="1" applyAlignment="1">
      <alignment/>
    </xf>
    <xf numFmtId="166" fontId="10" fillId="56" borderId="0" xfId="86" applyNumberFormat="1" applyFont="1" applyFill="1" applyBorder="1" applyAlignment="1">
      <alignment horizontal="center" wrapText="1"/>
    </xf>
    <xf numFmtId="0" fontId="6" fillId="56" borderId="0" xfId="0" applyFont="1" applyFill="1" applyBorder="1" applyAlignment="1">
      <alignment horizontal="center" wrapText="1"/>
    </xf>
    <xf numFmtId="10" fontId="11" fillId="0" borderId="20" xfId="330" applyNumberFormat="1" applyFont="1" applyBorder="1" applyAlignment="1">
      <alignment horizontal="center" vertical="top"/>
    </xf>
    <xf numFmtId="0" fontId="12" fillId="55" borderId="20" xfId="0" applyFont="1" applyFill="1" applyBorder="1" applyAlignment="1">
      <alignment horizontal="center" vertical="top"/>
    </xf>
    <xf numFmtId="2" fontId="12" fillId="0" borderId="20" xfId="0" applyNumberFormat="1" applyFont="1" applyBorder="1" applyAlignment="1">
      <alignment horizontal="center" vertical="top"/>
    </xf>
    <xf numFmtId="168" fontId="12" fillId="55" borderId="20" xfId="0" applyNumberFormat="1" applyFont="1" applyFill="1" applyBorder="1" applyAlignment="1">
      <alignment horizontal="center" vertical="top"/>
    </xf>
    <xf numFmtId="168" fontId="12" fillId="0" borderId="20" xfId="0" applyNumberFormat="1" applyFont="1" applyBorder="1" applyAlignment="1">
      <alignment horizontal="center" vertical="top"/>
    </xf>
    <xf numFmtId="3" fontId="11" fillId="55" borderId="21" xfId="0" applyNumberFormat="1" applyFont="1" applyFill="1" applyBorder="1" applyAlignment="1">
      <alignment horizontal="center" vertical="top"/>
    </xf>
    <xf numFmtId="3" fontId="11" fillId="55" borderId="22" xfId="0" applyNumberFormat="1" applyFont="1" applyFill="1" applyBorder="1" applyAlignment="1">
      <alignment horizontal="center" vertical="top"/>
    </xf>
    <xf numFmtId="3" fontId="11" fillId="55" borderId="22" xfId="0" applyNumberFormat="1" applyFont="1" applyFill="1" applyBorder="1" applyAlignment="1">
      <alignment horizontal="right" vertical="top"/>
    </xf>
    <xf numFmtId="3" fontId="11" fillId="0" borderId="19" xfId="0" applyNumberFormat="1" applyFont="1" applyBorder="1" applyAlignment="1">
      <alignment horizontal="center" vertical="top"/>
    </xf>
    <xf numFmtId="3" fontId="11" fillId="55" borderId="19" xfId="0" applyNumberFormat="1" applyFont="1" applyFill="1" applyBorder="1" applyAlignment="1">
      <alignment horizontal="center" vertical="top"/>
    </xf>
    <xf numFmtId="10" fontId="56" fillId="55" borderId="19" xfId="0" applyNumberFormat="1" applyFont="1" applyFill="1" applyBorder="1" applyAlignment="1">
      <alignment horizontal="center" vertical="top" wrapText="1"/>
    </xf>
    <xf numFmtId="3" fontId="11" fillId="55" borderId="21" xfId="0" applyNumberFormat="1" applyFont="1" applyFill="1" applyBorder="1" applyAlignment="1">
      <alignment horizontal="right" vertical="top"/>
    </xf>
    <xf numFmtId="3" fontId="11" fillId="0" borderId="19" xfId="0" applyNumberFormat="1" applyFont="1" applyBorder="1" applyAlignment="1">
      <alignment horizontal="right" vertical="top"/>
    </xf>
    <xf numFmtId="3" fontId="11" fillId="55" borderId="19" xfId="0" applyNumberFormat="1" applyFont="1" applyFill="1" applyBorder="1" applyAlignment="1">
      <alignment horizontal="right" vertical="top"/>
    </xf>
    <xf numFmtId="10" fontId="56" fillId="55" borderId="20" xfId="0" applyNumberFormat="1" applyFont="1" applyFill="1" applyBorder="1" applyAlignment="1">
      <alignment horizontal="center" vertical="center" wrapText="1"/>
    </xf>
    <xf numFmtId="3" fontId="11" fillId="55" borderId="22" xfId="0" applyNumberFormat="1" applyFont="1" applyFill="1" applyBorder="1" applyAlignment="1">
      <alignment horizontal="right" vertical="center"/>
    </xf>
    <xf numFmtId="3" fontId="11" fillId="0" borderId="20" xfId="0" applyNumberFormat="1" applyFont="1" applyBorder="1" applyAlignment="1">
      <alignment horizontal="right" vertical="center"/>
    </xf>
    <xf numFmtId="3" fontId="11" fillId="55" borderId="2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168" fontId="12" fillId="0" borderId="0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166" fontId="10" fillId="56" borderId="0" xfId="86" applyNumberFormat="1" applyFont="1" applyFill="1" applyBorder="1" applyAlignment="1">
      <alignment horizontal="center" wrapText="1"/>
    </xf>
    <xf numFmtId="0" fontId="6" fillId="56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top"/>
    </xf>
    <xf numFmtId="166" fontId="10" fillId="56" borderId="0" xfId="86" applyNumberFormat="1" applyFont="1" applyFill="1" applyBorder="1" applyAlignment="1">
      <alignment horizontal="center" wrapText="1"/>
    </xf>
    <xf numFmtId="0" fontId="6" fillId="56" borderId="0" xfId="0" applyFont="1" applyFill="1" applyBorder="1" applyAlignment="1">
      <alignment horizontal="center" wrapText="1"/>
    </xf>
    <xf numFmtId="166" fontId="10" fillId="56" borderId="0" xfId="86" applyNumberFormat="1" applyFont="1" applyFill="1" applyBorder="1" applyAlignment="1">
      <alignment horizontal="center" wrapText="1"/>
    </xf>
    <xf numFmtId="0" fontId="6" fillId="56" borderId="0" xfId="0" applyFont="1" applyFill="1" applyBorder="1" applyAlignment="1">
      <alignment horizontal="center" wrapText="1"/>
    </xf>
    <xf numFmtId="0" fontId="11" fillId="55" borderId="20" xfId="0" applyFont="1" applyFill="1" applyBorder="1" applyAlignment="1">
      <alignment horizontal="right" vertical="top"/>
    </xf>
    <xf numFmtId="0" fontId="11" fillId="0" borderId="20" xfId="0" applyFont="1" applyBorder="1" applyAlignment="1">
      <alignment horizontal="right" vertical="top"/>
    </xf>
    <xf numFmtId="166" fontId="10" fillId="56" borderId="0" xfId="86" applyNumberFormat="1" applyFont="1" applyFill="1" applyBorder="1" applyAlignment="1">
      <alignment horizontal="center" wrapText="1"/>
    </xf>
    <xf numFmtId="0" fontId="6" fillId="56" borderId="0" xfId="0" applyFont="1" applyFill="1" applyBorder="1" applyAlignment="1">
      <alignment horizontal="center" wrapText="1"/>
    </xf>
    <xf numFmtId="0" fontId="6" fillId="56" borderId="0" xfId="0" applyFont="1" applyFill="1" applyBorder="1" applyAlignment="1">
      <alignment horizontal="center" wrapText="1"/>
    </xf>
    <xf numFmtId="166" fontId="10" fillId="56" borderId="0" xfId="86" applyNumberFormat="1" applyFont="1" applyFill="1" applyBorder="1" applyAlignment="1">
      <alignment horizontal="center" wrapText="1"/>
    </xf>
    <xf numFmtId="166" fontId="10" fillId="56" borderId="0" xfId="86" applyNumberFormat="1" applyFont="1" applyFill="1" applyBorder="1" applyAlignment="1">
      <alignment horizontal="center" wrapText="1"/>
    </xf>
    <xf numFmtId="0" fontId="6" fillId="56" borderId="0" xfId="0" applyFont="1" applyFill="1" applyBorder="1" applyAlignment="1">
      <alignment horizontal="center" wrapText="1"/>
    </xf>
    <xf numFmtId="0" fontId="8" fillId="56" borderId="23" xfId="0" applyFont="1" applyFill="1" applyBorder="1" applyAlignment="1">
      <alignment horizontal="center"/>
    </xf>
    <xf numFmtId="0" fontId="8" fillId="56" borderId="24" xfId="0" applyFont="1" applyFill="1" applyBorder="1" applyAlignment="1">
      <alignment horizontal="center"/>
    </xf>
    <xf numFmtId="0" fontId="8" fillId="56" borderId="25" xfId="0" applyFont="1" applyFill="1" applyBorder="1" applyAlignment="1">
      <alignment horizontal="center"/>
    </xf>
    <xf numFmtId="0" fontId="18" fillId="56" borderId="26" xfId="0" applyFont="1" applyFill="1" applyBorder="1" applyAlignment="1">
      <alignment horizontal="center"/>
    </xf>
    <xf numFmtId="0" fontId="18" fillId="56" borderId="27" xfId="0" applyFont="1" applyFill="1" applyBorder="1" applyAlignment="1">
      <alignment horizontal="center"/>
    </xf>
    <xf numFmtId="0" fontId="18" fillId="56" borderId="28" xfId="0" applyFont="1" applyFill="1" applyBorder="1" applyAlignment="1">
      <alignment horizontal="center"/>
    </xf>
    <xf numFmtId="0" fontId="2" fillId="30" borderId="29" xfId="0" applyFont="1" applyFill="1" applyBorder="1" applyAlignment="1">
      <alignment horizontal="center" vertical="top" wrapText="1"/>
    </xf>
    <xf numFmtId="0" fontId="2" fillId="30" borderId="19" xfId="0" applyFont="1" applyFill="1" applyBorder="1" applyAlignment="1">
      <alignment horizontal="center" vertical="top" wrapText="1"/>
    </xf>
    <xf numFmtId="166" fontId="10" fillId="56" borderId="30" xfId="86" applyNumberFormat="1" applyFont="1" applyFill="1" applyBorder="1" applyAlignment="1">
      <alignment horizontal="left" wrapText="1"/>
    </xf>
    <xf numFmtId="166" fontId="10" fillId="56" borderId="0" xfId="86" applyNumberFormat="1" applyFont="1" applyFill="1" applyBorder="1" applyAlignment="1">
      <alignment horizontal="left" wrapText="1"/>
    </xf>
    <xf numFmtId="0" fontId="6" fillId="56" borderId="30" xfId="0" applyFont="1" applyFill="1" applyBorder="1" applyAlignment="1">
      <alignment horizontal="left" wrapText="1"/>
    </xf>
    <xf numFmtId="0" fontId="6" fillId="56" borderId="0" xfId="0" applyFont="1" applyFill="1" applyBorder="1" applyAlignment="1">
      <alignment horizontal="left" wrapText="1"/>
    </xf>
    <xf numFmtId="0" fontId="2" fillId="21" borderId="29" xfId="0" applyFont="1" applyFill="1" applyBorder="1" applyAlignment="1">
      <alignment horizontal="center" vertical="top" wrapText="1"/>
    </xf>
    <xf numFmtId="0" fontId="2" fillId="21" borderId="19" xfId="0" applyFont="1" applyFill="1" applyBorder="1" applyAlignment="1">
      <alignment horizontal="center" vertical="top" wrapText="1"/>
    </xf>
    <xf numFmtId="0" fontId="37" fillId="0" borderId="29" xfId="0" applyFont="1" applyBorder="1" applyAlignment="1">
      <alignment horizontal="center" vertical="top"/>
    </xf>
    <xf numFmtId="0" fontId="37" fillId="0" borderId="19" xfId="0" applyFont="1" applyBorder="1" applyAlignment="1">
      <alignment horizontal="center" vertical="top"/>
    </xf>
    <xf numFmtId="0" fontId="11" fillId="0" borderId="31" xfId="0" applyFont="1" applyBorder="1" applyAlignment="1">
      <alignment horizontal="center" vertical="top"/>
    </xf>
    <xf numFmtId="0" fontId="11" fillId="0" borderId="32" xfId="0" applyFont="1" applyBorder="1" applyAlignment="1">
      <alignment horizontal="center" vertical="top"/>
    </xf>
    <xf numFmtId="0" fontId="11" fillId="0" borderId="33" xfId="0" applyFont="1" applyBorder="1" applyAlignment="1">
      <alignment horizontal="center" vertical="top"/>
    </xf>
    <xf numFmtId="0" fontId="11" fillId="0" borderId="34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2" fillId="47" borderId="29" xfId="0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10" fillId="56" borderId="30" xfId="86" applyNumberFormat="1" applyFont="1" applyFill="1" applyBorder="1" applyAlignment="1">
      <alignment horizontal="left"/>
    </xf>
    <xf numFmtId="166" fontId="10" fillId="56" borderId="0" xfId="86" applyNumberFormat="1" applyFont="1" applyFill="1" applyBorder="1" applyAlignment="1">
      <alignment horizontal="left"/>
    </xf>
    <xf numFmtId="0" fontId="6" fillId="56" borderId="30" xfId="0" applyFont="1" applyFill="1" applyBorder="1" applyAlignment="1">
      <alignment horizontal="left"/>
    </xf>
    <xf numFmtId="0" fontId="6" fillId="56" borderId="0" xfId="0" applyFont="1" applyFill="1" applyBorder="1" applyAlignment="1">
      <alignment horizontal="left"/>
    </xf>
    <xf numFmtId="0" fontId="6" fillId="56" borderId="0" xfId="0" applyFont="1" applyFill="1" applyBorder="1" applyAlignment="1">
      <alignment horizontal="center" wrapText="1"/>
    </xf>
    <xf numFmtId="166" fontId="10" fillId="56" borderId="0" xfId="86" applyNumberFormat="1" applyFont="1" applyFill="1" applyBorder="1" applyAlignment="1">
      <alignment horizontal="center" wrapText="1"/>
    </xf>
  </cellXfs>
  <cellStyles count="4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uro" xfId="72"/>
    <cellStyle name="Euro 2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Millares 2" xfId="85"/>
    <cellStyle name="Millares_URBANO" xfId="86"/>
    <cellStyle name="Currency" xfId="87"/>
    <cellStyle name="Currency [0]" xfId="88"/>
    <cellStyle name="Neutral" xfId="89"/>
    <cellStyle name="Neutral 10" xfId="90"/>
    <cellStyle name="Neutral 100" xfId="91"/>
    <cellStyle name="Neutral 101" xfId="92"/>
    <cellStyle name="Neutral 102" xfId="93"/>
    <cellStyle name="Neutral 103" xfId="94"/>
    <cellStyle name="Neutral 104" xfId="95"/>
    <cellStyle name="Neutral 105" xfId="96"/>
    <cellStyle name="Neutral 106" xfId="97"/>
    <cellStyle name="Neutral 107" xfId="98"/>
    <cellStyle name="Neutral 108" xfId="99"/>
    <cellStyle name="Neutral 109" xfId="100"/>
    <cellStyle name="Neutral 11" xfId="101"/>
    <cellStyle name="Neutral 110" xfId="102"/>
    <cellStyle name="Neutral 111" xfId="103"/>
    <cellStyle name="Neutral 112" xfId="104"/>
    <cellStyle name="Neutral 113" xfId="105"/>
    <cellStyle name="Neutral 114" xfId="106"/>
    <cellStyle name="Neutral 115" xfId="107"/>
    <cellStyle name="Neutral 116" xfId="108"/>
    <cellStyle name="Neutral 117" xfId="109"/>
    <cellStyle name="Neutral 12" xfId="110"/>
    <cellStyle name="Neutral 13" xfId="111"/>
    <cellStyle name="Neutral 14" xfId="112"/>
    <cellStyle name="Neutral 15" xfId="113"/>
    <cellStyle name="Neutral 16" xfId="114"/>
    <cellStyle name="Neutral 17" xfId="115"/>
    <cellStyle name="Neutral 18" xfId="116"/>
    <cellStyle name="Neutral 19" xfId="117"/>
    <cellStyle name="Neutral 2" xfId="118"/>
    <cellStyle name="Neutral 20" xfId="119"/>
    <cellStyle name="Neutral 21" xfId="120"/>
    <cellStyle name="Neutral 22" xfId="121"/>
    <cellStyle name="Neutral 23" xfId="122"/>
    <cellStyle name="Neutral 24" xfId="123"/>
    <cellStyle name="Neutral 25" xfId="124"/>
    <cellStyle name="Neutral 26" xfId="125"/>
    <cellStyle name="Neutral 27" xfId="126"/>
    <cellStyle name="Neutral 28" xfId="127"/>
    <cellStyle name="Neutral 29" xfId="128"/>
    <cellStyle name="Neutral 3" xfId="129"/>
    <cellStyle name="Neutral 30" xfId="130"/>
    <cellStyle name="Neutral 31" xfId="131"/>
    <cellStyle name="Neutral 32" xfId="132"/>
    <cellStyle name="Neutral 33" xfId="133"/>
    <cellStyle name="Neutral 34" xfId="134"/>
    <cellStyle name="Neutral 35" xfId="135"/>
    <cellStyle name="Neutral 36" xfId="136"/>
    <cellStyle name="Neutral 37" xfId="137"/>
    <cellStyle name="Neutral 38" xfId="138"/>
    <cellStyle name="Neutral 39" xfId="139"/>
    <cellStyle name="Neutral 4" xfId="140"/>
    <cellStyle name="Neutral 40" xfId="141"/>
    <cellStyle name="Neutral 41" xfId="142"/>
    <cellStyle name="Neutral 42" xfId="143"/>
    <cellStyle name="Neutral 43" xfId="144"/>
    <cellStyle name="Neutral 44" xfId="145"/>
    <cellStyle name="Neutral 45" xfId="146"/>
    <cellStyle name="Neutral 46" xfId="147"/>
    <cellStyle name="Neutral 47" xfId="148"/>
    <cellStyle name="Neutral 48" xfId="149"/>
    <cellStyle name="Neutral 49" xfId="150"/>
    <cellStyle name="Neutral 5" xfId="151"/>
    <cellStyle name="Neutral 50" xfId="152"/>
    <cellStyle name="Neutral 51" xfId="153"/>
    <cellStyle name="Neutral 52" xfId="154"/>
    <cellStyle name="Neutral 53" xfId="155"/>
    <cellStyle name="Neutral 54" xfId="156"/>
    <cellStyle name="Neutral 55" xfId="157"/>
    <cellStyle name="Neutral 56" xfId="158"/>
    <cellStyle name="Neutral 57" xfId="159"/>
    <cellStyle name="Neutral 58" xfId="160"/>
    <cellStyle name="Neutral 59" xfId="161"/>
    <cellStyle name="Neutral 6" xfId="162"/>
    <cellStyle name="Neutral 60" xfId="163"/>
    <cellStyle name="Neutral 61" xfId="164"/>
    <cellStyle name="Neutral 62" xfId="165"/>
    <cellStyle name="Neutral 63" xfId="166"/>
    <cellStyle name="Neutral 64" xfId="167"/>
    <cellStyle name="Neutral 65" xfId="168"/>
    <cellStyle name="Neutral 66" xfId="169"/>
    <cellStyle name="Neutral 67" xfId="170"/>
    <cellStyle name="Neutral 68" xfId="171"/>
    <cellStyle name="Neutral 69" xfId="172"/>
    <cellStyle name="Neutral 7" xfId="173"/>
    <cellStyle name="Neutral 70" xfId="174"/>
    <cellStyle name="Neutral 71" xfId="175"/>
    <cellStyle name="Neutral 72" xfId="176"/>
    <cellStyle name="Neutral 73" xfId="177"/>
    <cellStyle name="Neutral 74" xfId="178"/>
    <cellStyle name="Neutral 75" xfId="179"/>
    <cellStyle name="Neutral 76" xfId="180"/>
    <cellStyle name="Neutral 77" xfId="181"/>
    <cellStyle name="Neutral 78" xfId="182"/>
    <cellStyle name="Neutral 79" xfId="183"/>
    <cellStyle name="Neutral 8" xfId="184"/>
    <cellStyle name="Neutral 80" xfId="185"/>
    <cellStyle name="Neutral 81" xfId="186"/>
    <cellStyle name="Neutral 82" xfId="187"/>
    <cellStyle name="Neutral 83" xfId="188"/>
    <cellStyle name="Neutral 84" xfId="189"/>
    <cellStyle name="Neutral 85" xfId="190"/>
    <cellStyle name="Neutral 86" xfId="191"/>
    <cellStyle name="Neutral 87" xfId="192"/>
    <cellStyle name="Neutral 88" xfId="193"/>
    <cellStyle name="Neutral 89" xfId="194"/>
    <cellStyle name="Neutral 9" xfId="195"/>
    <cellStyle name="Neutral 90" xfId="196"/>
    <cellStyle name="Neutral 91" xfId="197"/>
    <cellStyle name="Neutral 92" xfId="198"/>
    <cellStyle name="Neutral 93" xfId="199"/>
    <cellStyle name="Neutral 94" xfId="200"/>
    <cellStyle name="Neutral 95" xfId="201"/>
    <cellStyle name="Neutral 96" xfId="202"/>
    <cellStyle name="Neutral 97" xfId="203"/>
    <cellStyle name="Neutral 98" xfId="204"/>
    <cellStyle name="Neutral 99" xfId="205"/>
    <cellStyle name="Normal 131" xfId="206"/>
    <cellStyle name="Normal 2" xfId="207"/>
    <cellStyle name="Normal 3" xfId="208"/>
    <cellStyle name="Normal 37" xfId="209"/>
    <cellStyle name="Normal 40" xfId="210"/>
    <cellStyle name="Normal 43" xfId="211"/>
    <cellStyle name="Notas" xfId="212"/>
    <cellStyle name="Notas 10" xfId="213"/>
    <cellStyle name="Notas 100" xfId="214"/>
    <cellStyle name="Notas 101" xfId="215"/>
    <cellStyle name="Notas 102" xfId="216"/>
    <cellStyle name="Notas 103" xfId="217"/>
    <cellStyle name="Notas 104" xfId="218"/>
    <cellStyle name="Notas 105" xfId="219"/>
    <cellStyle name="Notas 106" xfId="220"/>
    <cellStyle name="Notas 107" xfId="221"/>
    <cellStyle name="Notas 108" xfId="222"/>
    <cellStyle name="Notas 109" xfId="223"/>
    <cellStyle name="Notas 11" xfId="224"/>
    <cellStyle name="Notas 110" xfId="225"/>
    <cellStyle name="Notas 111" xfId="226"/>
    <cellStyle name="Notas 112" xfId="227"/>
    <cellStyle name="Notas 113" xfId="228"/>
    <cellStyle name="Notas 114" xfId="229"/>
    <cellStyle name="Notas 115" xfId="230"/>
    <cellStyle name="Notas 116" xfId="231"/>
    <cellStyle name="Notas 12" xfId="232"/>
    <cellStyle name="Notas 13" xfId="233"/>
    <cellStyle name="Notas 14" xfId="234"/>
    <cellStyle name="Notas 15" xfId="235"/>
    <cellStyle name="Notas 16" xfId="236"/>
    <cellStyle name="Notas 17" xfId="237"/>
    <cellStyle name="Notas 18" xfId="238"/>
    <cellStyle name="Notas 19" xfId="239"/>
    <cellStyle name="Notas 2" xfId="240"/>
    <cellStyle name="Notas 20" xfId="241"/>
    <cellStyle name="Notas 21" xfId="242"/>
    <cellStyle name="Notas 22" xfId="243"/>
    <cellStyle name="Notas 23" xfId="244"/>
    <cellStyle name="Notas 24" xfId="245"/>
    <cellStyle name="Notas 25" xfId="246"/>
    <cellStyle name="Notas 26" xfId="247"/>
    <cellStyle name="Notas 27" xfId="248"/>
    <cellStyle name="Notas 28" xfId="249"/>
    <cellStyle name="Notas 29" xfId="250"/>
    <cellStyle name="Notas 3" xfId="251"/>
    <cellStyle name="Notas 30" xfId="252"/>
    <cellStyle name="Notas 31" xfId="253"/>
    <cellStyle name="Notas 32" xfId="254"/>
    <cellStyle name="Notas 33" xfId="255"/>
    <cellStyle name="Notas 34" xfId="256"/>
    <cellStyle name="Notas 35" xfId="257"/>
    <cellStyle name="Notas 36" xfId="258"/>
    <cellStyle name="Notas 37" xfId="259"/>
    <cellStyle name="Notas 38" xfId="260"/>
    <cellStyle name="Notas 39" xfId="261"/>
    <cellStyle name="Notas 4" xfId="262"/>
    <cellStyle name="Notas 40" xfId="263"/>
    <cellStyle name="Notas 41" xfId="264"/>
    <cellStyle name="Notas 42" xfId="265"/>
    <cellStyle name="Notas 43" xfId="266"/>
    <cellStyle name="Notas 44" xfId="267"/>
    <cellStyle name="Notas 45" xfId="268"/>
    <cellStyle name="Notas 46" xfId="269"/>
    <cellStyle name="Notas 47" xfId="270"/>
    <cellStyle name="Notas 48" xfId="271"/>
    <cellStyle name="Notas 49" xfId="272"/>
    <cellStyle name="Notas 5" xfId="273"/>
    <cellStyle name="Notas 50" xfId="274"/>
    <cellStyle name="Notas 51" xfId="275"/>
    <cellStyle name="Notas 52" xfId="276"/>
    <cellStyle name="Notas 53" xfId="277"/>
    <cellStyle name="Notas 54" xfId="278"/>
    <cellStyle name="Notas 55" xfId="279"/>
    <cellStyle name="Notas 56" xfId="280"/>
    <cellStyle name="Notas 57" xfId="281"/>
    <cellStyle name="Notas 58" xfId="282"/>
    <cellStyle name="Notas 59" xfId="283"/>
    <cellStyle name="Notas 6" xfId="284"/>
    <cellStyle name="Notas 60" xfId="285"/>
    <cellStyle name="Notas 61" xfId="286"/>
    <cellStyle name="Notas 62" xfId="287"/>
    <cellStyle name="Notas 63" xfId="288"/>
    <cellStyle name="Notas 64" xfId="289"/>
    <cellStyle name="Notas 65" xfId="290"/>
    <cellStyle name="Notas 66" xfId="291"/>
    <cellStyle name="Notas 67" xfId="292"/>
    <cellStyle name="Notas 68" xfId="293"/>
    <cellStyle name="Notas 69" xfId="294"/>
    <cellStyle name="Notas 7" xfId="295"/>
    <cellStyle name="Notas 70" xfId="296"/>
    <cellStyle name="Notas 71" xfId="297"/>
    <cellStyle name="Notas 72" xfId="298"/>
    <cellStyle name="Notas 73" xfId="299"/>
    <cellStyle name="Notas 74" xfId="300"/>
    <cellStyle name="Notas 75" xfId="301"/>
    <cellStyle name="Notas 76" xfId="302"/>
    <cellStyle name="Notas 77" xfId="303"/>
    <cellStyle name="Notas 78" xfId="304"/>
    <cellStyle name="Notas 79" xfId="305"/>
    <cellStyle name="Notas 8" xfId="306"/>
    <cellStyle name="Notas 80" xfId="307"/>
    <cellStyle name="Notas 81" xfId="308"/>
    <cellStyle name="Notas 82" xfId="309"/>
    <cellStyle name="Notas 83" xfId="310"/>
    <cellStyle name="Notas 84" xfId="311"/>
    <cellStyle name="Notas 85" xfId="312"/>
    <cellStyle name="Notas 86" xfId="313"/>
    <cellStyle name="Notas 87" xfId="314"/>
    <cellStyle name="Notas 88" xfId="315"/>
    <cellStyle name="Notas 89" xfId="316"/>
    <cellStyle name="Notas 9" xfId="317"/>
    <cellStyle name="Notas 90" xfId="318"/>
    <cellStyle name="Notas 91" xfId="319"/>
    <cellStyle name="Notas 92" xfId="320"/>
    <cellStyle name="Notas 93" xfId="321"/>
    <cellStyle name="Notas 94" xfId="322"/>
    <cellStyle name="Notas 95" xfId="323"/>
    <cellStyle name="Notas 96" xfId="324"/>
    <cellStyle name="Notas 97" xfId="325"/>
    <cellStyle name="Notas 98" xfId="326"/>
    <cellStyle name="Notas 99" xfId="327"/>
    <cellStyle name="Note" xfId="328"/>
    <cellStyle name="Output" xfId="329"/>
    <cellStyle name="Percent" xfId="330"/>
    <cellStyle name="Porcentaje 2" xfId="331"/>
    <cellStyle name="Porcentaje 3" xfId="332"/>
    <cellStyle name="Porcentual 111" xfId="333"/>
    <cellStyle name="Porcentual 112" xfId="334"/>
    <cellStyle name="Porcentual 113" xfId="335"/>
    <cellStyle name="Porcentual 114" xfId="336"/>
    <cellStyle name="Porcentual 115" xfId="337"/>
    <cellStyle name="Porcentual 116" xfId="338"/>
    <cellStyle name="Porcentual 117" xfId="339"/>
    <cellStyle name="Porcentual 118" xfId="340"/>
    <cellStyle name="Porcentual 119" xfId="341"/>
    <cellStyle name="Porcentual 120" xfId="342"/>
    <cellStyle name="Porcentual 121" xfId="343"/>
    <cellStyle name="Porcentual 122" xfId="344"/>
    <cellStyle name="Porcentual 123" xfId="345"/>
    <cellStyle name="Porcentual 124" xfId="346"/>
    <cellStyle name="Porcentual 125" xfId="347"/>
    <cellStyle name="Porcentual 126" xfId="348"/>
    <cellStyle name="Porcentual 69" xfId="349"/>
    <cellStyle name="Porcentual 77" xfId="350"/>
    <cellStyle name="Porcentual 78" xfId="351"/>
    <cellStyle name="Porcentual 81" xfId="352"/>
    <cellStyle name="Porcentual 82" xfId="353"/>
    <cellStyle name="Salida" xfId="354"/>
    <cellStyle name="Texto de advertencia" xfId="355"/>
    <cellStyle name="Texto explicativo" xfId="356"/>
    <cellStyle name="Title" xfId="357"/>
    <cellStyle name="Título" xfId="358"/>
    <cellStyle name="Título 1" xfId="359"/>
    <cellStyle name="Título 2" xfId="360"/>
    <cellStyle name="Título 3" xfId="361"/>
    <cellStyle name="Total" xfId="362"/>
    <cellStyle name="Total 10" xfId="363"/>
    <cellStyle name="Total 100" xfId="364"/>
    <cellStyle name="Total 101" xfId="365"/>
    <cellStyle name="Total 102" xfId="366"/>
    <cellStyle name="Total 103" xfId="367"/>
    <cellStyle name="Total 104" xfId="368"/>
    <cellStyle name="Total 105" xfId="369"/>
    <cellStyle name="Total 106" xfId="370"/>
    <cellStyle name="Total 107" xfId="371"/>
    <cellStyle name="Total 108" xfId="372"/>
    <cellStyle name="Total 109" xfId="373"/>
    <cellStyle name="Total 11" xfId="374"/>
    <cellStyle name="Total 110" xfId="375"/>
    <cellStyle name="Total 111" xfId="376"/>
    <cellStyle name="Total 112" xfId="377"/>
    <cellStyle name="Total 113" xfId="378"/>
    <cellStyle name="Total 114" xfId="379"/>
    <cellStyle name="Total 115" xfId="380"/>
    <cellStyle name="Total 116" xfId="381"/>
    <cellStyle name="Total 117" xfId="382"/>
    <cellStyle name="Total 12" xfId="383"/>
    <cellStyle name="Total 13" xfId="384"/>
    <cellStyle name="Total 14" xfId="385"/>
    <cellStyle name="Total 15" xfId="386"/>
    <cellStyle name="Total 16" xfId="387"/>
    <cellStyle name="Total 17" xfId="388"/>
    <cellStyle name="Total 18" xfId="389"/>
    <cellStyle name="Total 19" xfId="390"/>
    <cellStyle name="Total 2" xfId="391"/>
    <cellStyle name="Total 20" xfId="392"/>
    <cellStyle name="Total 21" xfId="393"/>
    <cellStyle name="Total 22" xfId="394"/>
    <cellStyle name="Total 23" xfId="395"/>
    <cellStyle name="Total 24" xfId="396"/>
    <cellStyle name="Total 25" xfId="397"/>
    <cellStyle name="Total 26" xfId="398"/>
    <cellStyle name="Total 27" xfId="399"/>
    <cellStyle name="Total 28" xfId="400"/>
    <cellStyle name="Total 29" xfId="401"/>
    <cellStyle name="Total 3" xfId="402"/>
    <cellStyle name="Total 30" xfId="403"/>
    <cellStyle name="Total 31" xfId="404"/>
    <cellStyle name="Total 32" xfId="405"/>
    <cellStyle name="Total 33" xfId="406"/>
    <cellStyle name="Total 34" xfId="407"/>
    <cellStyle name="Total 35" xfId="408"/>
    <cellStyle name="Total 36" xfId="409"/>
    <cellStyle name="Total 37" xfId="410"/>
    <cellStyle name="Total 38" xfId="411"/>
    <cellStyle name="Total 39" xfId="412"/>
    <cellStyle name="Total 4" xfId="413"/>
    <cellStyle name="Total 40" xfId="414"/>
    <cellStyle name="Total 41" xfId="415"/>
    <cellStyle name="Total 42" xfId="416"/>
    <cellStyle name="Total 43" xfId="417"/>
    <cellStyle name="Total 44" xfId="418"/>
    <cellStyle name="Total 45" xfId="419"/>
    <cellStyle name="Total 46" xfId="420"/>
    <cellStyle name="Total 47" xfId="421"/>
    <cellStyle name="Total 48" xfId="422"/>
    <cellStyle name="Total 49" xfId="423"/>
    <cellStyle name="Total 5" xfId="424"/>
    <cellStyle name="Total 50" xfId="425"/>
    <cellStyle name="Total 51" xfId="426"/>
    <cellStyle name="Total 52" xfId="427"/>
    <cellStyle name="Total 53" xfId="428"/>
    <cellStyle name="Total 54" xfId="429"/>
    <cellStyle name="Total 55" xfId="430"/>
    <cellStyle name="Total 56" xfId="431"/>
    <cellStyle name="Total 57" xfId="432"/>
    <cellStyle name="Total 58" xfId="433"/>
    <cellStyle name="Total 59" xfId="434"/>
    <cellStyle name="Total 6" xfId="435"/>
    <cellStyle name="Total 60" xfId="436"/>
    <cellStyle name="Total 61" xfId="437"/>
    <cellStyle name="Total 62" xfId="438"/>
    <cellStyle name="Total 63" xfId="439"/>
    <cellStyle name="Total 64" xfId="440"/>
    <cellStyle name="Total 65" xfId="441"/>
    <cellStyle name="Total 66" xfId="442"/>
    <cellStyle name="Total 67" xfId="443"/>
    <cellStyle name="Total 68" xfId="444"/>
    <cellStyle name="Total 69" xfId="445"/>
    <cellStyle name="Total 7" xfId="446"/>
    <cellStyle name="Total 70" xfId="447"/>
    <cellStyle name="Total 71" xfId="448"/>
    <cellStyle name="Total 72" xfId="449"/>
    <cellStyle name="Total 73" xfId="450"/>
    <cellStyle name="Total 74" xfId="451"/>
    <cellStyle name="Total 75" xfId="452"/>
    <cellStyle name="Total 76" xfId="453"/>
    <cellStyle name="Total 77" xfId="454"/>
    <cellStyle name="Total 78" xfId="455"/>
    <cellStyle name="Total 79" xfId="456"/>
    <cellStyle name="Total 8" xfId="457"/>
    <cellStyle name="Total 80" xfId="458"/>
    <cellStyle name="Total 81" xfId="459"/>
    <cellStyle name="Total 82" xfId="460"/>
    <cellStyle name="Total 83" xfId="461"/>
    <cellStyle name="Total 84" xfId="462"/>
    <cellStyle name="Total 85" xfId="463"/>
    <cellStyle name="Total 86" xfId="464"/>
    <cellStyle name="Total 87" xfId="465"/>
    <cellStyle name="Total 88" xfId="466"/>
    <cellStyle name="Total 89" xfId="467"/>
    <cellStyle name="Total 9" xfId="468"/>
    <cellStyle name="Total 90" xfId="469"/>
    <cellStyle name="Total 91" xfId="470"/>
    <cellStyle name="Total 92" xfId="471"/>
    <cellStyle name="Total 93" xfId="472"/>
    <cellStyle name="Total 94" xfId="473"/>
    <cellStyle name="Total 95" xfId="474"/>
    <cellStyle name="Total 96" xfId="475"/>
    <cellStyle name="Total 97" xfId="476"/>
    <cellStyle name="Total 98" xfId="477"/>
    <cellStyle name="Total 99" xfId="478"/>
    <cellStyle name="Warning Text" xfId="4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111</xdr:row>
      <xdr:rowOff>19050</xdr:rowOff>
    </xdr:from>
    <xdr:to>
      <xdr:col>8</xdr:col>
      <xdr:colOff>742950</xdr:colOff>
      <xdr:row>114</xdr:row>
      <xdr:rowOff>28575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3345775"/>
          <a:ext cx="2266950" cy="561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showGridLines="0"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F32" sqref="F32"/>
    </sheetView>
  </sheetViews>
  <sheetFormatPr defaultColWidth="11.421875" defaultRowHeight="12.75"/>
  <cols>
    <col min="14" max="14" width="30.7109375" style="0" customWidth="1"/>
  </cols>
  <sheetData>
    <row r="1" spans="1:14" ht="26.25" customHeight="1">
      <c r="A1" s="86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4" ht="26.25" customHeight="1" thickBot="1">
      <c r="A2" s="83" t="s">
        <v>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2" ht="2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0.25">
      <c r="A4" s="3" t="s">
        <v>14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0.25">
      <c r="A5" s="5" t="s">
        <v>107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0.25">
      <c r="A7" s="5" t="s">
        <v>106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0.25">
      <c r="A8" s="6" t="s">
        <v>41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3" ht="15">
      <c r="A9" s="6" t="s">
        <v>40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5" t="s">
        <v>108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20.25">
      <c r="A12" s="19" t="s">
        <v>52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6"/>
      <c r="M12" s="6"/>
    </row>
    <row r="13" spans="1:13" ht="20.25">
      <c r="A13" s="19" t="s">
        <v>51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6"/>
      <c r="M13" s="6"/>
    </row>
    <row r="14" spans="1:13" ht="20.25">
      <c r="A14" s="19"/>
      <c r="B14" s="3"/>
      <c r="C14" s="3"/>
      <c r="D14" s="3"/>
      <c r="E14" s="3"/>
      <c r="F14" s="3"/>
      <c r="G14" s="3"/>
      <c r="H14" s="3"/>
      <c r="I14" s="3"/>
      <c r="J14" s="3"/>
      <c r="K14" s="3"/>
      <c r="L14" s="6"/>
      <c r="M14" s="6"/>
    </row>
    <row r="15" spans="1:13" ht="20.25">
      <c r="A15" s="20" t="s">
        <v>109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6"/>
      <c r="M15" s="6"/>
    </row>
    <row r="16" spans="1:13" ht="20.25">
      <c r="A16" s="19" t="s">
        <v>54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6"/>
      <c r="M16" s="6"/>
    </row>
    <row r="17" spans="1:13" ht="20.25">
      <c r="A17" s="19" t="s">
        <v>53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6"/>
      <c r="M17" s="6"/>
    </row>
    <row r="18" spans="1:13" ht="20.25">
      <c r="A18" s="19"/>
      <c r="B18" s="3"/>
      <c r="C18" s="3"/>
      <c r="D18" s="3"/>
      <c r="E18" s="3"/>
      <c r="F18" s="3"/>
      <c r="G18" s="3"/>
      <c r="H18" s="3"/>
      <c r="I18" s="3"/>
      <c r="J18" s="3"/>
      <c r="K18" s="3"/>
      <c r="L18" s="6"/>
      <c r="M18" s="6"/>
    </row>
    <row r="19" spans="1:13" ht="20.25">
      <c r="A19" s="20" t="s">
        <v>55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6"/>
      <c r="M19" s="6"/>
    </row>
    <row r="20" spans="1:13" ht="20.25">
      <c r="A20" s="19" t="s">
        <v>57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6"/>
      <c r="M20" s="6"/>
    </row>
    <row r="21" spans="1:13" ht="20.25">
      <c r="A21" s="19" t="s">
        <v>56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6"/>
      <c r="M21" s="6"/>
    </row>
    <row r="22" spans="1:13" ht="20.25">
      <c r="A22" s="19"/>
      <c r="B22" s="3"/>
      <c r="C22" s="3"/>
      <c r="D22" s="3"/>
      <c r="E22" s="3"/>
      <c r="F22" s="3"/>
      <c r="G22" s="3"/>
      <c r="H22" s="3"/>
      <c r="I22" s="3"/>
      <c r="J22" s="3"/>
      <c r="K22" s="3"/>
      <c r="L22" s="6"/>
      <c r="M22" s="6"/>
    </row>
    <row r="23" spans="1:13" ht="20.25">
      <c r="A23" s="20" t="s">
        <v>59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6"/>
      <c r="M23" s="6"/>
    </row>
    <row r="24" spans="1:13" ht="20.25">
      <c r="A24" s="19" t="s">
        <v>58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6"/>
      <c r="M24" s="6"/>
    </row>
    <row r="25" spans="1:12" ht="2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20.25">
      <c r="A26" s="5" t="s">
        <v>13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20.25">
      <c r="A27" s="5" t="s">
        <v>110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20.25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20.25">
      <c r="A29" s="6" t="s">
        <v>10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20.25">
      <c r="A30" s="6" t="s">
        <v>12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20.25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20.25">
      <c r="A32" s="5" t="s">
        <v>111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4" spans="1:5" ht="15">
      <c r="A34" s="6" t="s">
        <v>10</v>
      </c>
      <c r="B34" s="6"/>
      <c r="C34" s="6"/>
      <c r="D34" s="6"/>
      <c r="E34" s="6"/>
    </row>
    <row r="35" ht="15">
      <c r="A35" s="6" t="s">
        <v>43</v>
      </c>
    </row>
    <row r="36" ht="15">
      <c r="A36" s="6" t="s">
        <v>42</v>
      </c>
    </row>
    <row r="38" spans="1:8" ht="15">
      <c r="A38" s="8" t="s">
        <v>44</v>
      </c>
      <c r="B38" s="8"/>
      <c r="C38" s="8"/>
      <c r="D38" s="8"/>
      <c r="E38" s="8"/>
      <c r="F38" s="8"/>
      <c r="G38" s="8"/>
      <c r="H38" s="8"/>
    </row>
    <row r="39" spans="1:8" ht="15">
      <c r="A39" s="8" t="s">
        <v>45</v>
      </c>
      <c r="B39" s="8"/>
      <c r="C39" s="8"/>
      <c r="D39" s="8"/>
      <c r="E39" s="8"/>
      <c r="F39" s="8"/>
      <c r="G39" s="8"/>
      <c r="H39" s="8"/>
    </row>
    <row r="40" spans="1:8" ht="15">
      <c r="A40" s="8" t="s">
        <v>11</v>
      </c>
      <c r="B40" s="8"/>
      <c r="C40" s="8"/>
      <c r="D40" s="8"/>
      <c r="E40" s="8"/>
      <c r="F40" s="8"/>
      <c r="G40" s="8"/>
      <c r="H40" s="8"/>
    </row>
    <row r="41" spans="1:8" ht="15">
      <c r="A41" s="8" t="s">
        <v>46</v>
      </c>
      <c r="B41" s="8"/>
      <c r="C41" s="8"/>
      <c r="D41" s="8"/>
      <c r="E41" s="8"/>
      <c r="F41" s="8"/>
      <c r="G41" s="8"/>
      <c r="H41" s="8"/>
    </row>
    <row r="42" spans="1:8" ht="15">
      <c r="A42" s="8" t="s">
        <v>47</v>
      </c>
      <c r="B42" s="8"/>
      <c r="C42" s="8"/>
      <c r="D42" s="8"/>
      <c r="E42" s="8"/>
      <c r="F42" s="8"/>
      <c r="G42" s="8"/>
      <c r="H42" s="8"/>
    </row>
    <row r="43" spans="1:8" ht="15">
      <c r="A43" s="8" t="s">
        <v>48</v>
      </c>
      <c r="B43" s="8"/>
      <c r="C43" s="8"/>
      <c r="D43" s="8"/>
      <c r="E43" s="8"/>
      <c r="F43" s="8"/>
      <c r="G43" s="8"/>
      <c r="H43" s="8"/>
    </row>
    <row r="44" ht="15">
      <c r="A44" s="8" t="s">
        <v>49</v>
      </c>
    </row>
    <row r="45" ht="15">
      <c r="A45" s="8"/>
    </row>
    <row r="46" ht="15">
      <c r="A46" s="8" t="s">
        <v>50</v>
      </c>
    </row>
    <row r="48" ht="15">
      <c r="A48" s="5" t="s">
        <v>112</v>
      </c>
    </row>
    <row r="49" ht="15">
      <c r="A49" s="8" t="s">
        <v>33</v>
      </c>
    </row>
    <row r="51" ht="15">
      <c r="A51" s="5" t="s">
        <v>113</v>
      </c>
    </row>
    <row r="52" spans="1:2" ht="15">
      <c r="A52" s="8" t="s">
        <v>33</v>
      </c>
      <c r="B52" s="8"/>
    </row>
    <row r="53" spans="1:2" ht="15">
      <c r="A53" s="8"/>
      <c r="B53" s="8"/>
    </row>
    <row r="54" ht="15">
      <c r="A54" s="5" t="s">
        <v>114</v>
      </c>
    </row>
    <row r="55" ht="15">
      <c r="A55" s="6" t="s">
        <v>60</v>
      </c>
    </row>
    <row r="57" s="18" customFormat="1" ht="34.5" customHeight="1">
      <c r="A57" s="17" t="s">
        <v>16</v>
      </c>
    </row>
    <row r="58" ht="20.25">
      <c r="A58" s="3"/>
    </row>
    <row r="59" s="11" customFormat="1" ht="24.75" customHeight="1">
      <c r="A59" s="12" t="s">
        <v>17</v>
      </c>
    </row>
    <row r="60" ht="15">
      <c r="A60" s="9" t="s">
        <v>22</v>
      </c>
    </row>
    <row r="62" spans="1:13" ht="18">
      <c r="A62" s="7"/>
      <c r="B62" s="10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6" ht="15">
      <c r="A66" s="9" t="s">
        <v>23</v>
      </c>
    </row>
    <row r="67" ht="12.75">
      <c r="A67" s="9"/>
    </row>
    <row r="69" ht="18">
      <c r="B69" s="10"/>
    </row>
    <row r="71" s="13" customFormat="1" ht="24.75" customHeight="1">
      <c r="A71" s="12" t="s">
        <v>18</v>
      </c>
    </row>
    <row r="72" ht="15">
      <c r="A72" s="9" t="s">
        <v>24</v>
      </c>
    </row>
    <row r="74" ht="18">
      <c r="B74" s="10"/>
    </row>
    <row r="76" ht="15">
      <c r="A76" s="9" t="s">
        <v>25</v>
      </c>
    </row>
    <row r="78" ht="18">
      <c r="B78" s="10"/>
    </row>
    <row r="82" ht="15">
      <c r="A82" s="9" t="s">
        <v>26</v>
      </c>
    </row>
    <row r="84" ht="18">
      <c r="B84" s="10"/>
    </row>
    <row r="88" ht="15">
      <c r="A88" s="9" t="s">
        <v>34</v>
      </c>
    </row>
    <row r="89" ht="12.75">
      <c r="A89" s="16" t="s">
        <v>35</v>
      </c>
    </row>
    <row r="91" ht="18">
      <c r="B91" s="10"/>
    </row>
    <row r="94" ht="25.5" customHeight="1"/>
    <row r="95" ht="24.75" customHeight="1">
      <c r="A95" s="12" t="s">
        <v>19</v>
      </c>
    </row>
    <row r="96" ht="15">
      <c r="A96" s="9" t="s">
        <v>27</v>
      </c>
    </row>
    <row r="98" ht="18">
      <c r="B98" s="10"/>
    </row>
    <row r="102" ht="15">
      <c r="A102" s="9" t="s">
        <v>36</v>
      </c>
    </row>
    <row r="103" ht="15">
      <c r="A103" s="8" t="s">
        <v>37</v>
      </c>
    </row>
    <row r="105" ht="18">
      <c r="B105" s="10"/>
    </row>
    <row r="110" ht="15">
      <c r="A110" s="9" t="s">
        <v>28</v>
      </c>
    </row>
    <row r="112" ht="18">
      <c r="B112" s="10"/>
    </row>
    <row r="116" ht="15">
      <c r="A116" s="9" t="s">
        <v>39</v>
      </c>
    </row>
    <row r="117" ht="15">
      <c r="A117" s="6" t="s">
        <v>38</v>
      </c>
    </row>
    <row r="119" ht="18">
      <c r="B119" s="10"/>
    </row>
    <row r="123" s="13" customFormat="1" ht="24.75" customHeight="1">
      <c r="A123" s="12" t="s">
        <v>20</v>
      </c>
    </row>
    <row r="124" ht="15">
      <c r="A124" s="9" t="s">
        <v>29</v>
      </c>
    </row>
    <row r="126" ht="18">
      <c r="B126" s="10"/>
    </row>
    <row r="130" ht="15">
      <c r="A130" s="9" t="s">
        <v>30</v>
      </c>
    </row>
    <row r="132" ht="18">
      <c r="B132" s="10"/>
    </row>
    <row r="136" ht="15">
      <c r="A136" s="9" t="s">
        <v>31</v>
      </c>
    </row>
    <row r="138" ht="18">
      <c r="B138" s="10"/>
    </row>
    <row r="142" spans="1:4" s="13" customFormat="1" ht="24.75" customHeight="1">
      <c r="A142" s="14" t="s">
        <v>21</v>
      </c>
      <c r="B142" s="15"/>
      <c r="C142" s="15"/>
      <c r="D142" s="15"/>
    </row>
    <row r="143" ht="15">
      <c r="A143" s="9" t="s">
        <v>32</v>
      </c>
    </row>
    <row r="145" ht="18">
      <c r="B145" s="10"/>
    </row>
  </sheetData>
  <sheetProtection/>
  <mergeCells count="2">
    <mergeCell ref="A2:N2"/>
    <mergeCell ref="A1:N1"/>
  </mergeCells>
  <printOptions/>
  <pageMargins left="0.7480314960629921" right="0.7480314960629921" top="0.984251968503937" bottom="0.984251968503937" header="0" footer="0"/>
  <pageSetup horizontalDpi="600" verticalDpi="600" orientation="portrait" scale="49" r:id="rId16"/>
  <rowBreaks count="1" manualBreakCount="1">
    <brk id="75" max="255" man="1"/>
  </rowBreaks>
  <drawing r:id="rId15"/>
  <legacyDrawing r:id="rId14"/>
  <oleObjects>
    <oleObject progId="Equation.3" shapeId="1831838" r:id="rId1"/>
    <oleObject progId="Equation.3" shapeId="1831837" r:id="rId2"/>
    <oleObject progId="Equation.3" shapeId="1831836" r:id="rId3"/>
    <oleObject progId="Equation.3" shapeId="1831835" r:id="rId4"/>
    <oleObject progId="Equation.3" shapeId="1831834" r:id="rId5"/>
    <oleObject progId="Equation.3" shapeId="1831833" r:id="rId6"/>
    <oleObject progId="Equation.3" shapeId="1831832" r:id="rId7"/>
    <oleObject progId="Equation.3" shapeId="1831831" r:id="rId8"/>
    <oleObject progId="Equation.3" shapeId="1831830" r:id="rId9"/>
    <oleObject progId="Equation.3" shapeId="1831829" r:id="rId10"/>
    <oleObject progId="Equation.3" shapeId="1831828" r:id="rId11"/>
    <oleObject progId="Equation.3" shapeId="1831827" r:id="rId12"/>
    <oleObject progId="Equation.3" shapeId="1831826" r:id="rId1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N62"/>
  <sheetViews>
    <sheetView showGridLines="0" zoomScale="85" zoomScaleNormal="85"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40" sqref="N40"/>
    </sheetView>
  </sheetViews>
  <sheetFormatPr defaultColWidth="11.421875" defaultRowHeight="12.75"/>
  <cols>
    <col min="1" max="1" width="55.7109375" style="0" customWidth="1"/>
    <col min="2" max="3" width="18.7109375" style="0" customWidth="1"/>
    <col min="4" max="14" width="18.8515625" style="0" customWidth="1"/>
  </cols>
  <sheetData>
    <row r="2" spans="1:14" ht="26.25" customHeight="1">
      <c r="A2" s="91" t="s">
        <v>123</v>
      </c>
      <c r="B2" s="92"/>
      <c r="C2" s="92"/>
      <c r="D2" s="92"/>
      <c r="E2" s="92"/>
      <c r="F2" s="92"/>
      <c r="G2" s="92"/>
      <c r="H2" s="92"/>
      <c r="I2" s="92"/>
      <c r="J2" s="92"/>
      <c r="K2" s="68"/>
      <c r="L2" s="80"/>
      <c r="M2" s="73"/>
      <c r="N2" s="81"/>
    </row>
    <row r="3" spans="1:14" ht="30.75" customHeight="1">
      <c r="A3" s="93" t="s">
        <v>143</v>
      </c>
      <c r="B3" s="94"/>
      <c r="C3" s="94"/>
      <c r="D3" s="94"/>
      <c r="E3" s="94"/>
      <c r="F3" s="94"/>
      <c r="G3" s="94"/>
      <c r="H3" s="94"/>
      <c r="I3" s="94"/>
      <c r="J3" s="94"/>
      <c r="K3" s="69"/>
      <c r="L3" s="79"/>
      <c r="M3" s="74"/>
      <c r="N3" s="82"/>
    </row>
    <row r="6" ht="20.25">
      <c r="A6" s="3"/>
    </row>
    <row r="7" ht="20.25">
      <c r="A7" s="3"/>
    </row>
    <row r="8" ht="20.25">
      <c r="A8" s="4"/>
    </row>
    <row r="10" ht="19.5" customHeight="1">
      <c r="A10" s="2" t="s">
        <v>0</v>
      </c>
    </row>
    <row r="11" ht="18.75" customHeight="1" thickBot="1">
      <c r="A11" s="2"/>
    </row>
    <row r="12" spans="1:14" ht="21" customHeight="1">
      <c r="A12" s="97"/>
      <c r="B12" s="89" t="s">
        <v>68</v>
      </c>
      <c r="C12" s="95" t="s">
        <v>69</v>
      </c>
      <c r="D12" s="95" t="s">
        <v>70</v>
      </c>
      <c r="E12" s="89" t="s">
        <v>71</v>
      </c>
      <c r="F12" s="95" t="s">
        <v>72</v>
      </c>
      <c r="G12" s="95" t="s">
        <v>73</v>
      </c>
      <c r="H12" s="89" t="s">
        <v>74</v>
      </c>
      <c r="I12" s="89" t="s">
        <v>75</v>
      </c>
      <c r="J12" s="95" t="s">
        <v>116</v>
      </c>
      <c r="K12" s="95" t="s">
        <v>124</v>
      </c>
      <c r="L12" s="89" t="s">
        <v>130</v>
      </c>
      <c r="M12" s="89" t="s">
        <v>138</v>
      </c>
      <c r="N12" s="95" t="s">
        <v>139</v>
      </c>
    </row>
    <row r="13" spans="1:14" ht="13.5" customHeight="1" thickBot="1">
      <c r="A13" s="98"/>
      <c r="B13" s="90"/>
      <c r="C13" s="96"/>
      <c r="D13" s="96"/>
      <c r="E13" s="90"/>
      <c r="F13" s="96"/>
      <c r="G13" s="96"/>
      <c r="H13" s="90"/>
      <c r="I13" s="90"/>
      <c r="J13" s="96"/>
      <c r="K13" s="96"/>
      <c r="L13" s="90"/>
      <c r="M13" s="90"/>
      <c r="N13" s="96"/>
    </row>
    <row r="14" spans="1:14" ht="15.75" thickBot="1">
      <c r="A14" s="29" t="s">
        <v>67</v>
      </c>
      <c r="B14" s="30">
        <v>0.04998354623257003</v>
      </c>
      <c r="C14" s="30">
        <v>0.05222705530889048</v>
      </c>
      <c r="D14" s="30">
        <v>0.05951462985805037</v>
      </c>
      <c r="E14" s="30">
        <v>0.06471309972361952</v>
      </c>
      <c r="F14" s="30">
        <v>0.062031289987403614</v>
      </c>
      <c r="G14" s="30">
        <v>0.050188580409999545</v>
      </c>
      <c r="H14" s="30">
        <v>0.05023125413585439</v>
      </c>
      <c r="I14" s="30">
        <v>0.0420545972682026</v>
      </c>
      <c r="J14" s="30">
        <v>0.04112605598109666</v>
      </c>
      <c r="K14" s="30">
        <v>0.04121225168155655</v>
      </c>
      <c r="L14" s="30">
        <v>0.03913728285816126</v>
      </c>
      <c r="M14" s="30">
        <v>0.041528208882605736</v>
      </c>
      <c r="N14" s="30">
        <v>0.048535188780127164</v>
      </c>
    </row>
    <row r="15" spans="1:14" ht="15.75" thickBot="1">
      <c r="A15" s="27" t="s">
        <v>1</v>
      </c>
      <c r="B15" s="28">
        <v>0.0608956</v>
      </c>
      <c r="C15" s="28">
        <v>0.0590748</v>
      </c>
      <c r="D15" s="28">
        <v>0.0587529</v>
      </c>
      <c r="E15" s="28">
        <v>0.0608077</v>
      </c>
      <c r="F15" s="28">
        <v>0.0672099</v>
      </c>
      <c r="G15" s="28">
        <v>0.0433157</v>
      </c>
      <c r="H15" s="28">
        <v>0.03809723993087757</v>
      </c>
      <c r="I15" s="28">
        <v>0.043285</v>
      </c>
      <c r="J15" s="28">
        <v>0.04360680038192133</v>
      </c>
      <c r="K15" s="28">
        <v>0.04442780769832868</v>
      </c>
      <c r="L15" s="28">
        <v>0.044415608252585184</v>
      </c>
      <c r="M15" s="28">
        <v>0.04038956917806214</v>
      </c>
      <c r="N15" s="28">
        <v>0.043437781987068165</v>
      </c>
    </row>
    <row r="16" spans="1:14" ht="15.75" thickBot="1">
      <c r="A16" s="29" t="s">
        <v>2</v>
      </c>
      <c r="B16" s="30">
        <v>0.0704349</v>
      </c>
      <c r="C16" s="30">
        <v>0.0870427</v>
      </c>
      <c r="D16" s="30">
        <v>0.0948287</v>
      </c>
      <c r="E16" s="30">
        <v>0.1171221</v>
      </c>
      <c r="F16" s="30">
        <v>0.0898651</v>
      </c>
      <c r="G16" s="30">
        <v>0.076084</v>
      </c>
      <c r="H16" s="30">
        <v>0.09632923597941939</v>
      </c>
      <c r="I16" s="30">
        <v>0.0592961</v>
      </c>
      <c r="J16" s="30">
        <v>0.06309862197900816</v>
      </c>
      <c r="K16" s="30">
        <v>0.05542409745355422</v>
      </c>
      <c r="L16" s="30">
        <v>0.059740480009993026</v>
      </c>
      <c r="M16" s="30">
        <v>0.05735170563921029</v>
      </c>
      <c r="N16" s="30">
        <v>0.061266506329900314</v>
      </c>
    </row>
    <row r="17" spans="1:14" ht="15.75" thickBot="1">
      <c r="A17" s="27" t="s">
        <v>3</v>
      </c>
      <c r="B17" s="28">
        <v>0.0490412</v>
      </c>
      <c r="C17" s="28">
        <v>0.046343</v>
      </c>
      <c r="D17" s="28">
        <v>0.0439351</v>
      </c>
      <c r="E17" s="28">
        <v>0.0468454</v>
      </c>
      <c r="F17" s="28">
        <v>0.0403475</v>
      </c>
      <c r="G17" s="28">
        <v>0.025478</v>
      </c>
      <c r="H17" s="28">
        <v>0.03630497406056855</v>
      </c>
      <c r="I17" s="28">
        <v>0.0390738</v>
      </c>
      <c r="J17" s="28">
        <v>0.03428268338846381</v>
      </c>
      <c r="K17" s="28">
        <v>0.03686245651345529</v>
      </c>
      <c r="L17" s="28">
        <v>0.045213134881323135</v>
      </c>
      <c r="M17" s="28">
        <v>0.03676337046872943</v>
      </c>
      <c r="N17" s="28">
        <v>0.03228471618308512</v>
      </c>
    </row>
    <row r="18" spans="1:14" ht="15.75" thickBot="1">
      <c r="A18" s="29" t="s">
        <v>4</v>
      </c>
      <c r="B18" s="30">
        <v>0.0354365</v>
      </c>
      <c r="C18" s="30">
        <v>0.0651315</v>
      </c>
      <c r="D18" s="30">
        <v>0.0870286</v>
      </c>
      <c r="E18" s="30">
        <v>0.0838631</v>
      </c>
      <c r="F18" s="30">
        <v>0.0542475</v>
      </c>
      <c r="G18" s="30">
        <v>0.0433473</v>
      </c>
      <c r="H18" s="30">
        <v>0.06863550199053499</v>
      </c>
      <c r="I18" s="30">
        <v>0.0458638</v>
      </c>
      <c r="J18" s="30">
        <v>0.046675246142523136</v>
      </c>
      <c r="K18" s="30">
        <v>0.04404927190396967</v>
      </c>
      <c r="L18" s="30">
        <v>0.03684665118119796</v>
      </c>
      <c r="M18" s="30">
        <v>0.03832941469478949</v>
      </c>
      <c r="N18" s="30">
        <v>0.03797100466901437</v>
      </c>
    </row>
    <row r="19" spans="1:14" ht="15.75" thickBot="1">
      <c r="A19" s="27" t="s">
        <v>5</v>
      </c>
      <c r="B19" s="28">
        <v>0.0654445</v>
      </c>
      <c r="C19" s="28">
        <v>0.0423275</v>
      </c>
      <c r="D19" s="28">
        <v>0.0375413</v>
      </c>
      <c r="E19" s="28">
        <v>0.0387389</v>
      </c>
      <c r="F19" s="28">
        <v>0.0325818</v>
      </c>
      <c r="G19" s="28">
        <v>0.0324327</v>
      </c>
      <c r="H19" s="28">
        <v>0.03885865048588486</v>
      </c>
      <c r="I19" s="28">
        <v>0.023303</v>
      </c>
      <c r="J19" s="28">
        <v>0.0344689024869278</v>
      </c>
      <c r="K19" s="28">
        <v>0.033495400554018256</v>
      </c>
      <c r="L19" s="28">
        <v>0.04534797487389985</v>
      </c>
      <c r="M19" s="28">
        <v>0.03392034327186834</v>
      </c>
      <c r="N19" s="28">
        <v>0.05812449053663338</v>
      </c>
    </row>
    <row r="20" spans="1:14" ht="15.75" thickBo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3" ht="18">
      <c r="A23" s="2" t="s">
        <v>6</v>
      </c>
    </row>
    <row r="24" ht="18.75" customHeight="1" thickBot="1">
      <c r="A24" s="2"/>
    </row>
    <row r="25" spans="1:14" ht="27.75" customHeight="1">
      <c r="A25" s="97"/>
      <c r="B25" s="89" t="s">
        <v>68</v>
      </c>
      <c r="C25" s="95" t="s">
        <v>69</v>
      </c>
      <c r="D25" s="95" t="s">
        <v>70</v>
      </c>
      <c r="E25" s="89" t="s">
        <v>71</v>
      </c>
      <c r="F25" s="95" t="s">
        <v>72</v>
      </c>
      <c r="G25" s="95" t="s">
        <v>73</v>
      </c>
      <c r="H25" s="89" t="s">
        <v>74</v>
      </c>
      <c r="I25" s="89" t="s">
        <v>75</v>
      </c>
      <c r="J25" s="95" t="s">
        <v>116</v>
      </c>
      <c r="K25" s="95" t="s">
        <v>124</v>
      </c>
      <c r="L25" s="89" t="s">
        <v>130</v>
      </c>
      <c r="M25" s="89" t="s">
        <v>137</v>
      </c>
      <c r="N25" s="95" t="s">
        <v>139</v>
      </c>
    </row>
    <row r="26" spans="1:14" ht="13.5" customHeight="1" thickBot="1">
      <c r="A26" s="98"/>
      <c r="B26" s="90"/>
      <c r="C26" s="96"/>
      <c r="D26" s="96"/>
      <c r="E26" s="90"/>
      <c r="F26" s="96"/>
      <c r="G26" s="96"/>
      <c r="H26" s="90"/>
      <c r="I26" s="90"/>
      <c r="J26" s="96"/>
      <c r="K26" s="96"/>
      <c r="L26" s="90"/>
      <c r="M26" s="90"/>
      <c r="N26" s="96"/>
    </row>
    <row r="27" spans="1:14" ht="15.75" thickBot="1">
      <c r="A27" s="29" t="s">
        <v>67</v>
      </c>
      <c r="B27" s="45">
        <v>0.5867937729638824</v>
      </c>
      <c r="C27" s="30">
        <v>0.5784940713153817</v>
      </c>
      <c r="D27" s="30">
        <v>0.5720068960726851</v>
      </c>
      <c r="E27" s="30">
        <v>0.5939997701687605</v>
      </c>
      <c r="F27" s="30">
        <v>0.5915645436034309</v>
      </c>
      <c r="G27" s="30">
        <v>0.5623412785957933</v>
      </c>
      <c r="H27" s="30">
        <v>0.5660848379032536</v>
      </c>
      <c r="I27" s="30">
        <v>0.5425982877620262</v>
      </c>
      <c r="J27" s="30">
        <v>0.5329001354500125</v>
      </c>
      <c r="K27" s="30">
        <v>0.5090303823000725</v>
      </c>
      <c r="L27" s="30">
        <v>0.5638751125933873</v>
      </c>
      <c r="M27" s="30">
        <v>0.5249219738439153</v>
      </c>
      <c r="N27" s="30">
        <v>0.5400869078189366</v>
      </c>
    </row>
    <row r="28" spans="1:14" ht="15.75" thickBot="1">
      <c r="A28" s="27" t="s">
        <v>1</v>
      </c>
      <c r="B28" s="28">
        <v>0.3545218</v>
      </c>
      <c r="C28" s="28">
        <v>0.3636173</v>
      </c>
      <c r="D28" s="28">
        <v>0.4051484</v>
      </c>
      <c r="E28" s="28">
        <v>0.3975765</v>
      </c>
      <c r="F28" s="28">
        <v>0.3718931</v>
      </c>
      <c r="G28" s="28">
        <v>0.3177503</v>
      </c>
      <c r="H28" s="28">
        <v>0.3306769</v>
      </c>
      <c r="I28" s="28">
        <v>0.3531604</v>
      </c>
      <c r="J28" s="28">
        <v>0.33517285484860115</v>
      </c>
      <c r="K28" s="28">
        <v>0.26291622926655617</v>
      </c>
      <c r="L28" s="28">
        <v>0.34152721357529986</v>
      </c>
      <c r="M28" s="28">
        <v>0.2993262713963137</v>
      </c>
      <c r="N28" s="28">
        <v>0.26944660319146263</v>
      </c>
    </row>
    <row r="29" spans="1:14" ht="15.75" thickBot="1">
      <c r="A29" s="29" t="s">
        <v>2</v>
      </c>
      <c r="B29" s="30">
        <v>0.4831128</v>
      </c>
      <c r="C29" s="30">
        <v>0.4677509</v>
      </c>
      <c r="D29" s="30">
        <v>0.4526098</v>
      </c>
      <c r="E29" s="30">
        <v>0.4656679</v>
      </c>
      <c r="F29" s="30">
        <v>0.4767678</v>
      </c>
      <c r="G29" s="30">
        <v>0.4416215</v>
      </c>
      <c r="H29" s="30">
        <v>0.4293068</v>
      </c>
      <c r="I29" s="30">
        <v>0.3952892</v>
      </c>
      <c r="J29" s="30">
        <v>0.3668864362299656</v>
      </c>
      <c r="K29" s="30">
        <v>0.3421272103959082</v>
      </c>
      <c r="L29" s="30">
        <v>0.4485547770398264</v>
      </c>
      <c r="M29" s="30">
        <v>0.41110086653016775</v>
      </c>
      <c r="N29" s="30">
        <v>0.3868653349680586</v>
      </c>
    </row>
    <row r="30" spans="1:14" ht="15.75" thickBot="1">
      <c r="A30" s="27" t="s">
        <v>3</v>
      </c>
      <c r="B30" s="28">
        <v>0.393152</v>
      </c>
      <c r="C30" s="28">
        <v>0.348949</v>
      </c>
      <c r="D30" s="28">
        <v>0.3465785</v>
      </c>
      <c r="E30" s="28">
        <v>0.3881456</v>
      </c>
      <c r="F30" s="28">
        <v>0.4683256</v>
      </c>
      <c r="G30" s="28">
        <v>0.3774022</v>
      </c>
      <c r="H30" s="28">
        <v>0.4357348</v>
      </c>
      <c r="I30" s="28">
        <v>0.3376653</v>
      </c>
      <c r="J30" s="28">
        <v>0.3601712286896348</v>
      </c>
      <c r="K30" s="28">
        <v>0.3068739620047321</v>
      </c>
      <c r="L30" s="28">
        <v>0.3154782784596676</v>
      </c>
      <c r="M30" s="28">
        <v>0.3167834481271124</v>
      </c>
      <c r="N30" s="28">
        <v>0.3643513979730924</v>
      </c>
    </row>
    <row r="31" spans="1:14" ht="15.75" thickBot="1">
      <c r="A31" s="29" t="s">
        <v>4</v>
      </c>
      <c r="B31" s="30">
        <v>0.5690597</v>
      </c>
      <c r="C31" s="30">
        <v>0.5177566</v>
      </c>
      <c r="D31" s="30">
        <v>0.4653823</v>
      </c>
      <c r="E31" s="30">
        <v>0.5293334</v>
      </c>
      <c r="F31" s="30">
        <v>0.5619561</v>
      </c>
      <c r="G31" s="30">
        <v>0.5158508</v>
      </c>
      <c r="H31" s="30">
        <v>0.4404556</v>
      </c>
      <c r="I31" s="30">
        <v>0.4144902</v>
      </c>
      <c r="J31" s="30">
        <v>0.41737426328828603</v>
      </c>
      <c r="K31" s="30">
        <v>0.3844929634301101</v>
      </c>
      <c r="L31" s="30">
        <v>0.4427170572644459</v>
      </c>
      <c r="M31" s="30">
        <v>0.40245963931030954</v>
      </c>
      <c r="N31" s="30">
        <v>0.4573071941443937</v>
      </c>
    </row>
    <row r="32" spans="1:14" ht="15.75" thickBot="1">
      <c r="A32" s="27" t="s">
        <v>5</v>
      </c>
      <c r="B32" s="28">
        <v>0.4963994</v>
      </c>
      <c r="C32" s="28">
        <v>0.5118634</v>
      </c>
      <c r="D32" s="28">
        <v>0.4831807</v>
      </c>
      <c r="E32" s="28">
        <v>0.5419812</v>
      </c>
      <c r="F32" s="28">
        <v>0.538862</v>
      </c>
      <c r="G32" s="28">
        <v>0.4613493</v>
      </c>
      <c r="H32" s="28">
        <v>0.4579551</v>
      </c>
      <c r="I32" s="28">
        <v>0.4028198</v>
      </c>
      <c r="J32" s="28">
        <v>0.43444927360628643</v>
      </c>
      <c r="K32" s="28">
        <v>0.3789480642847933</v>
      </c>
      <c r="L32" s="28">
        <v>0.522822023257475</v>
      </c>
      <c r="M32" s="28">
        <v>0.4853770791224544</v>
      </c>
      <c r="N32" s="28">
        <v>0.4877216447542561</v>
      </c>
    </row>
    <row r="33" spans="1:14" ht="15.75" thickBot="1">
      <c r="A33" s="29"/>
      <c r="B33" s="45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6" ht="18">
      <c r="A36" s="2" t="s">
        <v>7</v>
      </c>
    </row>
    <row r="37" ht="18.75" customHeight="1" thickBot="1">
      <c r="A37" s="2"/>
    </row>
    <row r="38" spans="1:14" ht="24.75" customHeight="1">
      <c r="A38" s="97"/>
      <c r="B38" s="89" t="s">
        <v>68</v>
      </c>
      <c r="C38" s="95" t="s">
        <v>69</v>
      </c>
      <c r="D38" s="95" t="s">
        <v>70</v>
      </c>
      <c r="E38" s="89" t="s">
        <v>71</v>
      </c>
      <c r="F38" s="95" t="s">
        <v>72</v>
      </c>
      <c r="G38" s="95" t="s">
        <v>73</v>
      </c>
      <c r="H38" s="89" t="s">
        <v>74</v>
      </c>
      <c r="I38" s="89" t="s">
        <v>75</v>
      </c>
      <c r="J38" s="95" t="s">
        <v>116</v>
      </c>
      <c r="K38" s="95" t="s">
        <v>124</v>
      </c>
      <c r="L38" s="89" t="s">
        <v>130</v>
      </c>
      <c r="M38" s="89" t="s">
        <v>137</v>
      </c>
      <c r="N38" s="95" t="s">
        <v>139</v>
      </c>
    </row>
    <row r="39" spans="1:14" ht="13.5" customHeight="1" thickBot="1">
      <c r="A39" s="98"/>
      <c r="B39" s="90"/>
      <c r="C39" s="96"/>
      <c r="D39" s="96"/>
      <c r="E39" s="90"/>
      <c r="F39" s="96"/>
      <c r="G39" s="96"/>
      <c r="H39" s="90"/>
      <c r="I39" s="90"/>
      <c r="J39" s="96"/>
      <c r="K39" s="96"/>
      <c r="L39" s="90"/>
      <c r="M39" s="90"/>
      <c r="N39" s="96"/>
    </row>
    <row r="40" spans="1:14" ht="15.75" thickBot="1">
      <c r="A40" s="29" t="s">
        <v>67</v>
      </c>
      <c r="B40" s="30">
        <v>0.3529413191579761</v>
      </c>
      <c r="C40" s="30">
        <v>0.36001159931534354</v>
      </c>
      <c r="D40" s="30">
        <v>0.36605407639783094</v>
      </c>
      <c r="E40" s="30">
        <v>0.32165068437034733</v>
      </c>
      <c r="F40" s="30">
        <v>0.3331935172724932</v>
      </c>
      <c r="G40" s="30">
        <v>0.3790188685692263</v>
      </c>
      <c r="H40" s="30">
        <v>0.37436618091557194</v>
      </c>
      <c r="I40" s="30">
        <v>0.4093530414194759</v>
      </c>
      <c r="J40" s="30">
        <v>0.41196260102749066</v>
      </c>
      <c r="K40" s="30">
        <v>0.4278510935307799</v>
      </c>
      <c r="L40" s="30">
        <v>0.38348225542501907</v>
      </c>
      <c r="M40" s="30">
        <v>0.43146970003414986</v>
      </c>
      <c r="N40" s="30">
        <v>0.40885850052025907</v>
      </c>
    </row>
    <row r="41" spans="1:14" ht="15.75" thickBot="1">
      <c r="A41" s="27" t="s">
        <v>1</v>
      </c>
      <c r="B41" s="28">
        <v>0.5654285</v>
      </c>
      <c r="C41" s="28">
        <v>0.5648921</v>
      </c>
      <c r="D41" s="28">
        <v>0.5266637</v>
      </c>
      <c r="E41" s="28">
        <v>0.4261023</v>
      </c>
      <c r="F41" s="28">
        <v>0.5264089</v>
      </c>
      <c r="G41" s="28">
        <v>0.5951312</v>
      </c>
      <c r="H41" s="28">
        <v>0.5778516</v>
      </c>
      <c r="I41" s="28">
        <v>0.5883752</v>
      </c>
      <c r="J41" s="28">
        <v>0.5470211921069128</v>
      </c>
      <c r="K41" s="28">
        <v>0.5868781559363175</v>
      </c>
      <c r="L41" s="28">
        <v>0.5737254440841836</v>
      </c>
      <c r="M41" s="28">
        <v>0.6529075137918533</v>
      </c>
      <c r="N41" s="28">
        <v>0.6764640949608953</v>
      </c>
    </row>
    <row r="42" spans="1:14" ht="15.75" thickBot="1">
      <c r="A42" s="29" t="s">
        <v>2</v>
      </c>
      <c r="B42" s="30">
        <v>0.4348084</v>
      </c>
      <c r="C42" s="30">
        <v>0.4401468</v>
      </c>
      <c r="D42" s="30">
        <v>0.452045</v>
      </c>
      <c r="E42" s="30">
        <v>0.4096573</v>
      </c>
      <c r="F42" s="30">
        <v>0.4019585</v>
      </c>
      <c r="G42" s="30">
        <v>0.4768221</v>
      </c>
      <c r="H42" s="30">
        <v>0.4695475</v>
      </c>
      <c r="I42" s="30">
        <v>0.5348229</v>
      </c>
      <c r="J42" s="30">
        <v>0.5570112818774902</v>
      </c>
      <c r="K42" s="30">
        <v>0.5808763522745791</v>
      </c>
      <c r="L42" s="30">
        <v>0.4609943793141159</v>
      </c>
      <c r="M42" s="30">
        <v>0.5310288198008674</v>
      </c>
      <c r="N42" s="30">
        <v>0.5458695400391284</v>
      </c>
    </row>
    <row r="43" spans="1:14" ht="15.75" thickBot="1">
      <c r="A43" s="27" t="s">
        <v>3</v>
      </c>
      <c r="B43" s="28">
        <v>0.5423478</v>
      </c>
      <c r="C43" s="28">
        <v>0.5968946</v>
      </c>
      <c r="D43" s="28">
        <v>0.6080757</v>
      </c>
      <c r="E43" s="28">
        <v>0.5487688</v>
      </c>
      <c r="F43" s="28">
        <v>0.4859241</v>
      </c>
      <c r="G43" s="28">
        <v>0.5955457</v>
      </c>
      <c r="H43" s="28">
        <v>0.5263267</v>
      </c>
      <c r="I43" s="28">
        <v>0.6190231</v>
      </c>
      <c r="J43" s="28">
        <v>0.5965643993961574</v>
      </c>
      <c r="K43" s="28">
        <v>0.6472944484188818</v>
      </c>
      <c r="L43" s="28">
        <v>0.6364794690205212</v>
      </c>
      <c r="M43" s="28">
        <v>0.6464531814041543</v>
      </c>
      <c r="N43" s="28">
        <v>0.6014095782628004</v>
      </c>
    </row>
    <row r="44" spans="1:14" ht="15.75" thickBot="1">
      <c r="A44" s="29" t="s">
        <v>4</v>
      </c>
      <c r="B44" s="30">
        <v>0.3845055</v>
      </c>
      <c r="C44" s="30">
        <v>0.4147139</v>
      </c>
      <c r="D44" s="30">
        <v>0.4459081</v>
      </c>
      <c r="E44" s="30">
        <v>0.3788031</v>
      </c>
      <c r="F44" s="30">
        <v>0.3630237</v>
      </c>
      <c r="G44" s="30">
        <v>0.440802</v>
      </c>
      <c r="H44" s="30">
        <v>0.4852883</v>
      </c>
      <c r="I44" s="30">
        <v>0.5337268</v>
      </c>
      <c r="J44" s="30">
        <v>0.5337920730027699</v>
      </c>
      <c r="K44" s="30">
        <v>0.5600008677384348</v>
      </c>
      <c r="L44" s="30">
        <v>0.4890597634139798</v>
      </c>
      <c r="M44" s="30">
        <v>0.5583337214608204</v>
      </c>
      <c r="N44" s="30">
        <v>0.5047218011865936</v>
      </c>
    </row>
    <row r="45" spans="1:14" ht="15.75" thickBot="1">
      <c r="A45" s="27" t="s">
        <v>5</v>
      </c>
      <c r="B45" s="28">
        <v>0.4236305</v>
      </c>
      <c r="C45" s="28">
        <v>0.4273437</v>
      </c>
      <c r="D45" s="28">
        <v>0.4762703</v>
      </c>
      <c r="E45" s="28">
        <v>0.3807558</v>
      </c>
      <c r="F45" s="28">
        <v>0.4207848</v>
      </c>
      <c r="G45" s="28">
        <v>0.5010852</v>
      </c>
      <c r="H45" s="28">
        <v>0.5030874</v>
      </c>
      <c r="I45" s="28">
        <v>0.564999</v>
      </c>
      <c r="J45" s="28">
        <v>0.5227992651995982</v>
      </c>
      <c r="K45" s="28">
        <v>0.5445507104118293</v>
      </c>
      <c r="L45" s="28">
        <v>0.3973680948808927</v>
      </c>
      <c r="M45" s="28">
        <v>0.47977446059566187</v>
      </c>
      <c r="N45" s="28">
        <v>0.45415386470912184</v>
      </c>
    </row>
    <row r="46" spans="1:14" ht="15.75" thickBot="1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9" ht="18">
      <c r="A49" s="2" t="s">
        <v>66</v>
      </c>
    </row>
    <row r="50" ht="18.75" customHeight="1" thickBot="1">
      <c r="A50" s="2"/>
    </row>
    <row r="51" spans="1:14" ht="27" customHeight="1">
      <c r="A51" s="97"/>
      <c r="B51" s="89" t="s">
        <v>68</v>
      </c>
      <c r="C51" s="95" t="s">
        <v>69</v>
      </c>
      <c r="D51" s="95" t="s">
        <v>70</v>
      </c>
      <c r="E51" s="89" t="s">
        <v>71</v>
      </c>
      <c r="F51" s="95" t="s">
        <v>72</v>
      </c>
      <c r="G51" s="95" t="s">
        <v>73</v>
      </c>
      <c r="H51" s="89" t="s">
        <v>74</v>
      </c>
      <c r="I51" s="89" t="s">
        <v>75</v>
      </c>
      <c r="J51" s="95" t="s">
        <v>116</v>
      </c>
      <c r="K51" s="95" t="s">
        <v>124</v>
      </c>
      <c r="L51" s="89" t="s">
        <v>130</v>
      </c>
      <c r="M51" s="89" t="s">
        <v>137</v>
      </c>
      <c r="N51" s="95" t="s">
        <v>139</v>
      </c>
    </row>
    <row r="52" spans="1:14" ht="13.5" customHeight="1" thickBot="1">
      <c r="A52" s="98"/>
      <c r="B52" s="90"/>
      <c r="C52" s="96"/>
      <c r="D52" s="96"/>
      <c r="E52" s="90"/>
      <c r="F52" s="96"/>
      <c r="G52" s="96"/>
      <c r="H52" s="90"/>
      <c r="I52" s="90"/>
      <c r="J52" s="96"/>
      <c r="K52" s="96"/>
      <c r="L52" s="90"/>
      <c r="M52" s="90"/>
      <c r="N52" s="96"/>
    </row>
    <row r="53" spans="1:14" ht="15.75" thickBot="1">
      <c r="A53" s="29" t="s">
        <v>67</v>
      </c>
      <c r="B53" s="30">
        <v>0.4630821097301012</v>
      </c>
      <c r="C53" s="30">
        <v>0.4781211250146199</v>
      </c>
      <c r="D53" s="30">
        <v>0.46008771442103064</v>
      </c>
      <c r="E53" s="30">
        <v>0.4650883646131079</v>
      </c>
      <c r="F53" s="30">
        <v>0.4641898437100362</v>
      </c>
      <c r="G53" s="30">
        <v>0.4507281986260673</v>
      </c>
      <c r="H53" s="30">
        <v>0.45579408797672205</v>
      </c>
      <c r="I53" s="30">
        <v>0.454590576456171</v>
      </c>
      <c r="J53" s="30">
        <v>0.4712921260276471</v>
      </c>
      <c r="K53" s="30">
        <v>0.45640979681263144</v>
      </c>
      <c r="L53" s="30">
        <v>0.473349422840929</v>
      </c>
      <c r="M53" s="30">
        <v>0.4380452968663983</v>
      </c>
      <c r="N53" s="30">
        <v>0.4423014380083808</v>
      </c>
    </row>
    <row r="54" spans="1:14" ht="15.75" thickBot="1">
      <c r="A54" s="27" t="s">
        <v>1</v>
      </c>
      <c r="B54" s="28">
        <v>0.4966036597190084</v>
      </c>
      <c r="C54" s="28">
        <v>0.5203387376812165</v>
      </c>
      <c r="D54" s="28">
        <v>0.5043848941094099</v>
      </c>
      <c r="E54" s="28">
        <v>0.5179014220230902</v>
      </c>
      <c r="F54" s="28">
        <v>0.47356320803290197</v>
      </c>
      <c r="G54" s="28">
        <v>0.4798496402594834</v>
      </c>
      <c r="H54" s="28">
        <v>0.47240963068342007</v>
      </c>
      <c r="I54" s="28">
        <v>0.43455546838218595</v>
      </c>
      <c r="J54" s="28">
        <v>0.5070158983047809</v>
      </c>
      <c r="K54" s="28">
        <v>0.4874920036284775</v>
      </c>
      <c r="L54" s="28">
        <v>0.4750229864498094</v>
      </c>
      <c r="M54" s="28">
        <v>0.4626592683339934</v>
      </c>
      <c r="N54" s="28">
        <v>0.4812865201766363</v>
      </c>
    </row>
    <row r="55" spans="1:14" ht="15.75" thickBot="1">
      <c r="A55" s="29" t="s">
        <v>2</v>
      </c>
      <c r="B55" s="30">
        <v>0.4686695633483595</v>
      </c>
      <c r="C55" s="30">
        <v>0.5013445370700883</v>
      </c>
      <c r="D55" s="30">
        <v>0.5008142879937705</v>
      </c>
      <c r="E55" s="30">
        <v>0.4882639194658818</v>
      </c>
      <c r="F55" s="30">
        <v>0.4720992198113743</v>
      </c>
      <c r="G55" s="30">
        <v>0.4577306109732617</v>
      </c>
      <c r="H55" s="30">
        <v>0.4777724866165253</v>
      </c>
      <c r="I55" s="30">
        <v>0.4999764909838091</v>
      </c>
      <c r="J55" s="30">
        <v>0.5076326956897883</v>
      </c>
      <c r="K55" s="30">
        <v>0.497979927256694</v>
      </c>
      <c r="L55" s="30">
        <v>0.4996796387674186</v>
      </c>
      <c r="M55" s="30">
        <v>0.45195356699214706</v>
      </c>
      <c r="N55" s="30">
        <v>0.456833495456098</v>
      </c>
    </row>
    <row r="56" spans="1:14" ht="15.75" thickBot="1">
      <c r="A56" s="27" t="s">
        <v>3</v>
      </c>
      <c r="B56" s="28">
        <v>0.4759546161471601</v>
      </c>
      <c r="C56" s="28">
        <v>0.5028577582075794</v>
      </c>
      <c r="D56" s="28">
        <v>0.4862521162893113</v>
      </c>
      <c r="E56" s="28">
        <v>0.49238517605479476</v>
      </c>
      <c r="F56" s="28">
        <v>0.5023738363053578</v>
      </c>
      <c r="G56" s="28">
        <v>0.48298936746068744</v>
      </c>
      <c r="H56" s="28">
        <v>0.4961695385946438</v>
      </c>
      <c r="I56" s="28">
        <v>0.49002332578007907</v>
      </c>
      <c r="J56" s="28">
        <v>0.48268227851528595</v>
      </c>
      <c r="K56" s="28">
        <v>0.46891782348018124</v>
      </c>
      <c r="L56" s="28">
        <v>0.48550867271252107</v>
      </c>
      <c r="M56" s="28">
        <v>0.4684929929049696</v>
      </c>
      <c r="N56" s="28">
        <v>0.4840771259326818</v>
      </c>
    </row>
    <row r="57" spans="1:14" ht="15.75" thickBot="1">
      <c r="A57" s="29" t="s">
        <v>4</v>
      </c>
      <c r="B57" s="30">
        <v>0.4461771355824224</v>
      </c>
      <c r="C57" s="30">
        <v>0.47201639909498694</v>
      </c>
      <c r="D57" s="30">
        <v>0.4696024261327668</v>
      </c>
      <c r="E57" s="30">
        <v>0.48818639495977995</v>
      </c>
      <c r="F57" s="30">
        <v>0.44990808998046705</v>
      </c>
      <c r="G57" s="30">
        <v>0.4437339268617766</v>
      </c>
      <c r="H57" s="30">
        <v>0.44674313514306974</v>
      </c>
      <c r="I57" s="30">
        <v>0.4691512006390997</v>
      </c>
      <c r="J57" s="30">
        <v>0.48448611396065233</v>
      </c>
      <c r="K57" s="30">
        <v>0.504174622903172</v>
      </c>
      <c r="L57" s="30">
        <v>0.4741335729933157</v>
      </c>
      <c r="M57" s="30">
        <v>0.4480109706082203</v>
      </c>
      <c r="N57" s="30">
        <v>0.44701236579305054</v>
      </c>
    </row>
    <row r="58" spans="1:14" ht="15.75" thickBot="1">
      <c r="A58" s="27" t="s">
        <v>5</v>
      </c>
      <c r="B58" s="28">
        <v>0.489015388415672</v>
      </c>
      <c r="C58" s="28">
        <v>0.45969576552927827</v>
      </c>
      <c r="D58" s="28">
        <v>0.509864579702643</v>
      </c>
      <c r="E58" s="28">
        <v>0.5112216796767286</v>
      </c>
      <c r="F58" s="28">
        <v>0.46161463110001705</v>
      </c>
      <c r="G58" s="28">
        <v>0.48778107120675046</v>
      </c>
      <c r="H58" s="28">
        <v>0.47501222240750507</v>
      </c>
      <c r="I58" s="28">
        <v>0.4903929389109899</v>
      </c>
      <c r="J58" s="28">
        <v>0.5105104539869083</v>
      </c>
      <c r="K58" s="28">
        <v>0.5054438437296683</v>
      </c>
      <c r="L58" s="28">
        <v>0.5442883669506301</v>
      </c>
      <c r="M58" s="28">
        <v>0.5247549804770429</v>
      </c>
      <c r="N58" s="28">
        <v>0.5086259318124169</v>
      </c>
    </row>
    <row r="59" spans="1:14" ht="15.75" thickBo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1" ht="12.75">
      <c r="A61" t="s">
        <v>144</v>
      </c>
    </row>
    <row r="62" ht="12.75">
      <c r="A62" t="s">
        <v>145</v>
      </c>
    </row>
  </sheetData>
  <sheetProtection/>
  <mergeCells count="58">
    <mergeCell ref="N12:N13"/>
    <mergeCell ref="N25:N26"/>
    <mergeCell ref="N38:N39"/>
    <mergeCell ref="N51:N52"/>
    <mergeCell ref="M12:M13"/>
    <mergeCell ref="M25:M26"/>
    <mergeCell ref="M38:M39"/>
    <mergeCell ref="M51:M52"/>
    <mergeCell ref="F51:F52"/>
    <mergeCell ref="E51:E52"/>
    <mergeCell ref="I25:I26"/>
    <mergeCell ref="I38:I39"/>
    <mergeCell ref="H25:H26"/>
    <mergeCell ref="H38:H39"/>
    <mergeCell ref="B51:B52"/>
    <mergeCell ref="B25:B26"/>
    <mergeCell ref="B38:B39"/>
    <mergeCell ref="C51:C52"/>
    <mergeCell ref="A12:A13"/>
    <mergeCell ref="A25:A26"/>
    <mergeCell ref="A38:A39"/>
    <mergeCell ref="D51:D52"/>
    <mergeCell ref="D38:D39"/>
    <mergeCell ref="G12:G13"/>
    <mergeCell ref="I12:I13"/>
    <mergeCell ref="F25:F26"/>
    <mergeCell ref="A51:A52"/>
    <mergeCell ref="E38:E39"/>
    <mergeCell ref="H12:H13"/>
    <mergeCell ref="D25:D26"/>
    <mergeCell ref="C38:C39"/>
    <mergeCell ref="F12:F13"/>
    <mergeCell ref="B12:B13"/>
    <mergeCell ref="D12:D13"/>
    <mergeCell ref="C12:C13"/>
    <mergeCell ref="C25:C26"/>
    <mergeCell ref="J12:J13"/>
    <mergeCell ref="J25:J26"/>
    <mergeCell ref="J38:J39"/>
    <mergeCell ref="I51:I52"/>
    <mergeCell ref="G25:G26"/>
    <mergeCell ref="G38:G39"/>
    <mergeCell ref="G51:G52"/>
    <mergeCell ref="K12:K13"/>
    <mergeCell ref="K25:K26"/>
    <mergeCell ref="K38:K39"/>
    <mergeCell ref="K51:K52"/>
    <mergeCell ref="J51:J52"/>
    <mergeCell ref="L12:L13"/>
    <mergeCell ref="L25:L26"/>
    <mergeCell ref="L38:L39"/>
    <mergeCell ref="L51:L52"/>
    <mergeCell ref="A2:J2"/>
    <mergeCell ref="A3:J3"/>
    <mergeCell ref="E12:E13"/>
    <mergeCell ref="H51:H52"/>
    <mergeCell ref="E25:E26"/>
    <mergeCell ref="F38:F39"/>
  </mergeCells>
  <printOptions horizontalCentered="1" verticalCentered="1"/>
  <pageMargins left="0.2" right="0.21" top="0.59" bottom="0.34" header="0" footer="0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3"/>
  <sheetViews>
    <sheetView showGridLines="0" zoomScale="85" zoomScaleNormal="85"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43" sqref="N43"/>
    </sheetView>
  </sheetViews>
  <sheetFormatPr defaultColWidth="11.421875" defaultRowHeight="12.75"/>
  <cols>
    <col min="1" max="1" width="42.00390625" style="0" customWidth="1"/>
    <col min="2" max="3" width="18.7109375" style="0" customWidth="1"/>
    <col min="4" max="4" width="18.8515625" style="0" customWidth="1"/>
    <col min="5" max="8" width="19.00390625" style="0" customWidth="1"/>
    <col min="9" max="12" width="19.00390625" style="25" customWidth="1"/>
    <col min="13" max="14" width="19.00390625" style="0" customWidth="1"/>
  </cols>
  <sheetData>
    <row r="2" spans="1:14" ht="26.25" customHeight="1">
      <c r="A2" s="92" t="s">
        <v>123</v>
      </c>
      <c r="B2" s="92"/>
      <c r="C2" s="92"/>
      <c r="D2" s="92"/>
      <c r="E2" s="92"/>
      <c r="F2" s="92"/>
      <c r="G2" s="92"/>
      <c r="H2" s="92"/>
      <c r="I2" s="92"/>
      <c r="J2" s="92"/>
      <c r="K2" s="68"/>
      <c r="L2" s="80"/>
      <c r="M2" s="73"/>
      <c r="N2" s="81"/>
    </row>
    <row r="3" spans="1:14" ht="30.75" customHeight="1">
      <c r="A3" s="94" t="s">
        <v>143</v>
      </c>
      <c r="B3" s="94"/>
      <c r="C3" s="94"/>
      <c r="D3" s="94"/>
      <c r="E3" s="94"/>
      <c r="F3" s="94"/>
      <c r="G3" s="94"/>
      <c r="H3" s="94"/>
      <c r="I3" s="94"/>
      <c r="J3" s="94"/>
      <c r="K3" s="69"/>
      <c r="L3" s="79"/>
      <c r="M3" s="74"/>
      <c r="N3" s="82"/>
    </row>
    <row r="6" ht="20.25">
      <c r="A6" s="3"/>
    </row>
    <row r="7" ht="20.25">
      <c r="A7" s="3"/>
    </row>
    <row r="8" spans="1:5" ht="20.25">
      <c r="A8" s="4"/>
      <c r="E8" s="21"/>
    </row>
    <row r="11" ht="18">
      <c r="A11" s="2" t="s">
        <v>105</v>
      </c>
    </row>
    <row r="12" ht="18.75" thickBot="1">
      <c r="A12" s="2"/>
    </row>
    <row r="13" spans="1:14" ht="18" customHeight="1">
      <c r="A13" s="103"/>
      <c r="B13" s="89" t="s">
        <v>68</v>
      </c>
      <c r="C13" s="95" t="s">
        <v>76</v>
      </c>
      <c r="D13" s="95" t="s">
        <v>77</v>
      </c>
      <c r="E13" s="89" t="s">
        <v>78</v>
      </c>
      <c r="F13" s="95" t="s">
        <v>79</v>
      </c>
      <c r="G13" s="95" t="s">
        <v>80</v>
      </c>
      <c r="H13" s="89" t="s">
        <v>81</v>
      </c>
      <c r="I13" s="89" t="s">
        <v>82</v>
      </c>
      <c r="J13" s="95" t="s">
        <v>117</v>
      </c>
      <c r="K13" s="95" t="s">
        <v>132</v>
      </c>
      <c r="L13" s="89" t="s">
        <v>129</v>
      </c>
      <c r="M13" s="89" t="s">
        <v>135</v>
      </c>
      <c r="N13" s="95" t="s">
        <v>139</v>
      </c>
    </row>
    <row r="14" spans="1:14" ht="13.5" customHeight="1" thickBot="1">
      <c r="A14" s="104"/>
      <c r="B14" s="90"/>
      <c r="C14" s="96"/>
      <c r="D14" s="96"/>
      <c r="E14" s="90"/>
      <c r="F14" s="96"/>
      <c r="G14" s="96"/>
      <c r="H14" s="90"/>
      <c r="I14" s="90"/>
      <c r="J14" s="96"/>
      <c r="K14" s="96"/>
      <c r="L14" s="90"/>
      <c r="M14" s="90"/>
      <c r="N14" s="96"/>
    </row>
    <row r="15" spans="1:12" ht="26.25" customHeight="1" thickBot="1">
      <c r="A15" s="32" t="s">
        <v>1</v>
      </c>
      <c r="B15" s="101"/>
      <c r="C15" s="102"/>
      <c r="D15" s="102"/>
      <c r="E15" s="102"/>
      <c r="F15" s="102"/>
      <c r="G15" s="102"/>
      <c r="H15" s="102"/>
      <c r="I15" s="102"/>
      <c r="J15" s="102"/>
      <c r="K15" s="70"/>
      <c r="L15"/>
    </row>
    <row r="16" spans="1:14" ht="19.5" customHeight="1" thickBot="1">
      <c r="A16" s="27" t="s">
        <v>62</v>
      </c>
      <c r="B16" s="50">
        <v>774425.9</v>
      </c>
      <c r="C16" s="51">
        <v>818459.3</v>
      </c>
      <c r="D16" s="51">
        <v>796584.9</v>
      </c>
      <c r="E16" s="51">
        <v>827951.2</v>
      </c>
      <c r="F16" s="51">
        <v>764375.1</v>
      </c>
      <c r="G16" s="51">
        <v>779624.8</v>
      </c>
      <c r="H16" s="51">
        <v>779338.4</v>
      </c>
      <c r="I16" s="52">
        <v>756922.5</v>
      </c>
      <c r="J16" s="60">
        <v>837306.0915891324</v>
      </c>
      <c r="K16" s="60">
        <v>809358.9456450376</v>
      </c>
      <c r="L16" s="60">
        <v>794066.223993982</v>
      </c>
      <c r="M16" s="60">
        <v>824689.6831470027</v>
      </c>
      <c r="N16" s="60">
        <v>861906.6705096964</v>
      </c>
    </row>
    <row r="17" spans="1:14" ht="19.5" customHeight="1" thickBot="1">
      <c r="A17" s="29" t="s">
        <v>120</v>
      </c>
      <c r="B17" s="53">
        <v>20750.48</v>
      </c>
      <c r="C17" s="35">
        <v>26195</v>
      </c>
      <c r="D17" s="35">
        <v>23622.43</v>
      </c>
      <c r="E17" s="35">
        <v>28706.35</v>
      </c>
      <c r="F17" s="35">
        <v>44912.13</v>
      </c>
      <c r="G17" s="35">
        <v>33564.16</v>
      </c>
      <c r="H17" s="35">
        <v>35545.57</v>
      </c>
      <c r="I17" s="36">
        <v>57550.14</v>
      </c>
      <c r="J17" s="61">
        <v>34064.12</v>
      </c>
      <c r="K17" s="61">
        <v>44962.01</v>
      </c>
      <c r="L17" s="61">
        <v>49442.72821626179</v>
      </c>
      <c r="M17" s="61">
        <v>23972.971132839553</v>
      </c>
      <c r="N17" s="61">
        <v>25038.170751812468</v>
      </c>
    </row>
    <row r="18" spans="1:14" ht="19.5" customHeight="1" thickBot="1">
      <c r="A18" s="27" t="s">
        <v>63</v>
      </c>
      <c r="B18" s="54">
        <v>733726.2</v>
      </c>
      <c r="C18" s="33">
        <v>767045.4</v>
      </c>
      <c r="D18" s="33">
        <v>750253</v>
      </c>
      <c r="E18" s="33">
        <v>771650</v>
      </c>
      <c r="F18" s="33">
        <v>676290</v>
      </c>
      <c r="G18" s="33">
        <v>713796.6</v>
      </c>
      <c r="H18" s="33">
        <v>709624.8</v>
      </c>
      <c r="I18" s="34">
        <v>644050.3</v>
      </c>
      <c r="J18" s="62">
        <v>770306.6</v>
      </c>
      <c r="K18" s="62">
        <v>721180.1</v>
      </c>
      <c r="L18" s="62">
        <v>697102.8687216279</v>
      </c>
      <c r="M18" s="62">
        <v>777527.8949185371</v>
      </c>
      <c r="N18" s="62">
        <v>812787.8891411116</v>
      </c>
    </row>
    <row r="19" spans="1:14" ht="19.5" customHeight="1" thickBot="1">
      <c r="A19" s="29" t="s">
        <v>64</v>
      </c>
      <c r="B19" s="53">
        <v>815125.5</v>
      </c>
      <c r="C19" s="35">
        <v>869873.3</v>
      </c>
      <c r="D19" s="35">
        <v>842916.8</v>
      </c>
      <c r="E19" s="35">
        <v>884252.4</v>
      </c>
      <c r="F19" s="35">
        <v>852460.1</v>
      </c>
      <c r="G19" s="35">
        <v>845453</v>
      </c>
      <c r="H19" s="35">
        <v>849052</v>
      </c>
      <c r="I19" s="36">
        <v>869794.6</v>
      </c>
      <c r="J19" s="61">
        <v>904305.6</v>
      </c>
      <c r="K19" s="61">
        <v>897537.8</v>
      </c>
      <c r="L19" s="61">
        <v>891029.579266336</v>
      </c>
      <c r="M19" s="61">
        <v>871851.4713754683</v>
      </c>
      <c r="N19" s="61">
        <v>911025.4518782811</v>
      </c>
    </row>
    <row r="20" spans="1:14" ht="19.5" customHeight="1" thickBot="1">
      <c r="A20" s="27" t="s">
        <v>65</v>
      </c>
      <c r="B20" s="55">
        <v>0.026794661697135902</v>
      </c>
      <c r="C20" s="37">
        <v>0.03200525670610622</v>
      </c>
      <c r="D20" s="37">
        <v>0.02965462940610599</v>
      </c>
      <c r="E20" s="37">
        <v>0.03467154827482586</v>
      </c>
      <c r="F20" s="37">
        <v>0.05875666279553062</v>
      </c>
      <c r="G20" s="37">
        <v>0.04305168332254182</v>
      </c>
      <c r="H20" s="37">
        <v>0.04560993016640781</v>
      </c>
      <c r="I20" s="37">
        <v>0.0760317469754169</v>
      </c>
      <c r="J20" s="59">
        <v>0.04068299555225895</v>
      </c>
      <c r="K20" s="59">
        <f>K17/K16</f>
        <v>0.05555262006051774</v>
      </c>
      <c r="L20" s="59">
        <v>0.06226524529349142</v>
      </c>
      <c r="M20" s="59">
        <v>0.029069080919454548</v>
      </c>
      <c r="N20" s="59">
        <v>0.029049747041644217</v>
      </c>
    </row>
    <row r="21" spans="1:14" ht="26.25" customHeight="1" thickBot="1">
      <c r="A21" s="32" t="s">
        <v>2</v>
      </c>
      <c r="B21" s="99"/>
      <c r="C21" s="100"/>
      <c r="D21" s="100"/>
      <c r="E21" s="100"/>
      <c r="F21" s="100"/>
      <c r="G21" s="100"/>
      <c r="H21" s="100"/>
      <c r="I21" s="100"/>
      <c r="J21" s="100"/>
      <c r="K21" s="70"/>
      <c r="L21" s="70"/>
      <c r="M21" s="70"/>
      <c r="N21" s="70"/>
    </row>
    <row r="22" spans="1:14" ht="19.5" customHeight="1" thickBot="1">
      <c r="A22" s="27" t="s">
        <v>62</v>
      </c>
      <c r="B22" s="33">
        <v>1034438</v>
      </c>
      <c r="C22" s="33">
        <v>1109505</v>
      </c>
      <c r="D22" s="33">
        <v>1120060</v>
      </c>
      <c r="E22" s="33">
        <v>1107095</v>
      </c>
      <c r="F22" s="33">
        <v>1078736</v>
      </c>
      <c r="G22" s="33">
        <v>1055969</v>
      </c>
      <c r="H22" s="33">
        <v>1114181</v>
      </c>
      <c r="I22" s="34">
        <v>1191204</v>
      </c>
      <c r="J22" s="56">
        <v>1189717</v>
      </c>
      <c r="K22" s="56">
        <v>1173321.7430945404</v>
      </c>
      <c r="L22" s="56">
        <v>1185401.1927027674</v>
      </c>
      <c r="M22" s="56">
        <v>1116026.5691651942</v>
      </c>
      <c r="N22" s="56">
        <v>1131312.9753127997</v>
      </c>
    </row>
    <row r="23" spans="1:14" ht="19.5" customHeight="1" thickBot="1">
      <c r="A23" s="29" t="s">
        <v>120</v>
      </c>
      <c r="B23" s="35">
        <v>24948.89</v>
      </c>
      <c r="C23" s="35">
        <v>33060.82</v>
      </c>
      <c r="D23" s="35">
        <v>38143.6</v>
      </c>
      <c r="E23" s="35">
        <v>29766.34</v>
      </c>
      <c r="F23" s="35">
        <v>34491.61</v>
      </c>
      <c r="G23" s="35">
        <v>30512.03</v>
      </c>
      <c r="H23" s="35">
        <v>37628.05</v>
      </c>
      <c r="I23" s="36">
        <v>79157.02</v>
      </c>
      <c r="J23" s="57">
        <v>89837</v>
      </c>
      <c r="K23" s="57">
        <v>86832.52</v>
      </c>
      <c r="L23" s="57">
        <v>102762.49652518869</v>
      </c>
      <c r="M23" s="57">
        <v>30917.87100507042</v>
      </c>
      <c r="N23" s="57">
        <v>22249.676413330522</v>
      </c>
    </row>
    <row r="24" spans="1:21" ht="19.5" customHeight="1" thickBot="1">
      <c r="A24" s="27" t="s">
        <v>63</v>
      </c>
      <c r="B24" s="33">
        <v>985503.8</v>
      </c>
      <c r="C24" s="33">
        <v>1044615</v>
      </c>
      <c r="D24" s="33">
        <v>1045247</v>
      </c>
      <c r="E24" s="33">
        <v>1048715</v>
      </c>
      <c r="F24" s="33">
        <v>1011088</v>
      </c>
      <c r="G24" s="33">
        <v>996126.5</v>
      </c>
      <c r="H24" s="33">
        <v>1040383</v>
      </c>
      <c r="I24" s="34">
        <v>1035954</v>
      </c>
      <c r="J24" s="58">
        <v>1013020</v>
      </c>
      <c r="K24" s="58">
        <v>1003027</v>
      </c>
      <c r="L24" s="58">
        <v>983871.1230904541</v>
      </c>
      <c r="M24" s="58">
        <v>1055202.1483315704</v>
      </c>
      <c r="N24" s="58">
        <v>1087664.5394066332</v>
      </c>
      <c r="R24" s="42"/>
      <c r="S24" s="42"/>
      <c r="T24" s="42"/>
      <c r="U24" s="42"/>
    </row>
    <row r="25" spans="1:21" ht="19.5" customHeight="1" thickBot="1">
      <c r="A25" s="29" t="s">
        <v>64</v>
      </c>
      <c r="B25" s="35">
        <v>1083373</v>
      </c>
      <c r="C25" s="35">
        <v>1174395</v>
      </c>
      <c r="D25" s="35">
        <v>1194873</v>
      </c>
      <c r="E25" s="35">
        <v>1165475</v>
      </c>
      <c r="F25" s="35">
        <v>1146383</v>
      </c>
      <c r="G25" s="35">
        <v>1115811</v>
      </c>
      <c r="H25" s="35">
        <v>1187978</v>
      </c>
      <c r="I25" s="36">
        <v>1346453</v>
      </c>
      <c r="J25" s="57">
        <v>1366415</v>
      </c>
      <c r="K25" s="57">
        <v>1343616</v>
      </c>
      <c r="L25" s="57">
        <v>1386931.2623150807</v>
      </c>
      <c r="M25" s="57">
        <v>1176850.989998818</v>
      </c>
      <c r="N25" s="57">
        <v>1174961.4112189661</v>
      </c>
      <c r="R25" s="42"/>
      <c r="S25" s="42"/>
      <c r="T25" s="42"/>
      <c r="U25" s="42"/>
    </row>
    <row r="26" spans="1:21" ht="19.5" customHeight="1" thickBot="1">
      <c r="A26" s="27" t="s">
        <v>65</v>
      </c>
      <c r="B26" s="37">
        <v>0.02411830385194666</v>
      </c>
      <c r="C26" s="37">
        <v>0.029797810735418047</v>
      </c>
      <c r="D26" s="37">
        <v>0.03405496134135671</v>
      </c>
      <c r="E26" s="37">
        <v>0.026886888659058167</v>
      </c>
      <c r="F26" s="37">
        <v>0.03197409746221504</v>
      </c>
      <c r="G26" s="37">
        <v>0.028894816041001203</v>
      </c>
      <c r="H26" s="37">
        <v>0.033771936516598294</v>
      </c>
      <c r="I26" s="37">
        <v>0.06645127115086921</v>
      </c>
      <c r="J26" s="55">
        <v>0.07551123502480002</v>
      </c>
      <c r="K26" s="59">
        <f>K23/K22</f>
        <v>0.07400571966815028</v>
      </c>
      <c r="L26" s="59">
        <v>0.0866900566304355</v>
      </c>
      <c r="M26" s="59">
        <v>0.027703525936839914</v>
      </c>
      <c r="N26" s="59">
        <v>0.019667127398745383</v>
      </c>
      <c r="R26" s="42"/>
      <c r="S26" s="42"/>
      <c r="T26" s="42"/>
      <c r="U26" s="42"/>
    </row>
    <row r="27" spans="1:21" ht="26.25" customHeight="1" thickBot="1">
      <c r="A27" s="32" t="s">
        <v>3</v>
      </c>
      <c r="B27" s="99"/>
      <c r="C27" s="100"/>
      <c r="D27" s="100"/>
      <c r="E27" s="100"/>
      <c r="F27" s="100"/>
      <c r="G27" s="100"/>
      <c r="H27" s="100"/>
      <c r="I27" s="100"/>
      <c r="J27" s="100"/>
      <c r="K27" s="70"/>
      <c r="L27" s="70"/>
      <c r="M27" s="70"/>
      <c r="N27" s="70"/>
      <c r="R27" s="42"/>
      <c r="S27" s="42"/>
      <c r="T27" s="42"/>
      <c r="U27" s="42"/>
    </row>
    <row r="28" spans="1:21" ht="19.5" customHeight="1" thickBot="1">
      <c r="A28" s="27" t="s">
        <v>62</v>
      </c>
      <c r="B28" s="33">
        <v>173653.8</v>
      </c>
      <c r="C28" s="33">
        <v>187097.1</v>
      </c>
      <c r="D28" s="33">
        <v>184345.7</v>
      </c>
      <c r="E28" s="33">
        <v>193481.6</v>
      </c>
      <c r="F28" s="33">
        <v>200814.9</v>
      </c>
      <c r="G28" s="33">
        <v>194416.3</v>
      </c>
      <c r="H28" s="33">
        <v>202507.4</v>
      </c>
      <c r="I28" s="34">
        <v>199988.8</v>
      </c>
      <c r="J28" s="56">
        <v>194997.4</v>
      </c>
      <c r="K28" s="56">
        <v>194018.0154772754</v>
      </c>
      <c r="L28" s="56">
        <v>202260.11658982188</v>
      </c>
      <c r="M28" s="56">
        <v>171308.67928464068</v>
      </c>
      <c r="N28" s="56">
        <v>177896.8915513994</v>
      </c>
      <c r="R28" s="42"/>
      <c r="S28" s="42"/>
      <c r="T28" s="42"/>
      <c r="U28" s="42"/>
    </row>
    <row r="29" spans="1:14" ht="19.5" customHeight="1" thickBot="1">
      <c r="A29" s="29" t="s">
        <v>120</v>
      </c>
      <c r="B29" s="35">
        <v>5568.924</v>
      </c>
      <c r="C29" s="35">
        <v>8471.648</v>
      </c>
      <c r="D29" s="35">
        <v>8122.729</v>
      </c>
      <c r="E29" s="35">
        <v>5544.45</v>
      </c>
      <c r="F29" s="35">
        <v>8699.116</v>
      </c>
      <c r="G29" s="35">
        <v>7859.172</v>
      </c>
      <c r="H29" s="35">
        <v>8335.817</v>
      </c>
      <c r="I29" s="36">
        <v>5591.675</v>
      </c>
      <c r="J29" s="57">
        <v>8046.777</v>
      </c>
      <c r="K29" s="57">
        <v>9963.341</v>
      </c>
      <c r="L29" s="57">
        <v>11496.969925716794</v>
      </c>
      <c r="M29" s="57">
        <v>5890.6683724116865</v>
      </c>
      <c r="N29" s="57">
        <v>6113.834096243511</v>
      </c>
    </row>
    <row r="30" spans="1:14" ht="19.5" customHeight="1" thickBot="1">
      <c r="A30" s="27" t="s">
        <v>63</v>
      </c>
      <c r="B30" s="33">
        <v>162731</v>
      </c>
      <c r="C30" s="33">
        <v>170469.4</v>
      </c>
      <c r="D30" s="33">
        <v>168414.1</v>
      </c>
      <c r="E30" s="33">
        <v>182607.3</v>
      </c>
      <c r="F30" s="33">
        <v>183753.5</v>
      </c>
      <c r="G30" s="33">
        <v>179002.4</v>
      </c>
      <c r="H30" s="33">
        <v>186158.8</v>
      </c>
      <c r="I30" s="34">
        <v>189021.9</v>
      </c>
      <c r="J30" s="58">
        <v>179170.5</v>
      </c>
      <c r="K30" s="58">
        <v>174478</v>
      </c>
      <c r="L30" s="58">
        <v>179713.12495564678</v>
      </c>
      <c r="M30" s="58">
        <v>159720.02584805293</v>
      </c>
      <c r="N30" s="58">
        <v>165903.04091135433</v>
      </c>
    </row>
    <row r="31" spans="1:14" ht="19.5" customHeight="1" thickBot="1">
      <c r="A31" s="29" t="s">
        <v>64</v>
      </c>
      <c r="B31" s="35">
        <v>184576.6</v>
      </c>
      <c r="C31" s="35">
        <v>203724.7</v>
      </c>
      <c r="D31" s="35">
        <v>200277.2</v>
      </c>
      <c r="E31" s="35">
        <v>204355.8</v>
      </c>
      <c r="F31" s="35">
        <v>217876.2</v>
      </c>
      <c r="G31" s="35">
        <v>209830.2</v>
      </c>
      <c r="H31" s="35">
        <v>218855.9</v>
      </c>
      <c r="I31" s="36">
        <v>210955.6</v>
      </c>
      <c r="J31" s="57">
        <v>210824.3</v>
      </c>
      <c r="K31" s="57">
        <v>213558</v>
      </c>
      <c r="L31" s="57">
        <v>224807.10822399697</v>
      </c>
      <c r="M31" s="57">
        <v>182897.33272122842</v>
      </c>
      <c r="N31" s="57">
        <v>189890.74219144447</v>
      </c>
    </row>
    <row r="32" spans="1:14" ht="19.5" customHeight="1" thickBot="1">
      <c r="A32" s="27" t="s">
        <v>65</v>
      </c>
      <c r="B32" s="37">
        <v>0.032069116829001154</v>
      </c>
      <c r="C32" s="37">
        <v>0.0452794190823909</v>
      </c>
      <c r="D32" s="37">
        <v>0.044062481522487366</v>
      </c>
      <c r="E32" s="37">
        <v>0.0286562133040041</v>
      </c>
      <c r="F32" s="37">
        <v>0.04331907642311402</v>
      </c>
      <c r="G32" s="37">
        <v>0.040424450007535376</v>
      </c>
      <c r="H32" s="37">
        <v>0.041163024166030474</v>
      </c>
      <c r="I32" s="37">
        <v>0.027959940756682376</v>
      </c>
      <c r="J32" s="37">
        <v>0.04126607329123363</v>
      </c>
      <c r="K32" s="37">
        <f>K29/K28</f>
        <v>0.05135265905844177</v>
      </c>
      <c r="L32" s="37">
        <v>0.056842496284288925</v>
      </c>
      <c r="M32" s="37">
        <v>0.0343862809345693</v>
      </c>
      <c r="N32" s="37">
        <v>0.03436729019223505</v>
      </c>
    </row>
    <row r="33" spans="1:14" ht="26.25" customHeight="1" thickBot="1">
      <c r="A33" s="32" t="s">
        <v>4</v>
      </c>
      <c r="B33" s="99"/>
      <c r="C33" s="100"/>
      <c r="D33" s="100"/>
      <c r="E33" s="100"/>
      <c r="F33" s="100"/>
      <c r="G33" s="100"/>
      <c r="H33" s="100"/>
      <c r="I33" s="100"/>
      <c r="J33" s="100"/>
      <c r="K33" s="70"/>
      <c r="L33" s="70"/>
      <c r="M33" s="70"/>
      <c r="N33" s="70"/>
    </row>
    <row r="34" spans="1:14" ht="19.5" customHeight="1" thickBot="1">
      <c r="A34" s="27" t="s">
        <v>62</v>
      </c>
      <c r="B34" s="33">
        <v>107719.5</v>
      </c>
      <c r="C34" s="33">
        <v>114282.2</v>
      </c>
      <c r="D34" s="33">
        <v>115703.9</v>
      </c>
      <c r="E34" s="33">
        <v>121947.2</v>
      </c>
      <c r="F34" s="33">
        <v>112087.4</v>
      </c>
      <c r="G34" s="33">
        <v>112998.5</v>
      </c>
      <c r="H34" s="33">
        <v>114465.7</v>
      </c>
      <c r="I34" s="34">
        <v>121463.5</v>
      </c>
      <c r="J34" s="56">
        <v>119295.3</v>
      </c>
      <c r="K34" s="56">
        <v>124805.48513955972</v>
      </c>
      <c r="L34" s="56">
        <v>118174.02100837634</v>
      </c>
      <c r="M34" s="56">
        <v>113900.06911332975</v>
      </c>
      <c r="N34" s="56">
        <v>114010.05688329008</v>
      </c>
    </row>
    <row r="35" spans="1:14" ht="19.5" customHeight="1" thickBot="1">
      <c r="A35" s="29" t="s">
        <v>120</v>
      </c>
      <c r="B35" s="35">
        <v>2943.298</v>
      </c>
      <c r="C35" s="35">
        <v>4081.229</v>
      </c>
      <c r="D35" s="35">
        <v>3731.168</v>
      </c>
      <c r="E35" s="35">
        <v>3804.936</v>
      </c>
      <c r="F35" s="35">
        <v>4287.922</v>
      </c>
      <c r="G35" s="35">
        <v>4089.677</v>
      </c>
      <c r="H35" s="35">
        <v>4967.048</v>
      </c>
      <c r="I35" s="36">
        <v>4259.901</v>
      </c>
      <c r="J35" s="57">
        <v>4965.602</v>
      </c>
      <c r="K35" s="57">
        <v>6507.091</v>
      </c>
      <c r="L35" s="57">
        <v>6638.5439757942695</v>
      </c>
      <c r="M35" s="57">
        <v>4224.735411788819</v>
      </c>
      <c r="N35" s="57">
        <v>2858.7818110656594</v>
      </c>
    </row>
    <row r="36" spans="1:14" ht="19.5" customHeight="1" thickBot="1">
      <c r="A36" s="27" t="s">
        <v>63</v>
      </c>
      <c r="B36" s="33">
        <v>101946.6</v>
      </c>
      <c r="C36" s="33">
        <v>106271.9</v>
      </c>
      <c r="D36" s="33">
        <v>108385.8</v>
      </c>
      <c r="E36" s="33">
        <v>114484.7</v>
      </c>
      <c r="F36" s="33">
        <v>103677.7</v>
      </c>
      <c r="G36" s="33">
        <v>104977.5</v>
      </c>
      <c r="H36" s="33">
        <v>104724.1</v>
      </c>
      <c r="I36" s="34">
        <v>113108.6</v>
      </c>
      <c r="J36" s="58">
        <v>109528.6</v>
      </c>
      <c r="K36" s="58">
        <v>112043.9</v>
      </c>
      <c r="L36" s="58">
        <v>105155.0084813861</v>
      </c>
      <c r="M36" s="58">
        <v>105588.78905930487</v>
      </c>
      <c r="N36" s="58">
        <v>108401.82455074014</v>
      </c>
    </row>
    <row r="37" spans="1:14" ht="19.5" customHeight="1" thickBot="1">
      <c r="A37" s="29" t="s">
        <v>64</v>
      </c>
      <c r="B37" s="35">
        <v>113492.5</v>
      </c>
      <c r="C37" s="35">
        <v>122292.6</v>
      </c>
      <c r="D37" s="35">
        <v>123022</v>
      </c>
      <c r="E37" s="35">
        <v>129409.8</v>
      </c>
      <c r="F37" s="35">
        <v>120497.2</v>
      </c>
      <c r="G37" s="35">
        <v>121019.4</v>
      </c>
      <c r="H37" s="35">
        <v>124207.3</v>
      </c>
      <c r="I37" s="36">
        <v>129818.4</v>
      </c>
      <c r="J37" s="57">
        <v>129061.9</v>
      </c>
      <c r="K37" s="57">
        <v>137567.1</v>
      </c>
      <c r="L37" s="57">
        <v>131193.0335353666</v>
      </c>
      <c r="M37" s="57">
        <v>122211.34916735464</v>
      </c>
      <c r="N37" s="57">
        <v>119618.28921584</v>
      </c>
    </row>
    <row r="38" spans="1:14" ht="19.5" customHeight="1" thickBot="1">
      <c r="A38" s="27" t="s">
        <v>65</v>
      </c>
      <c r="B38" s="37">
        <v>0.027323725045140385</v>
      </c>
      <c r="C38" s="37">
        <v>0.035711851889445596</v>
      </c>
      <c r="D38" s="37">
        <v>0.03224755604607969</v>
      </c>
      <c r="E38" s="37">
        <v>0.03120150360155871</v>
      </c>
      <c r="F38" s="37">
        <v>0.03825516516575458</v>
      </c>
      <c r="G38" s="37">
        <v>0.036192312287331246</v>
      </c>
      <c r="H38" s="37">
        <v>0.04339333092795484</v>
      </c>
      <c r="I38" s="37">
        <v>0.035071449447776494</v>
      </c>
      <c r="J38" s="55">
        <v>0.041624456286207416</v>
      </c>
      <c r="K38" s="55">
        <f>K35/K34</f>
        <v>0.05213786070959666</v>
      </c>
      <c r="L38" s="55">
        <v>0.05617600145233038</v>
      </c>
      <c r="M38" s="55">
        <v>0.03709159656071181</v>
      </c>
      <c r="N38" s="55">
        <v>0.02507482137292625</v>
      </c>
    </row>
    <row r="39" spans="1:14" ht="26.25" customHeight="1" thickBot="1">
      <c r="A39" s="32" t="s">
        <v>5</v>
      </c>
      <c r="B39" s="99"/>
      <c r="C39" s="100"/>
      <c r="D39" s="100"/>
      <c r="E39" s="100"/>
      <c r="F39" s="100"/>
      <c r="G39" s="100"/>
      <c r="H39" s="100"/>
      <c r="I39" s="100"/>
      <c r="J39" s="100"/>
      <c r="K39" s="70"/>
      <c r="L39" s="70"/>
      <c r="M39" s="70"/>
      <c r="N39" s="70"/>
    </row>
    <row r="40" spans="1:14" ht="19.5" customHeight="1" thickBot="1">
      <c r="A40" s="27" t="s">
        <v>62</v>
      </c>
      <c r="B40" s="33">
        <v>94482.31</v>
      </c>
      <c r="C40" s="33">
        <v>97513.62</v>
      </c>
      <c r="D40" s="33">
        <v>102938.1</v>
      </c>
      <c r="E40" s="33">
        <v>107898.5</v>
      </c>
      <c r="F40" s="33">
        <v>104205.8</v>
      </c>
      <c r="G40" s="33">
        <v>105745.6</v>
      </c>
      <c r="H40" s="33">
        <v>105538.6</v>
      </c>
      <c r="I40" s="34">
        <v>106647.5</v>
      </c>
      <c r="J40" s="56">
        <v>106742</v>
      </c>
      <c r="K40" s="56">
        <v>106246.66479036617</v>
      </c>
      <c r="L40" s="56">
        <v>115197.00484584273</v>
      </c>
      <c r="M40" s="56">
        <v>94835.81909408003</v>
      </c>
      <c r="N40" s="56">
        <v>92207.77792627904</v>
      </c>
    </row>
    <row r="41" spans="1:14" ht="19.5" customHeight="1" thickBot="1">
      <c r="A41" s="29" t="s">
        <v>120</v>
      </c>
      <c r="B41" s="35">
        <v>3155.196</v>
      </c>
      <c r="C41" s="35">
        <v>4769.303</v>
      </c>
      <c r="D41" s="35">
        <v>6705.955</v>
      </c>
      <c r="E41" s="35">
        <v>3946.868</v>
      </c>
      <c r="F41" s="35">
        <v>4786.507</v>
      </c>
      <c r="G41" s="35">
        <v>5907.142</v>
      </c>
      <c r="H41" s="35">
        <v>5571.65</v>
      </c>
      <c r="I41" s="36">
        <v>3883.81</v>
      </c>
      <c r="J41" s="57">
        <v>4816.523</v>
      </c>
      <c r="K41" s="57">
        <v>7533.067</v>
      </c>
      <c r="L41" s="57">
        <v>6950.113981439594</v>
      </c>
      <c r="M41" s="57">
        <v>2915.9177164372463</v>
      </c>
      <c r="N41" s="57">
        <v>7143.835353872741</v>
      </c>
    </row>
    <row r="42" spans="1:14" ht="19.5" customHeight="1" thickBot="1">
      <c r="A42" s="27" t="s">
        <v>63</v>
      </c>
      <c r="B42" s="33">
        <v>88293.76</v>
      </c>
      <c r="C42" s="33">
        <v>88152.72</v>
      </c>
      <c r="D42" s="33">
        <v>89785.38</v>
      </c>
      <c r="E42" s="33">
        <v>100157.6</v>
      </c>
      <c r="F42" s="33">
        <v>94818.17</v>
      </c>
      <c r="G42" s="33">
        <v>94160.14</v>
      </c>
      <c r="H42" s="33">
        <v>94611.26</v>
      </c>
      <c r="I42" s="34">
        <v>99030.27</v>
      </c>
      <c r="J42" s="58">
        <v>97268.6</v>
      </c>
      <c r="K42" s="58">
        <v>91472.92</v>
      </c>
      <c r="L42" s="58">
        <v>101566.9646866908</v>
      </c>
      <c r="M42" s="58">
        <v>89099.36310486551</v>
      </c>
      <c r="N42" s="58">
        <v>78193.31615276309</v>
      </c>
    </row>
    <row r="43" spans="1:14" ht="19.5" customHeight="1" thickBot="1">
      <c r="A43" s="29" t="s">
        <v>64</v>
      </c>
      <c r="B43" s="35">
        <v>100670.9</v>
      </c>
      <c r="C43" s="35">
        <v>106874.5</v>
      </c>
      <c r="D43" s="35">
        <v>116090.9</v>
      </c>
      <c r="E43" s="35">
        <v>115639.4</v>
      </c>
      <c r="F43" s="35">
        <v>113593.5</v>
      </c>
      <c r="G43" s="35">
        <v>117331.1</v>
      </c>
      <c r="H43" s="35">
        <v>116466</v>
      </c>
      <c r="I43" s="36">
        <v>114264.8</v>
      </c>
      <c r="J43" s="57">
        <v>116215.5</v>
      </c>
      <c r="K43" s="57">
        <v>121020.4</v>
      </c>
      <c r="L43" s="57">
        <v>128827.04500499467</v>
      </c>
      <c r="M43" s="57">
        <v>100572.27508329455</v>
      </c>
      <c r="N43" s="57">
        <v>106222.239699795</v>
      </c>
    </row>
    <row r="44" spans="1:14" ht="19.5" customHeight="1" thickBot="1">
      <c r="A44" s="27" t="s">
        <v>65</v>
      </c>
      <c r="B44" s="37">
        <v>0.03339456878224082</v>
      </c>
      <c r="C44" s="37">
        <v>0.048909095980643524</v>
      </c>
      <c r="D44" s="37">
        <v>0.06514550977723506</v>
      </c>
      <c r="E44" s="37">
        <v>0.03657945198496735</v>
      </c>
      <c r="F44" s="37">
        <v>0.04593321101128727</v>
      </c>
      <c r="G44" s="37">
        <v>0.055861823092402896</v>
      </c>
      <c r="H44" s="37">
        <v>0.05279253277947594</v>
      </c>
      <c r="I44" s="37">
        <v>0.03641726247685131</v>
      </c>
      <c r="J44" s="55">
        <v>0.04512303498154428</v>
      </c>
      <c r="K44" s="55">
        <f>K41/K40</f>
        <v>0.0709016797361441</v>
      </c>
      <c r="L44" s="55">
        <v>0.060332419152219055</v>
      </c>
      <c r="M44" s="55">
        <v>0.030747008295932646</v>
      </c>
      <c r="N44" s="55">
        <v>0.07747540949944919</v>
      </c>
    </row>
    <row r="45" spans="1:14" ht="26.25" customHeight="1" thickBot="1">
      <c r="A45" s="32" t="s">
        <v>67</v>
      </c>
      <c r="B45" s="99"/>
      <c r="C45" s="100"/>
      <c r="D45" s="100"/>
      <c r="E45" s="100"/>
      <c r="F45" s="100"/>
      <c r="G45" s="100"/>
      <c r="H45" s="100"/>
      <c r="I45" s="100"/>
      <c r="J45" s="100"/>
      <c r="K45" s="70"/>
      <c r="L45" s="70"/>
      <c r="M45" s="70"/>
      <c r="N45" s="70"/>
    </row>
    <row r="46" spans="1:14" ht="19.5" customHeight="1" thickBot="1">
      <c r="A46" s="27" t="s">
        <v>62</v>
      </c>
      <c r="B46" s="33">
        <v>6336029</v>
      </c>
      <c r="C46" s="33">
        <v>6589368</v>
      </c>
      <c r="D46" s="33">
        <v>6385421</v>
      </c>
      <c r="E46" s="33">
        <v>6548937</v>
      </c>
      <c r="F46" s="33">
        <v>6582460</v>
      </c>
      <c r="G46" s="33">
        <v>6436257</v>
      </c>
      <c r="H46" s="33">
        <v>6553789</v>
      </c>
      <c r="I46" s="34">
        <v>6581621</v>
      </c>
      <c r="J46" s="56">
        <v>6870842</v>
      </c>
      <c r="K46" s="56">
        <v>6701262.628854622</v>
      </c>
      <c r="L46" s="56">
        <v>6999745.216662797</v>
      </c>
      <c r="M46" s="56">
        <v>6952985.676018876</v>
      </c>
      <c r="N46" s="56">
        <v>7048410.006065984</v>
      </c>
    </row>
    <row r="47" spans="1:14" ht="19.5" customHeight="1" thickBot="1">
      <c r="A47" s="29" t="s">
        <v>120</v>
      </c>
      <c r="B47" s="35">
        <v>88691.59</v>
      </c>
      <c r="C47" s="35">
        <v>92117.87</v>
      </c>
      <c r="D47" s="35">
        <v>93886.57</v>
      </c>
      <c r="E47" s="35">
        <v>87168.96</v>
      </c>
      <c r="F47" s="35">
        <v>118566.2</v>
      </c>
      <c r="G47" s="35">
        <v>92945.29</v>
      </c>
      <c r="H47" s="35">
        <v>98414.17</v>
      </c>
      <c r="I47" s="36">
        <v>149675.8</v>
      </c>
      <c r="J47" s="57">
        <v>175151.4</v>
      </c>
      <c r="K47" s="57">
        <v>144129</v>
      </c>
      <c r="L47" s="57">
        <v>160961.11131044436</v>
      </c>
      <c r="M47" s="57">
        <v>109940.47309835612</v>
      </c>
      <c r="N47" s="57">
        <v>158014.80159924467</v>
      </c>
    </row>
    <row r="48" spans="1:14" ht="19.5" customHeight="1" thickBot="1">
      <c r="A48" s="27" t="s">
        <v>63</v>
      </c>
      <c r="B48" s="33">
        <v>6162071</v>
      </c>
      <c r="C48" s="33">
        <v>6408565</v>
      </c>
      <c r="D48" s="33">
        <v>6201276</v>
      </c>
      <c r="E48" s="33">
        <v>6377974</v>
      </c>
      <c r="F48" s="33">
        <v>6349919</v>
      </c>
      <c r="G48" s="33">
        <v>6253967</v>
      </c>
      <c r="H48" s="33">
        <v>6476235</v>
      </c>
      <c r="I48" s="34">
        <v>6288064</v>
      </c>
      <c r="J48" s="58">
        <v>6527327</v>
      </c>
      <c r="K48" s="58">
        <v>6418599</v>
      </c>
      <c r="L48" s="58">
        <v>6684080.406404728</v>
      </c>
      <c r="M48" s="58">
        <v>6737361.560208804</v>
      </c>
      <c r="N48" s="58">
        <v>6738423.523040193</v>
      </c>
    </row>
    <row r="49" spans="1:14" ht="19.5" customHeight="1" thickBot="1">
      <c r="A49" s="29" t="s">
        <v>64</v>
      </c>
      <c r="B49" s="35">
        <v>6509988</v>
      </c>
      <c r="C49" s="35">
        <v>6770172</v>
      </c>
      <c r="D49" s="35">
        <v>6569566</v>
      </c>
      <c r="E49" s="35">
        <v>6719900</v>
      </c>
      <c r="F49" s="35">
        <v>6815001</v>
      </c>
      <c r="G49" s="35">
        <v>6618547</v>
      </c>
      <c r="H49" s="35">
        <v>6862263</v>
      </c>
      <c r="I49" s="36">
        <v>6875178</v>
      </c>
      <c r="J49" s="57">
        <v>7214356</v>
      </c>
      <c r="K49" s="57">
        <v>6983926</v>
      </c>
      <c r="L49" s="57">
        <v>7315410.026920866</v>
      </c>
      <c r="M49" s="57">
        <v>7168609.791828948</v>
      </c>
      <c r="N49" s="57">
        <v>7358396.489091775</v>
      </c>
    </row>
    <row r="50" spans="1:14" ht="19.5" customHeight="1" thickBot="1">
      <c r="A50" s="27" t="s">
        <v>65</v>
      </c>
      <c r="B50" s="37">
        <v>0.013997977281985293</v>
      </c>
      <c r="C50" s="37">
        <v>0.013979773173997869</v>
      </c>
      <c r="D50" s="37">
        <v>0.014703270152430045</v>
      </c>
      <c r="E50" s="37">
        <v>0.01331039831349729</v>
      </c>
      <c r="F50" s="37">
        <v>0.018012445195261347</v>
      </c>
      <c r="G50" s="37">
        <v>0.01444089165488575</v>
      </c>
      <c r="H50" s="37">
        <v>0.014756409604739604</v>
      </c>
      <c r="I50" s="37">
        <v>0.022741479644604268</v>
      </c>
      <c r="J50" s="55">
        <v>0.025491984825149524</v>
      </c>
      <c r="K50" s="55">
        <f>K47/K46</f>
        <v>0.021507737867100203</v>
      </c>
      <c r="L50" s="55">
        <v>0.022995281446427315</v>
      </c>
      <c r="M50" s="55">
        <v>0.015811980380967153</v>
      </c>
      <c r="N50" s="55">
        <v>0.022418503103998545</v>
      </c>
    </row>
    <row r="52" ht="12.75">
      <c r="A52" t="s">
        <v>144</v>
      </c>
    </row>
    <row r="53" ht="12.75">
      <c r="A53" t="s">
        <v>145</v>
      </c>
    </row>
  </sheetData>
  <sheetProtection/>
  <mergeCells count="22">
    <mergeCell ref="B45:J45"/>
    <mergeCell ref="B27:J27"/>
    <mergeCell ref="F13:F14"/>
    <mergeCell ref="H13:H14"/>
    <mergeCell ref="I13:I14"/>
    <mergeCell ref="J13:J14"/>
    <mergeCell ref="B21:J21"/>
    <mergeCell ref="A2:J2"/>
    <mergeCell ref="A3:J3"/>
    <mergeCell ref="A13:A14"/>
    <mergeCell ref="C13:C14"/>
    <mergeCell ref="D13:D14"/>
    <mergeCell ref="N13:N14"/>
    <mergeCell ref="M13:M14"/>
    <mergeCell ref="L13:L14"/>
    <mergeCell ref="G13:G14"/>
    <mergeCell ref="E13:E14"/>
    <mergeCell ref="K13:K14"/>
    <mergeCell ref="B39:J39"/>
    <mergeCell ref="B13:B14"/>
    <mergeCell ref="B15:J15"/>
    <mergeCell ref="B33:J33"/>
  </mergeCells>
  <printOptions horizontalCentered="1" verticalCentered="1"/>
  <pageMargins left="0" right="0" top="0" bottom="0.93" header="0" footer="0"/>
  <pageSetup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81"/>
  <sheetViews>
    <sheetView showGridLines="0" zoomScale="85" zoomScaleNormal="85" zoomScalePageLayoutView="0" workbookViewId="0" topLeftCell="A1">
      <pane xSplit="1" ySplit="3" topLeftCell="X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D17" sqref="AD17"/>
    </sheetView>
  </sheetViews>
  <sheetFormatPr defaultColWidth="11.421875" defaultRowHeight="12.75"/>
  <cols>
    <col min="1" max="1" width="56.140625" style="0" customWidth="1"/>
    <col min="2" max="7" width="18.7109375" style="0" customWidth="1"/>
    <col min="8" max="29" width="18.8515625" style="0" customWidth="1"/>
    <col min="30" max="30" width="29.7109375" style="0" customWidth="1"/>
    <col min="31" max="31" width="18.8515625" style="0" customWidth="1"/>
    <col min="32" max="32" width="16.421875" style="0" customWidth="1"/>
  </cols>
  <sheetData>
    <row r="2" spans="1:31" ht="26.25" customHeight="1">
      <c r="A2" s="108" t="s">
        <v>123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</row>
    <row r="3" spans="1:31" ht="30.75" customHeight="1">
      <c r="A3" s="110" t="s">
        <v>142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</row>
    <row r="6" ht="20.25">
      <c r="A6" s="3" t="s">
        <v>8</v>
      </c>
    </row>
    <row r="7" ht="20.25">
      <c r="A7" s="3"/>
    </row>
    <row r="8" spans="1:29" ht="20.25">
      <c r="A8" s="4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10" ht="18">
      <c r="A10" s="2" t="s">
        <v>0</v>
      </c>
    </row>
    <row r="11" ht="18.75" thickBot="1">
      <c r="A11" s="2"/>
    </row>
    <row r="12" spans="1:31" ht="18" customHeight="1">
      <c r="A12" s="103"/>
      <c r="B12" s="89" t="s">
        <v>83</v>
      </c>
      <c r="C12" s="89" t="s">
        <v>84</v>
      </c>
      <c r="D12" s="89" t="s">
        <v>68</v>
      </c>
      <c r="E12" s="95" t="s">
        <v>85</v>
      </c>
      <c r="F12" s="95" t="s">
        <v>76</v>
      </c>
      <c r="G12" s="95" t="s">
        <v>86</v>
      </c>
      <c r="H12" s="95" t="s">
        <v>77</v>
      </c>
      <c r="I12" s="89" t="s">
        <v>87</v>
      </c>
      <c r="J12" s="89" t="s">
        <v>88</v>
      </c>
      <c r="K12" s="89" t="s">
        <v>89</v>
      </c>
      <c r="L12" s="89" t="s">
        <v>78</v>
      </c>
      <c r="M12" s="95" t="s">
        <v>90</v>
      </c>
      <c r="N12" s="95" t="s">
        <v>91</v>
      </c>
      <c r="O12" s="95" t="s">
        <v>92</v>
      </c>
      <c r="P12" s="95" t="s">
        <v>93</v>
      </c>
      <c r="Q12" s="89" t="s">
        <v>94</v>
      </c>
      <c r="R12" s="89" t="s">
        <v>81</v>
      </c>
      <c r="S12" s="89" t="s">
        <v>95</v>
      </c>
      <c r="T12" s="89" t="s">
        <v>82</v>
      </c>
      <c r="U12" s="95" t="s">
        <v>103</v>
      </c>
      <c r="V12" s="95" t="s">
        <v>118</v>
      </c>
      <c r="W12" s="95" t="s">
        <v>121</v>
      </c>
      <c r="X12" s="95" t="s">
        <v>125</v>
      </c>
      <c r="Y12" s="89" t="s">
        <v>126</v>
      </c>
      <c r="Z12" s="89" t="s">
        <v>128</v>
      </c>
      <c r="AA12" s="89" t="s">
        <v>133</v>
      </c>
      <c r="AB12" s="89" t="s">
        <v>136</v>
      </c>
      <c r="AC12" s="95" t="s">
        <v>140</v>
      </c>
      <c r="AD12" s="105" t="s">
        <v>141</v>
      </c>
      <c r="AE12" s="105" t="s">
        <v>115</v>
      </c>
    </row>
    <row r="13" spans="1:32" ht="13.5" customHeight="1" thickBot="1">
      <c r="A13" s="104"/>
      <c r="B13" s="90"/>
      <c r="C13" s="90"/>
      <c r="D13" s="90"/>
      <c r="E13" s="96"/>
      <c r="F13" s="96"/>
      <c r="G13" s="96"/>
      <c r="H13" s="96"/>
      <c r="I13" s="90"/>
      <c r="J13" s="90"/>
      <c r="K13" s="90"/>
      <c r="L13" s="90"/>
      <c r="M13" s="96"/>
      <c r="N13" s="96"/>
      <c r="O13" s="96"/>
      <c r="P13" s="96"/>
      <c r="Q13" s="90"/>
      <c r="R13" s="90"/>
      <c r="S13" s="90"/>
      <c r="T13" s="90"/>
      <c r="U13" s="96"/>
      <c r="V13" s="96"/>
      <c r="W13" s="96"/>
      <c r="X13" s="96"/>
      <c r="Y13" s="90"/>
      <c r="Z13" s="90"/>
      <c r="AA13" s="90"/>
      <c r="AB13" s="90"/>
      <c r="AC13" s="96"/>
      <c r="AD13" s="106"/>
      <c r="AE13" s="106"/>
      <c r="AF13" s="26"/>
    </row>
    <row r="14" spans="1:32" ht="19.5" customHeight="1" thickBot="1">
      <c r="A14" s="29" t="s">
        <v>61</v>
      </c>
      <c r="B14" s="30">
        <v>0.074921</v>
      </c>
      <c r="C14" s="30">
        <v>0.0709636</v>
      </c>
      <c r="D14" s="30">
        <v>0.0607095</v>
      </c>
      <c r="E14" s="30">
        <v>0.0687616</v>
      </c>
      <c r="F14" s="30">
        <v>0.0637171</v>
      </c>
      <c r="G14" s="30">
        <v>0.0705466</v>
      </c>
      <c r="H14" s="30">
        <v>0.0732243</v>
      </c>
      <c r="I14" s="30">
        <v>0.0869262</v>
      </c>
      <c r="J14" s="30">
        <v>0.08393</v>
      </c>
      <c r="K14" s="30">
        <v>0.0905928</v>
      </c>
      <c r="L14" s="30">
        <v>0.0789284</v>
      </c>
      <c r="M14" s="30">
        <v>0.0910021</v>
      </c>
      <c r="N14" s="30">
        <v>0.0767211</v>
      </c>
      <c r="O14" s="30">
        <v>0.0746332</v>
      </c>
      <c r="P14" s="30">
        <v>0.061262</v>
      </c>
      <c r="Q14" s="30">
        <v>0.0706077</v>
      </c>
      <c r="R14" s="30">
        <v>0.0635673</v>
      </c>
      <c r="S14" s="30">
        <v>0.0554626</v>
      </c>
      <c r="T14" s="30">
        <v>0.0506389</v>
      </c>
      <c r="U14" s="30">
        <v>0.0491305</v>
      </c>
      <c r="V14" s="30">
        <v>0.05199821364020181</v>
      </c>
      <c r="W14" s="30">
        <v>0.04633983252399066</v>
      </c>
      <c r="X14" s="30">
        <v>0.0500268743264189</v>
      </c>
      <c r="Y14" s="30">
        <v>0.04610557414316789</v>
      </c>
      <c r="Z14" s="30">
        <v>0.048856370562464425</v>
      </c>
      <c r="AA14" s="30">
        <v>0.04568662391535623</v>
      </c>
      <c r="AB14" s="30">
        <v>0.04862223732489718</v>
      </c>
      <c r="AC14" s="30">
        <v>0.055753066770153854</v>
      </c>
      <c r="AD14" s="47" t="s">
        <v>147</v>
      </c>
      <c r="AE14" s="49">
        <v>0.01504318425785578</v>
      </c>
      <c r="AF14" s="26"/>
    </row>
    <row r="15" spans="1:32" ht="19.5" customHeight="1" thickBot="1">
      <c r="A15" s="27" t="s">
        <v>1</v>
      </c>
      <c r="B15" s="28">
        <v>0.0595968</v>
      </c>
      <c r="C15" s="28">
        <v>0.0749809</v>
      </c>
      <c r="D15" s="28">
        <v>0.0608956</v>
      </c>
      <c r="E15" s="28">
        <v>0.0649684</v>
      </c>
      <c r="F15" s="28">
        <v>0.0590748</v>
      </c>
      <c r="G15" s="28">
        <v>0.0616812</v>
      </c>
      <c r="H15" s="28">
        <v>0.0587529</v>
      </c>
      <c r="I15" s="28">
        <v>0.0721195</v>
      </c>
      <c r="J15" s="28">
        <v>0.053048</v>
      </c>
      <c r="K15" s="28">
        <v>0.0612912</v>
      </c>
      <c r="L15" s="28">
        <v>0.0608077</v>
      </c>
      <c r="M15" s="28">
        <v>0.0719131</v>
      </c>
      <c r="N15" s="28">
        <v>0.0672099</v>
      </c>
      <c r="O15" s="28">
        <v>0.0580651</v>
      </c>
      <c r="P15" s="28">
        <v>0.0433157</v>
      </c>
      <c r="Q15" s="28">
        <v>0.0567878</v>
      </c>
      <c r="R15" s="28">
        <v>0.03809723993087757</v>
      </c>
      <c r="S15" s="28">
        <v>0.042089</v>
      </c>
      <c r="T15" s="28">
        <v>0.043285</v>
      </c>
      <c r="U15" s="28">
        <v>0.0367759</v>
      </c>
      <c r="V15" s="28">
        <v>0.04360680038192133</v>
      </c>
      <c r="W15" s="28">
        <v>0.0340026084298633</v>
      </c>
      <c r="X15" s="28">
        <v>0.04442780769832868</v>
      </c>
      <c r="Y15" s="28">
        <v>0.040585098719019976</v>
      </c>
      <c r="Z15" s="28">
        <v>0.044415608252585184</v>
      </c>
      <c r="AA15" s="28">
        <v>0.04673727595843168</v>
      </c>
      <c r="AB15" s="28">
        <v>0.04038956917806214</v>
      </c>
      <c r="AC15" s="28">
        <v>0.043437781987068165</v>
      </c>
      <c r="AD15" s="46" t="s">
        <v>146</v>
      </c>
      <c r="AE15" s="48">
        <v>0.7023926495052744</v>
      </c>
      <c r="AF15" s="26"/>
    </row>
    <row r="16" spans="1:32" ht="19.5" customHeight="1" thickBot="1">
      <c r="A16" s="29" t="s">
        <v>2</v>
      </c>
      <c r="B16" s="30">
        <v>0.0897826</v>
      </c>
      <c r="C16" s="30">
        <v>0.0726249</v>
      </c>
      <c r="D16" s="30">
        <v>0.0704349</v>
      </c>
      <c r="E16" s="30">
        <v>0.0799438</v>
      </c>
      <c r="F16" s="30">
        <v>0.0870427</v>
      </c>
      <c r="G16" s="30">
        <v>0.0859317</v>
      </c>
      <c r="H16" s="30">
        <v>0.0948287</v>
      </c>
      <c r="I16" s="30">
        <v>0.1413079</v>
      </c>
      <c r="J16" s="30">
        <v>0.1268606</v>
      </c>
      <c r="K16" s="30">
        <v>0.1301459</v>
      </c>
      <c r="L16" s="30">
        <v>0.1171221</v>
      </c>
      <c r="M16" s="30">
        <v>0.1226689</v>
      </c>
      <c r="N16" s="30">
        <v>0.0898651</v>
      </c>
      <c r="O16" s="30">
        <v>0.1002723</v>
      </c>
      <c r="P16" s="30">
        <v>0.076084</v>
      </c>
      <c r="Q16" s="30">
        <v>0.0999052</v>
      </c>
      <c r="R16" s="30">
        <v>0.09632923597941939</v>
      </c>
      <c r="S16" s="30">
        <v>0.0575078</v>
      </c>
      <c r="T16" s="30">
        <v>0.0592961</v>
      </c>
      <c r="U16" s="30">
        <v>0.0628384</v>
      </c>
      <c r="V16" s="30">
        <v>0.06309862197900816</v>
      </c>
      <c r="W16" s="30">
        <v>0.06546928968145238</v>
      </c>
      <c r="X16" s="30">
        <v>0.05542409745355422</v>
      </c>
      <c r="Y16" s="30">
        <v>0.05461696437185087</v>
      </c>
      <c r="Z16" s="30">
        <v>0.059740480009993026</v>
      </c>
      <c r="AA16" s="30">
        <v>0.05506181504122268</v>
      </c>
      <c r="AB16" s="30">
        <v>0.05735170563921029</v>
      </c>
      <c r="AC16" s="30">
        <v>0.061266506329900314</v>
      </c>
      <c r="AD16" s="47" t="s">
        <v>146</v>
      </c>
      <c r="AE16" s="49">
        <v>0.4700938666048593</v>
      </c>
      <c r="AF16" s="26"/>
    </row>
    <row r="17" spans="1:32" ht="19.5" customHeight="1" thickBot="1">
      <c r="A17" s="27" t="s">
        <v>3</v>
      </c>
      <c r="B17" s="28">
        <v>0.0566925</v>
      </c>
      <c r="C17" s="28">
        <v>0.0610291</v>
      </c>
      <c r="D17" s="28">
        <v>0.0490412</v>
      </c>
      <c r="E17" s="28">
        <v>0.0498026</v>
      </c>
      <c r="F17" s="28">
        <v>0.046343</v>
      </c>
      <c r="G17" s="28">
        <v>0.0576458</v>
      </c>
      <c r="H17" s="28">
        <v>0.0439351</v>
      </c>
      <c r="I17" s="28">
        <v>0.0492339</v>
      </c>
      <c r="J17" s="28">
        <v>0.0447937</v>
      </c>
      <c r="K17" s="28">
        <v>0.0652638</v>
      </c>
      <c r="L17" s="28">
        <v>0.0468454</v>
      </c>
      <c r="M17" s="28">
        <v>0.0377026</v>
      </c>
      <c r="N17" s="28">
        <v>0.0403475</v>
      </c>
      <c r="O17" s="28">
        <v>0.0398584</v>
      </c>
      <c r="P17" s="28">
        <v>0.025478</v>
      </c>
      <c r="Q17" s="28">
        <v>0.0410119</v>
      </c>
      <c r="R17" s="28">
        <v>0.03630497406056855</v>
      </c>
      <c r="S17" s="28">
        <v>0.0414097</v>
      </c>
      <c r="T17" s="28">
        <v>0.0390738</v>
      </c>
      <c r="U17" s="28">
        <v>0.0467305</v>
      </c>
      <c r="V17" s="28">
        <v>0.03428268338846381</v>
      </c>
      <c r="W17" s="28">
        <v>0.04410569688080053</v>
      </c>
      <c r="X17" s="28">
        <v>0.03686245651345529</v>
      </c>
      <c r="Y17" s="28">
        <v>0.03154039475079828</v>
      </c>
      <c r="Z17" s="28">
        <v>0.045213134881323135</v>
      </c>
      <c r="AA17" s="28">
        <v>0.042935312415405553</v>
      </c>
      <c r="AB17" s="28">
        <v>0.03676337046872943</v>
      </c>
      <c r="AC17" s="28">
        <v>0.03228471618308512</v>
      </c>
      <c r="AD17" s="46" t="s">
        <v>146</v>
      </c>
      <c r="AE17" s="48">
        <v>0.9237146403608498</v>
      </c>
      <c r="AF17" s="26"/>
    </row>
    <row r="18" spans="1:32" ht="19.5" customHeight="1" thickBot="1">
      <c r="A18" s="29" t="s">
        <v>4</v>
      </c>
      <c r="B18" s="30">
        <v>0.0638998</v>
      </c>
      <c r="C18" s="30">
        <v>0.0589945</v>
      </c>
      <c r="D18" s="30">
        <v>0.0354365</v>
      </c>
      <c r="E18" s="30">
        <v>0.0511377</v>
      </c>
      <c r="F18" s="30">
        <v>0.0651315</v>
      </c>
      <c r="G18" s="30">
        <v>0.0797334</v>
      </c>
      <c r="H18" s="30">
        <v>0.0870286</v>
      </c>
      <c r="I18" s="30">
        <v>0.1104334</v>
      </c>
      <c r="J18" s="30">
        <v>0.0948368</v>
      </c>
      <c r="K18" s="30">
        <v>0.0963601</v>
      </c>
      <c r="L18" s="30">
        <v>0.0838631</v>
      </c>
      <c r="M18" s="30">
        <v>0.0808978</v>
      </c>
      <c r="N18" s="30">
        <v>0.0542475</v>
      </c>
      <c r="O18" s="30">
        <v>0.0613749</v>
      </c>
      <c r="P18" s="30">
        <v>0.0433473</v>
      </c>
      <c r="Q18" s="30">
        <v>0.0724101</v>
      </c>
      <c r="R18" s="30">
        <v>0.06863550199053499</v>
      </c>
      <c r="S18" s="30">
        <v>0.0490317</v>
      </c>
      <c r="T18" s="30">
        <v>0.0458638</v>
      </c>
      <c r="U18" s="30">
        <v>0.0588952</v>
      </c>
      <c r="V18" s="30">
        <v>0.046675246142523136</v>
      </c>
      <c r="W18" s="30">
        <v>0.047962426553681464</v>
      </c>
      <c r="X18" s="30">
        <v>0.04404927190396967</v>
      </c>
      <c r="Y18" s="30">
        <v>0.042141947804030536</v>
      </c>
      <c r="Z18" s="30">
        <v>0.03684665118119796</v>
      </c>
      <c r="AA18" s="30">
        <v>0.03181827338776847</v>
      </c>
      <c r="AB18" s="30">
        <v>0.03832941469478949</v>
      </c>
      <c r="AC18" s="30">
        <v>0.03797100466901437</v>
      </c>
      <c r="AD18" s="47" t="s">
        <v>146</v>
      </c>
      <c r="AE18" s="49">
        <v>0.6227523343127568</v>
      </c>
      <c r="AF18" s="26"/>
    </row>
    <row r="19" spans="1:31" ht="19.5" customHeight="1" thickBot="1">
      <c r="A19" s="27" t="s">
        <v>5</v>
      </c>
      <c r="B19" s="28">
        <v>0.0429562</v>
      </c>
      <c r="C19" s="28">
        <v>0.0371306</v>
      </c>
      <c r="D19" s="28">
        <v>0.0654445</v>
      </c>
      <c r="E19" s="28">
        <v>0.0445579</v>
      </c>
      <c r="F19" s="28">
        <v>0.0423275</v>
      </c>
      <c r="G19" s="28">
        <v>0.0400343</v>
      </c>
      <c r="H19" s="28">
        <v>0.0375413</v>
      </c>
      <c r="I19" s="28">
        <v>0.0406629</v>
      </c>
      <c r="J19" s="28">
        <v>0.0439677</v>
      </c>
      <c r="K19" s="28">
        <v>0.0371546</v>
      </c>
      <c r="L19" s="28">
        <v>0.0387389</v>
      </c>
      <c r="M19" s="28">
        <v>0.0314339</v>
      </c>
      <c r="N19" s="28">
        <v>0.0325818</v>
      </c>
      <c r="O19" s="28">
        <v>0.0366594</v>
      </c>
      <c r="P19" s="28">
        <v>0.0324327</v>
      </c>
      <c r="Q19" s="28">
        <v>0.0354436</v>
      </c>
      <c r="R19" s="28">
        <v>0.03885865048588486</v>
      </c>
      <c r="S19" s="28">
        <v>0.0473949</v>
      </c>
      <c r="T19" s="28">
        <v>0.023303</v>
      </c>
      <c r="U19" s="28">
        <v>0.0436847</v>
      </c>
      <c r="V19" s="28">
        <v>0.0344689024869278</v>
      </c>
      <c r="W19" s="28">
        <v>0.04163157592129766</v>
      </c>
      <c r="X19" s="28">
        <v>0.033495400554018256</v>
      </c>
      <c r="Y19" s="28">
        <v>0.043882230715547074</v>
      </c>
      <c r="Z19" s="28">
        <v>0.04534797487389985</v>
      </c>
      <c r="AA19" s="28">
        <v>0.03621862009469622</v>
      </c>
      <c r="AB19" s="28">
        <v>0.03392034327186834</v>
      </c>
      <c r="AC19" s="28">
        <v>0.05812449053663338</v>
      </c>
      <c r="AD19" s="46" t="s">
        <v>146</v>
      </c>
      <c r="AE19" s="48">
        <v>0.18170797930852767</v>
      </c>
    </row>
    <row r="20" ht="12.75">
      <c r="F20" s="1"/>
    </row>
    <row r="22" spans="1:18" ht="18">
      <c r="A22" s="2" t="s">
        <v>6</v>
      </c>
      <c r="R22" s="23"/>
    </row>
    <row r="23" ht="18.75" thickBot="1">
      <c r="A23" s="2"/>
    </row>
    <row r="24" spans="1:31" ht="18" customHeight="1">
      <c r="A24" s="103"/>
      <c r="B24" s="89" t="s">
        <v>83</v>
      </c>
      <c r="C24" s="89" t="s">
        <v>84</v>
      </c>
      <c r="D24" s="89" t="s">
        <v>68</v>
      </c>
      <c r="E24" s="95" t="s">
        <v>85</v>
      </c>
      <c r="F24" s="95" t="s">
        <v>76</v>
      </c>
      <c r="G24" s="95" t="s">
        <v>86</v>
      </c>
      <c r="H24" s="95" t="s">
        <v>77</v>
      </c>
      <c r="I24" s="89" t="s">
        <v>87</v>
      </c>
      <c r="J24" s="89" t="s">
        <v>88</v>
      </c>
      <c r="K24" s="89" t="s">
        <v>89</v>
      </c>
      <c r="L24" s="89" t="s">
        <v>78</v>
      </c>
      <c r="M24" s="95" t="s">
        <v>90</v>
      </c>
      <c r="N24" s="95" t="s">
        <v>91</v>
      </c>
      <c r="O24" s="95" t="s">
        <v>92</v>
      </c>
      <c r="P24" s="95" t="s">
        <v>93</v>
      </c>
      <c r="Q24" s="89" t="s">
        <v>94</v>
      </c>
      <c r="R24" s="89" t="s">
        <v>81</v>
      </c>
      <c r="S24" s="89" t="s">
        <v>95</v>
      </c>
      <c r="T24" s="89" t="s">
        <v>82</v>
      </c>
      <c r="U24" s="95" t="s">
        <v>103</v>
      </c>
      <c r="V24" s="95" t="s">
        <v>118</v>
      </c>
      <c r="W24" s="95" t="s">
        <v>121</v>
      </c>
      <c r="X24" s="95" t="s">
        <v>125</v>
      </c>
      <c r="Y24" s="89" t="s">
        <v>126</v>
      </c>
      <c r="Z24" s="89" t="s">
        <v>128</v>
      </c>
      <c r="AA24" s="89" t="s">
        <v>133</v>
      </c>
      <c r="AB24" s="89" t="s">
        <v>136</v>
      </c>
      <c r="AC24" s="95" t="s">
        <v>140</v>
      </c>
      <c r="AD24" s="105" t="s">
        <v>141</v>
      </c>
      <c r="AE24" s="105" t="s">
        <v>115</v>
      </c>
    </row>
    <row r="25" spans="1:31" ht="13.5" customHeight="1" thickBot="1">
      <c r="A25" s="104"/>
      <c r="B25" s="90"/>
      <c r="C25" s="90"/>
      <c r="D25" s="90"/>
      <c r="E25" s="96"/>
      <c r="F25" s="96"/>
      <c r="G25" s="96"/>
      <c r="H25" s="96"/>
      <c r="I25" s="90"/>
      <c r="J25" s="90"/>
      <c r="K25" s="90"/>
      <c r="L25" s="90"/>
      <c r="M25" s="96"/>
      <c r="N25" s="96"/>
      <c r="O25" s="96"/>
      <c r="P25" s="96"/>
      <c r="Q25" s="90"/>
      <c r="R25" s="90"/>
      <c r="S25" s="90"/>
      <c r="T25" s="90"/>
      <c r="U25" s="96"/>
      <c r="V25" s="96"/>
      <c r="W25" s="96"/>
      <c r="X25" s="96"/>
      <c r="Y25" s="90"/>
      <c r="Z25" s="90"/>
      <c r="AA25" s="90"/>
      <c r="AB25" s="90"/>
      <c r="AC25" s="96"/>
      <c r="AD25" s="106"/>
      <c r="AE25" s="106"/>
    </row>
    <row r="26" spans="1:32" ht="19.5" customHeight="1" thickBot="1">
      <c r="A26" s="29" t="s">
        <v>61</v>
      </c>
      <c r="B26" s="30">
        <v>0.5257862</v>
      </c>
      <c r="C26" s="30">
        <v>0.5095116</v>
      </c>
      <c r="D26" s="30">
        <v>0.4958273</v>
      </c>
      <c r="E26" s="30">
        <v>0.5128588</v>
      </c>
      <c r="F26" s="30">
        <v>0.49407</v>
      </c>
      <c r="G26" s="30">
        <v>0.5072844</v>
      </c>
      <c r="H26" s="30">
        <v>0.4823132</v>
      </c>
      <c r="I26" s="30">
        <v>0.5117243</v>
      </c>
      <c r="J26" s="30">
        <v>0.5101608</v>
      </c>
      <c r="K26" s="30">
        <v>0.5132063</v>
      </c>
      <c r="L26" s="30">
        <v>0.5020841</v>
      </c>
      <c r="M26" s="30">
        <v>0.5080297</v>
      </c>
      <c r="N26" s="30">
        <v>0.5012435</v>
      </c>
      <c r="O26" s="30">
        <v>0.4922143</v>
      </c>
      <c r="P26" s="30">
        <v>0.4686067</v>
      </c>
      <c r="Q26" s="30">
        <v>0.4973777</v>
      </c>
      <c r="R26" s="30">
        <v>0.4646</v>
      </c>
      <c r="S26" s="30">
        <v>0.4546266</v>
      </c>
      <c r="T26" s="30">
        <v>0.4403895</v>
      </c>
      <c r="U26" s="30">
        <v>0.4354758</v>
      </c>
      <c r="V26" s="30">
        <v>0.4268466700161591</v>
      </c>
      <c r="W26" s="30">
        <v>0.418768017391142</v>
      </c>
      <c r="X26" s="30">
        <v>0.39624260187936733</v>
      </c>
      <c r="Y26" s="30">
        <v>0.4477642509453318</v>
      </c>
      <c r="Z26" s="30">
        <v>0.4625048415661867</v>
      </c>
      <c r="AA26" s="30">
        <v>0.42692307413369635</v>
      </c>
      <c r="AB26" s="30">
        <v>0.43175672657477737</v>
      </c>
      <c r="AC26" s="30">
        <v>0.4425127617082825</v>
      </c>
      <c r="AD26" s="47" t="s">
        <v>146</v>
      </c>
      <c r="AE26" s="49">
        <v>0.6480571914362334</v>
      </c>
      <c r="AF26" s="26"/>
    </row>
    <row r="27" spans="1:32" ht="19.5" customHeight="1" thickBot="1">
      <c r="A27" s="27" t="s">
        <v>1</v>
      </c>
      <c r="B27" s="28">
        <v>0.4603716</v>
      </c>
      <c r="C27" s="28">
        <v>0.4211623</v>
      </c>
      <c r="D27" s="28">
        <v>0.3545218</v>
      </c>
      <c r="E27" s="28">
        <v>0.3530255</v>
      </c>
      <c r="F27" s="28">
        <v>0.3636173</v>
      </c>
      <c r="G27" s="28">
        <v>0.395683</v>
      </c>
      <c r="H27" s="28">
        <v>0.4051484</v>
      </c>
      <c r="I27" s="28">
        <v>0.4380782</v>
      </c>
      <c r="J27" s="28">
        <v>0.4197641</v>
      </c>
      <c r="K27" s="28">
        <v>0.4256338</v>
      </c>
      <c r="L27" s="28">
        <v>0.3975765</v>
      </c>
      <c r="M27" s="28">
        <v>0.4024983</v>
      </c>
      <c r="N27" s="28">
        <v>0.3718931</v>
      </c>
      <c r="O27" s="28">
        <v>0.3602624</v>
      </c>
      <c r="P27" s="28">
        <v>0.3177503</v>
      </c>
      <c r="Q27" s="28">
        <v>0.3524444</v>
      </c>
      <c r="R27" s="28">
        <v>0.3306769</v>
      </c>
      <c r="S27" s="28">
        <v>0.2877453</v>
      </c>
      <c r="T27" s="28">
        <v>0.3531604</v>
      </c>
      <c r="U27" s="28">
        <v>0.3275597</v>
      </c>
      <c r="V27" s="28">
        <v>0.33517285484860115</v>
      </c>
      <c r="W27" s="28">
        <v>0.27942587045865375</v>
      </c>
      <c r="X27" s="28">
        <v>0.26291622926655617</v>
      </c>
      <c r="Y27" s="28">
        <v>0.3173817147143842</v>
      </c>
      <c r="Z27" s="28">
        <v>0.34152721357529986</v>
      </c>
      <c r="AA27" s="28">
        <v>0.3046274034966472</v>
      </c>
      <c r="AB27" s="28">
        <v>0.2993262713963137</v>
      </c>
      <c r="AC27" s="28">
        <v>0.26944660319146263</v>
      </c>
      <c r="AD27" s="46" t="s">
        <v>148</v>
      </c>
      <c r="AE27" s="48">
        <v>0.03335896797270643</v>
      </c>
      <c r="AF27" s="26"/>
    </row>
    <row r="28" spans="1:32" ht="19.5" customHeight="1" thickBot="1">
      <c r="A28" s="29" t="s">
        <v>2</v>
      </c>
      <c r="B28" s="30">
        <v>0.4811539</v>
      </c>
      <c r="C28" s="30">
        <v>0.4774005</v>
      </c>
      <c r="D28" s="30">
        <v>0.4831128</v>
      </c>
      <c r="E28" s="30">
        <v>0.4871676</v>
      </c>
      <c r="F28" s="30">
        <v>0.4677509</v>
      </c>
      <c r="G28" s="30">
        <v>0.4988377</v>
      </c>
      <c r="H28" s="30">
        <v>0.4526098</v>
      </c>
      <c r="I28" s="30">
        <v>0.4988233</v>
      </c>
      <c r="J28" s="30">
        <v>0.4864325</v>
      </c>
      <c r="K28" s="30">
        <v>0.4934157</v>
      </c>
      <c r="L28" s="30">
        <v>0.4656679</v>
      </c>
      <c r="M28" s="30">
        <v>0.4623927</v>
      </c>
      <c r="N28" s="30">
        <v>0.4767678</v>
      </c>
      <c r="O28" s="30">
        <v>0.4527771</v>
      </c>
      <c r="P28" s="30">
        <v>0.4416215</v>
      </c>
      <c r="Q28" s="30">
        <v>0.4610307</v>
      </c>
      <c r="R28" s="30">
        <v>0.4293068</v>
      </c>
      <c r="S28" s="30">
        <v>0.4414572</v>
      </c>
      <c r="T28" s="30">
        <v>0.3952892</v>
      </c>
      <c r="U28" s="30">
        <v>0.3955722</v>
      </c>
      <c r="V28" s="30">
        <v>0.3668864362299656</v>
      </c>
      <c r="W28" s="30">
        <v>0.33749396993798875</v>
      </c>
      <c r="X28" s="30">
        <v>0.3421272103959082</v>
      </c>
      <c r="Y28" s="30">
        <v>0.39757783335660457</v>
      </c>
      <c r="Z28" s="30">
        <v>0.4485547770398264</v>
      </c>
      <c r="AA28" s="30">
        <v>0.4040427170531634</v>
      </c>
      <c r="AB28" s="30">
        <v>0.41110086653016775</v>
      </c>
      <c r="AC28" s="30">
        <v>0.3868653349680586</v>
      </c>
      <c r="AD28" s="47" t="s">
        <v>146</v>
      </c>
      <c r="AE28" s="49">
        <v>0.674762342660733</v>
      </c>
      <c r="AF28" s="26"/>
    </row>
    <row r="29" spans="1:32" ht="19.5" customHeight="1" thickBot="1">
      <c r="A29" s="27" t="s">
        <v>3</v>
      </c>
      <c r="B29" s="28">
        <v>0.5000737</v>
      </c>
      <c r="C29" s="28">
        <v>0.4347064</v>
      </c>
      <c r="D29" s="28">
        <v>0.393152</v>
      </c>
      <c r="E29" s="28">
        <v>0.4349386</v>
      </c>
      <c r="F29" s="28">
        <v>0.348949</v>
      </c>
      <c r="G29" s="28">
        <v>0.3719267</v>
      </c>
      <c r="H29" s="28">
        <v>0.3465785</v>
      </c>
      <c r="I29" s="28">
        <v>0.4112549</v>
      </c>
      <c r="J29" s="28">
        <v>0.4170883</v>
      </c>
      <c r="K29" s="28">
        <v>0.384389</v>
      </c>
      <c r="L29" s="28">
        <v>0.3881456</v>
      </c>
      <c r="M29" s="28">
        <v>0.4466229</v>
      </c>
      <c r="N29" s="28">
        <v>0.4683256</v>
      </c>
      <c r="O29" s="28">
        <v>0.3447634</v>
      </c>
      <c r="P29" s="28">
        <v>0.3774022</v>
      </c>
      <c r="Q29" s="28">
        <v>0.4314778</v>
      </c>
      <c r="R29" s="28">
        <v>0.4357348</v>
      </c>
      <c r="S29" s="28">
        <v>0.411225</v>
      </c>
      <c r="T29" s="28">
        <v>0.3376653</v>
      </c>
      <c r="U29" s="28">
        <v>0.3378695</v>
      </c>
      <c r="V29" s="28">
        <v>0.3601712286896348</v>
      </c>
      <c r="W29" s="28">
        <v>0.319139418531059</v>
      </c>
      <c r="X29" s="28">
        <v>0.3068739620047321</v>
      </c>
      <c r="Y29" s="28">
        <v>0.3130917853914601</v>
      </c>
      <c r="Z29" s="28">
        <v>0.3154782784596676</v>
      </c>
      <c r="AA29" s="28">
        <v>0.2993364734185677</v>
      </c>
      <c r="AB29" s="28">
        <v>0.3167834481271124</v>
      </c>
      <c r="AC29" s="28">
        <v>0.3643513979730924</v>
      </c>
      <c r="AD29" s="46" t="s">
        <v>146</v>
      </c>
      <c r="AE29" s="48">
        <v>0.07962670510638836</v>
      </c>
      <c r="AF29" s="26"/>
    </row>
    <row r="30" spans="1:32" ht="19.5" customHeight="1" thickBot="1">
      <c r="A30" s="29" t="s">
        <v>4</v>
      </c>
      <c r="B30" s="30">
        <v>0.6202751</v>
      </c>
      <c r="C30" s="30">
        <v>0.5342599</v>
      </c>
      <c r="D30" s="30">
        <v>0.5690597</v>
      </c>
      <c r="E30" s="30">
        <v>0.526903</v>
      </c>
      <c r="F30" s="30">
        <v>0.5177566</v>
      </c>
      <c r="G30" s="30">
        <v>0.5277274</v>
      </c>
      <c r="H30" s="30">
        <v>0.4653823</v>
      </c>
      <c r="I30" s="30">
        <v>0.5415428</v>
      </c>
      <c r="J30" s="30">
        <v>0.5363137</v>
      </c>
      <c r="K30" s="30">
        <v>0.5608823</v>
      </c>
      <c r="L30" s="30">
        <v>0.5293334</v>
      </c>
      <c r="M30" s="30">
        <v>0.526171</v>
      </c>
      <c r="N30" s="30">
        <v>0.5619561</v>
      </c>
      <c r="O30" s="30">
        <v>0.4827425</v>
      </c>
      <c r="P30" s="30">
        <v>0.5158508</v>
      </c>
      <c r="Q30" s="30">
        <v>0.5250071</v>
      </c>
      <c r="R30" s="30">
        <v>0.4404556</v>
      </c>
      <c r="S30" s="30">
        <v>0.4657129</v>
      </c>
      <c r="T30" s="30">
        <v>0.4144902</v>
      </c>
      <c r="U30" s="30">
        <v>0.4198472</v>
      </c>
      <c r="V30" s="30">
        <v>0.41737426328828603</v>
      </c>
      <c r="W30" s="30">
        <v>0.40920749724561056</v>
      </c>
      <c r="X30" s="30">
        <v>0.3844929634301101</v>
      </c>
      <c r="Y30" s="30">
        <v>0.43838148377181274</v>
      </c>
      <c r="Z30" s="30">
        <v>0.4427170572644459</v>
      </c>
      <c r="AA30" s="30">
        <v>0.4402415198760643</v>
      </c>
      <c r="AB30" s="30">
        <v>0.40245963931030954</v>
      </c>
      <c r="AC30" s="30">
        <v>0.4573071941443937</v>
      </c>
      <c r="AD30" s="47" t="s">
        <v>146</v>
      </c>
      <c r="AE30" s="49">
        <v>0.5011115800376107</v>
      </c>
      <c r="AF30" s="26"/>
    </row>
    <row r="31" spans="1:32" ht="19.5" customHeight="1" thickBot="1">
      <c r="A31" s="27" t="s">
        <v>5</v>
      </c>
      <c r="B31" s="28">
        <v>0.4943344</v>
      </c>
      <c r="C31" s="28">
        <v>0.503373</v>
      </c>
      <c r="D31" s="28">
        <v>0.4963994</v>
      </c>
      <c r="E31" s="28">
        <v>0.5731707</v>
      </c>
      <c r="F31" s="28">
        <v>0.5118634</v>
      </c>
      <c r="G31" s="28">
        <v>0.5203656</v>
      </c>
      <c r="H31" s="28">
        <v>0.4831807</v>
      </c>
      <c r="I31" s="28">
        <v>0.5803854</v>
      </c>
      <c r="J31" s="28">
        <v>0.4798609</v>
      </c>
      <c r="K31" s="28">
        <v>0.4920674</v>
      </c>
      <c r="L31" s="28">
        <v>0.5419812</v>
      </c>
      <c r="M31" s="28">
        <v>0.5045653</v>
      </c>
      <c r="N31" s="28">
        <v>0.538862</v>
      </c>
      <c r="O31" s="28">
        <v>0.4860176</v>
      </c>
      <c r="P31" s="28">
        <v>0.4613493</v>
      </c>
      <c r="Q31" s="28">
        <v>0.427771</v>
      </c>
      <c r="R31" s="28">
        <v>0.4579551</v>
      </c>
      <c r="S31" s="28">
        <v>0.4025178</v>
      </c>
      <c r="T31" s="28">
        <v>0.4028198</v>
      </c>
      <c r="U31" s="28">
        <v>0.4097562</v>
      </c>
      <c r="V31" s="28">
        <v>0.43444927360628643</v>
      </c>
      <c r="W31" s="28">
        <v>0.3661468236131537</v>
      </c>
      <c r="X31" s="28">
        <v>0.3789480642847933</v>
      </c>
      <c r="Y31" s="28">
        <v>0.5078946362230017</v>
      </c>
      <c r="Z31" s="28">
        <v>0.522822023257475</v>
      </c>
      <c r="AA31" s="28">
        <v>0.5034242238987908</v>
      </c>
      <c r="AB31" s="28">
        <v>0.4853770791224544</v>
      </c>
      <c r="AC31" s="28">
        <v>0.4877216447542561</v>
      </c>
      <c r="AD31" s="46" t="s">
        <v>146</v>
      </c>
      <c r="AE31" s="48">
        <v>0.5242585074812585</v>
      </c>
      <c r="AF31" s="26"/>
    </row>
    <row r="32" ht="19.5" customHeight="1"/>
    <row r="34" ht="18">
      <c r="A34" s="2" t="s">
        <v>7</v>
      </c>
    </row>
    <row r="35" ht="18.75" thickBot="1">
      <c r="A35" s="2"/>
    </row>
    <row r="36" spans="1:31" ht="18" customHeight="1">
      <c r="A36" s="103"/>
      <c r="B36" s="89" t="s">
        <v>83</v>
      </c>
      <c r="C36" s="89" t="s">
        <v>84</v>
      </c>
      <c r="D36" s="89" t="s">
        <v>68</v>
      </c>
      <c r="E36" s="95" t="s">
        <v>85</v>
      </c>
      <c r="F36" s="95" t="s">
        <v>76</v>
      </c>
      <c r="G36" s="95" t="s">
        <v>86</v>
      </c>
      <c r="H36" s="95" t="s">
        <v>77</v>
      </c>
      <c r="I36" s="89" t="s">
        <v>87</v>
      </c>
      <c r="J36" s="89" t="s">
        <v>88</v>
      </c>
      <c r="K36" s="89" t="s">
        <v>89</v>
      </c>
      <c r="L36" s="89" t="s">
        <v>78</v>
      </c>
      <c r="M36" s="95" t="s">
        <v>90</v>
      </c>
      <c r="N36" s="95" t="s">
        <v>91</v>
      </c>
      <c r="O36" s="95" t="s">
        <v>92</v>
      </c>
      <c r="P36" s="95" t="s">
        <v>93</v>
      </c>
      <c r="Q36" s="89" t="s">
        <v>94</v>
      </c>
      <c r="R36" s="89" t="s">
        <v>81</v>
      </c>
      <c r="S36" s="89" t="s">
        <v>95</v>
      </c>
      <c r="T36" s="89" t="s">
        <v>82</v>
      </c>
      <c r="U36" s="95" t="s">
        <v>103</v>
      </c>
      <c r="V36" s="95" t="s">
        <v>118</v>
      </c>
      <c r="W36" s="95" t="s">
        <v>121</v>
      </c>
      <c r="X36" s="95" t="s">
        <v>125</v>
      </c>
      <c r="Y36" s="89" t="s">
        <v>126</v>
      </c>
      <c r="Z36" s="89" t="s">
        <v>128</v>
      </c>
      <c r="AA36" s="89" t="s">
        <v>133</v>
      </c>
      <c r="AB36" s="89" t="s">
        <v>136</v>
      </c>
      <c r="AC36" s="95" t="s">
        <v>140</v>
      </c>
      <c r="AD36" s="105" t="s">
        <v>141</v>
      </c>
      <c r="AE36" s="105" t="s">
        <v>115</v>
      </c>
    </row>
    <row r="37" spans="1:31" ht="13.5" customHeight="1" thickBot="1">
      <c r="A37" s="104"/>
      <c r="B37" s="90"/>
      <c r="C37" s="90"/>
      <c r="D37" s="90"/>
      <c r="E37" s="96"/>
      <c r="F37" s="96"/>
      <c r="G37" s="96"/>
      <c r="H37" s="96"/>
      <c r="I37" s="90"/>
      <c r="J37" s="90"/>
      <c r="K37" s="90"/>
      <c r="L37" s="90"/>
      <c r="M37" s="96"/>
      <c r="N37" s="96"/>
      <c r="O37" s="96"/>
      <c r="P37" s="96"/>
      <c r="Q37" s="90"/>
      <c r="R37" s="90"/>
      <c r="S37" s="90"/>
      <c r="T37" s="90"/>
      <c r="U37" s="96"/>
      <c r="V37" s="96"/>
      <c r="W37" s="96"/>
      <c r="X37" s="96"/>
      <c r="Y37" s="90"/>
      <c r="Z37" s="90"/>
      <c r="AA37" s="90"/>
      <c r="AB37" s="90"/>
      <c r="AC37" s="96"/>
      <c r="AD37" s="106"/>
      <c r="AE37" s="106"/>
    </row>
    <row r="38" spans="1:32" ht="19.5" customHeight="1" thickBot="1">
      <c r="A38" s="29" t="s">
        <v>61</v>
      </c>
      <c r="B38" s="30">
        <v>0.3934006</v>
      </c>
      <c r="C38" s="30">
        <v>0.411042</v>
      </c>
      <c r="D38" s="30">
        <v>0.4326817</v>
      </c>
      <c r="E38" s="30">
        <v>0.3969712</v>
      </c>
      <c r="F38" s="30">
        <v>0.433382</v>
      </c>
      <c r="G38" s="30">
        <v>0.4176459</v>
      </c>
      <c r="H38" s="30">
        <v>0.4412312</v>
      </c>
      <c r="I38" s="30">
        <v>0.3946061</v>
      </c>
      <c r="J38" s="30">
        <v>0.3888671</v>
      </c>
      <c r="K38" s="30">
        <v>0.3747878</v>
      </c>
      <c r="L38" s="30">
        <v>0.3912667</v>
      </c>
      <c r="M38" s="30">
        <v>0.3808024</v>
      </c>
      <c r="N38" s="30">
        <v>0.4057684</v>
      </c>
      <c r="O38" s="30">
        <v>0.4228121</v>
      </c>
      <c r="P38" s="30">
        <v>0.4584546</v>
      </c>
      <c r="Q38" s="30">
        <v>0.4140026</v>
      </c>
      <c r="R38" s="30">
        <v>0.4586346</v>
      </c>
      <c r="S38" s="30">
        <v>0.480706</v>
      </c>
      <c r="T38" s="30">
        <v>0.5008297</v>
      </c>
      <c r="U38" s="30">
        <v>0.5022709</v>
      </c>
      <c r="V38" s="30">
        <v>0.5011311183678715</v>
      </c>
      <c r="W38" s="30">
        <v>0.5148058875668953</v>
      </c>
      <c r="X38" s="30">
        <v>0.5229631473743761</v>
      </c>
      <c r="Y38" s="30">
        <v>0.48655526558644574</v>
      </c>
      <c r="Z38" s="30">
        <v>0.4692143189099334</v>
      </c>
      <c r="AA38" s="30">
        <v>0.5053065643089661</v>
      </c>
      <c r="AB38" s="30">
        <v>0.5167425056042253</v>
      </c>
      <c r="AC38" s="30">
        <v>0.49810975198226626</v>
      </c>
      <c r="AD38" s="47" t="s">
        <v>146</v>
      </c>
      <c r="AE38" s="49">
        <v>0.3052730801645738</v>
      </c>
      <c r="AF38" s="26"/>
    </row>
    <row r="39" spans="1:32" ht="19.5" customHeight="1" thickBot="1">
      <c r="A39" s="27" t="s">
        <v>1</v>
      </c>
      <c r="B39" s="28">
        <v>0.4679113</v>
      </c>
      <c r="C39" s="28">
        <v>0.4913638</v>
      </c>
      <c r="D39" s="28">
        <v>0.5654285</v>
      </c>
      <c r="E39" s="28">
        <v>0.5393243</v>
      </c>
      <c r="F39" s="28">
        <v>0.5648921</v>
      </c>
      <c r="G39" s="28">
        <v>0.5358137</v>
      </c>
      <c r="H39" s="28">
        <v>0.5266637</v>
      </c>
      <c r="I39" s="28">
        <v>0.4693173</v>
      </c>
      <c r="J39" s="28">
        <v>0.4792916</v>
      </c>
      <c r="K39" s="28">
        <v>0.4334145</v>
      </c>
      <c r="L39" s="28">
        <v>0.4261023</v>
      </c>
      <c r="M39" s="28">
        <v>0.4952341</v>
      </c>
      <c r="N39" s="28">
        <v>0.5264089</v>
      </c>
      <c r="O39" s="28">
        <v>0.5560579</v>
      </c>
      <c r="P39" s="28">
        <v>0.5951312</v>
      </c>
      <c r="Q39" s="28">
        <v>0.5574585</v>
      </c>
      <c r="R39" s="28">
        <v>0.5778516</v>
      </c>
      <c r="S39" s="28">
        <v>0.6466824</v>
      </c>
      <c r="T39" s="28">
        <v>0.5883752</v>
      </c>
      <c r="U39" s="28">
        <v>0.600658</v>
      </c>
      <c r="V39" s="28">
        <v>0.5470211921069128</v>
      </c>
      <c r="W39" s="28">
        <v>0.6259731097198914</v>
      </c>
      <c r="X39" s="28">
        <v>0.5868781559363175</v>
      </c>
      <c r="Y39" s="28">
        <v>0.6006688625401947</v>
      </c>
      <c r="Z39" s="28">
        <v>0.5737254440841836</v>
      </c>
      <c r="AA39" s="28">
        <v>0.5863128038503214</v>
      </c>
      <c r="AB39" s="28">
        <v>0.6529075137918533</v>
      </c>
      <c r="AC39" s="28">
        <v>0.6764640949608953</v>
      </c>
      <c r="AD39" s="46" t="s">
        <v>147</v>
      </c>
      <c r="AE39" s="48">
        <v>0.0011267563310946027</v>
      </c>
      <c r="AF39" s="26"/>
    </row>
    <row r="40" spans="1:32" ht="19.5" customHeight="1" thickBot="1">
      <c r="A40" s="29" t="s">
        <v>2</v>
      </c>
      <c r="B40" s="30">
        <v>0.4231689</v>
      </c>
      <c r="C40" s="30">
        <v>0.439782</v>
      </c>
      <c r="D40" s="30">
        <v>0.4348084</v>
      </c>
      <c r="E40" s="30">
        <v>0.4161779</v>
      </c>
      <c r="F40" s="30">
        <v>0.4401468</v>
      </c>
      <c r="G40" s="30">
        <v>0.4123696</v>
      </c>
      <c r="H40" s="30">
        <v>0.452045</v>
      </c>
      <c r="I40" s="30">
        <v>0.3542559</v>
      </c>
      <c r="J40" s="30">
        <v>0.3812071</v>
      </c>
      <c r="K40" s="30">
        <v>0.3650769</v>
      </c>
      <c r="L40" s="30">
        <v>0.4096573</v>
      </c>
      <c r="M40" s="30">
        <v>0.387801</v>
      </c>
      <c r="N40" s="30">
        <v>0.4019585</v>
      </c>
      <c r="O40" s="30">
        <v>0.435025</v>
      </c>
      <c r="P40" s="30">
        <v>0.4768221</v>
      </c>
      <c r="Q40" s="30">
        <v>0.4207192</v>
      </c>
      <c r="R40" s="30">
        <v>0.4695475</v>
      </c>
      <c r="S40" s="30">
        <v>0.4945857</v>
      </c>
      <c r="T40" s="30">
        <v>0.5348229</v>
      </c>
      <c r="U40" s="30">
        <v>0.5303725</v>
      </c>
      <c r="V40" s="30">
        <v>0.5570112818774902</v>
      </c>
      <c r="W40" s="30">
        <v>0.5747766850437598</v>
      </c>
      <c r="X40" s="30">
        <v>0.5808763522745791</v>
      </c>
      <c r="Y40" s="30">
        <v>0.5276569722016533</v>
      </c>
      <c r="Z40" s="30">
        <v>0.4609943793141159</v>
      </c>
      <c r="AA40" s="30">
        <v>0.5253334721226942</v>
      </c>
      <c r="AB40" s="30">
        <v>0.5310288198008674</v>
      </c>
      <c r="AC40" s="30">
        <v>0.5458695400391284</v>
      </c>
      <c r="AD40" s="47" t="s">
        <v>146</v>
      </c>
      <c r="AE40" s="49">
        <v>0.4913907301109277</v>
      </c>
      <c r="AF40" s="26"/>
    </row>
    <row r="41" spans="1:32" ht="19.5" customHeight="1" thickBot="1">
      <c r="A41" s="27" t="s">
        <v>3</v>
      </c>
      <c r="B41" s="28">
        <v>0.4432338</v>
      </c>
      <c r="C41" s="28">
        <v>0.5042644</v>
      </c>
      <c r="D41" s="28">
        <v>0.5423478</v>
      </c>
      <c r="E41" s="28">
        <v>0.504919</v>
      </c>
      <c r="F41" s="28">
        <v>0.5968946</v>
      </c>
      <c r="G41" s="28">
        <v>0.5664481</v>
      </c>
      <c r="H41" s="28">
        <v>0.6080757</v>
      </c>
      <c r="I41" s="28">
        <v>0.5310798</v>
      </c>
      <c r="J41" s="28">
        <v>0.527448</v>
      </c>
      <c r="K41" s="28">
        <v>0.5370921</v>
      </c>
      <c r="L41" s="28">
        <v>0.5487688</v>
      </c>
      <c r="M41" s="28">
        <v>0.504006</v>
      </c>
      <c r="N41" s="28">
        <v>0.4859241</v>
      </c>
      <c r="O41" s="28">
        <v>0.6089735</v>
      </c>
      <c r="P41" s="28">
        <v>0.5955457</v>
      </c>
      <c r="Q41" s="28">
        <v>0.522645</v>
      </c>
      <c r="R41" s="28">
        <v>0.5263267</v>
      </c>
      <c r="S41" s="28">
        <v>0.5442703</v>
      </c>
      <c r="T41" s="28">
        <v>0.6190231</v>
      </c>
      <c r="U41" s="28">
        <v>0.6055692</v>
      </c>
      <c r="V41" s="28">
        <v>0.5965643993961574</v>
      </c>
      <c r="W41" s="28">
        <v>0.6304654463447232</v>
      </c>
      <c r="X41" s="28">
        <v>0.6472944484188818</v>
      </c>
      <c r="Y41" s="28">
        <v>0.6470681325665685</v>
      </c>
      <c r="Z41" s="28">
        <v>0.6364794690205212</v>
      </c>
      <c r="AA41" s="28">
        <v>0.6558021661439689</v>
      </c>
      <c r="AB41" s="28">
        <v>0.6464531814041543</v>
      </c>
      <c r="AC41" s="28">
        <v>0.6014095782628004</v>
      </c>
      <c r="AD41" s="46" t="s">
        <v>146</v>
      </c>
      <c r="AE41" s="48">
        <v>0.1244510838273789</v>
      </c>
      <c r="AF41" s="26"/>
    </row>
    <row r="42" spans="1:32" ht="19.5" customHeight="1" thickBot="1">
      <c r="A42" s="29" t="s">
        <v>4</v>
      </c>
      <c r="B42" s="30">
        <v>0.3114912</v>
      </c>
      <c r="C42" s="30">
        <v>0.3911528</v>
      </c>
      <c r="D42" s="30">
        <v>0.3845055</v>
      </c>
      <c r="E42" s="30">
        <v>0.4103999</v>
      </c>
      <c r="F42" s="30">
        <v>0.4147139</v>
      </c>
      <c r="G42" s="30">
        <v>0.3925392</v>
      </c>
      <c r="H42" s="30">
        <v>0.4459081</v>
      </c>
      <c r="I42" s="30">
        <v>0.3448004</v>
      </c>
      <c r="J42" s="30">
        <v>0.3632917</v>
      </c>
      <c r="K42" s="30">
        <v>0.3327598</v>
      </c>
      <c r="L42" s="30">
        <v>0.3788031</v>
      </c>
      <c r="M42" s="30">
        <v>0.376846</v>
      </c>
      <c r="N42" s="30">
        <v>0.3630237</v>
      </c>
      <c r="O42" s="30">
        <v>0.4544963</v>
      </c>
      <c r="P42" s="30">
        <v>0.440802</v>
      </c>
      <c r="Q42" s="30">
        <v>0.3873753</v>
      </c>
      <c r="R42" s="30">
        <v>0.4852883</v>
      </c>
      <c r="S42" s="30">
        <v>0.4805771</v>
      </c>
      <c r="T42" s="30">
        <v>0.5337268</v>
      </c>
      <c r="U42" s="30">
        <v>0.5090607</v>
      </c>
      <c r="V42" s="30">
        <v>0.5337920730027699</v>
      </c>
      <c r="W42" s="30">
        <v>0.5186227011392812</v>
      </c>
      <c r="X42" s="30">
        <v>0.5600008677384348</v>
      </c>
      <c r="Y42" s="30">
        <v>0.5057179535193883</v>
      </c>
      <c r="Z42" s="30">
        <v>0.4890597634139798</v>
      </c>
      <c r="AA42" s="30">
        <v>0.49814189049156554</v>
      </c>
      <c r="AB42" s="30">
        <v>0.5583337214608204</v>
      </c>
      <c r="AC42" s="30">
        <v>0.5047218011865936</v>
      </c>
      <c r="AD42" s="47" t="s">
        <v>146</v>
      </c>
      <c r="AE42" s="49">
        <v>0.9719281281563132</v>
      </c>
      <c r="AF42" s="26"/>
    </row>
    <row r="43" spans="1:32" ht="19.5" customHeight="1" thickBot="1">
      <c r="A43" s="27" t="s">
        <v>5</v>
      </c>
      <c r="B43" s="28">
        <v>0.4513513</v>
      </c>
      <c r="C43" s="28">
        <v>0.4467695</v>
      </c>
      <c r="D43" s="28">
        <v>0.4236305</v>
      </c>
      <c r="E43" s="28">
        <v>0.3662413</v>
      </c>
      <c r="F43" s="28">
        <v>0.4273437</v>
      </c>
      <c r="G43" s="28">
        <v>0.4313465</v>
      </c>
      <c r="H43" s="28">
        <v>0.4762703</v>
      </c>
      <c r="I43" s="28">
        <v>0.3691777</v>
      </c>
      <c r="J43" s="28">
        <v>0.4641221</v>
      </c>
      <c r="K43" s="28">
        <v>0.4476695</v>
      </c>
      <c r="L43" s="28">
        <v>0.3807558</v>
      </c>
      <c r="M43" s="28">
        <v>0.4518585</v>
      </c>
      <c r="N43" s="28">
        <v>0.4207848</v>
      </c>
      <c r="O43" s="28">
        <v>0.4692402</v>
      </c>
      <c r="P43" s="28">
        <v>0.5010852</v>
      </c>
      <c r="Q43" s="28">
        <v>0.5281202</v>
      </c>
      <c r="R43" s="28">
        <v>0.5030874</v>
      </c>
      <c r="S43" s="28">
        <v>0.546877</v>
      </c>
      <c r="T43" s="28">
        <v>0.564999</v>
      </c>
      <c r="U43" s="28">
        <v>0.5389626</v>
      </c>
      <c r="V43" s="28">
        <v>0.5227992651995982</v>
      </c>
      <c r="W43" s="28">
        <v>0.5664207647722882</v>
      </c>
      <c r="X43" s="28">
        <v>0.5445507104118293</v>
      </c>
      <c r="Y43" s="28">
        <v>0.4149561988220972</v>
      </c>
      <c r="Z43" s="28">
        <v>0.3973680948808927</v>
      </c>
      <c r="AA43" s="28">
        <v>0.4462596711194366</v>
      </c>
      <c r="AB43" s="28">
        <v>0.47977446059566187</v>
      </c>
      <c r="AC43" s="28">
        <v>0.45415386470912184</v>
      </c>
      <c r="AD43" s="46" t="s">
        <v>146</v>
      </c>
      <c r="AE43" s="48">
        <v>0.2055757356626282</v>
      </c>
      <c r="AF43" s="26"/>
    </row>
    <row r="46" ht="18">
      <c r="A46" s="2" t="s">
        <v>66</v>
      </c>
    </row>
    <row r="47" ht="18.75" thickBot="1">
      <c r="A47" s="2"/>
    </row>
    <row r="48" spans="1:31" ht="18" customHeight="1">
      <c r="A48" s="103"/>
      <c r="B48" s="89" t="s">
        <v>83</v>
      </c>
      <c r="C48" s="89" t="s">
        <v>84</v>
      </c>
      <c r="D48" s="89" t="s">
        <v>68</v>
      </c>
      <c r="E48" s="95" t="s">
        <v>85</v>
      </c>
      <c r="F48" s="95" t="s">
        <v>76</v>
      </c>
      <c r="G48" s="95" t="s">
        <v>86</v>
      </c>
      <c r="H48" s="95" t="s">
        <v>77</v>
      </c>
      <c r="I48" s="89" t="s">
        <v>87</v>
      </c>
      <c r="J48" s="89" t="s">
        <v>88</v>
      </c>
      <c r="K48" s="89" t="s">
        <v>89</v>
      </c>
      <c r="L48" s="89" t="s">
        <v>78</v>
      </c>
      <c r="M48" s="95" t="s">
        <v>90</v>
      </c>
      <c r="N48" s="95" t="s">
        <v>91</v>
      </c>
      <c r="O48" s="95" t="s">
        <v>92</v>
      </c>
      <c r="P48" s="95" t="s">
        <v>93</v>
      </c>
      <c r="Q48" s="89" t="s">
        <v>94</v>
      </c>
      <c r="R48" s="89" t="s">
        <v>81</v>
      </c>
      <c r="S48" s="89" t="s">
        <v>95</v>
      </c>
      <c r="T48" s="89" t="s">
        <v>82</v>
      </c>
      <c r="U48" s="95" t="s">
        <v>103</v>
      </c>
      <c r="V48" s="95" t="s">
        <v>118</v>
      </c>
      <c r="W48" s="95" t="s">
        <v>121</v>
      </c>
      <c r="X48" s="95" t="s">
        <v>125</v>
      </c>
      <c r="Y48" s="89" t="s">
        <v>126</v>
      </c>
      <c r="Z48" s="89" t="s">
        <v>128</v>
      </c>
      <c r="AA48" s="89" t="s">
        <v>133</v>
      </c>
      <c r="AB48" s="89" t="s">
        <v>136</v>
      </c>
      <c r="AC48" s="95" t="s">
        <v>140</v>
      </c>
      <c r="AD48" s="107"/>
      <c r="AE48" s="107"/>
    </row>
    <row r="49" spans="1:31" ht="13.5" customHeight="1" thickBot="1">
      <c r="A49" s="104"/>
      <c r="B49" s="90"/>
      <c r="C49" s="90"/>
      <c r="D49" s="90"/>
      <c r="E49" s="96"/>
      <c r="F49" s="96"/>
      <c r="G49" s="96"/>
      <c r="H49" s="96"/>
      <c r="I49" s="90"/>
      <c r="J49" s="90"/>
      <c r="K49" s="90"/>
      <c r="L49" s="90"/>
      <c r="M49" s="96"/>
      <c r="N49" s="96"/>
      <c r="O49" s="96"/>
      <c r="P49" s="96"/>
      <c r="Q49" s="90"/>
      <c r="R49" s="90"/>
      <c r="S49" s="90"/>
      <c r="T49" s="90"/>
      <c r="U49" s="96"/>
      <c r="V49" s="96"/>
      <c r="W49" s="96"/>
      <c r="X49" s="96"/>
      <c r="Y49" s="90"/>
      <c r="Z49" s="90"/>
      <c r="AA49" s="90"/>
      <c r="AB49" s="90"/>
      <c r="AC49" s="96"/>
      <c r="AD49" s="107"/>
      <c r="AE49" s="107"/>
    </row>
    <row r="50" spans="1:31" ht="19.5" customHeight="1" thickBot="1">
      <c r="A50" s="29" t="s">
        <v>61</v>
      </c>
      <c r="B50" s="30">
        <v>0.4936</v>
      </c>
      <c r="C50" s="30">
        <v>0.4958</v>
      </c>
      <c r="D50" s="30">
        <v>0.4631</v>
      </c>
      <c r="E50" s="30">
        <v>0.4814</v>
      </c>
      <c r="F50" s="30">
        <v>0.4856</v>
      </c>
      <c r="G50" s="30">
        <v>0.4881</v>
      </c>
      <c r="H50" s="30">
        <v>0.4705</v>
      </c>
      <c r="I50" s="30">
        <v>0.4846</v>
      </c>
      <c r="J50" s="30">
        <v>0.4871</v>
      </c>
      <c r="K50" s="30">
        <v>0.4734</v>
      </c>
      <c r="L50" s="30">
        <v>0.47</v>
      </c>
      <c r="M50" s="30">
        <v>0.4844</v>
      </c>
      <c r="N50" s="30">
        <v>0.4693</v>
      </c>
      <c r="O50" s="30">
        <v>0.4737</v>
      </c>
      <c r="P50" s="30">
        <v>0.4558</v>
      </c>
      <c r="Q50" s="30">
        <v>0.4663</v>
      </c>
      <c r="R50" s="30">
        <v>0.4617778</v>
      </c>
      <c r="S50" s="30">
        <v>0.4592</v>
      </c>
      <c r="T50" s="30">
        <v>0.4617</v>
      </c>
      <c r="U50" s="41">
        <v>0.4761</v>
      </c>
      <c r="V50" s="30">
        <v>0.47302113175494886</v>
      </c>
      <c r="W50" s="30">
        <v>0.46157708712685586</v>
      </c>
      <c r="X50" s="30">
        <v>0.46217871821189754</v>
      </c>
      <c r="Y50" s="30">
        <v>0.46264255155705236</v>
      </c>
      <c r="Z50" s="30">
        <v>0.4694154729288338</v>
      </c>
      <c r="AA50" s="30">
        <v>0.45783464900756343</v>
      </c>
      <c r="AB50" s="30">
        <v>0.4393132487338339</v>
      </c>
      <c r="AC50" s="30">
        <v>0.4423892493023639</v>
      </c>
      <c r="AD50" s="63"/>
      <c r="AE50" s="64"/>
    </row>
    <row r="51" spans="1:31" ht="19.5" customHeight="1" thickBot="1">
      <c r="A51" s="27" t="s">
        <v>1</v>
      </c>
      <c r="B51" s="28">
        <v>0.5066261004157713</v>
      </c>
      <c r="C51" s="28">
        <v>0.5107652046439566</v>
      </c>
      <c r="D51" s="28">
        <v>0.4966036597190084</v>
      </c>
      <c r="E51" s="28">
        <v>0.4979225075887019</v>
      </c>
      <c r="F51" s="28">
        <v>0.5203387376812165</v>
      </c>
      <c r="G51" s="28">
        <v>0.5303041952789838</v>
      </c>
      <c r="H51" s="28">
        <v>0.5043848941094099</v>
      </c>
      <c r="I51" s="28">
        <v>0.5133339706833326</v>
      </c>
      <c r="J51" s="28">
        <v>0.5030416990678869</v>
      </c>
      <c r="K51" s="28">
        <v>0.5092428527005409</v>
      </c>
      <c r="L51" s="28">
        <v>0.5179014220230902</v>
      </c>
      <c r="M51" s="28">
        <v>0.4942726330885296</v>
      </c>
      <c r="N51" s="28">
        <v>0.47356320803290197</v>
      </c>
      <c r="O51" s="28">
        <v>0.4895097168965575</v>
      </c>
      <c r="P51" s="28">
        <v>0.4798496402594834</v>
      </c>
      <c r="Q51" s="28">
        <v>0.4923606633238638</v>
      </c>
      <c r="R51" s="28">
        <v>0.47240963068342007</v>
      </c>
      <c r="S51" s="28">
        <v>0.46791976381275535</v>
      </c>
      <c r="T51" s="28">
        <v>0.43455546838218595</v>
      </c>
      <c r="U51" s="40">
        <v>0.4875661937000203</v>
      </c>
      <c r="V51" s="28">
        <v>0.5070158983047809</v>
      </c>
      <c r="W51" s="28">
        <v>0.4858785486287339</v>
      </c>
      <c r="X51" s="28">
        <v>0.4874920036284775</v>
      </c>
      <c r="Y51" s="28">
        <v>0.4655638920927289</v>
      </c>
      <c r="Z51" s="28">
        <v>0.4750229864498094</v>
      </c>
      <c r="AA51" s="28">
        <v>0.4785231350174713</v>
      </c>
      <c r="AB51" s="28">
        <v>0.4626592683339934</v>
      </c>
      <c r="AC51" s="28">
        <v>0.4812865201766363</v>
      </c>
      <c r="AD51" s="65"/>
      <c r="AE51" s="66"/>
    </row>
    <row r="52" spans="1:31" ht="19.5" customHeight="1" thickBot="1">
      <c r="A52" s="29" t="s">
        <v>2</v>
      </c>
      <c r="B52" s="30">
        <v>0.5011028487792806</v>
      </c>
      <c r="C52" s="30">
        <v>0.503968833949621</v>
      </c>
      <c r="D52" s="30">
        <v>0.4686695633483595</v>
      </c>
      <c r="E52" s="30">
        <v>0.49068014781861186</v>
      </c>
      <c r="F52" s="30">
        <v>0.5013445370700883</v>
      </c>
      <c r="G52" s="30">
        <v>0.5189552142651288</v>
      </c>
      <c r="H52" s="30">
        <v>0.5008142879937705</v>
      </c>
      <c r="I52" s="30">
        <v>0.5069113498315698</v>
      </c>
      <c r="J52" s="30">
        <v>0.5192531227974356</v>
      </c>
      <c r="K52" s="30">
        <v>0.5135367278270612</v>
      </c>
      <c r="L52" s="30">
        <v>0.4882639194658818</v>
      </c>
      <c r="M52" s="30">
        <v>0.4991249107498952</v>
      </c>
      <c r="N52" s="30">
        <v>0.4720992198113743</v>
      </c>
      <c r="O52" s="30">
        <v>0.49289395693293997</v>
      </c>
      <c r="P52" s="30">
        <v>0.4577306109732617</v>
      </c>
      <c r="Q52" s="30">
        <v>0.48185535945529495</v>
      </c>
      <c r="R52" s="30">
        <v>0.4777724866165253</v>
      </c>
      <c r="S52" s="30">
        <v>0.502944984706508</v>
      </c>
      <c r="T52" s="30">
        <v>0.4999764909838091</v>
      </c>
      <c r="U52" s="41">
        <v>0.5220947054576665</v>
      </c>
      <c r="V52" s="30">
        <v>0.5076326956897883</v>
      </c>
      <c r="W52" s="30">
        <v>0.47320286746550294</v>
      </c>
      <c r="X52" s="30">
        <v>0.497979927256694</v>
      </c>
      <c r="Y52" s="30">
        <v>0.48478347463483157</v>
      </c>
      <c r="Z52" s="30">
        <v>0.4996796387674186</v>
      </c>
      <c r="AA52" s="30">
        <v>0.4701964117711059</v>
      </c>
      <c r="AB52" s="30">
        <v>0.45195356699214706</v>
      </c>
      <c r="AC52" s="30">
        <v>0.456833495456098</v>
      </c>
      <c r="AD52" s="67"/>
      <c r="AE52" s="66"/>
    </row>
    <row r="53" spans="1:31" ht="19.5" customHeight="1" thickBot="1">
      <c r="A53" s="27" t="s">
        <v>3</v>
      </c>
      <c r="B53" s="28">
        <v>0.5065971265117217</v>
      </c>
      <c r="C53" s="28">
        <v>0.4992548424227769</v>
      </c>
      <c r="D53" s="28">
        <v>0.4759546161471601</v>
      </c>
      <c r="E53" s="28">
        <v>0.5049081633976356</v>
      </c>
      <c r="F53" s="28">
        <v>0.5028577582075794</v>
      </c>
      <c r="G53" s="28">
        <v>0.49305816878482456</v>
      </c>
      <c r="H53" s="28">
        <v>0.4862521162893113</v>
      </c>
      <c r="I53" s="28">
        <v>0.4801154320170272</v>
      </c>
      <c r="J53" s="28">
        <v>0.49154052758269423</v>
      </c>
      <c r="K53" s="28">
        <v>0.5057386457495219</v>
      </c>
      <c r="L53" s="28">
        <v>0.49238517605479476</v>
      </c>
      <c r="M53" s="28">
        <v>0.5058422325292171</v>
      </c>
      <c r="N53" s="28">
        <v>0.5023738363053578</v>
      </c>
      <c r="O53" s="28">
        <v>0.4923591226360529</v>
      </c>
      <c r="P53" s="28">
        <v>0.48298936746068744</v>
      </c>
      <c r="Q53" s="28">
        <v>0.4961667333432861</v>
      </c>
      <c r="R53" s="28">
        <v>0.4961695385946438</v>
      </c>
      <c r="S53" s="28">
        <v>0.48022985555572645</v>
      </c>
      <c r="T53" s="28">
        <v>0.49002332578007907</v>
      </c>
      <c r="U53" s="40">
        <v>0.471148146572232</v>
      </c>
      <c r="V53" s="28">
        <v>0.48268227851528595</v>
      </c>
      <c r="W53" s="28">
        <v>0.48089379260269344</v>
      </c>
      <c r="X53" s="28">
        <v>0.46891782348018124</v>
      </c>
      <c r="Y53" s="28">
        <v>0.4748113576442175</v>
      </c>
      <c r="Z53" s="28">
        <v>0.48550867271252107</v>
      </c>
      <c r="AA53" s="28">
        <v>0.4727339270799962</v>
      </c>
      <c r="AB53" s="28">
        <v>0.4684929929049696</v>
      </c>
      <c r="AC53" s="28">
        <v>0.4840771259326818</v>
      </c>
      <c r="AD53" s="65"/>
      <c r="AE53" s="66"/>
    </row>
    <row r="54" spans="1:31" ht="19.5" customHeight="1" thickBot="1">
      <c r="A54" s="29" t="s">
        <v>4</v>
      </c>
      <c r="B54" s="30">
        <v>0.47987824934069795</v>
      </c>
      <c r="C54" s="30">
        <v>0.48616076685298404</v>
      </c>
      <c r="D54" s="30">
        <v>0.4461771355824224</v>
      </c>
      <c r="E54" s="30">
        <v>0.48979272359585807</v>
      </c>
      <c r="F54" s="30">
        <v>0.47201639909498694</v>
      </c>
      <c r="G54" s="30">
        <v>0.5243816351387028</v>
      </c>
      <c r="H54" s="30">
        <v>0.4696024261327668</v>
      </c>
      <c r="I54" s="30">
        <v>0.5060572141074698</v>
      </c>
      <c r="J54" s="30">
        <v>0.5107570005781367</v>
      </c>
      <c r="K54" s="30">
        <v>0.5177801994619697</v>
      </c>
      <c r="L54" s="30">
        <v>0.48818639495977995</v>
      </c>
      <c r="M54" s="30">
        <v>0.5078149076179447</v>
      </c>
      <c r="N54" s="30">
        <v>0.44990808998046705</v>
      </c>
      <c r="O54" s="30">
        <v>0.4873068556720027</v>
      </c>
      <c r="P54" s="30">
        <v>0.4437339268617766</v>
      </c>
      <c r="Q54" s="30">
        <v>0.506139758251812</v>
      </c>
      <c r="R54" s="30">
        <v>0.44674313514306974</v>
      </c>
      <c r="S54" s="30">
        <v>0.5011721537221909</v>
      </c>
      <c r="T54" s="30">
        <v>0.4691512006390997</v>
      </c>
      <c r="U54" s="41">
        <v>0.49652548667171176</v>
      </c>
      <c r="V54" s="30">
        <v>0.48448611396065233</v>
      </c>
      <c r="W54" s="30">
        <v>0.4890099535740792</v>
      </c>
      <c r="X54" s="30">
        <v>0.504174622903172</v>
      </c>
      <c r="Y54" s="30">
        <v>0.4927700158012696</v>
      </c>
      <c r="Z54" s="30">
        <v>0.4741335729933157</v>
      </c>
      <c r="AA54" s="30">
        <v>0.47609190688709035</v>
      </c>
      <c r="AB54" s="30">
        <v>0.4480109706082203</v>
      </c>
      <c r="AC54" s="30">
        <v>0.44701236579305054</v>
      </c>
      <c r="AD54" s="67"/>
      <c r="AE54" s="66"/>
    </row>
    <row r="55" spans="1:31" ht="19.5" customHeight="1" thickBot="1">
      <c r="A55" s="27" t="s">
        <v>5</v>
      </c>
      <c r="B55" s="28">
        <v>0.5026089000082082</v>
      </c>
      <c r="C55" s="28">
        <v>0.5136003771622885</v>
      </c>
      <c r="D55" s="28">
        <v>0.489015388415672</v>
      </c>
      <c r="E55" s="28">
        <v>0.5376271925706188</v>
      </c>
      <c r="F55" s="28">
        <v>0.45969576552927827</v>
      </c>
      <c r="G55" s="28">
        <v>0.5270229213127934</v>
      </c>
      <c r="H55" s="28">
        <v>0.509864579702643</v>
      </c>
      <c r="I55" s="28">
        <v>0.5377696397666173</v>
      </c>
      <c r="J55" s="28">
        <v>0.522019614080076</v>
      </c>
      <c r="K55" s="28">
        <v>0.5088038792797741</v>
      </c>
      <c r="L55" s="28">
        <v>0.5112216796767286</v>
      </c>
      <c r="M55" s="28">
        <v>0.5551411727024758</v>
      </c>
      <c r="N55" s="28">
        <v>0.46161463110001705</v>
      </c>
      <c r="O55" s="28">
        <v>0.5328048840877765</v>
      </c>
      <c r="P55" s="28">
        <v>0.48778107120675046</v>
      </c>
      <c r="Q55" s="28">
        <v>0.5093129260606931</v>
      </c>
      <c r="R55" s="28">
        <v>0.47501222240750507</v>
      </c>
      <c r="S55" s="28">
        <v>0.5038677338051202</v>
      </c>
      <c r="T55" s="28">
        <v>0.4903929389109899</v>
      </c>
      <c r="U55" s="40">
        <v>0.507216997892425</v>
      </c>
      <c r="V55" s="28">
        <v>0.5105104539869083</v>
      </c>
      <c r="W55" s="28">
        <v>0.5097671811232649</v>
      </c>
      <c r="X55" s="28">
        <v>0.5054438437296683</v>
      </c>
      <c r="Y55" s="28">
        <v>0.556203641659678</v>
      </c>
      <c r="Z55" s="28">
        <v>0.5442883669506301</v>
      </c>
      <c r="AA55" s="28">
        <v>0.5257807721521389</v>
      </c>
      <c r="AB55" s="28">
        <v>0.5247549804770429</v>
      </c>
      <c r="AC55" s="28">
        <v>0.5086259318124169</v>
      </c>
      <c r="AD55" s="65"/>
      <c r="AE55" s="66"/>
    </row>
    <row r="69" spans="7:11" ht="12.75">
      <c r="G69" s="22"/>
      <c r="I69" s="22"/>
      <c r="K69" s="22"/>
    </row>
    <row r="70" spans="7:11" ht="12.75">
      <c r="G70" s="22"/>
      <c r="I70" s="22"/>
      <c r="K70" s="22"/>
    </row>
    <row r="71" spans="7:11" ht="12.75">
      <c r="G71" s="22"/>
      <c r="I71" s="22"/>
      <c r="K71" s="22"/>
    </row>
    <row r="72" spans="7:11" ht="12.75">
      <c r="G72" s="22"/>
      <c r="I72" s="22"/>
      <c r="K72" s="22"/>
    </row>
    <row r="73" spans="7:11" ht="12.75">
      <c r="G73" s="22"/>
      <c r="I73" s="22"/>
      <c r="K73" s="22"/>
    </row>
    <row r="74" spans="7:11" ht="12.75">
      <c r="G74" s="22"/>
      <c r="I74" s="22"/>
      <c r="K74" s="22"/>
    </row>
    <row r="75" spans="7:11" ht="12.75">
      <c r="G75" s="22"/>
      <c r="I75" s="22"/>
      <c r="K75" s="22"/>
    </row>
    <row r="76" spans="7:11" ht="12.75">
      <c r="G76" s="22"/>
      <c r="I76" s="22"/>
      <c r="K76" s="22"/>
    </row>
    <row r="81" ht="12.75">
      <c r="AD81" s="23"/>
    </row>
  </sheetData>
  <sheetProtection/>
  <mergeCells count="126">
    <mergeCell ref="AC12:AC13"/>
    <mergeCell ref="AC24:AC25"/>
    <mergeCell ref="AC36:AC37"/>
    <mergeCell ref="AC48:AC49"/>
    <mergeCell ref="AB48:AB49"/>
    <mergeCell ref="Z12:Z13"/>
    <mergeCell ref="Z24:Z25"/>
    <mergeCell ref="AA48:AA49"/>
    <mergeCell ref="AA12:AA13"/>
    <mergeCell ref="AA24:AA25"/>
    <mergeCell ref="A2:AE2"/>
    <mergeCell ref="A3:AE3"/>
    <mergeCell ref="Q36:Q37"/>
    <mergeCell ref="Q48:Q49"/>
    <mergeCell ref="O12:O13"/>
    <mergeCell ref="O24:O25"/>
    <mergeCell ref="S12:S13"/>
    <mergeCell ref="S24:S25"/>
    <mergeCell ref="Y12:Y13"/>
    <mergeCell ref="Y24:Y25"/>
    <mergeCell ref="R12:R13"/>
    <mergeCell ref="R24:R25"/>
    <mergeCell ref="P36:P37"/>
    <mergeCell ref="P48:P49"/>
    <mergeCell ref="R36:R37"/>
    <mergeCell ref="R48:R49"/>
    <mergeCell ref="P12:P13"/>
    <mergeCell ref="P24:P25"/>
    <mergeCell ref="Q12:Q13"/>
    <mergeCell ref="Q24:Q25"/>
    <mergeCell ref="H36:H37"/>
    <mergeCell ref="N36:N37"/>
    <mergeCell ref="O36:O37"/>
    <mergeCell ref="I48:I49"/>
    <mergeCell ref="J48:J49"/>
    <mergeCell ref="K48:K49"/>
    <mergeCell ref="M36:M37"/>
    <mergeCell ref="O48:O49"/>
    <mergeCell ref="H48:H49"/>
    <mergeCell ref="L48:L49"/>
    <mergeCell ref="A12:A13"/>
    <mergeCell ref="A24:A25"/>
    <mergeCell ref="A36:A37"/>
    <mergeCell ref="E12:E13"/>
    <mergeCell ref="D36:D37"/>
    <mergeCell ref="F36:F37"/>
    <mergeCell ref="A48:A49"/>
    <mergeCell ref="B36:B37"/>
    <mergeCell ref="C36:C37"/>
    <mergeCell ref="B12:B13"/>
    <mergeCell ref="C12:C13"/>
    <mergeCell ref="M48:M49"/>
    <mergeCell ref="M24:M25"/>
    <mergeCell ref="D24:D25"/>
    <mergeCell ref="E24:E25"/>
    <mergeCell ref="D12:D13"/>
    <mergeCell ref="H24:H25"/>
    <mergeCell ref="K36:K37"/>
    <mergeCell ref="U24:U25"/>
    <mergeCell ref="J24:J25"/>
    <mergeCell ref="S36:S37"/>
    <mergeCell ref="S48:S49"/>
    <mergeCell ref="I36:I37"/>
    <mergeCell ref="J36:J37"/>
    <mergeCell ref="N48:N49"/>
    <mergeCell ref="T48:T49"/>
    <mergeCell ref="N12:N13"/>
    <mergeCell ref="N24:N25"/>
    <mergeCell ref="F12:F13"/>
    <mergeCell ref="H12:H13"/>
    <mergeCell ref="F24:F25"/>
    <mergeCell ref="G12:G13"/>
    <mergeCell ref="G24:G25"/>
    <mergeCell ref="J12:J13"/>
    <mergeCell ref="I24:I25"/>
    <mergeCell ref="I12:I13"/>
    <mergeCell ref="B48:B49"/>
    <mergeCell ref="C48:C49"/>
    <mergeCell ref="D48:D49"/>
    <mergeCell ref="E48:E49"/>
    <mergeCell ref="B24:B25"/>
    <mergeCell ref="E36:E37"/>
    <mergeCell ref="G48:G49"/>
    <mergeCell ref="M12:M13"/>
    <mergeCell ref="C24:C25"/>
    <mergeCell ref="F48:F49"/>
    <mergeCell ref="L12:L13"/>
    <mergeCell ref="L24:L25"/>
    <mergeCell ref="L36:L37"/>
    <mergeCell ref="K12:K13"/>
    <mergeCell ref="K24:K25"/>
    <mergeCell ref="G36:G37"/>
    <mergeCell ref="U48:U49"/>
    <mergeCell ref="T24:T25"/>
    <mergeCell ref="T36:T37"/>
    <mergeCell ref="W48:W49"/>
    <mergeCell ref="W12:W13"/>
    <mergeCell ref="U12:U13"/>
    <mergeCell ref="V12:V13"/>
    <mergeCell ref="V24:V25"/>
    <mergeCell ref="AE12:AE13"/>
    <mergeCell ref="AD24:AD25"/>
    <mergeCell ref="Y36:Y37"/>
    <mergeCell ref="AE24:AE25"/>
    <mergeCell ref="AD12:AD13"/>
    <mergeCell ref="T12:T13"/>
    <mergeCell ref="U36:U37"/>
    <mergeCell ref="AB12:AB13"/>
    <mergeCell ref="AB24:AB25"/>
    <mergeCell ref="AB36:AB37"/>
    <mergeCell ref="AA36:AA37"/>
    <mergeCell ref="W24:W25"/>
    <mergeCell ref="W36:W37"/>
    <mergeCell ref="X12:X13"/>
    <mergeCell ref="X24:X25"/>
    <mergeCell ref="X36:X37"/>
    <mergeCell ref="AD36:AD37"/>
    <mergeCell ref="Z36:Z37"/>
    <mergeCell ref="Z48:Z49"/>
    <mergeCell ref="AD48:AD49"/>
    <mergeCell ref="AE48:AE49"/>
    <mergeCell ref="V36:V37"/>
    <mergeCell ref="V48:V49"/>
    <mergeCell ref="X48:X49"/>
    <mergeCell ref="AE36:AE37"/>
    <mergeCell ref="Y48:Y49"/>
  </mergeCells>
  <printOptions horizontalCentered="1" verticalCentered="1"/>
  <pageMargins left="0.2" right="0.21" top="0.59" bottom="0.58" header="0" footer="0"/>
  <pageSetup horizontalDpi="600" verticalDpi="6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F50"/>
  <sheetViews>
    <sheetView showGridLines="0" zoomScale="85" zoomScaleNormal="85" zoomScalePageLayoutView="0" workbookViewId="0" topLeftCell="A1">
      <pane xSplit="1" ySplit="3" topLeftCell="U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C17" sqref="AC17"/>
    </sheetView>
  </sheetViews>
  <sheetFormatPr defaultColWidth="11.421875" defaultRowHeight="12.75"/>
  <cols>
    <col min="1" max="1" width="41.57421875" style="0" customWidth="1"/>
    <col min="2" max="7" width="18.7109375" style="0" customWidth="1"/>
    <col min="8" max="10" width="18.8515625" style="0" customWidth="1"/>
    <col min="11" max="19" width="19.00390625" style="0" customWidth="1"/>
    <col min="20" max="22" width="19.00390625" style="24" customWidth="1"/>
    <col min="23" max="23" width="19.00390625" style="0" customWidth="1"/>
    <col min="24" max="24" width="19.00390625" style="24" customWidth="1"/>
    <col min="25" max="27" width="19.00390625" style="0" customWidth="1"/>
    <col min="28" max="29" width="19.00390625" style="24" customWidth="1"/>
  </cols>
  <sheetData>
    <row r="2" spans="1:29" ht="26.25" customHeight="1">
      <c r="A2" s="91" t="s">
        <v>123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38"/>
      <c r="T2" s="43"/>
      <c r="U2" s="43"/>
      <c r="V2" s="113"/>
      <c r="W2" s="113"/>
      <c r="X2" s="73"/>
      <c r="Y2" s="73"/>
      <c r="Z2" s="77"/>
      <c r="AA2" s="80"/>
      <c r="AB2" s="71"/>
      <c r="AC2" s="81"/>
    </row>
    <row r="3" spans="1:29" ht="30.75" customHeight="1">
      <c r="A3" s="93" t="s">
        <v>142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39"/>
      <c r="T3" s="44"/>
      <c r="U3" s="44"/>
      <c r="V3" s="112"/>
      <c r="W3" s="112"/>
      <c r="X3" s="74"/>
      <c r="Y3" s="74"/>
      <c r="Z3" s="78"/>
      <c r="AA3" s="79"/>
      <c r="AB3" s="72"/>
      <c r="AC3" s="82"/>
    </row>
    <row r="6" ht="20.25">
      <c r="A6" s="3" t="s">
        <v>8</v>
      </c>
    </row>
    <row r="7" ht="20.25">
      <c r="A7" s="3"/>
    </row>
    <row r="8" spans="1:12" ht="20.25">
      <c r="A8" s="4"/>
      <c r="I8" s="21"/>
      <c r="J8" s="21"/>
      <c r="K8" s="21"/>
      <c r="L8" s="21"/>
    </row>
    <row r="11" ht="18">
      <c r="A11" s="2" t="s">
        <v>105</v>
      </c>
    </row>
    <row r="12" ht="18.75" thickBot="1">
      <c r="A12" s="2"/>
    </row>
    <row r="13" spans="1:29" ht="18" customHeight="1">
      <c r="A13" s="103"/>
      <c r="B13" s="89" t="s">
        <v>83</v>
      </c>
      <c r="C13" s="89" t="s">
        <v>84</v>
      </c>
      <c r="D13" s="89" t="s">
        <v>68</v>
      </c>
      <c r="E13" s="95" t="s">
        <v>85</v>
      </c>
      <c r="F13" s="95" t="s">
        <v>76</v>
      </c>
      <c r="G13" s="95" t="s">
        <v>86</v>
      </c>
      <c r="H13" s="95" t="s">
        <v>77</v>
      </c>
      <c r="I13" s="89" t="s">
        <v>87</v>
      </c>
      <c r="J13" s="89" t="s">
        <v>88</v>
      </c>
      <c r="K13" s="89" t="s">
        <v>96</v>
      </c>
      <c r="L13" s="89" t="s">
        <v>78</v>
      </c>
      <c r="M13" s="95" t="s">
        <v>97</v>
      </c>
      <c r="N13" s="95" t="s">
        <v>79</v>
      </c>
      <c r="O13" s="95" t="s">
        <v>98</v>
      </c>
      <c r="P13" s="95" t="s">
        <v>80</v>
      </c>
      <c r="Q13" s="89" t="s">
        <v>99</v>
      </c>
      <c r="R13" s="89" t="s">
        <v>100</v>
      </c>
      <c r="S13" s="89" t="s">
        <v>101</v>
      </c>
      <c r="T13" s="89" t="s">
        <v>102</v>
      </c>
      <c r="U13" s="95" t="s">
        <v>104</v>
      </c>
      <c r="V13" s="95" t="s">
        <v>119</v>
      </c>
      <c r="W13" s="95" t="s">
        <v>122</v>
      </c>
      <c r="X13" s="95" t="s">
        <v>131</v>
      </c>
      <c r="Y13" s="89" t="s">
        <v>127</v>
      </c>
      <c r="Z13" s="89" t="s">
        <v>129</v>
      </c>
      <c r="AA13" s="89" t="s">
        <v>134</v>
      </c>
      <c r="AB13" s="89" t="s">
        <v>135</v>
      </c>
      <c r="AC13" s="95" t="s">
        <v>140</v>
      </c>
    </row>
    <row r="14" spans="1:29" ht="13.5" customHeight="1" thickBot="1">
      <c r="A14" s="104"/>
      <c r="B14" s="90"/>
      <c r="C14" s="90"/>
      <c r="D14" s="90"/>
      <c r="E14" s="96"/>
      <c r="F14" s="96"/>
      <c r="G14" s="96"/>
      <c r="H14" s="96"/>
      <c r="I14" s="90"/>
      <c r="J14" s="90"/>
      <c r="K14" s="90"/>
      <c r="L14" s="90"/>
      <c r="M14" s="96"/>
      <c r="N14" s="96"/>
      <c r="O14" s="96"/>
      <c r="P14" s="96"/>
      <c r="Q14" s="90"/>
      <c r="R14" s="90"/>
      <c r="S14" s="90"/>
      <c r="T14" s="90"/>
      <c r="U14" s="96"/>
      <c r="V14" s="96"/>
      <c r="W14" s="96"/>
      <c r="X14" s="96"/>
      <c r="Y14" s="90"/>
      <c r="Z14" s="90"/>
      <c r="AA14" s="90"/>
      <c r="AB14" s="90"/>
      <c r="AC14" s="96"/>
    </row>
    <row r="15" spans="1:29" ht="26.25" customHeight="1" thickBot="1">
      <c r="A15" s="32" t="s">
        <v>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AB15"/>
      <c r="AC15"/>
    </row>
    <row r="16" spans="1:29" ht="19.5" customHeight="1" thickBot="1">
      <c r="A16" s="27" t="s">
        <v>62</v>
      </c>
      <c r="B16" s="34">
        <v>782264.7</v>
      </c>
      <c r="C16" s="34">
        <v>791170.8</v>
      </c>
      <c r="D16" s="34">
        <v>774425.9</v>
      </c>
      <c r="E16" s="34">
        <v>776181.3</v>
      </c>
      <c r="F16" s="34">
        <v>818459.3</v>
      </c>
      <c r="G16" s="34">
        <v>831919.1</v>
      </c>
      <c r="H16" s="34">
        <v>796584.9</v>
      </c>
      <c r="I16" s="34">
        <v>810424.6</v>
      </c>
      <c r="J16" s="34">
        <v>796688.1</v>
      </c>
      <c r="K16" s="34">
        <v>809084.7</v>
      </c>
      <c r="L16" s="34">
        <v>827951.2</v>
      </c>
      <c r="M16" s="34">
        <v>790299.7</v>
      </c>
      <c r="N16" s="34">
        <v>764375.1</v>
      </c>
      <c r="O16" s="34">
        <v>787904.9</v>
      </c>
      <c r="P16" s="34">
        <v>779624.8</v>
      </c>
      <c r="Q16" s="34">
        <v>798015.5</v>
      </c>
      <c r="R16" s="34">
        <v>774535.3</v>
      </c>
      <c r="S16" s="34">
        <v>763653.3</v>
      </c>
      <c r="T16" s="34">
        <v>756922.5</v>
      </c>
      <c r="U16" s="34">
        <v>801192.6</v>
      </c>
      <c r="V16" s="34">
        <v>837306.1</v>
      </c>
      <c r="W16" s="34">
        <v>803914.0490871947</v>
      </c>
      <c r="X16" s="60">
        <v>809358.9456450376</v>
      </c>
      <c r="Y16" s="60">
        <v>775603.2861863512</v>
      </c>
      <c r="Z16" s="60">
        <v>794066.223993982</v>
      </c>
      <c r="AA16" s="60">
        <v>828703.9726138046</v>
      </c>
      <c r="AB16" s="60">
        <v>824689.6831470027</v>
      </c>
      <c r="AC16" s="60">
        <v>861906.6705096964</v>
      </c>
    </row>
    <row r="17" spans="1:29" ht="19.5" customHeight="1" thickBot="1">
      <c r="A17" s="29" t="s">
        <v>120</v>
      </c>
      <c r="B17" s="36">
        <v>25073.25</v>
      </c>
      <c r="C17" s="36">
        <v>21278.12</v>
      </c>
      <c r="D17" s="36">
        <v>20750.48</v>
      </c>
      <c r="E17" s="36">
        <v>22618.95</v>
      </c>
      <c r="F17" s="36">
        <v>26195</v>
      </c>
      <c r="G17" s="36">
        <v>24242.49</v>
      </c>
      <c r="H17" s="36">
        <v>23622.43</v>
      </c>
      <c r="I17" s="36">
        <v>33328.84</v>
      </c>
      <c r="J17" s="36">
        <v>35888.7</v>
      </c>
      <c r="K17" s="36">
        <v>26992.34</v>
      </c>
      <c r="L17" s="36">
        <v>28706.35</v>
      </c>
      <c r="M17" s="36">
        <v>27180.68</v>
      </c>
      <c r="N17" s="36">
        <v>44912.13</v>
      </c>
      <c r="O17" s="36">
        <v>28409.77</v>
      </c>
      <c r="P17" s="36">
        <v>33564.16</v>
      </c>
      <c r="Q17" s="36">
        <v>40477.77</v>
      </c>
      <c r="R17" s="36">
        <v>34973.93</v>
      </c>
      <c r="S17" s="36">
        <v>46162</v>
      </c>
      <c r="T17" s="36">
        <v>57550.14</v>
      </c>
      <c r="U17" s="36">
        <v>27759.41</v>
      </c>
      <c r="V17" s="36">
        <v>34064.12</v>
      </c>
      <c r="W17" s="36">
        <v>41976.19</v>
      </c>
      <c r="X17" s="61">
        <v>44962.01</v>
      </c>
      <c r="Y17" s="61">
        <v>41294.4</v>
      </c>
      <c r="Z17" s="61">
        <v>49442.72821626179</v>
      </c>
      <c r="AA17" s="61">
        <v>32292.231180988176</v>
      </c>
      <c r="AB17" s="61">
        <v>23972.971132839553</v>
      </c>
      <c r="AC17" s="61">
        <v>25038.170751812468</v>
      </c>
    </row>
    <row r="18" spans="1:29" ht="19.5" customHeight="1" thickBot="1">
      <c r="A18" s="27" t="s">
        <v>63</v>
      </c>
      <c r="B18" s="34">
        <v>733016.5</v>
      </c>
      <c r="C18" s="34">
        <v>749420.4</v>
      </c>
      <c r="D18" s="34">
        <v>733703</v>
      </c>
      <c r="E18" s="34">
        <v>731754.5</v>
      </c>
      <c r="F18" s="34">
        <v>767011.8</v>
      </c>
      <c r="G18" s="34">
        <v>784352.5</v>
      </c>
      <c r="H18" s="34">
        <v>750228</v>
      </c>
      <c r="I18" s="34">
        <v>744973.7</v>
      </c>
      <c r="J18" s="34">
        <v>726213.3</v>
      </c>
      <c r="K18" s="34">
        <v>756126.5</v>
      </c>
      <c r="L18" s="34">
        <v>771619.3</v>
      </c>
      <c r="M18" s="34">
        <v>736912.6</v>
      </c>
      <c r="N18" s="34">
        <v>676241.7</v>
      </c>
      <c r="O18" s="34">
        <v>732167.3</v>
      </c>
      <c r="P18" s="34">
        <v>713761.7</v>
      </c>
      <c r="Q18" s="34">
        <v>718520.2</v>
      </c>
      <c r="R18" s="34">
        <v>705906.5</v>
      </c>
      <c r="S18" s="34">
        <v>673084.3</v>
      </c>
      <c r="T18" s="34">
        <v>643988.5</v>
      </c>
      <c r="U18" s="34">
        <v>746668.1</v>
      </c>
      <c r="V18" s="34">
        <v>770461.9</v>
      </c>
      <c r="W18" s="34">
        <v>721485.6</v>
      </c>
      <c r="X18" s="62">
        <v>721180.1</v>
      </c>
      <c r="Y18" s="62">
        <v>694517.9</v>
      </c>
      <c r="Z18" s="62">
        <v>697102.8687216279</v>
      </c>
      <c r="AA18" s="62">
        <v>765306.6715661814</v>
      </c>
      <c r="AB18" s="62">
        <v>777527.8949185371</v>
      </c>
      <c r="AC18" s="62">
        <v>812787.8891411116</v>
      </c>
    </row>
    <row r="19" spans="1:29" ht="19.5" customHeight="1" thickBot="1">
      <c r="A19" s="29" t="s">
        <v>64</v>
      </c>
      <c r="B19" s="36">
        <v>831512.8</v>
      </c>
      <c r="C19" s="36">
        <v>832921.2</v>
      </c>
      <c r="D19" s="36">
        <v>815148.8</v>
      </c>
      <c r="E19" s="36">
        <v>820608.2</v>
      </c>
      <c r="F19" s="36">
        <v>869906.8</v>
      </c>
      <c r="G19" s="36">
        <v>879485.7</v>
      </c>
      <c r="H19" s="36">
        <v>842941.9</v>
      </c>
      <c r="I19" s="36">
        <v>875875.5</v>
      </c>
      <c r="J19" s="36">
        <v>867163</v>
      </c>
      <c r="K19" s="36">
        <v>862042.9</v>
      </c>
      <c r="L19" s="36">
        <v>884283.1</v>
      </c>
      <c r="M19" s="36">
        <v>843686.9</v>
      </c>
      <c r="N19" s="36">
        <v>852508.4</v>
      </c>
      <c r="O19" s="36">
        <v>843642.5</v>
      </c>
      <c r="P19" s="36">
        <v>845488</v>
      </c>
      <c r="Q19" s="36">
        <v>877510.8</v>
      </c>
      <c r="R19" s="36">
        <v>843164.2</v>
      </c>
      <c r="S19" s="36">
        <v>854222.3</v>
      </c>
      <c r="T19" s="36">
        <v>869856.4</v>
      </c>
      <c r="U19" s="36">
        <v>855717.1</v>
      </c>
      <c r="V19" s="36">
        <v>904150.2</v>
      </c>
      <c r="W19" s="36">
        <v>886342.5</v>
      </c>
      <c r="X19" s="61">
        <v>897537.8</v>
      </c>
      <c r="Y19" s="61">
        <v>856688.7</v>
      </c>
      <c r="Z19" s="61">
        <v>891029.579266336</v>
      </c>
      <c r="AA19" s="61">
        <v>892101.2736614279</v>
      </c>
      <c r="AB19" s="61">
        <v>871851.4713754683</v>
      </c>
      <c r="AC19" s="61">
        <v>911025.4518782811</v>
      </c>
    </row>
    <row r="20" spans="1:29" ht="19.5" customHeight="1" thickBot="1">
      <c r="A20" s="27" t="s">
        <v>65</v>
      </c>
      <c r="B20" s="37">
        <f aca="true" t="shared" si="0" ref="B20:K20">B17/B16</f>
        <v>0.032052130180487505</v>
      </c>
      <c r="C20" s="37">
        <f t="shared" si="0"/>
        <v>0.02689447082728533</v>
      </c>
      <c r="D20" s="37">
        <f t="shared" si="0"/>
        <v>0.026794661697135902</v>
      </c>
      <c r="E20" s="37">
        <f t="shared" si="0"/>
        <v>0.02914132303883126</v>
      </c>
      <c r="F20" s="37">
        <f t="shared" si="0"/>
        <v>0.03200525670610622</v>
      </c>
      <c r="G20" s="37">
        <f t="shared" si="0"/>
        <v>0.0291404416607336</v>
      </c>
      <c r="H20" s="37">
        <f t="shared" si="0"/>
        <v>0.02965462940610599</v>
      </c>
      <c r="I20" s="37">
        <f t="shared" si="0"/>
        <v>0.041125158342922956</v>
      </c>
      <c r="J20" s="37">
        <f t="shared" si="0"/>
        <v>0.04504736546209238</v>
      </c>
      <c r="K20" s="37">
        <f t="shared" si="0"/>
        <v>0.03336157512309898</v>
      </c>
      <c r="L20" s="37">
        <f aca="true" t="shared" si="1" ref="L20:U20">L17/L16</f>
        <v>0.03467154827482586</v>
      </c>
      <c r="M20" s="37">
        <f t="shared" si="1"/>
        <v>0.03439287652519671</v>
      </c>
      <c r="N20" s="37">
        <f t="shared" si="1"/>
        <v>0.05875666279553062</v>
      </c>
      <c r="O20" s="37">
        <f t="shared" si="1"/>
        <v>0.03605735920667583</v>
      </c>
      <c r="P20" s="37">
        <f t="shared" si="1"/>
        <v>0.04305168332254182</v>
      </c>
      <c r="Q20" s="37">
        <f t="shared" si="1"/>
        <v>0.05072303733448786</v>
      </c>
      <c r="R20" s="37">
        <f t="shared" si="1"/>
        <v>0.045154726969835975</v>
      </c>
      <c r="S20" s="37">
        <f t="shared" si="1"/>
        <v>0.06044889742504877</v>
      </c>
      <c r="T20" s="37">
        <f t="shared" si="1"/>
        <v>0.0760317469754169</v>
      </c>
      <c r="U20" s="37">
        <f t="shared" si="1"/>
        <v>0.03464761157304748</v>
      </c>
      <c r="V20" s="37">
        <v>0.040682995143592054</v>
      </c>
      <c r="W20" s="37">
        <v>0.05221477351672349</v>
      </c>
      <c r="X20" s="59">
        <f>X17/X16</f>
        <v>0.05555262006051774</v>
      </c>
      <c r="Y20" s="59">
        <f>Y17/Y16</f>
        <v>0.05324165167355719</v>
      </c>
      <c r="Z20" s="59">
        <v>0.06226524529349142</v>
      </c>
      <c r="AA20" s="59">
        <v>0.038967149003926775</v>
      </c>
      <c r="AB20" s="59">
        <v>0.029069080919454548</v>
      </c>
      <c r="AC20" s="59">
        <v>0.029049747041644217</v>
      </c>
    </row>
    <row r="21" spans="1:29" ht="26.25" customHeight="1" thickBot="1">
      <c r="A21" s="32" t="s">
        <v>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19.5" customHeight="1" thickBot="1">
      <c r="A22" s="27" t="s">
        <v>62</v>
      </c>
      <c r="B22" s="34">
        <v>1094603</v>
      </c>
      <c r="C22" s="34">
        <v>1104475</v>
      </c>
      <c r="D22" s="34">
        <v>1034438</v>
      </c>
      <c r="E22" s="34">
        <v>1082387</v>
      </c>
      <c r="F22" s="34">
        <v>1109505</v>
      </c>
      <c r="G22" s="34">
        <v>1152449</v>
      </c>
      <c r="H22" s="34">
        <v>1120060</v>
      </c>
      <c r="I22" s="34">
        <v>1133458</v>
      </c>
      <c r="J22" s="34">
        <v>1165027</v>
      </c>
      <c r="K22" s="34">
        <v>1157423</v>
      </c>
      <c r="L22" s="34">
        <v>1107095</v>
      </c>
      <c r="M22" s="34">
        <v>1132083</v>
      </c>
      <c r="N22" s="34">
        <v>1078736</v>
      </c>
      <c r="O22" s="34">
        <v>1125894</v>
      </c>
      <c r="P22" s="34">
        <v>1055969</v>
      </c>
      <c r="Q22" s="34">
        <v>1108348</v>
      </c>
      <c r="R22" s="34">
        <v>1110190</v>
      </c>
      <c r="S22" s="34">
        <v>1164868</v>
      </c>
      <c r="T22" s="34">
        <v>1191204</v>
      </c>
      <c r="U22" s="34">
        <v>1217543</v>
      </c>
      <c r="V22" s="34">
        <v>1189717</v>
      </c>
      <c r="W22" s="34">
        <v>1111119.6880621102</v>
      </c>
      <c r="X22" s="56">
        <v>1173321.7430945404</v>
      </c>
      <c r="Y22" s="56">
        <v>1146145.5897829558</v>
      </c>
      <c r="Z22" s="56">
        <v>1185401.1927027674</v>
      </c>
      <c r="AA22" s="56">
        <v>1138452.2475034636</v>
      </c>
      <c r="AB22" s="56">
        <v>1116026.5691651942</v>
      </c>
      <c r="AC22" s="56">
        <v>1131312.9753127997</v>
      </c>
    </row>
    <row r="23" spans="1:29" ht="19.5" customHeight="1" thickBot="1">
      <c r="A23" s="29" t="s">
        <v>120</v>
      </c>
      <c r="B23" s="36">
        <v>31735.9</v>
      </c>
      <c r="C23" s="36">
        <v>27440.22</v>
      </c>
      <c r="D23" s="36">
        <v>24948.89</v>
      </c>
      <c r="E23" s="36">
        <v>29083.28</v>
      </c>
      <c r="F23" s="36">
        <v>33060.82</v>
      </c>
      <c r="G23" s="36">
        <v>26688.94</v>
      </c>
      <c r="H23" s="36">
        <v>38143.6</v>
      </c>
      <c r="I23" s="36">
        <v>38110.18</v>
      </c>
      <c r="J23" s="36">
        <v>44081.94</v>
      </c>
      <c r="K23" s="36">
        <v>30432.23</v>
      </c>
      <c r="L23" s="36">
        <v>29766.34</v>
      </c>
      <c r="M23" s="36">
        <v>31617.51</v>
      </c>
      <c r="N23" s="36">
        <v>34491.61</v>
      </c>
      <c r="O23" s="36">
        <v>29778.45</v>
      </c>
      <c r="P23" s="36">
        <v>30512.03</v>
      </c>
      <c r="Q23" s="36">
        <v>32237.72</v>
      </c>
      <c r="R23" s="36">
        <v>37636.48</v>
      </c>
      <c r="S23" s="36">
        <v>38807.88</v>
      </c>
      <c r="T23" s="36">
        <v>79157.02</v>
      </c>
      <c r="U23" s="36">
        <v>91370.05</v>
      </c>
      <c r="V23" s="36">
        <v>89837</v>
      </c>
      <c r="W23" s="36">
        <v>84925.55</v>
      </c>
      <c r="X23" s="57">
        <v>86832.52</v>
      </c>
      <c r="Y23" s="57">
        <v>87305.18</v>
      </c>
      <c r="Z23" s="57">
        <v>102762.49652518869</v>
      </c>
      <c r="AA23" s="57">
        <v>54009.206218801846</v>
      </c>
      <c r="AB23" s="57">
        <v>30917.87100507042</v>
      </c>
      <c r="AC23" s="57">
        <v>22249.676413330522</v>
      </c>
    </row>
    <row r="24" spans="1:29" ht="19.5" customHeight="1" thickBot="1">
      <c r="A24" s="27" t="s">
        <v>63</v>
      </c>
      <c r="B24" s="34">
        <v>1032268</v>
      </c>
      <c r="C24" s="34">
        <v>1050634</v>
      </c>
      <c r="D24" s="34">
        <v>985475.9</v>
      </c>
      <c r="E24" s="34">
        <v>1025263</v>
      </c>
      <c r="F24" s="34">
        <v>1044573</v>
      </c>
      <c r="G24" s="34">
        <v>1100082</v>
      </c>
      <c r="H24" s="34">
        <v>1045207</v>
      </c>
      <c r="I24" s="34">
        <v>1058618</v>
      </c>
      <c r="J24" s="34">
        <v>1078463</v>
      </c>
      <c r="K24" s="34">
        <v>1097716</v>
      </c>
      <c r="L24" s="34">
        <v>1048683</v>
      </c>
      <c r="M24" s="34">
        <v>1069981</v>
      </c>
      <c r="N24" s="34">
        <v>1011051</v>
      </c>
      <c r="O24" s="34">
        <v>1067471</v>
      </c>
      <c r="P24" s="34">
        <v>996094.7</v>
      </c>
      <c r="Q24" s="34">
        <v>1045036</v>
      </c>
      <c r="R24" s="34">
        <v>1036336</v>
      </c>
      <c r="S24" s="34">
        <v>1088728</v>
      </c>
      <c r="T24" s="34">
        <v>1035869</v>
      </c>
      <c r="U24" s="34">
        <v>1038075</v>
      </c>
      <c r="V24" s="34">
        <v>1013430</v>
      </c>
      <c r="W24" s="34">
        <v>944351.8</v>
      </c>
      <c r="X24" s="58">
        <v>1003027</v>
      </c>
      <c r="Y24" s="58">
        <v>974713.8</v>
      </c>
      <c r="Z24" s="58">
        <v>983871.1230904541</v>
      </c>
      <c r="AA24" s="58">
        <v>1032419.378891634</v>
      </c>
      <c r="AB24" s="58">
        <v>1055202.1483315704</v>
      </c>
      <c r="AC24" s="58">
        <v>1087664.5394066332</v>
      </c>
    </row>
    <row r="25" spans="1:29" ht="19.5" customHeight="1" thickBot="1">
      <c r="A25" s="29" t="s">
        <v>64</v>
      </c>
      <c r="B25" s="36">
        <v>1156937</v>
      </c>
      <c r="C25" s="36">
        <v>1158317</v>
      </c>
      <c r="D25" s="36">
        <v>1083400</v>
      </c>
      <c r="E25" s="36">
        <v>1139511</v>
      </c>
      <c r="F25" s="36">
        <v>1174437</v>
      </c>
      <c r="G25" s="36">
        <v>1204815</v>
      </c>
      <c r="H25" s="36">
        <v>1194914</v>
      </c>
      <c r="I25" s="36">
        <v>1208299</v>
      </c>
      <c r="J25" s="36">
        <v>1251591</v>
      </c>
      <c r="K25" s="36">
        <v>1217130</v>
      </c>
      <c r="L25" s="36">
        <v>1165507</v>
      </c>
      <c r="M25" s="36">
        <v>1194185</v>
      </c>
      <c r="N25" s="36">
        <v>1146420</v>
      </c>
      <c r="O25" s="36">
        <v>1184317</v>
      </c>
      <c r="P25" s="36">
        <v>1115843</v>
      </c>
      <c r="Q25" s="36">
        <v>1171661</v>
      </c>
      <c r="R25" s="36">
        <v>1184044</v>
      </c>
      <c r="S25" s="36">
        <v>1241009</v>
      </c>
      <c r="T25" s="36">
        <v>1346538</v>
      </c>
      <c r="U25" s="36">
        <v>1397010</v>
      </c>
      <c r="V25" s="36">
        <v>1366005</v>
      </c>
      <c r="W25" s="36">
        <v>1277888</v>
      </c>
      <c r="X25" s="57">
        <v>1343616</v>
      </c>
      <c r="Y25" s="57">
        <v>1317577</v>
      </c>
      <c r="Z25" s="57">
        <v>1386931.2623150807</v>
      </c>
      <c r="AA25" s="57">
        <v>1244485.1161152932</v>
      </c>
      <c r="AB25" s="57">
        <v>1176850.989998818</v>
      </c>
      <c r="AC25" s="57">
        <v>1174961.4112189661</v>
      </c>
    </row>
    <row r="26" spans="1:29" ht="19.5" customHeight="1" thickBot="1">
      <c r="A26" s="27" t="s">
        <v>65</v>
      </c>
      <c r="B26" s="37">
        <f>B23/B22</f>
        <v>0.028993068719892053</v>
      </c>
      <c r="C26" s="37">
        <f>C23/C22</f>
        <v>0.0248445822675932</v>
      </c>
      <c r="D26" s="37">
        <f>D23/D22</f>
        <v>0.02411830385194666</v>
      </c>
      <c r="E26" s="37">
        <f aca="true" t="shared" si="2" ref="E26:U26">E23/E22</f>
        <v>0.02686957622366122</v>
      </c>
      <c r="F26" s="37">
        <f t="shared" si="2"/>
        <v>0.029797810735418047</v>
      </c>
      <c r="G26" s="37">
        <f t="shared" si="2"/>
        <v>0.023158456469657224</v>
      </c>
      <c r="H26" s="37">
        <f t="shared" si="2"/>
        <v>0.03405496134135671</v>
      </c>
      <c r="I26" s="37">
        <f t="shared" si="2"/>
        <v>0.033622930889366874</v>
      </c>
      <c r="J26" s="37">
        <f t="shared" si="2"/>
        <v>0.03783769818210222</v>
      </c>
      <c r="K26" s="37">
        <f t="shared" si="2"/>
        <v>0.026293092499457847</v>
      </c>
      <c r="L26" s="37">
        <f t="shared" si="2"/>
        <v>0.026886888659058167</v>
      </c>
      <c r="M26" s="37">
        <f t="shared" si="2"/>
        <v>0.027928614774711747</v>
      </c>
      <c r="N26" s="37">
        <f t="shared" si="2"/>
        <v>0.03197409746221504</v>
      </c>
      <c r="O26" s="37">
        <f t="shared" si="2"/>
        <v>0.02644871542081226</v>
      </c>
      <c r="P26" s="37">
        <f t="shared" si="2"/>
        <v>0.028894816041001203</v>
      </c>
      <c r="Q26" s="37">
        <f t="shared" si="2"/>
        <v>0.029086279760508434</v>
      </c>
      <c r="R26" s="37">
        <f t="shared" si="2"/>
        <v>0.03390093587584107</v>
      </c>
      <c r="S26" s="37">
        <f t="shared" si="2"/>
        <v>0.03331525975475333</v>
      </c>
      <c r="T26" s="37">
        <f t="shared" si="2"/>
        <v>0.06645127115086921</v>
      </c>
      <c r="U26" s="37">
        <f t="shared" si="2"/>
        <v>0.07504461854735316</v>
      </c>
      <c r="V26" s="37">
        <v>0.07551123502480002</v>
      </c>
      <c r="W26" s="37">
        <v>0.07643240499870682</v>
      </c>
      <c r="X26" s="59">
        <f>X23/X22</f>
        <v>0.07400571966815028</v>
      </c>
      <c r="Y26" s="59">
        <f>Y23/Y22</f>
        <v>0.0761728534125694</v>
      </c>
      <c r="Z26" s="59">
        <v>0.0866900566304355</v>
      </c>
      <c r="AA26" s="59">
        <v>0.04744090614010363</v>
      </c>
      <c r="AB26" s="59">
        <v>0.027703525936839914</v>
      </c>
      <c r="AC26" s="59">
        <v>0.019667127398745383</v>
      </c>
    </row>
    <row r="27" spans="1:29" ht="26.25" customHeight="1" thickBot="1">
      <c r="A27" s="32" t="s">
        <v>3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</row>
    <row r="28" spans="1:32" ht="19.5" customHeight="1" thickBot="1">
      <c r="A28" s="27" t="s">
        <v>62</v>
      </c>
      <c r="B28" s="34">
        <v>181179.4</v>
      </c>
      <c r="C28" s="34">
        <v>180354.2</v>
      </c>
      <c r="D28" s="34">
        <v>173653.8</v>
      </c>
      <c r="E28" s="34">
        <v>160335.7</v>
      </c>
      <c r="F28" s="34">
        <v>187097.1</v>
      </c>
      <c r="G28" s="34">
        <v>185188.5</v>
      </c>
      <c r="H28" s="34">
        <v>184345.7</v>
      </c>
      <c r="I28" s="34">
        <v>183711</v>
      </c>
      <c r="J28" s="34">
        <v>189814.9</v>
      </c>
      <c r="K28" s="34">
        <v>197013.2</v>
      </c>
      <c r="L28" s="34">
        <v>193481.6</v>
      </c>
      <c r="M28" s="34">
        <v>200485.4</v>
      </c>
      <c r="N28" s="34">
        <v>200814.9</v>
      </c>
      <c r="O28" s="34">
        <v>197499.8</v>
      </c>
      <c r="P28" s="34">
        <v>194416.3</v>
      </c>
      <c r="Q28" s="34">
        <v>200414</v>
      </c>
      <c r="R28" s="34">
        <v>201108.6</v>
      </c>
      <c r="S28" s="34">
        <v>195319.8</v>
      </c>
      <c r="T28" s="34">
        <v>199988.8</v>
      </c>
      <c r="U28" s="34">
        <v>192944.7</v>
      </c>
      <c r="V28" s="34">
        <v>194997.4</v>
      </c>
      <c r="W28" s="34">
        <v>198290.9077962531</v>
      </c>
      <c r="X28" s="56">
        <v>194018.0154772754</v>
      </c>
      <c r="Y28" s="56">
        <v>197130.1253993845</v>
      </c>
      <c r="Z28" s="56">
        <v>202260.11658982188</v>
      </c>
      <c r="AA28" s="56">
        <v>184800.20130499976</v>
      </c>
      <c r="AB28" s="56">
        <v>171308.67928464068</v>
      </c>
      <c r="AC28" s="56">
        <v>177896.8915513994</v>
      </c>
      <c r="AD28" s="42"/>
      <c r="AE28" s="42"/>
      <c r="AF28" s="42"/>
    </row>
    <row r="29" spans="1:32" ht="19.5" customHeight="1" thickBot="1">
      <c r="A29" s="29" t="s">
        <v>120</v>
      </c>
      <c r="B29" s="36">
        <v>5695.023</v>
      </c>
      <c r="C29" s="36">
        <v>6059.094</v>
      </c>
      <c r="D29" s="36">
        <v>5568.924</v>
      </c>
      <c r="E29" s="36">
        <v>5232.204</v>
      </c>
      <c r="F29" s="36">
        <v>8471.648</v>
      </c>
      <c r="G29" s="36">
        <v>5261.22</v>
      </c>
      <c r="H29" s="36">
        <v>8122.729</v>
      </c>
      <c r="I29" s="36">
        <v>9524.147</v>
      </c>
      <c r="J29" s="36">
        <v>9285.78</v>
      </c>
      <c r="K29" s="36">
        <v>6811.039</v>
      </c>
      <c r="L29" s="36">
        <v>5544.45</v>
      </c>
      <c r="M29" s="36">
        <v>6172.397</v>
      </c>
      <c r="N29" s="36">
        <v>8699.116</v>
      </c>
      <c r="O29" s="36">
        <v>7003.256</v>
      </c>
      <c r="P29" s="36">
        <v>7859.172</v>
      </c>
      <c r="Q29" s="36">
        <v>8734.277</v>
      </c>
      <c r="R29" s="36">
        <v>8211.135</v>
      </c>
      <c r="S29" s="36">
        <v>7447.711</v>
      </c>
      <c r="T29" s="36">
        <v>5591.675</v>
      </c>
      <c r="U29" s="36">
        <v>7300.238</v>
      </c>
      <c r="V29" s="36">
        <v>8046.777</v>
      </c>
      <c r="W29" s="36">
        <v>9689.192</v>
      </c>
      <c r="X29" s="57">
        <v>9963.341</v>
      </c>
      <c r="Y29" s="57">
        <v>10877.27</v>
      </c>
      <c r="Z29" s="57">
        <v>11496.969925716794</v>
      </c>
      <c r="AA29" s="57">
        <v>6971.686195988702</v>
      </c>
      <c r="AB29" s="57">
        <v>5890.6683724116865</v>
      </c>
      <c r="AC29" s="57">
        <v>6113.834096243511</v>
      </c>
      <c r="AD29" s="42"/>
      <c r="AE29" s="42"/>
      <c r="AF29" s="42"/>
    </row>
    <row r="30" spans="1:32" ht="19.5" customHeight="1" thickBot="1">
      <c r="A30" s="27" t="s">
        <v>63</v>
      </c>
      <c r="B30" s="34">
        <v>169993.4</v>
      </c>
      <c r="C30" s="34">
        <v>168465.5</v>
      </c>
      <c r="D30" s="34">
        <v>162724.8</v>
      </c>
      <c r="E30" s="34">
        <v>150058.9</v>
      </c>
      <c r="F30" s="34">
        <v>170458.6</v>
      </c>
      <c r="G30" s="34">
        <v>174865.3</v>
      </c>
      <c r="H30" s="34">
        <v>168405.5</v>
      </c>
      <c r="I30" s="34">
        <v>165007.6</v>
      </c>
      <c r="J30" s="34">
        <v>171580.3</v>
      </c>
      <c r="K30" s="34">
        <v>183650.2</v>
      </c>
      <c r="L30" s="34">
        <v>182601.4</v>
      </c>
      <c r="M30" s="34">
        <v>188361.8</v>
      </c>
      <c r="N30" s="34">
        <v>183744.1</v>
      </c>
      <c r="O30" s="34">
        <v>183760</v>
      </c>
      <c r="P30" s="34">
        <v>178994.2</v>
      </c>
      <c r="Q30" s="34">
        <v>183260.5</v>
      </c>
      <c r="R30" s="34">
        <v>184996</v>
      </c>
      <c r="S30" s="34">
        <v>180707.6</v>
      </c>
      <c r="T30" s="34">
        <v>189015.9</v>
      </c>
      <c r="U30" s="34">
        <v>178605.7</v>
      </c>
      <c r="V30" s="34">
        <v>179207.2</v>
      </c>
      <c r="W30" s="34">
        <v>179264.3</v>
      </c>
      <c r="X30" s="58">
        <v>174478</v>
      </c>
      <c r="Y30" s="58">
        <v>175771.6</v>
      </c>
      <c r="Z30" s="58">
        <v>179713.12495564678</v>
      </c>
      <c r="AA30" s="58">
        <v>171113.12944863105</v>
      </c>
      <c r="AB30" s="58">
        <v>159720.02584805293</v>
      </c>
      <c r="AC30" s="58">
        <v>165903.04091135433</v>
      </c>
      <c r="AD30" s="42"/>
      <c r="AE30" s="42"/>
      <c r="AF30" s="42"/>
    </row>
    <row r="31" spans="1:32" ht="19.5" customHeight="1" thickBot="1">
      <c r="A31" s="29" t="s">
        <v>64</v>
      </c>
      <c r="B31" s="36">
        <v>192365.4</v>
      </c>
      <c r="C31" s="36">
        <v>192242.9</v>
      </c>
      <c r="D31" s="36">
        <v>184582.9</v>
      </c>
      <c r="E31" s="36">
        <v>170612.5</v>
      </c>
      <c r="F31" s="36">
        <v>203735.6</v>
      </c>
      <c r="G31" s="36">
        <v>195511.6</v>
      </c>
      <c r="H31" s="36">
        <v>200285.8</v>
      </c>
      <c r="I31" s="36">
        <v>202414.5</v>
      </c>
      <c r="J31" s="36">
        <v>208049.4</v>
      </c>
      <c r="K31" s="36">
        <v>210376.3</v>
      </c>
      <c r="L31" s="36">
        <v>204361.7</v>
      </c>
      <c r="M31" s="36">
        <v>212608.9</v>
      </c>
      <c r="N31" s="36">
        <v>217885.6</v>
      </c>
      <c r="O31" s="36">
        <v>211239.6</v>
      </c>
      <c r="P31" s="36">
        <v>209838.4</v>
      </c>
      <c r="Q31" s="36">
        <v>217567.5</v>
      </c>
      <c r="R31" s="36">
        <v>217221.2</v>
      </c>
      <c r="S31" s="36">
        <v>209932.1</v>
      </c>
      <c r="T31" s="36">
        <v>210961.6</v>
      </c>
      <c r="U31" s="36">
        <v>207283.7</v>
      </c>
      <c r="V31" s="36">
        <v>210787.6</v>
      </c>
      <c r="W31" s="36">
        <v>217317.5</v>
      </c>
      <c r="X31" s="57">
        <v>213558</v>
      </c>
      <c r="Y31" s="57">
        <v>218488.6</v>
      </c>
      <c r="Z31" s="57">
        <v>224807.10822399697</v>
      </c>
      <c r="AA31" s="57">
        <v>198487.27316136847</v>
      </c>
      <c r="AB31" s="57">
        <v>182897.33272122842</v>
      </c>
      <c r="AC31" s="57">
        <v>189890.74219144447</v>
      </c>
      <c r="AD31" s="42"/>
      <c r="AE31" s="42"/>
      <c r="AF31" s="42"/>
    </row>
    <row r="32" spans="1:32" ht="19.5" customHeight="1" thickBot="1">
      <c r="A32" s="27" t="s">
        <v>65</v>
      </c>
      <c r="B32" s="37">
        <f>B29/B28</f>
        <v>0.03143306027064887</v>
      </c>
      <c r="C32" s="37">
        <f>C29/C28</f>
        <v>0.03359552480618693</v>
      </c>
      <c r="D32" s="37">
        <f>D29/D28</f>
        <v>0.032069116829001154</v>
      </c>
      <c r="E32" s="37">
        <f aca="true" t="shared" si="3" ref="E32:U32">E29/E28</f>
        <v>0.032632807291202146</v>
      </c>
      <c r="F32" s="37">
        <f t="shared" si="3"/>
        <v>0.0452794190823909</v>
      </c>
      <c r="G32" s="37">
        <f t="shared" si="3"/>
        <v>0.028410079459577676</v>
      </c>
      <c r="H32" s="37">
        <f t="shared" si="3"/>
        <v>0.044062481522487366</v>
      </c>
      <c r="I32" s="37">
        <f t="shared" si="3"/>
        <v>0.05184309594961652</v>
      </c>
      <c r="J32" s="37">
        <f t="shared" si="3"/>
        <v>0.04892018487484387</v>
      </c>
      <c r="K32" s="37">
        <f t="shared" si="3"/>
        <v>0.03457148556543419</v>
      </c>
      <c r="L32" s="37">
        <f t="shared" si="3"/>
        <v>0.0286562133040041</v>
      </c>
      <c r="M32" s="37">
        <f t="shared" si="3"/>
        <v>0.030787264309520793</v>
      </c>
      <c r="N32" s="37">
        <f t="shared" si="3"/>
        <v>0.04331907642311402</v>
      </c>
      <c r="O32" s="37">
        <f t="shared" si="3"/>
        <v>0.035459559959048065</v>
      </c>
      <c r="P32" s="37">
        <f t="shared" si="3"/>
        <v>0.040424450007535376</v>
      </c>
      <c r="Q32" s="37">
        <f t="shared" si="3"/>
        <v>0.043581171974013795</v>
      </c>
      <c r="R32" s="37">
        <f t="shared" si="3"/>
        <v>0.0408293578693303</v>
      </c>
      <c r="S32" s="37">
        <f t="shared" si="3"/>
        <v>0.03813085514115825</v>
      </c>
      <c r="T32" s="37">
        <f t="shared" si="3"/>
        <v>0.027959940756682376</v>
      </c>
      <c r="U32" s="37">
        <f t="shared" si="3"/>
        <v>0.03783590842350166</v>
      </c>
      <c r="V32" s="37">
        <v>0.04126607329123363</v>
      </c>
      <c r="W32" s="37">
        <v>0.048863521316649526</v>
      </c>
      <c r="X32" s="37">
        <f>X29/X28</f>
        <v>0.05135265905844177</v>
      </c>
      <c r="Y32" s="37">
        <f>Y29/Y28</f>
        <v>0.05517812144624123</v>
      </c>
      <c r="Z32" s="37">
        <v>0.056842496284288925</v>
      </c>
      <c r="AA32" s="37">
        <v>0.03772553355871308</v>
      </c>
      <c r="AB32" s="37">
        <v>0.0343862809345693</v>
      </c>
      <c r="AC32" s="37">
        <v>0.03436729019223505</v>
      </c>
      <c r="AD32" s="42"/>
      <c r="AE32" s="42"/>
      <c r="AF32" s="42"/>
    </row>
    <row r="33" spans="1:32" ht="26.25" customHeight="1" thickBot="1">
      <c r="A33" s="32" t="s">
        <v>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42"/>
      <c r="AE33" s="42"/>
      <c r="AF33" s="42"/>
    </row>
    <row r="34" spans="1:32" ht="19.5" customHeight="1" thickBot="1">
      <c r="A34" s="27" t="s">
        <v>62</v>
      </c>
      <c r="B34" s="34">
        <v>108611.4</v>
      </c>
      <c r="C34" s="34">
        <v>110581</v>
      </c>
      <c r="D34" s="34">
        <v>107719.5</v>
      </c>
      <c r="E34" s="34">
        <v>112510.9</v>
      </c>
      <c r="F34" s="34">
        <v>114282.2</v>
      </c>
      <c r="G34" s="34">
        <v>121610.3</v>
      </c>
      <c r="H34" s="34">
        <v>115703.9</v>
      </c>
      <c r="I34" s="34">
        <v>118447.8</v>
      </c>
      <c r="J34" s="34">
        <v>120096.4</v>
      </c>
      <c r="K34" s="34">
        <v>122268</v>
      </c>
      <c r="L34" s="34">
        <v>121947.2</v>
      </c>
      <c r="M34" s="34">
        <v>120935.2</v>
      </c>
      <c r="N34" s="34">
        <v>112087.4</v>
      </c>
      <c r="O34" s="34">
        <v>116948.3</v>
      </c>
      <c r="P34" s="34">
        <v>112998.5</v>
      </c>
      <c r="Q34" s="34">
        <v>122314.4</v>
      </c>
      <c r="R34" s="34">
        <v>114196.5</v>
      </c>
      <c r="S34" s="34">
        <v>121952.6</v>
      </c>
      <c r="T34" s="34">
        <v>121463.5</v>
      </c>
      <c r="U34" s="34">
        <v>121653.4</v>
      </c>
      <c r="V34" s="34">
        <v>119295.3</v>
      </c>
      <c r="W34" s="34">
        <v>120636.49737147552</v>
      </c>
      <c r="X34" s="56">
        <v>124805.48513955972</v>
      </c>
      <c r="Y34" s="56">
        <v>122400.59507598702</v>
      </c>
      <c r="Z34" s="56">
        <v>118174.02100837634</v>
      </c>
      <c r="AA34" s="56">
        <v>119858.04192870019</v>
      </c>
      <c r="AB34" s="56">
        <v>113900.06911332975</v>
      </c>
      <c r="AC34" s="56">
        <v>114010.05688329008</v>
      </c>
      <c r="AD34" s="42"/>
      <c r="AE34" s="42"/>
      <c r="AF34" s="42"/>
    </row>
    <row r="35" spans="1:32" ht="19.5" customHeight="1" thickBot="1">
      <c r="A35" s="29" t="s">
        <v>120</v>
      </c>
      <c r="B35" s="36">
        <v>3564.8</v>
      </c>
      <c r="C35" s="36">
        <v>3328.096</v>
      </c>
      <c r="D35" s="36">
        <v>2943.298</v>
      </c>
      <c r="E35" s="36">
        <v>3446.293</v>
      </c>
      <c r="F35" s="36">
        <v>4081.229</v>
      </c>
      <c r="G35" s="36">
        <v>4081.262</v>
      </c>
      <c r="H35" s="36">
        <v>3731.168</v>
      </c>
      <c r="I35" s="36">
        <v>4565.314</v>
      </c>
      <c r="J35" s="36">
        <v>5934.355</v>
      </c>
      <c r="K35" s="36">
        <v>4164.621</v>
      </c>
      <c r="L35" s="36">
        <v>3804.936</v>
      </c>
      <c r="M35" s="36">
        <v>4351.741</v>
      </c>
      <c r="N35" s="36">
        <v>4287.922</v>
      </c>
      <c r="O35" s="36">
        <v>4058.311</v>
      </c>
      <c r="P35" s="36">
        <v>4089.677</v>
      </c>
      <c r="Q35" s="36">
        <v>5508.234</v>
      </c>
      <c r="R35" s="36">
        <v>4950.526</v>
      </c>
      <c r="S35" s="36">
        <v>5209.893</v>
      </c>
      <c r="T35" s="36">
        <v>4259.901</v>
      </c>
      <c r="U35" s="36">
        <v>3591.451</v>
      </c>
      <c r="V35" s="36">
        <v>4965.602</v>
      </c>
      <c r="W35" s="36">
        <v>8081.55</v>
      </c>
      <c r="X35" s="57">
        <v>6507.091</v>
      </c>
      <c r="Y35" s="57">
        <v>5952.791</v>
      </c>
      <c r="Z35" s="57">
        <v>6638.5439757942695</v>
      </c>
      <c r="AA35" s="57">
        <v>4536.4370613583715</v>
      </c>
      <c r="AB35" s="57">
        <v>4224.735411788819</v>
      </c>
      <c r="AC35" s="57">
        <v>2858.7818110656594</v>
      </c>
      <c r="AD35" s="42"/>
      <c r="AE35" s="42"/>
      <c r="AF35" s="42"/>
    </row>
    <row r="36" spans="1:29" ht="19.5" customHeight="1" thickBot="1">
      <c r="A36" s="27" t="s">
        <v>63</v>
      </c>
      <c r="B36" s="34">
        <v>101609.5</v>
      </c>
      <c r="C36" s="34">
        <v>104050.9</v>
      </c>
      <c r="D36" s="34">
        <v>101943.3</v>
      </c>
      <c r="E36" s="34">
        <v>105741.8</v>
      </c>
      <c r="F36" s="34">
        <v>106266.6</v>
      </c>
      <c r="G36" s="34">
        <v>113602.4</v>
      </c>
      <c r="H36" s="34">
        <v>108381.8</v>
      </c>
      <c r="I36" s="34">
        <v>109482.5</v>
      </c>
      <c r="J36" s="34">
        <v>108443.1</v>
      </c>
      <c r="K36" s="34">
        <v>114097.1</v>
      </c>
      <c r="L36" s="34">
        <v>114480.6</v>
      </c>
      <c r="M36" s="34">
        <v>112387.7</v>
      </c>
      <c r="N36" s="34">
        <v>103673</v>
      </c>
      <c r="O36" s="34">
        <v>108986.3</v>
      </c>
      <c r="P36" s="34">
        <v>104973.3</v>
      </c>
      <c r="Q36" s="34">
        <v>111496.6</v>
      </c>
      <c r="R36" s="34">
        <v>104482.2</v>
      </c>
      <c r="S36" s="34">
        <v>111730.9</v>
      </c>
      <c r="T36" s="34">
        <v>113104</v>
      </c>
      <c r="U36" s="34">
        <v>114599.1</v>
      </c>
      <c r="V36" s="34">
        <v>109551.3</v>
      </c>
      <c r="W36" s="34">
        <v>104766.8</v>
      </c>
      <c r="X36" s="58">
        <v>112043.9</v>
      </c>
      <c r="Y36" s="58">
        <v>110711.7</v>
      </c>
      <c r="Z36" s="58">
        <v>105155.0084813861</v>
      </c>
      <c r="AA36" s="58">
        <v>110951.94112536352</v>
      </c>
      <c r="AB36" s="58">
        <v>105588.78905930487</v>
      </c>
      <c r="AC36" s="58">
        <v>108401.82455074014</v>
      </c>
    </row>
    <row r="37" spans="1:29" ht="19.5" customHeight="1" thickBot="1">
      <c r="A37" s="29" t="s">
        <v>64</v>
      </c>
      <c r="B37" s="36">
        <v>115613.2</v>
      </c>
      <c r="C37" s="36">
        <v>117111.2</v>
      </c>
      <c r="D37" s="36">
        <v>113495.8</v>
      </c>
      <c r="E37" s="36">
        <v>119279.9</v>
      </c>
      <c r="F37" s="36">
        <v>122297.9</v>
      </c>
      <c r="G37" s="36">
        <v>129618.3</v>
      </c>
      <c r="H37" s="36">
        <v>123026</v>
      </c>
      <c r="I37" s="36">
        <v>127413.1</v>
      </c>
      <c r="J37" s="36">
        <v>131749.7</v>
      </c>
      <c r="K37" s="36">
        <v>130438.9</v>
      </c>
      <c r="L37" s="36">
        <v>129413.8</v>
      </c>
      <c r="M37" s="36">
        <v>129482.7</v>
      </c>
      <c r="N37" s="36">
        <v>120501.9</v>
      </c>
      <c r="O37" s="36">
        <v>124910.4</v>
      </c>
      <c r="P37" s="36">
        <v>121023.7</v>
      </c>
      <c r="Q37" s="36">
        <v>133132.1</v>
      </c>
      <c r="R37" s="36">
        <v>123910.9</v>
      </c>
      <c r="S37" s="36">
        <v>132174.3</v>
      </c>
      <c r="T37" s="36">
        <v>129822.9</v>
      </c>
      <c r="U37" s="36">
        <v>128707.6</v>
      </c>
      <c r="V37" s="36">
        <v>129039.3</v>
      </c>
      <c r="W37" s="36">
        <v>136506.2</v>
      </c>
      <c r="X37" s="57">
        <v>137567.1</v>
      </c>
      <c r="Y37" s="57">
        <v>134089.5</v>
      </c>
      <c r="Z37" s="57">
        <v>131193.0335353666</v>
      </c>
      <c r="AA37" s="57">
        <v>128764.14273203685</v>
      </c>
      <c r="AB37" s="57">
        <v>122211.34916735464</v>
      </c>
      <c r="AC37" s="57">
        <v>119618.28921584</v>
      </c>
    </row>
    <row r="38" spans="1:29" ht="19.5" customHeight="1" thickBot="1">
      <c r="A38" s="27" t="s">
        <v>65</v>
      </c>
      <c r="B38" s="37">
        <f>B35/B34</f>
        <v>0.0328216006791184</v>
      </c>
      <c r="C38" s="37">
        <f>C35/C34</f>
        <v>0.030096454182906646</v>
      </c>
      <c r="D38" s="37">
        <f>D35/D34</f>
        <v>0.027323725045140385</v>
      </c>
      <c r="E38" s="37">
        <f aca="true" t="shared" si="4" ref="E38:U38">E35/E34</f>
        <v>0.030630747776437664</v>
      </c>
      <c r="F38" s="37">
        <f t="shared" si="4"/>
        <v>0.035711851889445596</v>
      </c>
      <c r="G38" s="37">
        <f t="shared" si="4"/>
        <v>0.03356016718978574</v>
      </c>
      <c r="H38" s="37">
        <f t="shared" si="4"/>
        <v>0.03224755604607969</v>
      </c>
      <c r="I38" s="37">
        <f t="shared" si="4"/>
        <v>0.03854283490280107</v>
      </c>
      <c r="J38" s="37">
        <f t="shared" si="4"/>
        <v>0.04941326301204699</v>
      </c>
      <c r="K38" s="37">
        <f t="shared" si="4"/>
        <v>0.03406141427029149</v>
      </c>
      <c r="L38" s="37">
        <f t="shared" si="4"/>
        <v>0.03120150360155871</v>
      </c>
      <c r="M38" s="37">
        <f t="shared" si="4"/>
        <v>0.03598407246194656</v>
      </c>
      <c r="N38" s="37">
        <f t="shared" si="4"/>
        <v>0.03825516516575458</v>
      </c>
      <c r="O38" s="37">
        <f t="shared" si="4"/>
        <v>0.03470175282582132</v>
      </c>
      <c r="P38" s="37">
        <f t="shared" si="4"/>
        <v>0.036192312287331246</v>
      </c>
      <c r="Q38" s="37">
        <f t="shared" si="4"/>
        <v>0.04503340571510796</v>
      </c>
      <c r="R38" s="37">
        <f t="shared" si="4"/>
        <v>0.04335094333013709</v>
      </c>
      <c r="S38" s="37">
        <f t="shared" si="4"/>
        <v>0.042720639002366494</v>
      </c>
      <c r="T38" s="37">
        <f t="shared" si="4"/>
        <v>0.035071449447776494</v>
      </c>
      <c r="U38" s="37">
        <f t="shared" si="4"/>
        <v>0.02952199445309379</v>
      </c>
      <c r="V38" s="37">
        <v>0.041624456286207416</v>
      </c>
      <c r="W38" s="37">
        <v>0.06699092046012006</v>
      </c>
      <c r="X38" s="55">
        <f>X35/X34</f>
        <v>0.05213786070959666</v>
      </c>
      <c r="Y38" s="55">
        <f>Y35/Y34</f>
        <v>0.04863367695479317</v>
      </c>
      <c r="Z38" s="55">
        <v>0.05617600145233038</v>
      </c>
      <c r="AA38" s="55">
        <v>0.03784841624608682</v>
      </c>
      <c r="AB38" s="55">
        <v>0.03709159656071181</v>
      </c>
      <c r="AC38" s="55">
        <v>0.02507482137292625</v>
      </c>
    </row>
    <row r="39" spans="1:29" ht="26.25" customHeight="1" thickBot="1">
      <c r="A39" s="32" t="s">
        <v>5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ht="19.5" customHeight="1" thickBot="1">
      <c r="A40" s="27" t="s">
        <v>62</v>
      </c>
      <c r="B40" s="34">
        <v>91132.68</v>
      </c>
      <c r="C40" s="34">
        <v>69844.23</v>
      </c>
      <c r="D40" s="34">
        <v>94482.31</v>
      </c>
      <c r="E40" s="34">
        <v>100528.1</v>
      </c>
      <c r="F40" s="34">
        <v>97513.62</v>
      </c>
      <c r="G40" s="34">
        <v>100502.1</v>
      </c>
      <c r="H40" s="34">
        <v>102938.1</v>
      </c>
      <c r="I40" s="34">
        <v>104513.9</v>
      </c>
      <c r="J40" s="34">
        <v>102405.4</v>
      </c>
      <c r="K40" s="34">
        <v>100691.4</v>
      </c>
      <c r="L40" s="34">
        <v>107898.5</v>
      </c>
      <c r="M40" s="34">
        <v>111778.7</v>
      </c>
      <c r="N40" s="34">
        <v>104205.8</v>
      </c>
      <c r="O40" s="34">
        <v>108579.5</v>
      </c>
      <c r="P40" s="34">
        <v>105745.6</v>
      </c>
      <c r="Q40" s="34">
        <v>104515.2</v>
      </c>
      <c r="R40" s="34">
        <v>104196.9</v>
      </c>
      <c r="S40" s="34">
        <v>104113.8</v>
      </c>
      <c r="T40" s="34">
        <v>106647.5</v>
      </c>
      <c r="U40" s="34">
        <v>105527.3</v>
      </c>
      <c r="V40" s="34">
        <v>106742</v>
      </c>
      <c r="W40" s="34">
        <v>106787.94581355763</v>
      </c>
      <c r="X40" s="56">
        <v>106246.66479036617</v>
      </c>
      <c r="Y40" s="56">
        <v>117317.59425066564</v>
      </c>
      <c r="Z40" s="56">
        <v>115197.00484584273</v>
      </c>
      <c r="AA40" s="56">
        <v>103186.57965815984</v>
      </c>
      <c r="AB40" s="56">
        <v>94835.81909408003</v>
      </c>
      <c r="AC40" s="56">
        <v>92207.77792627904</v>
      </c>
    </row>
    <row r="41" spans="1:29" ht="19.5" customHeight="1" thickBot="1">
      <c r="A41" s="29" t="s">
        <v>120</v>
      </c>
      <c r="B41" s="36">
        <v>3482.434</v>
      </c>
      <c r="C41" s="36">
        <v>4112.28</v>
      </c>
      <c r="D41" s="36">
        <v>3155.196</v>
      </c>
      <c r="E41" s="36">
        <v>2612.091</v>
      </c>
      <c r="F41" s="36">
        <v>4769.303</v>
      </c>
      <c r="G41" s="36">
        <v>5245.335</v>
      </c>
      <c r="H41" s="36">
        <v>6705.955</v>
      </c>
      <c r="I41" s="36">
        <v>6508.081</v>
      </c>
      <c r="J41" s="36">
        <v>6191.708</v>
      </c>
      <c r="K41" s="36">
        <v>4333.303</v>
      </c>
      <c r="L41" s="36">
        <v>3946.868</v>
      </c>
      <c r="M41" s="36">
        <v>4187.985</v>
      </c>
      <c r="N41" s="36">
        <v>4786.507</v>
      </c>
      <c r="O41" s="36">
        <v>4982.327</v>
      </c>
      <c r="P41" s="36">
        <v>5907.142</v>
      </c>
      <c r="Q41" s="36">
        <v>5575.11</v>
      </c>
      <c r="R41" s="36">
        <v>5422.01</v>
      </c>
      <c r="S41" s="36">
        <v>5012.632</v>
      </c>
      <c r="T41" s="36">
        <v>3883.81</v>
      </c>
      <c r="U41" s="36">
        <v>3961.174</v>
      </c>
      <c r="V41" s="36">
        <v>4816.523</v>
      </c>
      <c r="W41" s="36">
        <v>6782.146</v>
      </c>
      <c r="X41" s="57">
        <v>7533.067</v>
      </c>
      <c r="Y41" s="57">
        <v>8177.592</v>
      </c>
      <c r="Z41" s="57">
        <v>6950.113981439594</v>
      </c>
      <c r="AA41" s="57">
        <v>4152.895988003071</v>
      </c>
      <c r="AB41" s="57">
        <v>2915.9177164372463</v>
      </c>
      <c r="AC41" s="57">
        <v>7143.835353872741</v>
      </c>
    </row>
    <row r="42" spans="1:29" ht="19.5" customHeight="1" thickBot="1">
      <c r="A42" s="27" t="s">
        <v>63</v>
      </c>
      <c r="B42" s="34">
        <v>84292.58</v>
      </c>
      <c r="C42" s="34">
        <v>61775.42</v>
      </c>
      <c r="D42" s="34">
        <v>88290.23</v>
      </c>
      <c r="E42" s="34">
        <v>95397.59</v>
      </c>
      <c r="F42" s="34">
        <v>88146.61</v>
      </c>
      <c r="G42" s="34">
        <v>90210.2</v>
      </c>
      <c r="H42" s="34">
        <v>89778.27</v>
      </c>
      <c r="I42" s="34">
        <v>91733.41</v>
      </c>
      <c r="J42" s="34">
        <v>90246.71</v>
      </c>
      <c r="K42" s="34">
        <v>92189.62</v>
      </c>
      <c r="L42" s="34">
        <v>100153.4</v>
      </c>
      <c r="M42" s="34">
        <v>103552.8</v>
      </c>
      <c r="N42" s="34">
        <v>94813.02</v>
      </c>
      <c r="O42" s="34">
        <v>98804.55</v>
      </c>
      <c r="P42" s="34">
        <v>94153.99</v>
      </c>
      <c r="Q42" s="34">
        <v>93566.05</v>
      </c>
      <c r="R42" s="34">
        <v>93557.39</v>
      </c>
      <c r="S42" s="34">
        <v>94279.09</v>
      </c>
      <c r="T42" s="34">
        <v>99026.1</v>
      </c>
      <c r="U42" s="34">
        <v>97746.86</v>
      </c>
      <c r="V42" s="34">
        <v>97290.57</v>
      </c>
      <c r="W42" s="34">
        <v>93469.88</v>
      </c>
      <c r="X42" s="58">
        <v>91472.92</v>
      </c>
      <c r="Y42" s="58">
        <v>101260.1</v>
      </c>
      <c r="Z42" s="58">
        <v>101566.9646866908</v>
      </c>
      <c r="AA42" s="58">
        <v>95033.46085706867</v>
      </c>
      <c r="AB42" s="58">
        <v>89099.36310486551</v>
      </c>
      <c r="AC42" s="58">
        <v>78193.31615276309</v>
      </c>
    </row>
    <row r="43" spans="1:29" ht="19.5" customHeight="1" thickBot="1">
      <c r="A43" s="29" t="s">
        <v>64</v>
      </c>
      <c r="B43" s="36">
        <v>97972.78</v>
      </c>
      <c r="C43" s="36">
        <v>77913.05</v>
      </c>
      <c r="D43" s="36">
        <v>100674.4</v>
      </c>
      <c r="E43" s="36">
        <v>105658.6</v>
      </c>
      <c r="F43" s="36">
        <v>106880.6</v>
      </c>
      <c r="G43" s="36">
        <v>110794.1</v>
      </c>
      <c r="H43" s="36">
        <v>116098</v>
      </c>
      <c r="I43" s="36">
        <v>117294.4</v>
      </c>
      <c r="J43" s="36">
        <v>114564.1</v>
      </c>
      <c r="K43" s="36">
        <v>109193.3</v>
      </c>
      <c r="L43" s="36">
        <v>115643.6</v>
      </c>
      <c r="M43" s="36">
        <v>120004.5</v>
      </c>
      <c r="N43" s="36">
        <v>113598.6</v>
      </c>
      <c r="O43" s="36">
        <v>118354.4</v>
      </c>
      <c r="P43" s="36">
        <v>117337.2</v>
      </c>
      <c r="Q43" s="36">
        <v>115464.3</v>
      </c>
      <c r="R43" s="36">
        <v>114836.5</v>
      </c>
      <c r="S43" s="36">
        <v>113948.5</v>
      </c>
      <c r="T43" s="36">
        <v>114269</v>
      </c>
      <c r="U43" s="36">
        <v>113307.8</v>
      </c>
      <c r="V43" s="36">
        <v>116193.5</v>
      </c>
      <c r="W43" s="36">
        <v>120106</v>
      </c>
      <c r="X43" s="57">
        <v>121020.4</v>
      </c>
      <c r="Y43" s="57">
        <v>133375.1</v>
      </c>
      <c r="Z43" s="57">
        <v>128827.04500499467</v>
      </c>
      <c r="AA43" s="57">
        <v>111339.69845925101</v>
      </c>
      <c r="AB43" s="57">
        <v>100572.27508329455</v>
      </c>
      <c r="AC43" s="57">
        <v>106222.239699795</v>
      </c>
    </row>
    <row r="44" spans="1:29" ht="19.5" customHeight="1" thickBot="1">
      <c r="A44" s="27" t="s">
        <v>65</v>
      </c>
      <c r="B44" s="37">
        <f>B41/B40</f>
        <v>0.03821279040625164</v>
      </c>
      <c r="C44" s="37">
        <f>C41/C40</f>
        <v>0.05887787724197117</v>
      </c>
      <c r="D44" s="37">
        <f>D41/D40</f>
        <v>0.03339456878224082</v>
      </c>
      <c r="E44" s="37">
        <f aca="true" t="shared" si="5" ref="E44:U44">E41/E40</f>
        <v>0.025983690132410735</v>
      </c>
      <c r="F44" s="37">
        <f t="shared" si="5"/>
        <v>0.048909095980643524</v>
      </c>
      <c r="G44" s="37">
        <f t="shared" si="5"/>
        <v>0.052191297495276213</v>
      </c>
      <c r="H44" s="37">
        <f t="shared" si="5"/>
        <v>0.06514550977723506</v>
      </c>
      <c r="I44" s="37">
        <f t="shared" si="5"/>
        <v>0.06227000427694307</v>
      </c>
      <c r="J44" s="37">
        <f t="shared" si="5"/>
        <v>0.0604627099742787</v>
      </c>
      <c r="K44" s="37">
        <f t="shared" si="5"/>
        <v>0.04303548267280026</v>
      </c>
      <c r="L44" s="37">
        <f t="shared" si="5"/>
        <v>0.03657945198496735</v>
      </c>
      <c r="M44" s="37">
        <f t="shared" si="5"/>
        <v>0.037466753504916406</v>
      </c>
      <c r="N44" s="37">
        <f t="shared" si="5"/>
        <v>0.04593321101128727</v>
      </c>
      <c r="O44" s="37">
        <f t="shared" si="5"/>
        <v>0.04588644265261859</v>
      </c>
      <c r="P44" s="37">
        <f t="shared" si="5"/>
        <v>0.055861823092402896</v>
      </c>
      <c r="Q44" s="37">
        <f t="shared" si="5"/>
        <v>0.05334257600808303</v>
      </c>
      <c r="R44" s="37">
        <f t="shared" si="5"/>
        <v>0.05203619301533923</v>
      </c>
      <c r="S44" s="37">
        <f t="shared" si="5"/>
        <v>0.048145702106733204</v>
      </c>
      <c r="T44" s="37">
        <f t="shared" si="5"/>
        <v>0.03641726247685131</v>
      </c>
      <c r="U44" s="37">
        <f t="shared" si="5"/>
        <v>0.03753695963035158</v>
      </c>
      <c r="V44" s="37">
        <v>0.04512303498154428</v>
      </c>
      <c r="W44" s="37">
        <v>0.06351040792413996</v>
      </c>
      <c r="X44" s="55">
        <f>X41/X40</f>
        <v>0.0709016797361441</v>
      </c>
      <c r="Y44" s="55">
        <f>Y41/Y40</f>
        <v>0.06970473655066108</v>
      </c>
      <c r="Z44" s="55">
        <v>0.060332419152219055</v>
      </c>
      <c r="AA44" s="55">
        <v>0.04024647392869239</v>
      </c>
      <c r="AB44" s="55">
        <v>0.030747008295932646</v>
      </c>
      <c r="AC44" s="55">
        <v>0.07747540949944919</v>
      </c>
    </row>
    <row r="45" spans="1:29" ht="26.25" customHeight="1" thickBot="1">
      <c r="A45" s="32" t="s">
        <v>61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</row>
    <row r="46" spans="1:29" ht="19.5" customHeight="1" thickBot="1">
      <c r="A46" s="27" t="s">
        <v>62</v>
      </c>
      <c r="B46" s="34">
        <v>4443885</v>
      </c>
      <c r="C46" s="34">
        <v>4479504</v>
      </c>
      <c r="D46" s="34">
        <v>4227702</v>
      </c>
      <c r="E46" s="34">
        <v>4379941</v>
      </c>
      <c r="F46" s="34">
        <v>4433491</v>
      </c>
      <c r="G46" s="34">
        <v>4471493</v>
      </c>
      <c r="H46" s="34">
        <v>4329308</v>
      </c>
      <c r="I46" s="34">
        <v>4478113</v>
      </c>
      <c r="J46" s="34">
        <v>4516907</v>
      </c>
      <c r="K46" s="34">
        <v>4405830</v>
      </c>
      <c r="L46" s="34">
        <v>4397247</v>
      </c>
      <c r="M46" s="34">
        <v>4539347</v>
      </c>
      <c r="N46" s="34">
        <v>4414069</v>
      </c>
      <c r="O46" s="34">
        <v>4471613</v>
      </c>
      <c r="P46" s="75">
        <v>4318937</v>
      </c>
      <c r="Q46" s="34">
        <v>4434823</v>
      </c>
      <c r="R46" s="34">
        <v>4380711</v>
      </c>
      <c r="S46" s="34">
        <v>4398149</v>
      </c>
      <c r="T46" s="34">
        <v>4436865</v>
      </c>
      <c r="U46" s="34">
        <v>4607216</v>
      </c>
      <c r="V46" s="34">
        <v>4578419</v>
      </c>
      <c r="W46" s="34">
        <v>4482459.8274925845</v>
      </c>
      <c r="X46" s="34">
        <v>4504356</v>
      </c>
      <c r="Y46" s="34">
        <v>4524946.347955827</v>
      </c>
      <c r="Z46" s="34">
        <v>4607494.747018318</v>
      </c>
      <c r="AA46" s="34">
        <v>4706698.144803669</v>
      </c>
      <c r="AB46" s="34">
        <v>4710147.956616297</v>
      </c>
      <c r="AC46" s="34">
        <v>4767296.705428147</v>
      </c>
    </row>
    <row r="47" spans="1:29" ht="19.5" customHeight="1" thickBot="1">
      <c r="A47" s="29" t="s">
        <v>120</v>
      </c>
      <c r="B47" s="36">
        <v>61340.09</v>
      </c>
      <c r="C47" s="36">
        <v>55930.21</v>
      </c>
      <c r="D47" s="36">
        <v>76950.53</v>
      </c>
      <c r="E47" s="36">
        <v>58976.57</v>
      </c>
      <c r="F47" s="36">
        <v>62682.12</v>
      </c>
      <c r="G47" s="36">
        <v>53247.2</v>
      </c>
      <c r="H47" s="36">
        <v>83334.64</v>
      </c>
      <c r="I47" s="36">
        <v>69497.09</v>
      </c>
      <c r="J47" s="36">
        <v>73703.27</v>
      </c>
      <c r="K47" s="36">
        <v>57224.85</v>
      </c>
      <c r="L47" s="36">
        <v>73340.07</v>
      </c>
      <c r="M47" s="36">
        <v>77688.9</v>
      </c>
      <c r="N47" s="36">
        <v>98717.93</v>
      </c>
      <c r="O47" s="36">
        <v>58045.1</v>
      </c>
      <c r="P47" s="76">
        <v>80235.74</v>
      </c>
      <c r="Q47" s="36">
        <v>76710.54</v>
      </c>
      <c r="R47" s="36">
        <v>84058.31</v>
      </c>
      <c r="S47" s="36">
        <v>96816.57</v>
      </c>
      <c r="T47" s="36">
        <v>139198</v>
      </c>
      <c r="U47" s="36">
        <v>163131.8</v>
      </c>
      <c r="V47" s="36">
        <v>165503.9</v>
      </c>
      <c r="W47" s="36">
        <v>166262.3</v>
      </c>
      <c r="X47" s="36">
        <v>134091.1</v>
      </c>
      <c r="Y47" s="36">
        <v>174197.2</v>
      </c>
      <c r="Z47" s="36">
        <v>149669.44593345386</v>
      </c>
      <c r="AA47" s="36">
        <v>103689.41765638177</v>
      </c>
      <c r="AB47" s="36">
        <v>97780.41782851816</v>
      </c>
      <c r="AC47" s="36">
        <v>99058.71796058583</v>
      </c>
    </row>
    <row r="48" spans="1:29" ht="19.5" customHeight="1" thickBot="1">
      <c r="A48" s="27" t="s">
        <v>63</v>
      </c>
      <c r="B48" s="34">
        <v>4323402</v>
      </c>
      <c r="C48" s="34">
        <v>4369761</v>
      </c>
      <c r="D48" s="34">
        <v>4076686</v>
      </c>
      <c r="E48" s="34">
        <v>4264103</v>
      </c>
      <c r="F48" s="34">
        <v>4310382</v>
      </c>
      <c r="G48" s="34">
        <v>4367016</v>
      </c>
      <c r="H48" s="34">
        <v>4165771</v>
      </c>
      <c r="I48" s="34">
        <v>4341635</v>
      </c>
      <c r="J48" s="34">
        <v>4372176</v>
      </c>
      <c r="K48" s="34">
        <v>4293557</v>
      </c>
      <c r="L48" s="34">
        <v>4253328</v>
      </c>
      <c r="M48" s="34">
        <v>4386754</v>
      </c>
      <c r="N48" s="34">
        <v>4220350</v>
      </c>
      <c r="O48" s="34">
        <v>4357734</v>
      </c>
      <c r="P48" s="75">
        <v>4161490</v>
      </c>
      <c r="Q48" s="34">
        <v>4284169</v>
      </c>
      <c r="R48" s="34">
        <v>4215764</v>
      </c>
      <c r="S48" s="34">
        <v>4208197</v>
      </c>
      <c r="T48" s="34">
        <v>4163709</v>
      </c>
      <c r="U48" s="34">
        <v>4286796</v>
      </c>
      <c r="V48" s="34">
        <v>4253650</v>
      </c>
      <c r="W48" s="34">
        <v>4155971</v>
      </c>
      <c r="X48" s="34">
        <v>4241378</v>
      </c>
      <c r="Y48" s="34">
        <v>4182894</v>
      </c>
      <c r="Z48" s="34">
        <v>4313974.3005740065</v>
      </c>
      <c r="AA48" s="34">
        <v>4503266.794563913</v>
      </c>
      <c r="AB48" s="34">
        <v>4518373.121165559</v>
      </c>
      <c r="AC48" s="34">
        <v>4572967.67243335</v>
      </c>
    </row>
    <row r="49" spans="1:29" ht="19.5" customHeight="1" thickBot="1">
      <c r="A49" s="29" t="s">
        <v>64</v>
      </c>
      <c r="B49" s="36">
        <v>4564367</v>
      </c>
      <c r="C49" s="36">
        <v>4589246</v>
      </c>
      <c r="D49" s="36">
        <v>4378717</v>
      </c>
      <c r="E49" s="36">
        <v>4495780</v>
      </c>
      <c r="F49" s="36">
        <v>4556600</v>
      </c>
      <c r="G49" s="36">
        <v>4575971</v>
      </c>
      <c r="H49" s="36">
        <v>4492845</v>
      </c>
      <c r="I49" s="36">
        <v>4614591</v>
      </c>
      <c r="J49" s="36">
        <v>4661639</v>
      </c>
      <c r="K49" s="36">
        <v>4518104</v>
      </c>
      <c r="L49" s="36">
        <v>4541166</v>
      </c>
      <c r="M49" s="36">
        <v>4691940</v>
      </c>
      <c r="N49" s="36">
        <v>4607789</v>
      </c>
      <c r="O49" s="36">
        <v>4585493</v>
      </c>
      <c r="P49" s="76">
        <v>4476384</v>
      </c>
      <c r="Q49" s="36">
        <v>4585477</v>
      </c>
      <c r="R49" s="36">
        <v>4545657</v>
      </c>
      <c r="S49" s="36">
        <v>4588102</v>
      </c>
      <c r="T49" s="36">
        <v>4710022</v>
      </c>
      <c r="U49" s="36">
        <v>4927636</v>
      </c>
      <c r="V49" s="36">
        <v>4903187</v>
      </c>
      <c r="W49" s="36">
        <v>4808948</v>
      </c>
      <c r="X49" s="36">
        <v>4767334</v>
      </c>
      <c r="Y49" s="36">
        <v>4866999</v>
      </c>
      <c r="Z49" s="36">
        <v>4901015.193462629</v>
      </c>
      <c r="AA49" s="36">
        <v>4910129.495043426</v>
      </c>
      <c r="AB49" s="36">
        <v>4901922.792067036</v>
      </c>
      <c r="AC49" s="36">
        <v>4961625.738422943</v>
      </c>
    </row>
    <row r="50" spans="1:29" ht="19.5" customHeight="1" thickBot="1">
      <c r="A50" s="27" t="s">
        <v>65</v>
      </c>
      <c r="B50" s="37">
        <f>B47/B46</f>
        <v>0.0138032577350674</v>
      </c>
      <c r="C50" s="37">
        <f>C47/C46</f>
        <v>0.012485804231897102</v>
      </c>
      <c r="D50" s="37">
        <f>D47/D46</f>
        <v>0.01820150284953859</v>
      </c>
      <c r="E50" s="37">
        <f aca="true" t="shared" si="6" ref="E50:U50">E47/E46</f>
        <v>0.013465151699532026</v>
      </c>
      <c r="F50" s="37">
        <f t="shared" si="6"/>
        <v>0.014138321246169216</v>
      </c>
      <c r="G50" s="37">
        <f t="shared" si="6"/>
        <v>0.011908147904961497</v>
      </c>
      <c r="H50" s="37">
        <f t="shared" si="6"/>
        <v>0.01924895156454565</v>
      </c>
      <c r="I50" s="37">
        <f t="shared" si="6"/>
        <v>0.015519280107491705</v>
      </c>
      <c r="J50" s="37">
        <f t="shared" si="6"/>
        <v>0.016317198915098318</v>
      </c>
      <c r="K50" s="37">
        <f t="shared" si="6"/>
        <v>0.012988438046860637</v>
      </c>
      <c r="L50" s="37">
        <f t="shared" si="6"/>
        <v>0.016678633244846152</v>
      </c>
      <c r="M50" s="37">
        <f t="shared" si="6"/>
        <v>0.017114554141818193</v>
      </c>
      <c r="N50" s="37">
        <f t="shared" si="6"/>
        <v>0.02236438306696157</v>
      </c>
      <c r="O50" s="37">
        <f t="shared" si="6"/>
        <v>0.012980796862340278</v>
      </c>
      <c r="P50" s="37">
        <f t="shared" si="6"/>
        <v>0.018577659271251237</v>
      </c>
      <c r="Q50" s="37">
        <f t="shared" si="6"/>
        <v>0.01729731716463092</v>
      </c>
      <c r="R50" s="37">
        <f t="shared" si="6"/>
        <v>0.019188280167306174</v>
      </c>
      <c r="S50" s="37">
        <f t="shared" si="6"/>
        <v>0.022013026389055942</v>
      </c>
      <c r="T50" s="37">
        <f t="shared" si="6"/>
        <v>0.031373052819952826</v>
      </c>
      <c r="U50" s="37">
        <f t="shared" si="6"/>
        <v>0.03540789057860538</v>
      </c>
      <c r="V50" s="37">
        <f>V47/V46</f>
        <v>0.03614870111276403</v>
      </c>
      <c r="W50" s="37">
        <v>0.037091754616572756</v>
      </c>
      <c r="X50" s="37">
        <f>X47/X46</f>
        <v>0.02976920563117125</v>
      </c>
      <c r="Y50" s="37">
        <f>Y47/Y46</f>
        <v>0.03849707523685771</v>
      </c>
      <c r="Z50" s="37">
        <v>0.03248391027039381</v>
      </c>
      <c r="AA50" s="37">
        <v>0.022030182192766683</v>
      </c>
      <c r="AB50" s="37">
        <v>0.020759521511668648</v>
      </c>
      <c r="AC50" s="37">
        <v>0.020778802764215502</v>
      </c>
    </row>
  </sheetData>
  <sheetProtection/>
  <mergeCells count="33">
    <mergeCell ref="AC13:AC14"/>
    <mergeCell ref="AB13:AB14"/>
    <mergeCell ref="A2:R2"/>
    <mergeCell ref="A3:R3"/>
    <mergeCell ref="Q13:Q14"/>
    <mergeCell ref="I13:I14"/>
    <mergeCell ref="O13:O14"/>
    <mergeCell ref="P13:P14"/>
    <mergeCell ref="V2:W2"/>
    <mergeCell ref="E13:E14"/>
    <mergeCell ref="A13:A14"/>
    <mergeCell ref="L13:L14"/>
    <mergeCell ref="M13:M14"/>
    <mergeCell ref="S13:S14"/>
    <mergeCell ref="D13:D14"/>
    <mergeCell ref="J13:J14"/>
    <mergeCell ref="F13:F14"/>
    <mergeCell ref="C13:C14"/>
    <mergeCell ref="N13:N14"/>
    <mergeCell ref="AA13:AA14"/>
    <mergeCell ref="B13:B14"/>
    <mergeCell ref="U13:U14"/>
    <mergeCell ref="Y13:Y14"/>
    <mergeCell ref="T13:T14"/>
    <mergeCell ref="K13:K14"/>
    <mergeCell ref="H13:H14"/>
    <mergeCell ref="Z13:Z14"/>
    <mergeCell ref="V3:W3"/>
    <mergeCell ref="X13:X14"/>
    <mergeCell ref="W13:W14"/>
    <mergeCell ref="V13:V14"/>
    <mergeCell ref="G13:G14"/>
    <mergeCell ref="R13:R14"/>
  </mergeCells>
  <printOptions horizontalCentered="1" verticalCentered="1"/>
  <pageMargins left="0.2" right="0.21" top="0.59" bottom="0.58" header="0" footer="0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lcanizares</dc:creator>
  <cp:keywords/>
  <dc:description/>
  <cp:lastModifiedBy>INEC Luis Cañizares</cp:lastModifiedBy>
  <cp:lastPrinted>2012-01-11T16:49:17Z</cp:lastPrinted>
  <dcterms:created xsi:type="dcterms:W3CDTF">2004-02-08T21:41:40Z</dcterms:created>
  <dcterms:modified xsi:type="dcterms:W3CDTF">2014-04-10T21:12:57Z</dcterms:modified>
  <cp:category/>
  <cp:version/>
  <cp:contentType/>
  <cp:contentStatus/>
</cp:coreProperties>
</file>