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7400" windowHeight="5775" tabRatio="817" activeTab="0"/>
  </bookViews>
  <sheets>
    <sheet name="GLOSARIO" sheetId="1" r:id="rId1"/>
    <sheet name="NACIONAL_TOTAL 15 AÑOS" sheetId="2" r:id="rId2"/>
    <sheet name="PEA 15 AÑOS NACIONAL TOTAL" sheetId="3" r:id="rId3"/>
    <sheet name="15 AÑOS NACIONAL_URBANO" sheetId="4" r:id="rId4"/>
    <sheet name="PEA 15 AÑOS NACIONAL_URBANO" sheetId="5" r:id="rId5"/>
    <sheet name="15 AÑOS 5_CIUDADES" sheetId="6" r:id="rId6"/>
    <sheet name="PEA 15 AÑOS 5_CIUDADE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<sst xmlns="http://schemas.openxmlformats.org/spreadsheetml/2006/main" count="769" uniqueCount="218">
  <si>
    <t xml:space="preserve">ENCUESTAS MENSUALES </t>
  </si>
  <si>
    <t>TASA DE DESEMPLEO</t>
  </si>
  <si>
    <t>QUITO</t>
  </si>
  <si>
    <t>GUAYAQUIL</t>
  </si>
  <si>
    <t>CUENCA</t>
  </si>
  <si>
    <t xml:space="preserve">MACHALA </t>
  </si>
  <si>
    <t>AMBATO</t>
  </si>
  <si>
    <t>AGREGADO 5 CIUDADES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</si>
  <si>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</si>
  <si>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</si>
  <si>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</si>
  <si>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</si>
  <si>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</si>
  <si>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</si>
  <si>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</si>
  <si>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</si>
  <si>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</si>
  <si>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</si>
  <si>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</si>
  <si>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</si>
  <si>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</si>
  <si>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</si>
  <si>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</si>
  <si>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</si>
  <si>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POR CIUDADES (QUITO,GUAYAQUIL,CUENCA,MACHALA,AMBATO)</t>
  </si>
  <si>
    <t>RESUMEN  TRIMESTRAL</t>
  </si>
  <si>
    <t xml:space="preserve">RESUMEN MENSUAL 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</si>
  <si>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</si>
  <si>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</si>
  <si>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</si>
  <si>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</si>
  <si>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</si>
  <si>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</si>
  <si>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</si>
  <si>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</si>
  <si>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</si>
  <si>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</si>
  <si>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</si>
  <si>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</si>
  <si>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</si>
  <si>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</si>
  <si>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</si>
  <si>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</si>
  <si>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</si>
  <si>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</si>
  <si>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</si>
  <si>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</si>
  <si>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</si>
  <si>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</si>
  <si>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</si>
  <si>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</si>
  <si>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</si>
  <si>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</si>
  <si>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</si>
  <si>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</si>
  <si>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</si>
  <si>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</si>
  <si>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</si>
  <si>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</si>
  <si>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</si>
  <si>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</si>
  <si>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</si>
  <si>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</si>
  <si>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</si>
  <si>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</si>
  <si>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</si>
  <si>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</si>
  <si>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t>NACIONAL URBANO</t>
  </si>
  <si>
    <t>127 CENTROS URBANOS INCLUIDAS LAS CIUDADES DE QUITO,GUAYAQUIL,CUENCA,MACHALA Y AMBATO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</si>
  <si>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</si>
  <si>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</si>
  <si>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</si>
  <si>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</si>
  <si>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</si>
  <si>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</si>
  <si>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</si>
  <si>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CIUDADES DE QUITO,GUAYAQUIL,CUENCA,MACHALA Y AMBATO</t>
  </si>
  <si>
    <t>RESUMEN  NACIONAL TOTAL</t>
  </si>
  <si>
    <t>RESUMEN  MENSUAL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</si>
  <si>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</si>
  <si>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</si>
  <si>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</si>
  <si>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</si>
  <si>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</si>
  <si>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</si>
  <si>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</si>
  <si>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</si>
  <si>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</si>
  <si>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</si>
  <si>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</si>
  <si>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</si>
  <si>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</si>
  <si>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</si>
  <si>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</si>
  <si>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</si>
  <si>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</si>
  <si>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</si>
  <si>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</si>
  <si>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</si>
  <si>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</si>
  <si>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</si>
  <si>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</si>
  <si>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</si>
  <si>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</si>
  <si>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</si>
  <si>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</si>
  <si>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</si>
  <si>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</si>
  <si>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</si>
  <si>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</si>
  <si>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</si>
  <si>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</si>
  <si>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</si>
  <si>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</si>
  <si>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2007              (Octubre) </t>
  </si>
  <si>
    <t xml:space="preserve"> 2007              (Noviembre) </t>
  </si>
  <si>
    <t xml:space="preserve"> 2008                       (Enero) </t>
  </si>
  <si>
    <t xml:space="preserve"> 2008                       (Febrero) </t>
  </si>
  <si>
    <t xml:space="preserve"> 2008                       (Marzo) </t>
  </si>
  <si>
    <t xml:space="preserve"> 2008                       (Abril) </t>
  </si>
  <si>
    <t xml:space="preserve"> 2008                       (Mayo) </t>
  </si>
  <si>
    <t xml:space="preserve"> 2008                       (Julio) </t>
  </si>
  <si>
    <t xml:space="preserve"> 2008                       (Agosto) </t>
  </si>
  <si>
    <t xml:space="preserve"> 2008                       (Octubre) </t>
  </si>
  <si>
    <t xml:space="preserve"> 2008                       (Noviembre) </t>
  </si>
  <si>
    <t xml:space="preserve"> 2009                       (Enero) </t>
  </si>
  <si>
    <t xml:space="preserve"> 2009                       (Febrero) </t>
  </si>
  <si>
    <t xml:space="preserve"> 2009                       (Marzo) </t>
  </si>
  <si>
    <t xml:space="preserve"> 2009                       (Abril) </t>
  </si>
  <si>
    <t xml:space="preserve"> 2009                       (Mayo) </t>
  </si>
  <si>
    <t xml:space="preserve"> 2009                       (Junio) </t>
  </si>
  <si>
    <t xml:space="preserve"> 2009                       (Julio) </t>
  </si>
  <si>
    <t xml:space="preserve"> 2009                       (Agosto) </t>
  </si>
  <si>
    <t xml:space="preserve"> 2009                       (Septiembre) </t>
  </si>
  <si>
    <t xml:space="preserve"> 2009                       (Octubre) </t>
  </si>
  <si>
    <t xml:space="preserve"> 2009                       (Noviembre) </t>
  </si>
  <si>
    <t xml:space="preserve"> 2009                       (Diciembre) </t>
  </si>
  <si>
    <t xml:space="preserve"> 2010                       (Enero) </t>
  </si>
  <si>
    <t xml:space="preserve"> 2010                       (Febrero) </t>
  </si>
  <si>
    <t xml:space="preserve"> 2010                       (Marzo) </t>
  </si>
  <si>
    <t xml:space="preserve"> 2010                       (Abril) </t>
  </si>
  <si>
    <t xml:space="preserve"> 2010                       (Mayo) </t>
  </si>
  <si>
    <t xml:space="preserve"> 2010                       (Junio) </t>
  </si>
  <si>
    <t xml:space="preserve"> 2010                       (Julio) </t>
  </si>
  <si>
    <t xml:space="preserve"> 2010                       (Agosto) </t>
  </si>
  <si>
    <t xml:space="preserve"> 2010                       (Septiembre) </t>
  </si>
  <si>
    <t xml:space="preserve"> 2010                       (Octubre) </t>
  </si>
  <si>
    <t xml:space="preserve"> 2010                       (Noviembre) </t>
  </si>
  <si>
    <t xml:space="preserve"> 2010                       (Diciembre) </t>
  </si>
  <si>
    <t xml:space="preserve"> 2011                      (Enero) </t>
  </si>
  <si>
    <t xml:space="preserve"> 2011                      (Febrero) </t>
  </si>
  <si>
    <t xml:space="preserve"> 2011                      (Abril) </t>
  </si>
  <si>
    <t xml:space="preserve"> 2011                      (Mayo) </t>
  </si>
  <si>
    <t xml:space="preserve"> 2011                      (Julio) </t>
  </si>
  <si>
    <t xml:space="preserve"> 2011                      (Agosto) </t>
  </si>
  <si>
    <t xml:space="preserve"> 2011                      (Octubre) </t>
  </si>
  <si>
    <t xml:space="preserve"> 2011                        (Noviembre) </t>
  </si>
  <si>
    <t xml:space="preserve"> 2011                        (Diciembre) </t>
  </si>
  <si>
    <t xml:space="preserve"> 2011 (Febrero) </t>
  </si>
  <si>
    <t xml:space="preserve"> 2009                     (Enero) </t>
  </si>
  <si>
    <t xml:space="preserve"> 2009                     (Febrero) </t>
  </si>
  <si>
    <t xml:space="preserve"> 2009                     (Marzo) </t>
  </si>
  <si>
    <t xml:space="preserve"> 2008              (Enero) </t>
  </si>
  <si>
    <t xml:space="preserve"> 2008              (Febrero) </t>
  </si>
  <si>
    <t xml:space="preserve"> 2008              (Abril) </t>
  </si>
  <si>
    <t xml:space="preserve"> 2008              (Mayo) </t>
  </si>
  <si>
    <t xml:space="preserve"> 2009                      (Enero) </t>
  </si>
  <si>
    <t xml:space="preserve"> 2009                      (Febrero) </t>
  </si>
  <si>
    <t xml:space="preserve"> 2009               (Abril) </t>
  </si>
  <si>
    <t xml:space="preserve"> 2009             (Mayo) </t>
  </si>
  <si>
    <t xml:space="preserve"> 2009                      (Julio) </t>
  </si>
  <si>
    <t xml:space="preserve"> 2009                      (Agosto) </t>
  </si>
  <si>
    <t xml:space="preserve"> 2009                      (Octubre) </t>
  </si>
  <si>
    <t xml:space="preserve"> 2009                      (Noviembre) </t>
  </si>
  <si>
    <t xml:space="preserve"> 2010                      (Enero) </t>
  </si>
  <si>
    <t xml:space="preserve"> 2010                      (Febrero) </t>
  </si>
  <si>
    <t xml:space="preserve"> 2010                      (Abril) </t>
  </si>
  <si>
    <t xml:space="preserve"> 2010                      (Mayo) </t>
  </si>
  <si>
    <t xml:space="preserve"> 2010                      (Julio) </t>
  </si>
  <si>
    <t xml:space="preserve"> 2010                      (Agosto) </t>
  </si>
  <si>
    <t xml:space="preserve"> 2010                      (Octubre) </t>
  </si>
  <si>
    <t xml:space="preserve"> 2010                      (Noviembre) </t>
  </si>
  <si>
    <t xml:space="preserve"> 2012                       (Enero) </t>
  </si>
  <si>
    <t xml:space="preserve"> 2012                       (Febrero) </t>
  </si>
  <si>
    <t xml:space="preserve"> 2012                 (Marzo) </t>
  </si>
  <si>
    <t xml:space="preserve"> 2012                     (Marzo) </t>
  </si>
  <si>
    <t xml:space="preserve"> 2012                       (Marzo) </t>
  </si>
  <si>
    <t>PEA 15 AÑOS Y MAS</t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</si>
  <si>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15  años  y  más que trabajaron al menos 1 hora en la semana de</t>
    </r>
  </si>
  <si>
    <t xml:space="preserve">POBLACIÓN EN EDAD DE TRABAJAR (PET).- Comprende a todas las personas de 15 años y más. </t>
  </si>
  <si>
    <t>OCUPADOS.- Son aquellas  personas  de  15 años y más que trabajaron al menos una hora en la semana de referencia o pese a que no trabajaron, tienen trabajo del cual</t>
  </si>
  <si>
    <t>OCUPADOS PLENOS.- La población con ocupación  plena está constituida por personas ocupadas de 15 años y más, que trabajan como mínimo la jornada legal de trabajo</t>
  </si>
  <si>
    <t xml:space="preserve">DESEMPLEO ABIERTO.- Personas de 15 años y más, que en el periodo de referencia presentan simultáneamente las siguientes características: </t>
  </si>
  <si>
    <t>DESEMPLEO OCULTO.- Personas de 15 años y más, que en el periodo de referencia presentan simultáneamente las siguientes características:</t>
  </si>
  <si>
    <t>CESANTES.-   Son  aquellas  personas  de 15 años y  má s que en la semana  pasada se encontraban  desocupados  habiendo trabajado anteriormente ( estos pueden ser</t>
  </si>
  <si>
    <t>TRABAJADORES NUEVOS:   Son aquellas personas de 15 años  y  más  que  en la semana  pasada  inician  la  búsqueda  de e mpleo por  primera  vez (estos pueden ser</t>
  </si>
  <si>
    <t xml:space="preserve">POBLACIÓN INACTIVA (PEI).- Se  consideran  personas  inactivas  todas  las  personas de  15  años y más, no  clasificadas  como ocupadas  o desocupadas  durante la </t>
  </si>
  <si>
    <t xml:space="preserve"> 2012                       (Abril) </t>
  </si>
  <si>
    <t xml:space="preserve"> 2012                       (Mayo) </t>
  </si>
  <si>
    <t xml:space="preserve">   2012              (Junio) </t>
  </si>
  <si>
    <t xml:space="preserve"> 2012                    (Junio) </t>
  </si>
  <si>
    <t xml:space="preserve"> 2012                 (Junio) </t>
  </si>
  <si>
    <t xml:space="preserve"> 2012                     (Junio) </t>
  </si>
  <si>
    <t xml:space="preserve"> 2012                       (Junio) </t>
  </si>
  <si>
    <t>ERROR ESTÁNDAR</t>
  </si>
  <si>
    <t xml:space="preserve"> 2012                 (Septiembre) </t>
  </si>
  <si>
    <t xml:space="preserve"> 2012                     (Septiembre) </t>
  </si>
  <si>
    <t xml:space="preserve"> 2012                       (Julio) </t>
  </si>
  <si>
    <t xml:space="preserve"> 2012                       (Agosto) </t>
  </si>
  <si>
    <t xml:space="preserve"> 2012                       (Septiembre) </t>
  </si>
  <si>
    <t>EVOLUCIÓN DE LOS INDICADORES LABORALES EN EL ECUADOR</t>
  </si>
  <si>
    <t xml:space="preserve"> 2012                       (Octubre) </t>
  </si>
  <si>
    <t xml:space="preserve"> 2012                       (Noviembre) </t>
  </si>
  <si>
    <t xml:space="preserve">   2012              (Diciembre) </t>
  </si>
  <si>
    <t>2012   (Diciembre)</t>
  </si>
  <si>
    <t xml:space="preserve"> 2012                 (Diciembre) </t>
  </si>
  <si>
    <t>2012 (Diciembre)</t>
  </si>
  <si>
    <t xml:space="preserve"> 2012                       (Diciembre)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</si>
</sst>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[$€]\ * #,##0.00_ ;_ [$€]\ * \-#,##0.00_ ;_ [$€]\ * &quot;-&quot;??_ ;_ @_ "/>
    <numFmt numFmtId="174" formatCode="_ * #,##0_ ;_ * \-#,##0_ ;_ * &quot;-&quot;??_ ;_ @_ "/>
    <numFmt numFmtId="175" formatCode="0.0%"/>
    <numFmt numFmtId="176" formatCode="0.000"/>
    <numFmt numFmtId="177" formatCode="#,##0.0"/>
    <numFmt numFmtId="178" formatCode="#,##0.000"/>
    <numFmt numFmtId="179" formatCode="#,##0.0000"/>
    <numFmt numFmtId="180" formatCode="#,##0.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\ _€_-;\-* #,##0.000\ _€_-;_-* &quot;-&quot;??\ _€_-;_-@_-"/>
    <numFmt numFmtId="186" formatCode="0.000%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/>
      <top/>
      <bottom/>
    </border>
    <border>
      <left/>
      <right/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medium">
        <color indexed="62"/>
      </left>
      <right/>
      <top style="medium">
        <color indexed="62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</borders>
  <cellStyleXfs count="4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8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7" fillId="7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7" borderId="1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0" borderId="6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5" fontId="1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/>
    </xf>
    <xf numFmtId="10" fontId="11" fillId="24" borderId="11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0" fontId="11" fillId="0" borderId="11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11" fillId="24" borderId="11" xfId="0" applyNumberFormat="1" applyFont="1" applyFill="1" applyBorder="1" applyAlignment="1">
      <alignment horizontal="center" vertical="top"/>
    </xf>
    <xf numFmtId="3" fontId="11" fillId="24" borderId="11" xfId="0" applyNumberFormat="1" applyFont="1" applyFill="1" applyBorder="1" applyAlignment="1">
      <alignment horizontal="right" vertical="top"/>
    </xf>
    <xf numFmtId="3" fontId="11" fillId="0" borderId="11" xfId="0" applyNumberFormat="1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right" vertical="top"/>
    </xf>
    <xf numFmtId="10" fontId="41" fillId="24" borderId="11" xfId="0" applyNumberFormat="1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/>
    </xf>
    <xf numFmtId="174" fontId="10" fillId="8" borderId="0" xfId="86" applyNumberFormat="1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/>
    </xf>
    <xf numFmtId="10" fontId="11" fillId="24" borderId="12" xfId="0" applyNumberFormat="1" applyFont="1" applyFill="1" applyBorder="1" applyAlignment="1">
      <alignment horizontal="center" vertical="top"/>
    </xf>
    <xf numFmtId="10" fontId="11" fillId="0" borderId="12" xfId="0" applyNumberFormat="1" applyFont="1" applyBorder="1" applyAlignment="1">
      <alignment horizontal="center" vertical="top"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0" fontId="11" fillId="0" borderId="11" xfId="332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175" fontId="11" fillId="0" borderId="0" xfId="0" applyNumberFormat="1" applyFont="1" applyBorder="1" applyAlignment="1">
      <alignment horizontal="center" vertical="center"/>
    </xf>
    <xf numFmtId="3" fontId="11" fillId="24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10" fontId="11" fillId="0" borderId="12" xfId="332" applyNumberFormat="1" applyFont="1" applyBorder="1" applyAlignment="1">
      <alignment horizontal="center" vertical="center"/>
    </xf>
    <xf numFmtId="10" fontId="41" fillId="24" borderId="12" xfId="0" applyNumberFormat="1" applyFont="1" applyFill="1" applyBorder="1" applyAlignment="1">
      <alignment horizontal="center" vertical="center" wrapText="1"/>
    </xf>
    <xf numFmtId="10" fontId="11" fillId="24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3" fontId="39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 wrapText="1"/>
    </xf>
    <xf numFmtId="3" fontId="5" fillId="24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/>
    </xf>
    <xf numFmtId="10" fontId="5" fillId="0" borderId="12" xfId="332" applyNumberFormat="1" applyFont="1" applyBorder="1" applyAlignment="1">
      <alignment horizontal="left" vertical="center"/>
    </xf>
    <xf numFmtId="10" fontId="42" fillId="24" borderId="12" xfId="0" applyNumberFormat="1" applyFont="1" applyFill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left" vertical="center" wrapText="1"/>
    </xf>
    <xf numFmtId="10" fontId="43" fillId="24" borderId="12" xfId="0" applyNumberFormat="1" applyFont="1" applyFill="1" applyBorder="1" applyAlignment="1">
      <alignment horizontal="left" vertical="center" wrapText="1"/>
    </xf>
    <xf numFmtId="3" fontId="11" fillId="24" borderId="12" xfId="0" applyNumberFormat="1" applyFont="1" applyFill="1" applyBorder="1" applyAlignment="1">
      <alignment horizontal="center" vertical="top"/>
    </xf>
    <xf numFmtId="3" fontId="11" fillId="24" borderId="14" xfId="0" applyNumberFormat="1" applyFont="1" applyFill="1" applyBorder="1" applyAlignment="1">
      <alignment horizontal="center" vertical="top"/>
    </xf>
    <xf numFmtId="3" fontId="11" fillId="24" borderId="14" xfId="0" applyNumberFormat="1" applyFont="1" applyFill="1" applyBorder="1" applyAlignment="1">
      <alignment horizontal="right" vertical="top"/>
    </xf>
    <xf numFmtId="3" fontId="11" fillId="0" borderId="10" xfId="0" applyNumberFormat="1" applyFont="1" applyBorder="1" applyAlignment="1">
      <alignment horizontal="center" vertical="top"/>
    </xf>
    <xf numFmtId="3" fontId="11" fillId="24" borderId="10" xfId="0" applyNumberFormat="1" applyFont="1" applyFill="1" applyBorder="1" applyAlignment="1">
      <alignment horizontal="center" vertical="top"/>
    </xf>
    <xf numFmtId="10" fontId="41" fillId="24" borderId="10" xfId="0" applyNumberFormat="1" applyFont="1" applyFill="1" applyBorder="1" applyAlignment="1">
      <alignment horizontal="center" vertical="top" wrapText="1"/>
    </xf>
    <xf numFmtId="3" fontId="11" fillId="24" borderId="12" xfId="0" applyNumberFormat="1" applyFont="1" applyFill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3" fontId="11" fillId="24" borderId="10" xfId="0" applyNumberFormat="1" applyFont="1" applyFill="1" applyBorder="1" applyAlignment="1">
      <alignment horizontal="right" vertical="top"/>
    </xf>
    <xf numFmtId="10" fontId="41" fillId="24" borderId="11" xfId="0" applyNumberFormat="1" applyFont="1" applyFill="1" applyBorder="1" applyAlignment="1">
      <alignment horizontal="center" vertical="center" wrapText="1"/>
    </xf>
    <xf numFmtId="3" fontId="11" fillId="24" borderId="14" xfId="0" applyNumberFormat="1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24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center" vertical="center"/>
    </xf>
    <xf numFmtId="10" fontId="11" fillId="0" borderId="12" xfId="332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/>
    </xf>
    <xf numFmtId="10" fontId="5" fillId="0" borderId="12" xfId="332" applyNumberFormat="1" applyFont="1" applyFill="1" applyBorder="1" applyAlignment="1">
      <alignment horizontal="left" vertical="center"/>
    </xf>
    <xf numFmtId="174" fontId="10" fillId="8" borderId="15" xfId="86" applyNumberFormat="1" applyFont="1" applyFill="1" applyBorder="1" applyAlignment="1">
      <alignment/>
    </xf>
    <xf numFmtId="174" fontId="10" fillId="8" borderId="0" xfId="86" applyNumberFormat="1" applyFont="1" applyFill="1" applyBorder="1" applyAlignment="1">
      <alignment/>
    </xf>
    <xf numFmtId="0" fontId="6" fillId="8" borderId="15" xfId="0" applyFont="1" applyFill="1" applyBorder="1" applyAlignment="1">
      <alignment wrapText="1"/>
    </xf>
    <xf numFmtId="0" fontId="6" fillId="8" borderId="0" xfId="0" applyFont="1" applyFill="1" applyBorder="1" applyAlignment="1">
      <alignment wrapText="1"/>
    </xf>
    <xf numFmtId="189" fontId="41" fillId="24" borderId="12" xfId="8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174" fontId="10" fillId="8" borderId="15" xfId="86" applyNumberFormat="1" applyFont="1" applyFill="1" applyBorder="1" applyAlignment="1">
      <alignment horizontal="center" wrapText="1"/>
    </xf>
    <xf numFmtId="174" fontId="10" fillId="8" borderId="0" xfId="86" applyNumberFormat="1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174" fontId="10" fillId="8" borderId="15" xfId="86" applyNumberFormat="1" applyFont="1" applyFill="1" applyBorder="1" applyAlignment="1">
      <alignment horizontal="center"/>
    </xf>
    <xf numFmtId="174" fontId="10" fillId="8" borderId="0" xfId="86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</cellXfs>
  <cellStyles count="4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_URBANO" xfId="86"/>
    <cellStyle name="Currency" xfId="87"/>
    <cellStyle name="Currency [0]" xfId="88"/>
    <cellStyle name="Neutral" xfId="89"/>
    <cellStyle name="Neutral 10" xfId="90"/>
    <cellStyle name="Neutral 100" xfId="91"/>
    <cellStyle name="Neutral 101" xfId="92"/>
    <cellStyle name="Neutral 102" xfId="93"/>
    <cellStyle name="Neutral 103" xfId="94"/>
    <cellStyle name="Neutral 104" xfId="95"/>
    <cellStyle name="Neutral 105" xfId="96"/>
    <cellStyle name="Neutral 106" xfId="97"/>
    <cellStyle name="Neutral 107" xfId="98"/>
    <cellStyle name="Neutral 108" xfId="99"/>
    <cellStyle name="Neutral 109" xfId="100"/>
    <cellStyle name="Neutral 11" xfId="101"/>
    <cellStyle name="Neutral 110" xfId="102"/>
    <cellStyle name="Neutral 111" xfId="103"/>
    <cellStyle name="Neutral 112" xfId="104"/>
    <cellStyle name="Neutral 113" xfId="105"/>
    <cellStyle name="Neutral 114" xfId="106"/>
    <cellStyle name="Neutral 115" xfId="107"/>
    <cellStyle name="Neutral 116" xfId="108"/>
    <cellStyle name="Neutral 117" xfId="109"/>
    <cellStyle name="Neutral 12" xfId="110"/>
    <cellStyle name="Neutral 13" xfId="111"/>
    <cellStyle name="Neutral 14" xfId="112"/>
    <cellStyle name="Neutral 15" xfId="113"/>
    <cellStyle name="Neutral 16" xfId="114"/>
    <cellStyle name="Neutral 17" xfId="115"/>
    <cellStyle name="Neutral 18" xfId="116"/>
    <cellStyle name="Neutral 19" xfId="117"/>
    <cellStyle name="Neutral 2" xfId="118"/>
    <cellStyle name="Neutral 20" xfId="119"/>
    <cellStyle name="Neutral 21" xfId="120"/>
    <cellStyle name="Neutral 22" xfId="121"/>
    <cellStyle name="Neutral 23" xfId="122"/>
    <cellStyle name="Neutral 24" xfId="123"/>
    <cellStyle name="Neutral 25" xfId="124"/>
    <cellStyle name="Neutral 26" xfId="125"/>
    <cellStyle name="Neutral 27" xfId="126"/>
    <cellStyle name="Neutral 28" xfId="127"/>
    <cellStyle name="Neutral 29" xfId="128"/>
    <cellStyle name="Neutral 3" xfId="129"/>
    <cellStyle name="Neutral 30" xfId="130"/>
    <cellStyle name="Neutral 31" xfId="131"/>
    <cellStyle name="Neutral 32" xfId="132"/>
    <cellStyle name="Neutral 33" xfId="133"/>
    <cellStyle name="Neutral 34" xfId="134"/>
    <cellStyle name="Neutral 35" xfId="135"/>
    <cellStyle name="Neutral 36" xfId="136"/>
    <cellStyle name="Neutral 37" xfId="137"/>
    <cellStyle name="Neutral 38" xfId="138"/>
    <cellStyle name="Neutral 39" xfId="139"/>
    <cellStyle name="Neutral 4" xfId="140"/>
    <cellStyle name="Neutral 40" xfId="141"/>
    <cellStyle name="Neutral 41" xfId="142"/>
    <cellStyle name="Neutral 42" xfId="143"/>
    <cellStyle name="Neutral 43" xfId="144"/>
    <cellStyle name="Neutral 44" xfId="145"/>
    <cellStyle name="Neutral 45" xfId="146"/>
    <cellStyle name="Neutral 46" xfId="147"/>
    <cellStyle name="Neutral 47" xfId="148"/>
    <cellStyle name="Neutral 48" xfId="149"/>
    <cellStyle name="Neutral 49" xfId="150"/>
    <cellStyle name="Neutral 5" xfId="151"/>
    <cellStyle name="Neutral 50" xfId="152"/>
    <cellStyle name="Neutral 51" xfId="153"/>
    <cellStyle name="Neutral 52" xfId="154"/>
    <cellStyle name="Neutral 53" xfId="155"/>
    <cellStyle name="Neutral 54" xfId="156"/>
    <cellStyle name="Neutral 55" xfId="157"/>
    <cellStyle name="Neutral 56" xfId="158"/>
    <cellStyle name="Neutral 57" xfId="159"/>
    <cellStyle name="Neutral 58" xfId="160"/>
    <cellStyle name="Neutral 59" xfId="161"/>
    <cellStyle name="Neutral 6" xfId="162"/>
    <cellStyle name="Neutral 60" xfId="163"/>
    <cellStyle name="Neutral 61" xfId="164"/>
    <cellStyle name="Neutral 62" xfId="165"/>
    <cellStyle name="Neutral 63" xfId="166"/>
    <cellStyle name="Neutral 64" xfId="167"/>
    <cellStyle name="Neutral 65" xfId="168"/>
    <cellStyle name="Neutral 66" xfId="169"/>
    <cellStyle name="Neutral 67" xfId="170"/>
    <cellStyle name="Neutral 68" xfId="171"/>
    <cellStyle name="Neutral 69" xfId="172"/>
    <cellStyle name="Neutral 7" xfId="173"/>
    <cellStyle name="Neutral 70" xfId="174"/>
    <cellStyle name="Neutral 71" xfId="175"/>
    <cellStyle name="Neutral 72" xfId="176"/>
    <cellStyle name="Neutral 73" xfId="177"/>
    <cellStyle name="Neutral 74" xfId="178"/>
    <cellStyle name="Neutral 75" xfId="179"/>
    <cellStyle name="Neutral 76" xfId="180"/>
    <cellStyle name="Neutral 77" xfId="181"/>
    <cellStyle name="Neutral 78" xfId="182"/>
    <cellStyle name="Neutral 79" xfId="183"/>
    <cellStyle name="Neutral 8" xfId="184"/>
    <cellStyle name="Neutral 80" xfId="185"/>
    <cellStyle name="Neutral 81" xfId="186"/>
    <cellStyle name="Neutral 82" xfId="187"/>
    <cellStyle name="Neutral 83" xfId="188"/>
    <cellStyle name="Neutral 84" xfId="189"/>
    <cellStyle name="Neutral 85" xfId="190"/>
    <cellStyle name="Neutral 86" xfId="191"/>
    <cellStyle name="Neutral 87" xfId="192"/>
    <cellStyle name="Neutral 88" xfId="193"/>
    <cellStyle name="Neutral 89" xfId="194"/>
    <cellStyle name="Neutral 9" xfId="195"/>
    <cellStyle name="Neutral 90" xfId="196"/>
    <cellStyle name="Neutral 91" xfId="197"/>
    <cellStyle name="Neutral 92" xfId="198"/>
    <cellStyle name="Neutral 93" xfId="199"/>
    <cellStyle name="Neutral 94" xfId="200"/>
    <cellStyle name="Neutral 95" xfId="201"/>
    <cellStyle name="Neutral 96" xfId="202"/>
    <cellStyle name="Neutral 97" xfId="203"/>
    <cellStyle name="Neutral 98" xfId="204"/>
    <cellStyle name="Neutral 99" xfId="205"/>
    <cellStyle name="Normal 131" xfId="206"/>
    <cellStyle name="Normal 2" xfId="207"/>
    <cellStyle name="Normal 3" xfId="208"/>
    <cellStyle name="Normal 37" xfId="209"/>
    <cellStyle name="Normal 40" xfId="210"/>
    <cellStyle name="Normal 43" xfId="211"/>
    <cellStyle name="Notas" xfId="212"/>
    <cellStyle name="Notas 10" xfId="213"/>
    <cellStyle name="Notas 100" xfId="214"/>
    <cellStyle name="Notas 101" xfId="215"/>
    <cellStyle name="Notas 102" xfId="216"/>
    <cellStyle name="Notas 103" xfId="217"/>
    <cellStyle name="Notas 104" xfId="218"/>
    <cellStyle name="Notas 105" xfId="219"/>
    <cellStyle name="Notas 106" xfId="220"/>
    <cellStyle name="Notas 107" xfId="221"/>
    <cellStyle name="Notas 108" xfId="222"/>
    <cellStyle name="Notas 109" xfId="223"/>
    <cellStyle name="Notas 11" xfId="224"/>
    <cellStyle name="Notas 110" xfId="225"/>
    <cellStyle name="Notas 111" xfId="226"/>
    <cellStyle name="Notas 112" xfId="227"/>
    <cellStyle name="Notas 113" xfId="228"/>
    <cellStyle name="Notas 114" xfId="229"/>
    <cellStyle name="Notas 115" xfId="230"/>
    <cellStyle name="Notas 116" xfId="231"/>
    <cellStyle name="Notas 12" xfId="232"/>
    <cellStyle name="Notas 13" xfId="233"/>
    <cellStyle name="Notas 14" xfId="234"/>
    <cellStyle name="Notas 15" xfId="235"/>
    <cellStyle name="Notas 16" xfId="236"/>
    <cellStyle name="Notas 17" xfId="237"/>
    <cellStyle name="Notas 18" xfId="238"/>
    <cellStyle name="Notas 19" xfId="239"/>
    <cellStyle name="Notas 2" xfId="240"/>
    <cellStyle name="Notas 20" xfId="241"/>
    <cellStyle name="Notas 21" xfId="242"/>
    <cellStyle name="Notas 22" xfId="243"/>
    <cellStyle name="Notas 23" xfId="244"/>
    <cellStyle name="Notas 24" xfId="245"/>
    <cellStyle name="Notas 25" xfId="246"/>
    <cellStyle name="Notas 26" xfId="247"/>
    <cellStyle name="Notas 27" xfId="248"/>
    <cellStyle name="Notas 28" xfId="249"/>
    <cellStyle name="Notas 29" xfId="250"/>
    <cellStyle name="Notas 3" xfId="251"/>
    <cellStyle name="Notas 30" xfId="252"/>
    <cellStyle name="Notas 31" xfId="253"/>
    <cellStyle name="Notas 32" xfId="254"/>
    <cellStyle name="Notas 33" xfId="255"/>
    <cellStyle name="Notas 34" xfId="256"/>
    <cellStyle name="Notas 35" xfId="257"/>
    <cellStyle name="Notas 36" xfId="258"/>
    <cellStyle name="Notas 37" xfId="259"/>
    <cellStyle name="Notas 38" xfId="260"/>
    <cellStyle name="Notas 39" xfId="261"/>
    <cellStyle name="Notas 4" xfId="262"/>
    <cellStyle name="Notas 40" xfId="263"/>
    <cellStyle name="Notas 41" xfId="264"/>
    <cellStyle name="Notas 42" xfId="265"/>
    <cellStyle name="Notas 43" xfId="266"/>
    <cellStyle name="Notas 44" xfId="267"/>
    <cellStyle name="Notas 45" xfId="268"/>
    <cellStyle name="Notas 46" xfId="269"/>
    <cellStyle name="Notas 47" xfId="270"/>
    <cellStyle name="Notas 48" xfId="271"/>
    <cellStyle name="Notas 49" xfId="272"/>
    <cellStyle name="Notas 5" xfId="273"/>
    <cellStyle name="Notas 50" xfId="274"/>
    <cellStyle name="Notas 51" xfId="275"/>
    <cellStyle name="Notas 52" xfId="276"/>
    <cellStyle name="Notas 53" xfId="277"/>
    <cellStyle name="Notas 54" xfId="278"/>
    <cellStyle name="Notas 55" xfId="279"/>
    <cellStyle name="Notas 56" xfId="280"/>
    <cellStyle name="Notas 57" xfId="281"/>
    <cellStyle name="Notas 58" xfId="282"/>
    <cellStyle name="Notas 59" xfId="283"/>
    <cellStyle name="Notas 6" xfId="284"/>
    <cellStyle name="Notas 60" xfId="285"/>
    <cellStyle name="Notas 61" xfId="286"/>
    <cellStyle name="Notas 62" xfId="287"/>
    <cellStyle name="Notas 63" xfId="288"/>
    <cellStyle name="Notas 64" xfId="289"/>
    <cellStyle name="Notas 65" xfId="290"/>
    <cellStyle name="Notas 66" xfId="291"/>
    <cellStyle name="Notas 67" xfId="292"/>
    <cellStyle name="Notas 68" xfId="293"/>
    <cellStyle name="Notas 69" xfId="294"/>
    <cellStyle name="Notas 7" xfId="295"/>
    <cellStyle name="Notas 70" xfId="296"/>
    <cellStyle name="Notas 71" xfId="297"/>
    <cellStyle name="Notas 72" xfId="298"/>
    <cellStyle name="Notas 73" xfId="299"/>
    <cellStyle name="Notas 74" xfId="300"/>
    <cellStyle name="Notas 75" xfId="301"/>
    <cellStyle name="Notas 76" xfId="302"/>
    <cellStyle name="Notas 77" xfId="303"/>
    <cellStyle name="Notas 78" xfId="304"/>
    <cellStyle name="Notas 79" xfId="305"/>
    <cellStyle name="Notas 8" xfId="306"/>
    <cellStyle name="Notas 80" xfId="307"/>
    <cellStyle name="Notas 81" xfId="308"/>
    <cellStyle name="Notas 82" xfId="309"/>
    <cellStyle name="Notas 83" xfId="310"/>
    <cellStyle name="Notas 84" xfId="311"/>
    <cellStyle name="Notas 85" xfId="312"/>
    <cellStyle name="Notas 86" xfId="313"/>
    <cellStyle name="Notas 87" xfId="314"/>
    <cellStyle name="Notas 88" xfId="315"/>
    <cellStyle name="Notas 89" xfId="316"/>
    <cellStyle name="Notas 9" xfId="317"/>
    <cellStyle name="Notas 90" xfId="318"/>
    <cellStyle name="Notas 91" xfId="319"/>
    <cellStyle name="Notas 92" xfId="320"/>
    <cellStyle name="Notas 93" xfId="321"/>
    <cellStyle name="Notas 94" xfId="322"/>
    <cellStyle name="Notas 95" xfId="323"/>
    <cellStyle name="Notas 96" xfId="324"/>
    <cellStyle name="Notas 97" xfId="325"/>
    <cellStyle name="Notas 98" xfId="326"/>
    <cellStyle name="Notas 99" xfId="327"/>
    <cellStyle name="Note" xfId="328"/>
    <cellStyle name="Output" xfId="329"/>
    <cellStyle name="Porcentaje 2" xfId="330"/>
    <cellStyle name="Porcentaje 3" xfId="331"/>
    <cellStyle name="Percent" xfId="332"/>
    <cellStyle name="Porcentual 111" xfId="333"/>
    <cellStyle name="Porcentual 112" xfId="334"/>
    <cellStyle name="Porcentual 113" xfId="335"/>
    <cellStyle name="Porcentual 114" xfId="336"/>
    <cellStyle name="Porcentual 115" xfId="337"/>
    <cellStyle name="Porcentual 116" xfId="338"/>
    <cellStyle name="Porcentual 117" xfId="339"/>
    <cellStyle name="Porcentual 118" xfId="340"/>
    <cellStyle name="Porcentual 119" xfId="341"/>
    <cellStyle name="Porcentual 120" xfId="342"/>
    <cellStyle name="Porcentual 121" xfId="343"/>
    <cellStyle name="Porcentual 122" xfId="344"/>
    <cellStyle name="Porcentual 123" xfId="345"/>
    <cellStyle name="Porcentual 124" xfId="346"/>
    <cellStyle name="Porcentual 125" xfId="347"/>
    <cellStyle name="Porcentual 126" xfId="348"/>
    <cellStyle name="Porcentual 69" xfId="349"/>
    <cellStyle name="Porcentual 77" xfId="350"/>
    <cellStyle name="Porcentual 78" xfId="351"/>
    <cellStyle name="Porcentual 81" xfId="352"/>
    <cellStyle name="Porcentual 82" xfId="353"/>
    <cellStyle name="Salida" xfId="354"/>
    <cellStyle name="Texto de advertencia" xfId="355"/>
    <cellStyle name="Texto explicativo" xfId="356"/>
    <cellStyle name="Title" xfId="357"/>
    <cellStyle name="Título" xfId="358"/>
    <cellStyle name="Título 1" xfId="359"/>
    <cellStyle name="Título 2" xfId="360"/>
    <cellStyle name="Título 3" xfId="361"/>
    <cellStyle name="Total" xfId="362"/>
    <cellStyle name="Total 10" xfId="363"/>
    <cellStyle name="Total 100" xfId="364"/>
    <cellStyle name="Total 101" xfId="365"/>
    <cellStyle name="Total 102" xfId="366"/>
    <cellStyle name="Total 103" xfId="367"/>
    <cellStyle name="Total 104" xfId="368"/>
    <cellStyle name="Total 105" xfId="369"/>
    <cellStyle name="Total 106" xfId="370"/>
    <cellStyle name="Total 107" xfId="371"/>
    <cellStyle name="Total 108" xfId="372"/>
    <cellStyle name="Total 109" xfId="373"/>
    <cellStyle name="Total 11" xfId="374"/>
    <cellStyle name="Total 110" xfId="375"/>
    <cellStyle name="Total 111" xfId="376"/>
    <cellStyle name="Total 112" xfId="377"/>
    <cellStyle name="Total 113" xfId="378"/>
    <cellStyle name="Total 114" xfId="379"/>
    <cellStyle name="Total 115" xfId="380"/>
    <cellStyle name="Total 116" xfId="381"/>
    <cellStyle name="Total 117" xfId="382"/>
    <cellStyle name="Total 12" xfId="383"/>
    <cellStyle name="Total 13" xfId="384"/>
    <cellStyle name="Total 14" xfId="385"/>
    <cellStyle name="Total 15" xfId="386"/>
    <cellStyle name="Total 16" xfId="387"/>
    <cellStyle name="Total 17" xfId="388"/>
    <cellStyle name="Total 18" xfId="389"/>
    <cellStyle name="Total 19" xfId="390"/>
    <cellStyle name="Total 2" xfId="391"/>
    <cellStyle name="Total 20" xfId="392"/>
    <cellStyle name="Total 21" xfId="393"/>
    <cellStyle name="Total 22" xfId="394"/>
    <cellStyle name="Total 23" xfId="395"/>
    <cellStyle name="Total 24" xfId="396"/>
    <cellStyle name="Total 25" xfId="397"/>
    <cellStyle name="Total 26" xfId="398"/>
    <cellStyle name="Total 27" xfId="399"/>
    <cellStyle name="Total 28" xfId="400"/>
    <cellStyle name="Total 29" xfId="401"/>
    <cellStyle name="Total 3" xfId="402"/>
    <cellStyle name="Total 30" xfId="403"/>
    <cellStyle name="Total 31" xfId="404"/>
    <cellStyle name="Total 32" xfId="405"/>
    <cellStyle name="Total 33" xfId="406"/>
    <cellStyle name="Total 34" xfId="407"/>
    <cellStyle name="Total 35" xfId="408"/>
    <cellStyle name="Total 36" xfId="409"/>
    <cellStyle name="Total 37" xfId="410"/>
    <cellStyle name="Total 38" xfId="411"/>
    <cellStyle name="Total 39" xfId="412"/>
    <cellStyle name="Total 4" xfId="413"/>
    <cellStyle name="Total 40" xfId="414"/>
    <cellStyle name="Total 41" xfId="415"/>
    <cellStyle name="Total 42" xfId="416"/>
    <cellStyle name="Total 43" xfId="417"/>
    <cellStyle name="Total 44" xfId="418"/>
    <cellStyle name="Total 45" xfId="419"/>
    <cellStyle name="Total 46" xfId="420"/>
    <cellStyle name="Total 47" xfId="421"/>
    <cellStyle name="Total 48" xfId="422"/>
    <cellStyle name="Total 49" xfId="423"/>
    <cellStyle name="Total 5" xfId="424"/>
    <cellStyle name="Total 50" xfId="425"/>
    <cellStyle name="Total 51" xfId="426"/>
    <cellStyle name="Total 52" xfId="427"/>
    <cellStyle name="Total 53" xfId="428"/>
    <cellStyle name="Total 54" xfId="429"/>
    <cellStyle name="Total 55" xfId="430"/>
    <cellStyle name="Total 56" xfId="431"/>
    <cellStyle name="Total 57" xfId="432"/>
    <cellStyle name="Total 58" xfId="433"/>
    <cellStyle name="Total 59" xfId="434"/>
    <cellStyle name="Total 6" xfId="435"/>
    <cellStyle name="Total 60" xfId="436"/>
    <cellStyle name="Total 61" xfId="437"/>
    <cellStyle name="Total 62" xfId="438"/>
    <cellStyle name="Total 63" xfId="439"/>
    <cellStyle name="Total 64" xfId="440"/>
    <cellStyle name="Total 65" xfId="441"/>
    <cellStyle name="Total 66" xfId="442"/>
    <cellStyle name="Total 67" xfId="443"/>
    <cellStyle name="Total 68" xfId="444"/>
    <cellStyle name="Total 69" xfId="445"/>
    <cellStyle name="Total 7" xfId="446"/>
    <cellStyle name="Total 70" xfId="447"/>
    <cellStyle name="Total 71" xfId="448"/>
    <cellStyle name="Total 72" xfId="449"/>
    <cellStyle name="Total 73" xfId="450"/>
    <cellStyle name="Total 74" xfId="451"/>
    <cellStyle name="Total 75" xfId="452"/>
    <cellStyle name="Total 76" xfId="453"/>
    <cellStyle name="Total 77" xfId="454"/>
    <cellStyle name="Total 78" xfId="455"/>
    <cellStyle name="Total 79" xfId="456"/>
    <cellStyle name="Total 8" xfId="457"/>
    <cellStyle name="Total 80" xfId="458"/>
    <cellStyle name="Total 81" xfId="459"/>
    <cellStyle name="Total 82" xfId="460"/>
    <cellStyle name="Total 83" xfId="461"/>
    <cellStyle name="Total 84" xfId="462"/>
    <cellStyle name="Total 85" xfId="463"/>
    <cellStyle name="Total 86" xfId="464"/>
    <cellStyle name="Total 87" xfId="465"/>
    <cellStyle name="Total 88" xfId="466"/>
    <cellStyle name="Total 89" xfId="467"/>
    <cellStyle name="Total 9" xfId="468"/>
    <cellStyle name="Total 90" xfId="469"/>
    <cellStyle name="Total 91" xfId="470"/>
    <cellStyle name="Total 92" xfId="471"/>
    <cellStyle name="Total 93" xfId="472"/>
    <cellStyle name="Total 94" xfId="473"/>
    <cellStyle name="Total 95" xfId="474"/>
    <cellStyle name="Total 96" xfId="475"/>
    <cellStyle name="Total 97" xfId="476"/>
    <cellStyle name="Total 98" xfId="477"/>
    <cellStyle name="Total 99" xfId="478"/>
    <cellStyle name="Warning Text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345775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ladimir%20Almeida\VLADY\Varios\Mercado%20Laboral\Mercado_Laboral_Dic07_Oct12_15An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_07_Prov"/>
      <sheetName val="Jun_07_5Ciud"/>
      <sheetName val="Jun_07_Rn"/>
      <sheetName val="Sep_07_Prov"/>
      <sheetName val="Sep_07_5Ciud"/>
      <sheetName val="Sep_07_Rn"/>
      <sheetName val="Dic_07_Prov"/>
      <sheetName val="Dic_07_5Ciud"/>
      <sheetName val="Dic_07_Rn"/>
      <sheetName val="Mar_08_Prov"/>
      <sheetName val="Mar_08_5Ciud"/>
      <sheetName val="Mar_08_Rn"/>
      <sheetName val="Jun_08_Prov"/>
      <sheetName val="Jun_08_5Ciud"/>
      <sheetName val="Jun_08_Rn"/>
      <sheetName val="Sep_08_Prov"/>
      <sheetName val="Sep_08_5Ciud"/>
      <sheetName val="Sep_08_Rn"/>
      <sheetName val="Dic_08_Prov"/>
      <sheetName val="Dic_08_5Ciud"/>
      <sheetName val="Dic_08_Rn"/>
      <sheetName val="Mar_09_Prov"/>
      <sheetName val="Mar_09_5Ciud"/>
      <sheetName val="Mar_09_Rn"/>
      <sheetName val="Jun_09_Prov"/>
      <sheetName val="Jun_09_5Ciud"/>
      <sheetName val="Jun_09_Rn"/>
      <sheetName val="Sep_09_Prov"/>
      <sheetName val="Sep_09_5Ciud"/>
      <sheetName val="Sep_09_Rn"/>
      <sheetName val="Dic_09_Prov"/>
      <sheetName val="Dic_09_5Ciud"/>
      <sheetName val="Dic_09_Rn"/>
      <sheetName val="Mar_10_Prov"/>
      <sheetName val="Mar_10_5Ciud"/>
      <sheetName val="Mar_10_Rn"/>
      <sheetName val="Jun_10_Prov"/>
      <sheetName val="Jun_10_5Ciud"/>
      <sheetName val="Jun_10_Rn"/>
      <sheetName val="Sep_10_Prov"/>
      <sheetName val="Sep_10_5Ciud"/>
      <sheetName val="Sep_10_Rn"/>
      <sheetName val="Dic_10_Prov"/>
      <sheetName val="Dic_10_5Ciud"/>
      <sheetName val="Dic_10_Rn"/>
      <sheetName val="Mar_11_Prov"/>
      <sheetName val="Mar_11_5Ciud"/>
      <sheetName val="Mar_11_Rn"/>
      <sheetName val="Jun_11_Prov"/>
      <sheetName val="Jun_11_5Ciud"/>
      <sheetName val="Jun_11_Rn"/>
      <sheetName val="Agos_11_5Ciud"/>
      <sheetName val="Sep_11_Prov"/>
      <sheetName val="Sep_11_5Ciud"/>
      <sheetName val="Sep_11_Rn"/>
      <sheetName val="Dic_11_Prov"/>
      <sheetName val="Dic_11_5Ciud"/>
      <sheetName val="Dic_11_Rn"/>
      <sheetName val="Mar_12_Prov"/>
      <sheetName val="Mar_12_5Ciud"/>
      <sheetName val="Mar_12_Rn"/>
      <sheetName val="Jun_12_Prov"/>
      <sheetName val="Jun_12_5Ciud"/>
      <sheetName val="Jun_12_Rn"/>
      <sheetName val="Julio2012_ciud5"/>
      <sheetName val="Agos_12_5Ciud"/>
      <sheetName val="Sept2012_ciud5"/>
      <sheetName val="Sept2012_Rn"/>
      <sheetName val="Oct2012_ciud5"/>
      <sheetName val="Dic2012_Prov"/>
      <sheetName val="Dic2012_ciud5"/>
      <sheetName val="Dic2012_Rn"/>
    </sheetNames>
    <sheetDataSet>
      <sheetData sheetId="69">
        <row r="6">
          <cell r="B6">
            <v>6701262.628854622</v>
          </cell>
        </row>
      </sheetData>
      <sheetData sheetId="70">
        <row r="7">
          <cell r="B7">
            <v>809358.9456450376</v>
          </cell>
        </row>
        <row r="8">
          <cell r="B8">
            <v>1173321.7430945404</v>
          </cell>
        </row>
        <row r="9">
          <cell r="B9">
            <v>194018.0154772754</v>
          </cell>
        </row>
        <row r="10">
          <cell r="B10">
            <v>124805.48513955972</v>
          </cell>
        </row>
        <row r="11">
          <cell r="B11">
            <v>106246.66479036617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G13" sqref="G13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26.25" customHeight="1" thickBot="1">
      <c r="A2" s="99" t="s">
        <v>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2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25">
      <c r="A5" s="6" t="s">
        <v>189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0.25">
      <c r="A7" s="6" t="s">
        <v>188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7" t="s">
        <v>46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15">
      <c r="A9" s="7" t="s">
        <v>45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6" t="s">
        <v>190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0.25">
      <c r="A12" s="20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7"/>
      <c r="M12" s="7"/>
    </row>
    <row r="13" spans="1:13" ht="20.25">
      <c r="A13" s="20" t="s">
        <v>57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s="7"/>
    </row>
    <row r="14" spans="1:13" ht="20.25">
      <c r="A14" s="20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s="7"/>
    </row>
    <row r="15" spans="1:13" ht="20.25">
      <c r="A15" s="21" t="s">
        <v>191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  <c r="M15" s="7"/>
    </row>
    <row r="16" spans="1:13" ht="20.25">
      <c r="A16" s="20" t="s">
        <v>60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  <c r="M16" s="7"/>
    </row>
    <row r="17" spans="1:13" ht="20.25">
      <c r="A17" s="20" t="s">
        <v>59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  <c r="M17" s="7"/>
    </row>
    <row r="18" spans="1:13" ht="20.25">
      <c r="A18" s="20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  <c r="M18" s="7"/>
    </row>
    <row r="19" spans="1:13" ht="20.25">
      <c r="A19" s="21" t="s">
        <v>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  <c r="M19" s="7"/>
    </row>
    <row r="20" spans="1:13" ht="20.25">
      <c r="A20" s="20" t="s">
        <v>63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  <c r="M20" s="7"/>
    </row>
    <row r="21" spans="1:13" ht="20.25">
      <c r="A21" s="20" t="s">
        <v>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  <c r="M21" s="7"/>
    </row>
    <row r="22" spans="1:13" ht="20.25">
      <c r="A22" s="20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</row>
    <row r="23" spans="1:13" ht="20.25">
      <c r="A23" s="21" t="s">
        <v>65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7"/>
      <c r="M23" s="7"/>
    </row>
    <row r="24" spans="1:13" ht="20.25">
      <c r="A24" s="20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7"/>
    </row>
    <row r="25" spans="1:12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0.25">
      <c r="A26" s="6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25">
      <c r="A27" s="6" t="s">
        <v>192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0.2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0.25">
      <c r="A29" s="7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25">
      <c r="A30" s="7" t="s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2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25">
      <c r="A32" s="6" t="s">
        <v>193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4" spans="1:5" ht="15">
      <c r="A34" s="7" t="s">
        <v>12</v>
      </c>
      <c r="B34" s="7"/>
      <c r="C34" s="7"/>
      <c r="D34" s="7"/>
      <c r="E34" s="7"/>
    </row>
    <row r="35" ht="15">
      <c r="A35" s="7" t="s">
        <v>48</v>
      </c>
    </row>
    <row r="36" ht="15">
      <c r="A36" s="7" t="s">
        <v>47</v>
      </c>
    </row>
    <row r="38" spans="1:8" ht="15">
      <c r="A38" s="9" t="s">
        <v>49</v>
      </c>
      <c r="B38" s="9"/>
      <c r="C38" s="9"/>
      <c r="D38" s="9"/>
      <c r="E38" s="9"/>
      <c r="F38" s="9"/>
      <c r="G38" s="9"/>
      <c r="H38" s="9"/>
    </row>
    <row r="39" spans="1:8" ht="15">
      <c r="A39" s="9" t="s">
        <v>50</v>
      </c>
      <c r="B39" s="9"/>
      <c r="C39" s="9"/>
      <c r="D39" s="9"/>
      <c r="E39" s="9"/>
      <c r="F39" s="9"/>
      <c r="G39" s="9"/>
      <c r="H39" s="9"/>
    </row>
    <row r="40" spans="1:8" ht="15">
      <c r="A40" s="9" t="s">
        <v>13</v>
      </c>
      <c r="B40" s="9"/>
      <c r="C40" s="9"/>
      <c r="D40" s="9"/>
      <c r="E40" s="9"/>
      <c r="F40" s="9"/>
      <c r="G40" s="9"/>
      <c r="H40" s="9"/>
    </row>
    <row r="41" spans="1:8" ht="15">
      <c r="A41" s="9" t="s">
        <v>51</v>
      </c>
      <c r="B41" s="9"/>
      <c r="C41" s="9"/>
      <c r="D41" s="9"/>
      <c r="E41" s="9"/>
      <c r="F41" s="9"/>
      <c r="G41" s="9"/>
      <c r="H41" s="9"/>
    </row>
    <row r="42" spans="1:8" ht="15">
      <c r="A42" s="9" t="s">
        <v>52</v>
      </c>
      <c r="B42" s="9"/>
      <c r="C42" s="9"/>
      <c r="D42" s="9"/>
      <c r="E42" s="9"/>
      <c r="F42" s="9"/>
      <c r="G42" s="9"/>
      <c r="H42" s="9"/>
    </row>
    <row r="43" spans="1:8" ht="15">
      <c r="A43" s="9" t="s">
        <v>53</v>
      </c>
      <c r="B43" s="9"/>
      <c r="C43" s="9"/>
      <c r="D43" s="9"/>
      <c r="E43" s="9"/>
      <c r="F43" s="9"/>
      <c r="G43" s="9"/>
      <c r="H43" s="9"/>
    </row>
    <row r="44" ht="15">
      <c r="A44" s="9" t="s">
        <v>54</v>
      </c>
    </row>
    <row r="45" ht="15">
      <c r="A45" s="9"/>
    </row>
    <row r="46" ht="15">
      <c r="A46" s="9" t="s">
        <v>55</v>
      </c>
    </row>
    <row r="48" ht="15">
      <c r="A48" s="6" t="s">
        <v>194</v>
      </c>
    </row>
    <row r="49" ht="15">
      <c r="A49" s="9" t="s">
        <v>38</v>
      </c>
    </row>
    <row r="51" ht="15">
      <c r="A51" s="6" t="s">
        <v>195</v>
      </c>
    </row>
    <row r="52" spans="1:2" ht="15">
      <c r="A52" s="9" t="s">
        <v>38</v>
      </c>
      <c r="B52" s="9"/>
    </row>
    <row r="53" spans="1:2" ht="15">
      <c r="A53" s="9"/>
      <c r="B53" s="9"/>
    </row>
    <row r="54" ht="15">
      <c r="A54" s="6" t="s">
        <v>196</v>
      </c>
    </row>
    <row r="55" ht="15">
      <c r="A55" s="7" t="s">
        <v>66</v>
      </c>
    </row>
    <row r="57" s="19" customFormat="1" ht="34.5" customHeight="1">
      <c r="A57" s="18" t="s">
        <v>18</v>
      </c>
    </row>
    <row r="58" ht="20.25">
      <c r="A58" s="4"/>
    </row>
    <row r="59" s="12" customFormat="1" ht="24.75" customHeight="1">
      <c r="A59" s="13" t="s">
        <v>19</v>
      </c>
    </row>
    <row r="60" ht="15">
      <c r="A60" s="10" t="s">
        <v>27</v>
      </c>
    </row>
    <row r="62" spans="1:13" ht="18">
      <c r="A62" s="8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6" ht="15">
      <c r="A66" s="10" t="s">
        <v>28</v>
      </c>
    </row>
    <row r="67" ht="12.75">
      <c r="A67" s="10"/>
    </row>
    <row r="69" ht="18">
      <c r="B69" s="11"/>
    </row>
    <row r="71" s="14" customFormat="1" ht="24.75" customHeight="1">
      <c r="A71" s="13" t="s">
        <v>20</v>
      </c>
    </row>
    <row r="72" ht="15">
      <c r="A72" s="10" t="s">
        <v>29</v>
      </c>
    </row>
    <row r="74" ht="18">
      <c r="B74" s="11"/>
    </row>
    <row r="76" ht="15">
      <c r="A76" s="10" t="s">
        <v>30</v>
      </c>
    </row>
    <row r="78" ht="18">
      <c r="B78" s="11"/>
    </row>
    <row r="82" ht="15">
      <c r="A82" s="10" t="s">
        <v>31</v>
      </c>
    </row>
    <row r="84" ht="18">
      <c r="B84" s="11"/>
    </row>
    <row r="88" ht="15">
      <c r="A88" s="10" t="s">
        <v>39</v>
      </c>
    </row>
    <row r="89" ht="12.75">
      <c r="A89" s="17" t="s">
        <v>40</v>
      </c>
    </row>
    <row r="91" ht="18">
      <c r="B91" s="11"/>
    </row>
    <row r="94" ht="25.5" customHeight="1"/>
    <row r="95" ht="24.75" customHeight="1">
      <c r="A95" s="13" t="s">
        <v>21</v>
      </c>
    </row>
    <row r="96" ht="15">
      <c r="A96" s="10" t="s">
        <v>32</v>
      </c>
    </row>
    <row r="98" ht="18">
      <c r="B98" s="11"/>
    </row>
    <row r="102" ht="15">
      <c r="A102" s="10" t="s">
        <v>41</v>
      </c>
    </row>
    <row r="103" ht="15">
      <c r="A103" s="9" t="s">
        <v>42</v>
      </c>
    </row>
    <row r="105" ht="18">
      <c r="B105" s="11"/>
    </row>
    <row r="110" ht="15">
      <c r="A110" s="10" t="s">
        <v>33</v>
      </c>
    </row>
    <row r="112" ht="18">
      <c r="B112" s="11"/>
    </row>
    <row r="116" ht="15">
      <c r="A116" s="10" t="s">
        <v>44</v>
      </c>
    </row>
    <row r="117" ht="15">
      <c r="A117" s="7" t="s">
        <v>43</v>
      </c>
    </row>
    <row r="119" ht="18">
      <c r="B119" s="11"/>
    </row>
    <row r="123" s="14" customFormat="1" ht="24.75" customHeight="1">
      <c r="A123" s="13" t="s">
        <v>22</v>
      </c>
    </row>
    <row r="124" ht="15">
      <c r="A124" s="10" t="s">
        <v>34</v>
      </c>
    </row>
    <row r="126" ht="18">
      <c r="B126" s="11"/>
    </row>
    <row r="130" ht="15">
      <c r="A130" s="10" t="s">
        <v>35</v>
      </c>
    </row>
    <row r="132" ht="18">
      <c r="B132" s="11"/>
    </row>
    <row r="136" ht="15">
      <c r="A136" s="10" t="s">
        <v>36</v>
      </c>
    </row>
    <row r="138" ht="18">
      <c r="B138" s="11"/>
    </row>
    <row r="142" spans="1:4" s="14" customFormat="1" ht="24.75" customHeight="1">
      <c r="A142" s="15" t="s">
        <v>23</v>
      </c>
      <c r="B142" s="16"/>
      <c r="C142" s="16"/>
      <c r="D142" s="16"/>
    </row>
    <row r="143" ht="15">
      <c r="A143" s="10" t="s">
        <v>37</v>
      </c>
    </row>
    <row r="145" ht="18">
      <c r="B145" s="11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1831838" r:id="rId1"/>
    <oleObject progId="Equation.3" shapeId="1831837" r:id="rId2"/>
    <oleObject progId="Equation.3" shapeId="1831836" r:id="rId3"/>
    <oleObject progId="Equation.3" shapeId="1831835" r:id="rId4"/>
    <oleObject progId="Equation.3" shapeId="1831834" r:id="rId5"/>
    <oleObject progId="Equation.3" shapeId="1831833" r:id="rId6"/>
    <oleObject progId="Equation.3" shapeId="1831832" r:id="rId7"/>
    <oleObject progId="Equation.3" shapeId="1831831" r:id="rId8"/>
    <oleObject progId="Equation.3" shapeId="1831830" r:id="rId9"/>
    <oleObject progId="Equation.3" shapeId="1831829" r:id="rId10"/>
    <oleObject progId="Equation.3" shapeId="1831828" r:id="rId11"/>
    <oleObject progId="Equation.3" shapeId="1831827" r:id="rId12"/>
    <oleObject progId="Equation.3" shapeId="1831826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1" width="18.8515625" style="0" customWidth="1"/>
  </cols>
  <sheetData>
    <row r="2" spans="1:11" ht="26.25" customHeight="1">
      <c r="A2" s="107" t="s">
        <v>210</v>
      </c>
      <c r="B2" s="108"/>
      <c r="C2" s="108"/>
      <c r="D2" s="108"/>
      <c r="E2" s="108"/>
      <c r="F2" s="108"/>
      <c r="G2" s="108"/>
      <c r="H2" s="108"/>
      <c r="I2" s="108"/>
      <c r="J2" s="108"/>
      <c r="K2" s="46"/>
    </row>
    <row r="3" spans="1:11" ht="30.75" customHeight="1">
      <c r="A3" s="109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47"/>
    </row>
    <row r="6" ht="19.5" customHeight="1">
      <c r="A6" s="3" t="s">
        <v>1</v>
      </c>
    </row>
    <row r="7" ht="18.75" thickBot="1">
      <c r="A7" s="3"/>
    </row>
    <row r="8" spans="1:11" ht="30" customHeight="1">
      <c r="A8" s="113"/>
      <c r="B8" s="111" t="s">
        <v>79</v>
      </c>
      <c r="C8" s="105" t="s">
        <v>80</v>
      </c>
      <c r="D8" s="105" t="s">
        <v>81</v>
      </c>
      <c r="E8" s="111" t="s">
        <v>82</v>
      </c>
      <c r="F8" s="105" t="s">
        <v>83</v>
      </c>
      <c r="G8" s="105" t="s">
        <v>84</v>
      </c>
      <c r="H8" s="111" t="s">
        <v>85</v>
      </c>
      <c r="I8" s="111" t="s">
        <v>86</v>
      </c>
      <c r="J8" s="105" t="s">
        <v>199</v>
      </c>
      <c r="K8" s="105" t="s">
        <v>213</v>
      </c>
    </row>
    <row r="9" spans="1:11" ht="30" customHeight="1" thickBot="1">
      <c r="A9" s="114"/>
      <c r="B9" s="112"/>
      <c r="C9" s="106"/>
      <c r="D9" s="106"/>
      <c r="E9" s="112"/>
      <c r="F9" s="106"/>
      <c r="G9" s="106"/>
      <c r="H9" s="112"/>
      <c r="I9" s="112"/>
      <c r="J9" s="106"/>
      <c r="K9" s="106"/>
    </row>
    <row r="10" spans="1:11" ht="15.75" thickBo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.75" thickBot="1">
      <c r="A11" s="32" t="s">
        <v>2</v>
      </c>
      <c r="B11" s="33">
        <v>0.0608956</v>
      </c>
      <c r="C11" s="33">
        <v>0.0590748</v>
      </c>
      <c r="D11" s="33">
        <v>0.0587529</v>
      </c>
      <c r="E11" s="33">
        <v>0.0608077</v>
      </c>
      <c r="F11" s="33">
        <v>0.0672099</v>
      </c>
      <c r="G11" s="33">
        <v>0.0433157</v>
      </c>
      <c r="H11" s="33">
        <v>0.03809723993087757</v>
      </c>
      <c r="I11" s="33">
        <v>0.043285</v>
      </c>
      <c r="J11" s="33">
        <v>0.04360680038192133</v>
      </c>
      <c r="K11" s="33">
        <v>0.04442780769832868</v>
      </c>
    </row>
    <row r="12" spans="1:11" ht="15.75" thickBot="1">
      <c r="A12" s="34" t="s">
        <v>3</v>
      </c>
      <c r="B12" s="35">
        <v>0.0704349</v>
      </c>
      <c r="C12" s="35">
        <v>0.0870427</v>
      </c>
      <c r="D12" s="35">
        <v>0.0948287</v>
      </c>
      <c r="E12" s="35">
        <v>0.1171221</v>
      </c>
      <c r="F12" s="35">
        <v>0.0898651</v>
      </c>
      <c r="G12" s="35">
        <v>0.076084</v>
      </c>
      <c r="H12" s="35">
        <v>0.09632923597941939</v>
      </c>
      <c r="I12" s="35">
        <v>0.0592961</v>
      </c>
      <c r="J12" s="35">
        <v>0.06309862197900816</v>
      </c>
      <c r="K12" s="35">
        <v>0.05542409745355422</v>
      </c>
    </row>
    <row r="13" spans="1:11" ht="15.75" thickBot="1">
      <c r="A13" s="32" t="s">
        <v>4</v>
      </c>
      <c r="B13" s="33">
        <v>0.0490412</v>
      </c>
      <c r="C13" s="33">
        <v>0.046343</v>
      </c>
      <c r="D13" s="33">
        <v>0.0439351</v>
      </c>
      <c r="E13" s="33">
        <v>0.0468454</v>
      </c>
      <c r="F13" s="33">
        <v>0.0403475</v>
      </c>
      <c r="G13" s="33">
        <v>0.025478</v>
      </c>
      <c r="H13" s="33">
        <v>0.03630497406056855</v>
      </c>
      <c r="I13" s="33">
        <v>0.0390738</v>
      </c>
      <c r="J13" s="33">
        <v>0.03428268338846381</v>
      </c>
      <c r="K13" s="33">
        <v>0.03686245651345529</v>
      </c>
    </row>
    <row r="14" spans="1:11" ht="15.75" thickBot="1">
      <c r="A14" s="34" t="s">
        <v>5</v>
      </c>
      <c r="B14" s="35">
        <v>0.0354365</v>
      </c>
      <c r="C14" s="35">
        <v>0.0651315</v>
      </c>
      <c r="D14" s="35">
        <v>0.0870286</v>
      </c>
      <c r="E14" s="35">
        <v>0.0838631</v>
      </c>
      <c r="F14" s="35">
        <v>0.0542475</v>
      </c>
      <c r="G14" s="35">
        <v>0.0433473</v>
      </c>
      <c r="H14" s="35">
        <v>0.06863550199053499</v>
      </c>
      <c r="I14" s="35">
        <v>0.0458638</v>
      </c>
      <c r="J14" s="35">
        <v>0.046675246142523136</v>
      </c>
      <c r="K14" s="35">
        <v>0.04404927190396967</v>
      </c>
    </row>
    <row r="15" spans="1:11" ht="15.75" thickBot="1">
      <c r="A15" s="32" t="s">
        <v>6</v>
      </c>
      <c r="B15" s="33">
        <v>0.0654445</v>
      </c>
      <c r="C15" s="33">
        <v>0.0423275</v>
      </c>
      <c r="D15" s="33">
        <v>0.0375413</v>
      </c>
      <c r="E15" s="33">
        <v>0.0387389</v>
      </c>
      <c r="F15" s="33">
        <v>0.0325818</v>
      </c>
      <c r="G15" s="33">
        <v>0.0324327</v>
      </c>
      <c r="H15" s="33">
        <v>0.03885865048588486</v>
      </c>
      <c r="I15" s="33">
        <v>0.023303</v>
      </c>
      <c r="J15" s="33">
        <v>0.0344689024869278</v>
      </c>
      <c r="K15" s="33">
        <v>0.033495400554018256</v>
      </c>
    </row>
    <row r="16" spans="1:11" ht="15.75" thickBot="1">
      <c r="A16" s="34" t="s">
        <v>74</v>
      </c>
      <c r="B16" s="35">
        <v>0.04998354623257003</v>
      </c>
      <c r="C16" s="35">
        <v>0.05222705530889048</v>
      </c>
      <c r="D16" s="35">
        <v>0.05951462985805037</v>
      </c>
      <c r="E16" s="35">
        <v>0.06471309972361952</v>
      </c>
      <c r="F16" s="35">
        <v>0.062031289987403614</v>
      </c>
      <c r="G16" s="35">
        <v>0.050188580409999545</v>
      </c>
      <c r="H16" s="35">
        <v>0.05023125413585439</v>
      </c>
      <c r="I16" s="35">
        <v>0.0420545972682026</v>
      </c>
      <c r="J16" s="35">
        <v>0.04112605598109666</v>
      </c>
      <c r="K16" s="35">
        <v>0.04121225168155655</v>
      </c>
    </row>
    <row r="19" ht="18">
      <c r="A19" s="3" t="s">
        <v>8</v>
      </c>
    </row>
    <row r="20" ht="18.75" thickBot="1">
      <c r="A20" s="3"/>
    </row>
    <row r="21" spans="1:11" ht="27.75" customHeight="1">
      <c r="A21" s="113"/>
      <c r="B21" s="111" t="s">
        <v>79</v>
      </c>
      <c r="C21" s="105" t="s">
        <v>80</v>
      </c>
      <c r="D21" s="105" t="s">
        <v>81</v>
      </c>
      <c r="E21" s="111" t="s">
        <v>82</v>
      </c>
      <c r="F21" s="105" t="s">
        <v>83</v>
      </c>
      <c r="G21" s="105" t="s">
        <v>84</v>
      </c>
      <c r="H21" s="111" t="s">
        <v>85</v>
      </c>
      <c r="I21" s="111" t="s">
        <v>86</v>
      </c>
      <c r="J21" s="105" t="s">
        <v>199</v>
      </c>
      <c r="K21" s="105" t="s">
        <v>213</v>
      </c>
    </row>
    <row r="22" spans="1:11" ht="27.75" customHeight="1" thickBot="1">
      <c r="A22" s="114"/>
      <c r="B22" s="112"/>
      <c r="C22" s="106"/>
      <c r="D22" s="106"/>
      <c r="E22" s="112"/>
      <c r="F22" s="106"/>
      <c r="G22" s="106"/>
      <c r="H22" s="112"/>
      <c r="I22" s="112"/>
      <c r="J22" s="106"/>
      <c r="K22" s="106"/>
    </row>
    <row r="23" spans="1:11" ht="13.5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 thickBot="1">
      <c r="A24" s="32" t="s">
        <v>2</v>
      </c>
      <c r="B24" s="33">
        <v>0.3545218</v>
      </c>
      <c r="C24" s="33">
        <v>0.3636173</v>
      </c>
      <c r="D24" s="33">
        <v>0.4051484</v>
      </c>
      <c r="E24" s="33">
        <v>0.3975765</v>
      </c>
      <c r="F24" s="33">
        <v>0.3718931</v>
      </c>
      <c r="G24" s="33">
        <v>0.3177503</v>
      </c>
      <c r="H24" s="33">
        <v>0.3306769</v>
      </c>
      <c r="I24" s="33">
        <v>0.3531604</v>
      </c>
      <c r="J24" s="33">
        <v>0.33517285484860115</v>
      </c>
      <c r="K24" s="33">
        <v>0.26291622926655617</v>
      </c>
    </row>
    <row r="25" spans="1:11" ht="15.75" thickBot="1">
      <c r="A25" s="34" t="s">
        <v>3</v>
      </c>
      <c r="B25" s="35">
        <v>0.4831128</v>
      </c>
      <c r="C25" s="35">
        <v>0.4677509</v>
      </c>
      <c r="D25" s="35">
        <v>0.4526098</v>
      </c>
      <c r="E25" s="35">
        <v>0.4656679</v>
      </c>
      <c r="F25" s="35">
        <v>0.4767678</v>
      </c>
      <c r="G25" s="35">
        <v>0.4416215</v>
      </c>
      <c r="H25" s="35">
        <v>0.4293068</v>
      </c>
      <c r="I25" s="35">
        <v>0.3952892</v>
      </c>
      <c r="J25" s="35">
        <v>0.3668864362299656</v>
      </c>
      <c r="K25" s="35">
        <v>0.3421272103959082</v>
      </c>
    </row>
    <row r="26" spans="1:11" ht="15.75" thickBot="1">
      <c r="A26" s="32" t="s">
        <v>4</v>
      </c>
      <c r="B26" s="33">
        <v>0.393152</v>
      </c>
      <c r="C26" s="33">
        <v>0.348949</v>
      </c>
      <c r="D26" s="33">
        <v>0.3465785</v>
      </c>
      <c r="E26" s="33">
        <v>0.3881456</v>
      </c>
      <c r="F26" s="33">
        <v>0.4683256</v>
      </c>
      <c r="G26" s="33">
        <v>0.3774022</v>
      </c>
      <c r="H26" s="33">
        <v>0.4357348</v>
      </c>
      <c r="I26" s="33">
        <v>0.3376653</v>
      </c>
      <c r="J26" s="33">
        <v>0.3601712286896348</v>
      </c>
      <c r="K26" s="33">
        <v>0.3068739620047321</v>
      </c>
    </row>
    <row r="27" spans="1:11" ht="15.75" thickBot="1">
      <c r="A27" s="34" t="s">
        <v>5</v>
      </c>
      <c r="B27" s="35">
        <v>0.5690597</v>
      </c>
      <c r="C27" s="35">
        <v>0.5177566</v>
      </c>
      <c r="D27" s="35">
        <v>0.4653823</v>
      </c>
      <c r="E27" s="35">
        <v>0.5293334</v>
      </c>
      <c r="F27" s="35">
        <v>0.5619561</v>
      </c>
      <c r="G27" s="35">
        <v>0.5158508</v>
      </c>
      <c r="H27" s="35">
        <v>0.4404556</v>
      </c>
      <c r="I27" s="35">
        <v>0.4144902</v>
      </c>
      <c r="J27" s="35">
        <v>0.41737426328828603</v>
      </c>
      <c r="K27" s="35">
        <v>0.3844929634301101</v>
      </c>
    </row>
    <row r="28" spans="1:11" ht="15.75" thickBot="1">
      <c r="A28" s="32" t="s">
        <v>6</v>
      </c>
      <c r="B28" s="33">
        <v>0.4963994</v>
      </c>
      <c r="C28" s="33">
        <v>0.5118634</v>
      </c>
      <c r="D28" s="33">
        <v>0.4831807</v>
      </c>
      <c r="E28" s="33">
        <v>0.5419812</v>
      </c>
      <c r="F28" s="33">
        <v>0.538862</v>
      </c>
      <c r="G28" s="33">
        <v>0.4613493</v>
      </c>
      <c r="H28" s="33">
        <v>0.4579551</v>
      </c>
      <c r="I28" s="33">
        <v>0.4028198</v>
      </c>
      <c r="J28" s="33">
        <v>0.43444927360628643</v>
      </c>
      <c r="K28" s="33">
        <v>0.3789480642847933</v>
      </c>
    </row>
    <row r="29" spans="1:11" ht="15.75" thickBot="1">
      <c r="A29" s="34" t="s">
        <v>74</v>
      </c>
      <c r="B29" s="53">
        <v>0.5867937729638824</v>
      </c>
      <c r="C29" s="35">
        <v>0.5784940713153817</v>
      </c>
      <c r="D29" s="35">
        <v>0.5720068960726851</v>
      </c>
      <c r="E29" s="35">
        <v>0.5939997701687605</v>
      </c>
      <c r="F29" s="35">
        <v>0.5915645436034309</v>
      </c>
      <c r="G29" s="35">
        <v>0.5623412785957933</v>
      </c>
      <c r="H29" s="35">
        <v>0.5660848379032536</v>
      </c>
      <c r="I29" s="35">
        <v>0.5425982877620262</v>
      </c>
      <c r="J29" s="35">
        <v>0.5329001354500125</v>
      </c>
      <c r="K29" s="35">
        <v>0.5090303823000725</v>
      </c>
    </row>
    <row r="32" ht="18">
      <c r="A32" s="3" t="s">
        <v>9</v>
      </c>
    </row>
    <row r="33" ht="18.75" thickBot="1">
      <c r="A33" s="3"/>
    </row>
    <row r="34" spans="1:11" ht="24.75" customHeight="1">
      <c r="A34" s="113"/>
      <c r="B34" s="111" t="s">
        <v>79</v>
      </c>
      <c r="C34" s="105" t="s">
        <v>80</v>
      </c>
      <c r="D34" s="105" t="s">
        <v>81</v>
      </c>
      <c r="E34" s="111" t="s">
        <v>82</v>
      </c>
      <c r="F34" s="105" t="s">
        <v>83</v>
      </c>
      <c r="G34" s="105" t="s">
        <v>84</v>
      </c>
      <c r="H34" s="111" t="s">
        <v>85</v>
      </c>
      <c r="I34" s="111" t="s">
        <v>86</v>
      </c>
      <c r="J34" s="105" t="s">
        <v>199</v>
      </c>
      <c r="K34" s="105" t="s">
        <v>213</v>
      </c>
    </row>
    <row r="35" spans="1:11" ht="24.75" customHeight="1" thickBot="1">
      <c r="A35" s="114"/>
      <c r="B35" s="112"/>
      <c r="C35" s="106"/>
      <c r="D35" s="106"/>
      <c r="E35" s="112"/>
      <c r="F35" s="106"/>
      <c r="G35" s="106"/>
      <c r="H35" s="112"/>
      <c r="I35" s="112"/>
      <c r="J35" s="106"/>
      <c r="K35" s="106"/>
    </row>
    <row r="36" spans="1:11" ht="13.5" thickBo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5.75" thickBot="1">
      <c r="A37" s="32" t="s">
        <v>2</v>
      </c>
      <c r="B37" s="33">
        <v>0.5654285</v>
      </c>
      <c r="C37" s="33">
        <v>0.5648921</v>
      </c>
      <c r="D37" s="33">
        <v>0.5266637</v>
      </c>
      <c r="E37" s="33">
        <v>0.4261023</v>
      </c>
      <c r="F37" s="33">
        <v>0.5264089</v>
      </c>
      <c r="G37" s="33">
        <v>0.5951312</v>
      </c>
      <c r="H37" s="33">
        <v>0.5778516</v>
      </c>
      <c r="I37" s="33">
        <v>0.5883752</v>
      </c>
      <c r="J37" s="33">
        <v>0.5470211921069128</v>
      </c>
      <c r="K37" s="33">
        <v>0.5868781559363175</v>
      </c>
    </row>
    <row r="38" spans="1:11" ht="15.75" thickBot="1">
      <c r="A38" s="34" t="s">
        <v>3</v>
      </c>
      <c r="B38" s="35">
        <v>0.4348084</v>
      </c>
      <c r="C38" s="35">
        <v>0.4401468</v>
      </c>
      <c r="D38" s="35">
        <v>0.452045</v>
      </c>
      <c r="E38" s="35">
        <v>0.4096573</v>
      </c>
      <c r="F38" s="35">
        <v>0.4019585</v>
      </c>
      <c r="G38" s="35">
        <v>0.4768221</v>
      </c>
      <c r="H38" s="35">
        <v>0.4695475</v>
      </c>
      <c r="I38" s="35">
        <v>0.5348229</v>
      </c>
      <c r="J38" s="35">
        <v>0.5570112818774902</v>
      </c>
      <c r="K38" s="35">
        <v>0.5808763522745791</v>
      </c>
    </row>
    <row r="39" spans="1:11" ht="15.75" thickBot="1">
      <c r="A39" s="32" t="s">
        <v>4</v>
      </c>
      <c r="B39" s="33">
        <v>0.5423478</v>
      </c>
      <c r="C39" s="33">
        <v>0.5968946</v>
      </c>
      <c r="D39" s="33">
        <v>0.6080757</v>
      </c>
      <c r="E39" s="33">
        <v>0.5487688</v>
      </c>
      <c r="F39" s="33">
        <v>0.4859241</v>
      </c>
      <c r="G39" s="33">
        <v>0.5955457</v>
      </c>
      <c r="H39" s="33">
        <v>0.5263267</v>
      </c>
      <c r="I39" s="33">
        <v>0.6190231</v>
      </c>
      <c r="J39" s="33">
        <v>0.5965643993961574</v>
      </c>
      <c r="K39" s="33">
        <v>0.6472944484188818</v>
      </c>
    </row>
    <row r="40" spans="1:11" ht="15.75" thickBot="1">
      <c r="A40" s="34" t="s">
        <v>5</v>
      </c>
      <c r="B40" s="35">
        <v>0.3845055</v>
      </c>
      <c r="C40" s="35">
        <v>0.4147139</v>
      </c>
      <c r="D40" s="35">
        <v>0.4459081</v>
      </c>
      <c r="E40" s="35">
        <v>0.3788031</v>
      </c>
      <c r="F40" s="35">
        <v>0.3630237</v>
      </c>
      <c r="G40" s="35">
        <v>0.440802</v>
      </c>
      <c r="H40" s="35">
        <v>0.4852883</v>
      </c>
      <c r="I40" s="35">
        <v>0.5337268</v>
      </c>
      <c r="J40" s="35">
        <v>0.5337920730027699</v>
      </c>
      <c r="K40" s="35">
        <v>0.5600008677384348</v>
      </c>
    </row>
    <row r="41" spans="1:11" ht="15.75" thickBot="1">
      <c r="A41" s="32" t="s">
        <v>6</v>
      </c>
      <c r="B41" s="33">
        <v>0.4236305</v>
      </c>
      <c r="C41" s="33">
        <v>0.4273437</v>
      </c>
      <c r="D41" s="33">
        <v>0.4762703</v>
      </c>
      <c r="E41" s="33">
        <v>0.3807558</v>
      </c>
      <c r="F41" s="33">
        <v>0.4207848</v>
      </c>
      <c r="G41" s="33">
        <v>0.5010852</v>
      </c>
      <c r="H41" s="33">
        <v>0.5030874</v>
      </c>
      <c r="I41" s="33">
        <v>0.564999</v>
      </c>
      <c r="J41" s="33">
        <v>0.5227992651995982</v>
      </c>
      <c r="K41" s="33">
        <v>0.5445507104118293</v>
      </c>
    </row>
    <row r="42" spans="1:11" ht="15.75" thickBot="1">
      <c r="A42" s="34" t="s">
        <v>74</v>
      </c>
      <c r="B42" s="35">
        <v>0.3529413191579761</v>
      </c>
      <c r="C42" s="35">
        <v>0.36001159931534354</v>
      </c>
      <c r="D42" s="35">
        <v>0.36605407639783094</v>
      </c>
      <c r="E42" s="35">
        <v>0.32165068437034733</v>
      </c>
      <c r="F42" s="35">
        <v>0.3331935172724932</v>
      </c>
      <c r="G42" s="35">
        <v>0.3790188685692263</v>
      </c>
      <c r="H42" s="35">
        <v>0.37436618091557194</v>
      </c>
      <c r="I42" s="35">
        <v>0.4093530414194759</v>
      </c>
      <c r="J42" s="35">
        <v>0.41196260102749066</v>
      </c>
      <c r="K42" s="35">
        <v>0.4278510935307799</v>
      </c>
    </row>
    <row r="45" ht="18">
      <c r="A45" s="3" t="s">
        <v>73</v>
      </c>
    </row>
    <row r="46" ht="18.75" thickBot="1">
      <c r="A46" s="3"/>
    </row>
    <row r="47" spans="1:11" ht="27" customHeight="1">
      <c r="A47" s="113"/>
      <c r="B47" s="111" t="s">
        <v>79</v>
      </c>
      <c r="C47" s="105" t="s">
        <v>80</v>
      </c>
      <c r="D47" s="105" t="s">
        <v>81</v>
      </c>
      <c r="E47" s="111" t="s">
        <v>82</v>
      </c>
      <c r="F47" s="105" t="s">
        <v>83</v>
      </c>
      <c r="G47" s="105" t="s">
        <v>84</v>
      </c>
      <c r="H47" s="111" t="s">
        <v>85</v>
      </c>
      <c r="I47" s="111" t="s">
        <v>86</v>
      </c>
      <c r="J47" s="105" t="s">
        <v>199</v>
      </c>
      <c r="K47" s="105" t="s">
        <v>213</v>
      </c>
    </row>
    <row r="48" spans="1:11" ht="27" customHeight="1" thickBot="1">
      <c r="A48" s="114"/>
      <c r="B48" s="112"/>
      <c r="C48" s="106"/>
      <c r="D48" s="106"/>
      <c r="E48" s="112"/>
      <c r="F48" s="106"/>
      <c r="G48" s="106"/>
      <c r="H48" s="112"/>
      <c r="I48" s="112"/>
      <c r="J48" s="106"/>
      <c r="K48" s="106"/>
    </row>
    <row r="49" spans="1:11" ht="13.5" thickBo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5.75" thickBot="1">
      <c r="A50" s="32" t="s">
        <v>2</v>
      </c>
      <c r="B50" s="33">
        <v>0.4966036597190084</v>
      </c>
      <c r="C50" s="33">
        <v>0.5203387376812165</v>
      </c>
      <c r="D50" s="33">
        <v>0.5043848941094099</v>
      </c>
      <c r="E50" s="33">
        <v>0.5179014220230902</v>
      </c>
      <c r="F50" s="33">
        <v>0.47356320803290197</v>
      </c>
      <c r="G50" s="33">
        <v>0.4798496402594834</v>
      </c>
      <c r="H50" s="33">
        <v>0.47240963068342007</v>
      </c>
      <c r="I50" s="33">
        <v>0.43455546838218595</v>
      </c>
      <c r="J50" s="33">
        <v>0.5070158983047809</v>
      </c>
      <c r="K50" s="33">
        <v>0.4874920036284775</v>
      </c>
    </row>
    <row r="51" spans="1:11" ht="15.75" thickBot="1">
      <c r="A51" s="34" t="s">
        <v>3</v>
      </c>
      <c r="B51" s="35">
        <v>0.4686695633483595</v>
      </c>
      <c r="C51" s="35">
        <v>0.5013445370700883</v>
      </c>
      <c r="D51" s="35">
        <v>0.5008142879937705</v>
      </c>
      <c r="E51" s="35">
        <v>0.4882639194658818</v>
      </c>
      <c r="F51" s="35">
        <v>0.4720992198113743</v>
      </c>
      <c r="G51" s="35">
        <v>0.4577306109732617</v>
      </c>
      <c r="H51" s="35">
        <v>0.4777724866165253</v>
      </c>
      <c r="I51" s="35">
        <v>0.4999764909838091</v>
      </c>
      <c r="J51" s="35">
        <v>0.5076326956897883</v>
      </c>
      <c r="K51" s="35">
        <v>0.497979927256694</v>
      </c>
    </row>
    <row r="52" spans="1:11" ht="15.75" thickBot="1">
      <c r="A52" s="32" t="s">
        <v>4</v>
      </c>
      <c r="B52" s="33">
        <v>0.4759546161471601</v>
      </c>
      <c r="C52" s="33">
        <v>0.5028577582075794</v>
      </c>
      <c r="D52" s="33">
        <v>0.4862521162893113</v>
      </c>
      <c r="E52" s="33">
        <v>0.49238517605479476</v>
      </c>
      <c r="F52" s="33">
        <v>0.5023738363053578</v>
      </c>
      <c r="G52" s="33">
        <v>0.48298936746068744</v>
      </c>
      <c r="H52" s="33">
        <v>0.4961695385946438</v>
      </c>
      <c r="I52" s="33">
        <v>0.49002332578007907</v>
      </c>
      <c r="J52" s="33">
        <v>0.48268227851528595</v>
      </c>
      <c r="K52" s="33">
        <v>0.46891782348018124</v>
      </c>
    </row>
    <row r="53" spans="1:11" ht="15.75" thickBot="1">
      <c r="A53" s="34" t="s">
        <v>5</v>
      </c>
      <c r="B53" s="35">
        <v>0.4461771355824224</v>
      </c>
      <c r="C53" s="35">
        <v>0.47201639909498694</v>
      </c>
      <c r="D53" s="35">
        <v>0.4696024261327668</v>
      </c>
      <c r="E53" s="35">
        <v>0.48818639495977995</v>
      </c>
      <c r="F53" s="35">
        <v>0.44990808998046705</v>
      </c>
      <c r="G53" s="35">
        <v>0.4437339268617766</v>
      </c>
      <c r="H53" s="35">
        <v>0.44674313514306974</v>
      </c>
      <c r="I53" s="35">
        <v>0.4691512006390997</v>
      </c>
      <c r="J53" s="35">
        <v>0.48448611396065233</v>
      </c>
      <c r="K53" s="35">
        <v>0.504174622903172</v>
      </c>
    </row>
    <row r="54" spans="1:11" ht="15.75" thickBot="1">
      <c r="A54" s="32" t="s">
        <v>6</v>
      </c>
      <c r="B54" s="33">
        <v>0.489015388415672</v>
      </c>
      <c r="C54" s="33">
        <v>0.45969576552927827</v>
      </c>
      <c r="D54" s="33">
        <v>0.509864579702643</v>
      </c>
      <c r="E54" s="33">
        <v>0.5112216796767286</v>
      </c>
      <c r="F54" s="33">
        <v>0.46161463110001705</v>
      </c>
      <c r="G54" s="33">
        <v>0.48778107120675046</v>
      </c>
      <c r="H54" s="33">
        <v>0.47501222240750507</v>
      </c>
      <c r="I54" s="33">
        <v>0.4903929389109899</v>
      </c>
      <c r="J54" s="33">
        <v>0.5105104539869083</v>
      </c>
      <c r="K54" s="33">
        <v>0.5054438437296683</v>
      </c>
    </row>
    <row r="55" spans="1:11" ht="15.75" thickBot="1">
      <c r="A55" s="34" t="s">
        <v>74</v>
      </c>
      <c r="B55" s="35">
        <v>0.4630821097301012</v>
      </c>
      <c r="C55" s="35">
        <v>0.4781211250146199</v>
      </c>
      <c r="D55" s="35">
        <v>0.46008771442103064</v>
      </c>
      <c r="E55" s="35">
        <v>0.4650883646131079</v>
      </c>
      <c r="F55" s="35">
        <v>0.4641898437100362</v>
      </c>
      <c r="G55" s="35">
        <v>0.4507281986260673</v>
      </c>
      <c r="H55" s="35">
        <v>0.45579408797672205</v>
      </c>
      <c r="I55" s="35">
        <v>0.454590576456171</v>
      </c>
      <c r="J55" s="35">
        <v>0.4712921260276471</v>
      </c>
      <c r="K55" s="35">
        <v>0.45640979681263144</v>
      </c>
    </row>
  </sheetData>
  <sheetProtection/>
  <mergeCells count="46">
    <mergeCell ref="B47:B48"/>
    <mergeCell ref="B21:B22"/>
    <mergeCell ref="B34:B35"/>
    <mergeCell ref="C47:C48"/>
    <mergeCell ref="A8:A9"/>
    <mergeCell ref="A21:A22"/>
    <mergeCell ref="A34:A35"/>
    <mergeCell ref="I21:I22"/>
    <mergeCell ref="I34:I35"/>
    <mergeCell ref="H21:H22"/>
    <mergeCell ref="H34:H35"/>
    <mergeCell ref="G8:G9"/>
    <mergeCell ref="I8:I9"/>
    <mergeCell ref="F21:F22"/>
    <mergeCell ref="A47:A48"/>
    <mergeCell ref="E34:E35"/>
    <mergeCell ref="H8:H9"/>
    <mergeCell ref="J47:J48"/>
    <mergeCell ref="F8:F9"/>
    <mergeCell ref="B8:B9"/>
    <mergeCell ref="D8:D9"/>
    <mergeCell ref="C8:C9"/>
    <mergeCell ref="C21:C22"/>
    <mergeCell ref="J8:J9"/>
    <mergeCell ref="C34:C35"/>
    <mergeCell ref="J34:J35"/>
    <mergeCell ref="I47:I48"/>
    <mergeCell ref="G21:G22"/>
    <mergeCell ref="G34:G35"/>
    <mergeCell ref="G47:G48"/>
    <mergeCell ref="F47:F48"/>
    <mergeCell ref="E47:E48"/>
    <mergeCell ref="A2:J2"/>
    <mergeCell ref="A3:J3"/>
    <mergeCell ref="E8:E9"/>
    <mergeCell ref="H47:H48"/>
    <mergeCell ref="E21:E22"/>
    <mergeCell ref="F34:F35"/>
    <mergeCell ref="J21:J22"/>
    <mergeCell ref="D47:D48"/>
    <mergeCell ref="D34:D35"/>
    <mergeCell ref="D21:D22"/>
    <mergeCell ref="K8:K9"/>
    <mergeCell ref="K21:K22"/>
    <mergeCell ref="K34:K35"/>
    <mergeCell ref="K47:K48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showGridLines="0" zoomScale="70" zoomScaleNormal="70" zoomScalePageLayoutView="0" workbookViewId="0" topLeftCell="A1">
      <pane xSplit="1" topLeftCell="G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1" width="19.00390625" style="26" customWidth="1"/>
  </cols>
  <sheetData>
    <row r="2" spans="1:11" ht="26.25" customHeight="1">
      <c r="A2" s="108" t="s">
        <v>210</v>
      </c>
      <c r="B2" s="108"/>
      <c r="C2" s="108"/>
      <c r="D2" s="108"/>
      <c r="E2" s="108"/>
      <c r="F2" s="108"/>
      <c r="G2" s="108"/>
      <c r="H2" s="108"/>
      <c r="I2" s="108"/>
      <c r="J2" s="108"/>
      <c r="K2" s="46"/>
    </row>
    <row r="3" spans="1:11" ht="30.75" customHeight="1">
      <c r="A3" s="110" t="s">
        <v>77</v>
      </c>
      <c r="B3" s="110"/>
      <c r="C3" s="110"/>
      <c r="D3" s="110"/>
      <c r="E3" s="110"/>
      <c r="F3" s="110"/>
      <c r="G3" s="110"/>
      <c r="H3" s="110"/>
      <c r="I3" s="110"/>
      <c r="J3" s="110"/>
      <c r="K3" s="47"/>
    </row>
    <row r="6" ht="20.25">
      <c r="A6" s="4" t="s">
        <v>10</v>
      </c>
    </row>
    <row r="7" ht="20.25">
      <c r="A7" s="4"/>
    </row>
    <row r="8" spans="1:5" ht="20.25">
      <c r="A8" s="5"/>
      <c r="E8" s="22"/>
    </row>
    <row r="11" ht="18">
      <c r="A11" s="3" t="s">
        <v>187</v>
      </c>
    </row>
    <row r="12" ht="18.75" thickBot="1">
      <c r="A12" s="3"/>
    </row>
    <row r="13" spans="1:11" ht="18" customHeight="1">
      <c r="A13" s="96"/>
      <c r="B13" s="111" t="s">
        <v>79</v>
      </c>
      <c r="C13" s="105" t="s">
        <v>87</v>
      </c>
      <c r="D13" s="105" t="s">
        <v>88</v>
      </c>
      <c r="E13" s="111" t="s">
        <v>89</v>
      </c>
      <c r="F13" s="105" t="s">
        <v>90</v>
      </c>
      <c r="G13" s="105" t="s">
        <v>91</v>
      </c>
      <c r="H13" s="111" t="s">
        <v>92</v>
      </c>
      <c r="I13" s="111" t="s">
        <v>93</v>
      </c>
      <c r="J13" s="105" t="s">
        <v>200</v>
      </c>
      <c r="K13" s="105" t="s">
        <v>214</v>
      </c>
    </row>
    <row r="14" spans="1:11" ht="13.5" customHeight="1" thickBot="1">
      <c r="A14" s="97"/>
      <c r="B14" s="112"/>
      <c r="C14" s="106"/>
      <c r="D14" s="106"/>
      <c r="E14" s="112"/>
      <c r="F14" s="106"/>
      <c r="G14" s="106"/>
      <c r="H14" s="112"/>
      <c r="I14" s="112"/>
      <c r="J14" s="106"/>
      <c r="K14" s="106"/>
    </row>
    <row r="15" spans="1:11" ht="26.25" customHeight="1" thickBot="1">
      <c r="A15" s="39" t="s">
        <v>2</v>
      </c>
      <c r="B15" s="98"/>
      <c r="C15" s="61"/>
      <c r="D15" s="61"/>
      <c r="E15" s="61"/>
      <c r="F15" s="61"/>
      <c r="G15" s="61"/>
      <c r="H15" s="61"/>
      <c r="I15" s="61"/>
      <c r="J15" s="61"/>
      <c r="K15" s="94"/>
    </row>
    <row r="16" spans="1:11" ht="19.5" customHeight="1" thickBot="1">
      <c r="A16" s="32" t="s">
        <v>69</v>
      </c>
      <c r="B16" s="72">
        <v>774425.9</v>
      </c>
      <c r="C16" s="73">
        <v>818459.3</v>
      </c>
      <c r="D16" s="73">
        <v>796584.9</v>
      </c>
      <c r="E16" s="73">
        <v>827951.2</v>
      </c>
      <c r="F16" s="73">
        <v>764375.1</v>
      </c>
      <c r="G16" s="73">
        <v>779624.8</v>
      </c>
      <c r="H16" s="73">
        <v>779338.4</v>
      </c>
      <c r="I16" s="74">
        <v>756922.5</v>
      </c>
      <c r="J16" s="82">
        <v>837306.0915891324</v>
      </c>
      <c r="K16" s="82">
        <f>'[1]Dic2012_ciud5'!$B$7</f>
        <v>809358.9456450376</v>
      </c>
    </row>
    <row r="17" spans="1:11" ht="19.5" customHeight="1" thickBot="1">
      <c r="A17" s="34" t="s">
        <v>204</v>
      </c>
      <c r="B17" s="75">
        <v>20750.48</v>
      </c>
      <c r="C17" s="42">
        <v>26195</v>
      </c>
      <c r="D17" s="42">
        <v>23622.43</v>
      </c>
      <c r="E17" s="42">
        <v>28706.35</v>
      </c>
      <c r="F17" s="42">
        <v>44912.13</v>
      </c>
      <c r="G17" s="42">
        <v>33564.16</v>
      </c>
      <c r="H17" s="42">
        <v>35545.57</v>
      </c>
      <c r="I17" s="43">
        <v>57550.14</v>
      </c>
      <c r="J17" s="83">
        <v>34064.12</v>
      </c>
      <c r="K17" s="83">
        <v>44962.01</v>
      </c>
    </row>
    <row r="18" spans="1:11" ht="19.5" customHeight="1" thickBot="1">
      <c r="A18" s="32" t="s">
        <v>70</v>
      </c>
      <c r="B18" s="76">
        <v>733726.2</v>
      </c>
      <c r="C18" s="40">
        <v>767045.4</v>
      </c>
      <c r="D18" s="40">
        <v>750253</v>
      </c>
      <c r="E18" s="40">
        <v>771650</v>
      </c>
      <c r="F18" s="40">
        <v>676290</v>
      </c>
      <c r="G18" s="40">
        <v>713796.6</v>
      </c>
      <c r="H18" s="40">
        <v>709624.8</v>
      </c>
      <c r="I18" s="41">
        <v>644050.3</v>
      </c>
      <c r="J18" s="84">
        <v>770306.6</v>
      </c>
      <c r="K18" s="84">
        <v>721180.1</v>
      </c>
    </row>
    <row r="19" spans="1:11" ht="19.5" customHeight="1" thickBot="1">
      <c r="A19" s="34" t="s">
        <v>71</v>
      </c>
      <c r="B19" s="75">
        <v>815125.5</v>
      </c>
      <c r="C19" s="42">
        <v>869873.3</v>
      </c>
      <c r="D19" s="42">
        <v>842916.8</v>
      </c>
      <c r="E19" s="42">
        <v>884252.4</v>
      </c>
      <c r="F19" s="42">
        <v>852460.1</v>
      </c>
      <c r="G19" s="42">
        <v>845453</v>
      </c>
      <c r="H19" s="42">
        <v>849052</v>
      </c>
      <c r="I19" s="43">
        <v>869794.6</v>
      </c>
      <c r="J19" s="83">
        <v>904305.6</v>
      </c>
      <c r="K19" s="83">
        <v>897537.8</v>
      </c>
    </row>
    <row r="20" spans="1:11" ht="19.5" customHeight="1" thickBot="1">
      <c r="A20" s="32" t="s">
        <v>72</v>
      </c>
      <c r="B20" s="77">
        <v>0.026794661697135902</v>
      </c>
      <c r="C20" s="44">
        <v>0.03200525670610622</v>
      </c>
      <c r="D20" s="44">
        <v>0.02965462940610599</v>
      </c>
      <c r="E20" s="44">
        <v>0.03467154827482586</v>
      </c>
      <c r="F20" s="44">
        <v>0.05875666279553062</v>
      </c>
      <c r="G20" s="44">
        <v>0.04305168332254182</v>
      </c>
      <c r="H20" s="44">
        <v>0.04560993016640781</v>
      </c>
      <c r="I20" s="44">
        <v>0.0760317469754169</v>
      </c>
      <c r="J20" s="81">
        <v>0.04068299555225895</v>
      </c>
      <c r="K20" s="81">
        <f>K17/K16</f>
        <v>0.05555262006051774</v>
      </c>
    </row>
    <row r="21" spans="1:11" ht="26.25" customHeight="1" thickBot="1">
      <c r="A21" s="39" t="s">
        <v>3</v>
      </c>
      <c r="B21" s="115"/>
      <c r="C21" s="95"/>
      <c r="D21" s="95"/>
      <c r="E21" s="95"/>
      <c r="F21" s="95"/>
      <c r="G21" s="95"/>
      <c r="H21" s="95"/>
      <c r="I21" s="95"/>
      <c r="J21" s="95"/>
      <c r="K21" s="94"/>
    </row>
    <row r="22" spans="1:11" ht="19.5" customHeight="1" thickBot="1">
      <c r="A22" s="32" t="s">
        <v>69</v>
      </c>
      <c r="B22" s="40">
        <v>1034438</v>
      </c>
      <c r="C22" s="40">
        <v>1109505</v>
      </c>
      <c r="D22" s="40">
        <v>1120060</v>
      </c>
      <c r="E22" s="40">
        <v>1107095</v>
      </c>
      <c r="F22" s="40">
        <v>1078736</v>
      </c>
      <c r="G22" s="40">
        <v>1055969</v>
      </c>
      <c r="H22" s="40">
        <v>1114181</v>
      </c>
      <c r="I22" s="41">
        <v>1191204</v>
      </c>
      <c r="J22" s="78">
        <v>1189717</v>
      </c>
      <c r="K22" s="78">
        <f>'[1]Dic2012_ciud5'!$B$8</f>
        <v>1173321.7430945404</v>
      </c>
    </row>
    <row r="23" spans="1:11" ht="19.5" customHeight="1" thickBot="1">
      <c r="A23" s="34" t="s">
        <v>204</v>
      </c>
      <c r="B23" s="42">
        <v>24948.89</v>
      </c>
      <c r="C23" s="42">
        <v>33060.82</v>
      </c>
      <c r="D23" s="42">
        <v>38143.6</v>
      </c>
      <c r="E23" s="42">
        <v>29766.34</v>
      </c>
      <c r="F23" s="42">
        <v>34491.61</v>
      </c>
      <c r="G23" s="42">
        <v>30512.03</v>
      </c>
      <c r="H23" s="42">
        <v>37628.05</v>
      </c>
      <c r="I23" s="43">
        <v>79157.02</v>
      </c>
      <c r="J23" s="79">
        <v>89837</v>
      </c>
      <c r="K23" s="79">
        <v>86832.52</v>
      </c>
    </row>
    <row r="24" spans="1:19" ht="19.5" customHeight="1" thickBot="1">
      <c r="A24" s="32" t="s">
        <v>70</v>
      </c>
      <c r="B24" s="40">
        <v>985503.8</v>
      </c>
      <c r="C24" s="40">
        <v>1044615</v>
      </c>
      <c r="D24" s="40">
        <v>1045247</v>
      </c>
      <c r="E24" s="40">
        <v>1048715</v>
      </c>
      <c r="F24" s="40">
        <v>1011088</v>
      </c>
      <c r="G24" s="40">
        <v>996126.5</v>
      </c>
      <c r="H24" s="40">
        <v>1040383</v>
      </c>
      <c r="I24" s="41">
        <v>1035954</v>
      </c>
      <c r="J24" s="80">
        <v>1013020</v>
      </c>
      <c r="K24" s="80">
        <v>1003027</v>
      </c>
      <c r="P24" s="52"/>
      <c r="Q24" s="52"/>
      <c r="R24" s="52"/>
      <c r="S24" s="52"/>
    </row>
    <row r="25" spans="1:19" ht="19.5" customHeight="1" thickBot="1">
      <c r="A25" s="34" t="s">
        <v>71</v>
      </c>
      <c r="B25" s="42">
        <v>1083373</v>
      </c>
      <c r="C25" s="42">
        <v>1174395</v>
      </c>
      <c r="D25" s="42">
        <v>1194873</v>
      </c>
      <c r="E25" s="42">
        <v>1165475</v>
      </c>
      <c r="F25" s="42">
        <v>1146383</v>
      </c>
      <c r="G25" s="42">
        <v>1115811</v>
      </c>
      <c r="H25" s="42">
        <v>1187978</v>
      </c>
      <c r="I25" s="43">
        <v>1346453</v>
      </c>
      <c r="J25" s="79">
        <v>1366415</v>
      </c>
      <c r="K25" s="79">
        <v>1343616</v>
      </c>
      <c r="P25" s="52"/>
      <c r="Q25" s="52"/>
      <c r="R25" s="52"/>
      <c r="S25" s="52"/>
    </row>
    <row r="26" spans="1:19" ht="19.5" customHeight="1" thickBot="1">
      <c r="A26" s="32" t="s">
        <v>72</v>
      </c>
      <c r="B26" s="44">
        <v>0.02411830385194666</v>
      </c>
      <c r="C26" s="44">
        <v>0.029797810735418047</v>
      </c>
      <c r="D26" s="44">
        <v>0.03405496134135671</v>
      </c>
      <c r="E26" s="44">
        <v>0.026886888659058167</v>
      </c>
      <c r="F26" s="44">
        <v>0.03197409746221504</v>
      </c>
      <c r="G26" s="44">
        <v>0.028894816041001203</v>
      </c>
      <c r="H26" s="44">
        <v>0.033771936516598294</v>
      </c>
      <c r="I26" s="44">
        <v>0.06645127115086921</v>
      </c>
      <c r="J26" s="77">
        <v>0.07551123502480002</v>
      </c>
      <c r="K26" s="81">
        <f>K23/K22</f>
        <v>0.07400571966815028</v>
      </c>
      <c r="P26" s="52"/>
      <c r="Q26" s="52"/>
      <c r="R26" s="52"/>
      <c r="S26" s="52"/>
    </row>
    <row r="27" spans="1:19" ht="26.25" customHeight="1" thickBot="1">
      <c r="A27" s="39" t="s">
        <v>4</v>
      </c>
      <c r="B27" s="115"/>
      <c r="C27" s="95"/>
      <c r="D27" s="95"/>
      <c r="E27" s="95"/>
      <c r="F27" s="95"/>
      <c r="G27" s="95"/>
      <c r="H27" s="95"/>
      <c r="I27" s="95"/>
      <c r="J27" s="95"/>
      <c r="K27" s="94"/>
      <c r="P27" s="52"/>
      <c r="Q27" s="52"/>
      <c r="R27" s="52"/>
      <c r="S27" s="52"/>
    </row>
    <row r="28" spans="1:19" ht="19.5" customHeight="1" thickBot="1">
      <c r="A28" s="32" t="s">
        <v>69</v>
      </c>
      <c r="B28" s="40">
        <v>173653.8</v>
      </c>
      <c r="C28" s="40">
        <v>187097.1</v>
      </c>
      <c r="D28" s="40">
        <v>184345.7</v>
      </c>
      <c r="E28" s="40">
        <v>193481.6</v>
      </c>
      <c r="F28" s="40">
        <v>200814.9</v>
      </c>
      <c r="G28" s="40">
        <v>194416.3</v>
      </c>
      <c r="H28" s="40">
        <v>202507.4</v>
      </c>
      <c r="I28" s="41">
        <v>199988.8</v>
      </c>
      <c r="J28" s="78">
        <v>194997.4</v>
      </c>
      <c r="K28" s="78">
        <f>'[1]Dic2012_ciud5'!$B$9</f>
        <v>194018.0154772754</v>
      </c>
      <c r="L28" s="27"/>
      <c r="P28" s="52"/>
      <c r="Q28" s="52"/>
      <c r="R28" s="52"/>
      <c r="S28" s="52"/>
    </row>
    <row r="29" spans="1:11" ht="19.5" customHeight="1" thickBot="1">
      <c r="A29" s="34" t="s">
        <v>204</v>
      </c>
      <c r="B29" s="42">
        <v>5568.924</v>
      </c>
      <c r="C29" s="42">
        <v>8471.648</v>
      </c>
      <c r="D29" s="42">
        <v>8122.729</v>
      </c>
      <c r="E29" s="42">
        <v>5544.45</v>
      </c>
      <c r="F29" s="42">
        <v>8699.116</v>
      </c>
      <c r="G29" s="42">
        <v>7859.172</v>
      </c>
      <c r="H29" s="42">
        <v>8335.817</v>
      </c>
      <c r="I29" s="43">
        <v>5591.675</v>
      </c>
      <c r="J29" s="79">
        <v>8046.777</v>
      </c>
      <c r="K29" s="79">
        <v>9963.341</v>
      </c>
    </row>
    <row r="30" spans="1:11" ht="19.5" customHeight="1" thickBot="1">
      <c r="A30" s="32" t="s">
        <v>70</v>
      </c>
      <c r="B30" s="40">
        <v>162731</v>
      </c>
      <c r="C30" s="40">
        <v>170469.4</v>
      </c>
      <c r="D30" s="40">
        <v>168414.1</v>
      </c>
      <c r="E30" s="40">
        <v>182607.3</v>
      </c>
      <c r="F30" s="40">
        <v>183753.5</v>
      </c>
      <c r="G30" s="40">
        <v>179002.4</v>
      </c>
      <c r="H30" s="40">
        <v>186158.8</v>
      </c>
      <c r="I30" s="41">
        <v>189021.9</v>
      </c>
      <c r="J30" s="80">
        <v>179170.5</v>
      </c>
      <c r="K30" s="80">
        <v>174478</v>
      </c>
    </row>
    <row r="31" spans="1:11" ht="19.5" customHeight="1" thickBot="1">
      <c r="A31" s="34" t="s">
        <v>71</v>
      </c>
      <c r="B31" s="42">
        <v>184576.6</v>
      </c>
      <c r="C31" s="42">
        <v>203724.7</v>
      </c>
      <c r="D31" s="42">
        <v>200277.2</v>
      </c>
      <c r="E31" s="42">
        <v>204355.8</v>
      </c>
      <c r="F31" s="42">
        <v>217876.2</v>
      </c>
      <c r="G31" s="42">
        <v>209830.2</v>
      </c>
      <c r="H31" s="42">
        <v>218855.9</v>
      </c>
      <c r="I31" s="43">
        <v>210955.6</v>
      </c>
      <c r="J31" s="79">
        <v>210824.3</v>
      </c>
      <c r="K31" s="79">
        <v>213558</v>
      </c>
    </row>
    <row r="32" spans="1:11" ht="19.5" customHeight="1" thickBot="1">
      <c r="A32" s="32" t="s">
        <v>72</v>
      </c>
      <c r="B32" s="44">
        <v>0.032069116829001154</v>
      </c>
      <c r="C32" s="44">
        <v>0.0452794190823909</v>
      </c>
      <c r="D32" s="44">
        <v>0.044062481522487366</v>
      </c>
      <c r="E32" s="44">
        <v>0.0286562133040041</v>
      </c>
      <c r="F32" s="44">
        <v>0.04331907642311402</v>
      </c>
      <c r="G32" s="44">
        <v>0.040424450007535376</v>
      </c>
      <c r="H32" s="44">
        <v>0.041163024166030474</v>
      </c>
      <c r="I32" s="44">
        <v>0.027959940756682376</v>
      </c>
      <c r="J32" s="44">
        <v>0.04126607329123363</v>
      </c>
      <c r="K32" s="44">
        <f>K29/K28</f>
        <v>0.05135265905844177</v>
      </c>
    </row>
    <row r="33" spans="1:11" ht="26.25" customHeight="1" thickBot="1">
      <c r="A33" s="39" t="s">
        <v>5</v>
      </c>
      <c r="B33" s="115"/>
      <c r="C33" s="95"/>
      <c r="D33" s="95"/>
      <c r="E33" s="95"/>
      <c r="F33" s="95"/>
      <c r="G33" s="95"/>
      <c r="H33" s="95"/>
      <c r="I33" s="95"/>
      <c r="J33" s="95"/>
      <c r="K33" s="94"/>
    </row>
    <row r="34" spans="1:11" ht="19.5" customHeight="1" thickBot="1">
      <c r="A34" s="32" t="s">
        <v>69</v>
      </c>
      <c r="B34" s="40">
        <v>107719.5</v>
      </c>
      <c r="C34" s="40">
        <v>114282.2</v>
      </c>
      <c r="D34" s="40">
        <v>115703.9</v>
      </c>
      <c r="E34" s="40">
        <v>121947.2</v>
      </c>
      <c r="F34" s="40">
        <v>112087.4</v>
      </c>
      <c r="G34" s="40">
        <v>112998.5</v>
      </c>
      <c r="H34" s="40">
        <v>114465.7</v>
      </c>
      <c r="I34" s="41">
        <v>121463.5</v>
      </c>
      <c r="J34" s="78">
        <v>119295.3</v>
      </c>
      <c r="K34" s="78">
        <f>'[1]Dic2012_ciud5'!$B$10</f>
        <v>124805.48513955972</v>
      </c>
    </row>
    <row r="35" spans="1:11" ht="19.5" customHeight="1" thickBot="1">
      <c r="A35" s="34" t="s">
        <v>204</v>
      </c>
      <c r="B35" s="42">
        <v>2943.298</v>
      </c>
      <c r="C35" s="42">
        <v>4081.229</v>
      </c>
      <c r="D35" s="42">
        <v>3731.168</v>
      </c>
      <c r="E35" s="42">
        <v>3804.936</v>
      </c>
      <c r="F35" s="42">
        <v>4287.922</v>
      </c>
      <c r="G35" s="42">
        <v>4089.677</v>
      </c>
      <c r="H35" s="42">
        <v>4967.048</v>
      </c>
      <c r="I35" s="43">
        <v>4259.901</v>
      </c>
      <c r="J35" s="79">
        <v>4965.602</v>
      </c>
      <c r="K35" s="79">
        <v>6507.091</v>
      </c>
    </row>
    <row r="36" spans="1:11" ht="19.5" customHeight="1" thickBot="1">
      <c r="A36" s="32" t="s">
        <v>70</v>
      </c>
      <c r="B36" s="40">
        <v>101946.6</v>
      </c>
      <c r="C36" s="40">
        <v>106271.9</v>
      </c>
      <c r="D36" s="40">
        <v>108385.8</v>
      </c>
      <c r="E36" s="40">
        <v>114484.7</v>
      </c>
      <c r="F36" s="40">
        <v>103677.7</v>
      </c>
      <c r="G36" s="40">
        <v>104977.5</v>
      </c>
      <c r="H36" s="40">
        <v>104724.1</v>
      </c>
      <c r="I36" s="41">
        <v>113108.6</v>
      </c>
      <c r="J36" s="80">
        <v>109528.6</v>
      </c>
      <c r="K36" s="80">
        <v>112043.9</v>
      </c>
    </row>
    <row r="37" spans="1:11" ht="19.5" customHeight="1" thickBot="1">
      <c r="A37" s="34" t="s">
        <v>71</v>
      </c>
      <c r="B37" s="42">
        <v>113492.5</v>
      </c>
      <c r="C37" s="42">
        <v>122292.6</v>
      </c>
      <c r="D37" s="42">
        <v>123022</v>
      </c>
      <c r="E37" s="42">
        <v>129409.8</v>
      </c>
      <c r="F37" s="42">
        <v>120497.2</v>
      </c>
      <c r="G37" s="42">
        <v>121019.4</v>
      </c>
      <c r="H37" s="42">
        <v>124207.3</v>
      </c>
      <c r="I37" s="43">
        <v>129818.4</v>
      </c>
      <c r="J37" s="79">
        <v>129061.9</v>
      </c>
      <c r="K37" s="79">
        <v>137567.1</v>
      </c>
    </row>
    <row r="38" spans="1:11" ht="19.5" customHeight="1" thickBot="1">
      <c r="A38" s="32" t="s">
        <v>72</v>
      </c>
      <c r="B38" s="44">
        <v>0.027323725045140385</v>
      </c>
      <c r="C38" s="44">
        <v>0.035711851889445596</v>
      </c>
      <c r="D38" s="44">
        <v>0.03224755604607969</v>
      </c>
      <c r="E38" s="44">
        <v>0.03120150360155871</v>
      </c>
      <c r="F38" s="44">
        <v>0.03825516516575458</v>
      </c>
      <c r="G38" s="44">
        <v>0.036192312287331246</v>
      </c>
      <c r="H38" s="44">
        <v>0.04339333092795484</v>
      </c>
      <c r="I38" s="44">
        <v>0.035071449447776494</v>
      </c>
      <c r="J38" s="77">
        <v>0.041624456286207416</v>
      </c>
      <c r="K38" s="77">
        <f>K35/K34</f>
        <v>0.05213786070959666</v>
      </c>
    </row>
    <row r="39" spans="1:11" ht="26.25" customHeight="1" thickBot="1">
      <c r="A39" s="39" t="s">
        <v>6</v>
      </c>
      <c r="B39" s="115"/>
      <c r="C39" s="95"/>
      <c r="D39" s="95"/>
      <c r="E39" s="95"/>
      <c r="F39" s="95"/>
      <c r="G39" s="95"/>
      <c r="H39" s="95"/>
      <c r="I39" s="95"/>
      <c r="J39" s="95"/>
      <c r="K39" s="94"/>
    </row>
    <row r="40" spans="1:11" ht="19.5" customHeight="1" thickBot="1">
      <c r="A40" s="32" t="s">
        <v>69</v>
      </c>
      <c r="B40" s="40">
        <v>94482.31</v>
      </c>
      <c r="C40" s="40">
        <v>97513.62</v>
      </c>
      <c r="D40" s="40">
        <v>102938.1</v>
      </c>
      <c r="E40" s="40">
        <v>107898.5</v>
      </c>
      <c r="F40" s="40">
        <v>104205.8</v>
      </c>
      <c r="G40" s="40">
        <v>105745.6</v>
      </c>
      <c r="H40" s="40">
        <v>105538.6</v>
      </c>
      <c r="I40" s="41">
        <v>106647.5</v>
      </c>
      <c r="J40" s="78">
        <v>106742</v>
      </c>
      <c r="K40" s="78">
        <f>'[1]Dic2012_ciud5'!$B$11</f>
        <v>106246.66479036617</v>
      </c>
    </row>
    <row r="41" spans="1:11" ht="19.5" customHeight="1" thickBot="1">
      <c r="A41" s="34" t="s">
        <v>204</v>
      </c>
      <c r="B41" s="42">
        <v>3155.196</v>
      </c>
      <c r="C41" s="42">
        <v>4769.303</v>
      </c>
      <c r="D41" s="42">
        <v>6705.955</v>
      </c>
      <c r="E41" s="42">
        <v>3946.868</v>
      </c>
      <c r="F41" s="42">
        <v>4786.507</v>
      </c>
      <c r="G41" s="42">
        <v>5907.142</v>
      </c>
      <c r="H41" s="42">
        <v>5571.65</v>
      </c>
      <c r="I41" s="43">
        <v>3883.81</v>
      </c>
      <c r="J41" s="79">
        <v>4816.523</v>
      </c>
      <c r="K41" s="79">
        <v>7533.067</v>
      </c>
    </row>
    <row r="42" spans="1:11" ht="19.5" customHeight="1" thickBot="1">
      <c r="A42" s="32" t="s">
        <v>70</v>
      </c>
      <c r="B42" s="40">
        <v>88293.76</v>
      </c>
      <c r="C42" s="40">
        <v>88152.72</v>
      </c>
      <c r="D42" s="40">
        <v>89785.38</v>
      </c>
      <c r="E42" s="40">
        <v>100157.6</v>
      </c>
      <c r="F42" s="40">
        <v>94818.17</v>
      </c>
      <c r="G42" s="40">
        <v>94160.14</v>
      </c>
      <c r="H42" s="40">
        <v>94611.26</v>
      </c>
      <c r="I42" s="41">
        <v>99030.27</v>
      </c>
      <c r="J42" s="80">
        <v>97268.6</v>
      </c>
      <c r="K42" s="80">
        <v>91472.92</v>
      </c>
    </row>
    <row r="43" spans="1:11" ht="19.5" customHeight="1" thickBot="1">
      <c r="A43" s="34" t="s">
        <v>71</v>
      </c>
      <c r="B43" s="42">
        <v>100670.9</v>
      </c>
      <c r="C43" s="42">
        <v>106874.5</v>
      </c>
      <c r="D43" s="42">
        <v>116090.9</v>
      </c>
      <c r="E43" s="42">
        <v>115639.4</v>
      </c>
      <c r="F43" s="42">
        <v>113593.5</v>
      </c>
      <c r="G43" s="42">
        <v>117331.1</v>
      </c>
      <c r="H43" s="42">
        <v>116466</v>
      </c>
      <c r="I43" s="43">
        <v>114264.8</v>
      </c>
      <c r="J43" s="79">
        <v>116215.5</v>
      </c>
      <c r="K43" s="79">
        <v>121020.4</v>
      </c>
    </row>
    <row r="44" spans="1:11" ht="19.5" customHeight="1" thickBot="1">
      <c r="A44" s="32" t="s">
        <v>72</v>
      </c>
      <c r="B44" s="44">
        <v>0.03339456878224082</v>
      </c>
      <c r="C44" s="44">
        <v>0.048909095980643524</v>
      </c>
      <c r="D44" s="44">
        <v>0.06514550977723506</v>
      </c>
      <c r="E44" s="44">
        <v>0.03657945198496735</v>
      </c>
      <c r="F44" s="44">
        <v>0.04593321101128727</v>
      </c>
      <c r="G44" s="44">
        <v>0.055861823092402896</v>
      </c>
      <c r="H44" s="44">
        <v>0.05279253277947594</v>
      </c>
      <c r="I44" s="44">
        <v>0.03641726247685131</v>
      </c>
      <c r="J44" s="77">
        <v>0.04512303498154428</v>
      </c>
      <c r="K44" s="77">
        <f>K41/K40</f>
        <v>0.0709016797361441</v>
      </c>
    </row>
    <row r="45" spans="1:11" ht="26.25" customHeight="1" thickBot="1">
      <c r="A45" s="39" t="s">
        <v>74</v>
      </c>
      <c r="B45" s="115"/>
      <c r="C45" s="95"/>
      <c r="D45" s="95"/>
      <c r="E45" s="95"/>
      <c r="F45" s="95"/>
      <c r="G45" s="95"/>
      <c r="H45" s="95"/>
      <c r="I45" s="95"/>
      <c r="J45" s="95"/>
      <c r="K45" s="94"/>
    </row>
    <row r="46" spans="1:11" ht="19.5" customHeight="1" thickBot="1">
      <c r="A46" s="32" t="s">
        <v>69</v>
      </c>
      <c r="B46" s="40">
        <v>6336029</v>
      </c>
      <c r="C46" s="40">
        <v>6589368</v>
      </c>
      <c r="D46" s="40">
        <v>6385421</v>
      </c>
      <c r="E46" s="40">
        <v>6548937</v>
      </c>
      <c r="F46" s="40">
        <v>6582460</v>
      </c>
      <c r="G46" s="40">
        <v>6436257</v>
      </c>
      <c r="H46" s="40">
        <v>6553789</v>
      </c>
      <c r="I46" s="41">
        <v>6581621</v>
      </c>
      <c r="J46" s="78">
        <v>6870842</v>
      </c>
      <c r="K46" s="78">
        <f>'[1]Dic2012_Prov'!$B$6</f>
        <v>6701262.628854622</v>
      </c>
    </row>
    <row r="47" spans="1:11" ht="19.5" customHeight="1" thickBot="1">
      <c r="A47" s="34" t="s">
        <v>204</v>
      </c>
      <c r="B47" s="42">
        <v>88691.59</v>
      </c>
      <c r="C47" s="42">
        <v>92117.87</v>
      </c>
      <c r="D47" s="42">
        <v>93886.57</v>
      </c>
      <c r="E47" s="42">
        <v>87168.96</v>
      </c>
      <c r="F47" s="42">
        <v>118566.2</v>
      </c>
      <c r="G47" s="42">
        <v>92945.29</v>
      </c>
      <c r="H47" s="42">
        <v>98414.17</v>
      </c>
      <c r="I47" s="43">
        <v>149675.8</v>
      </c>
      <c r="J47" s="79">
        <v>175151.4</v>
      </c>
      <c r="K47" s="79">
        <v>144129</v>
      </c>
    </row>
    <row r="48" spans="1:11" ht="19.5" customHeight="1" thickBot="1">
      <c r="A48" s="32" t="s">
        <v>70</v>
      </c>
      <c r="B48" s="40">
        <v>6162071</v>
      </c>
      <c r="C48" s="40">
        <v>6408565</v>
      </c>
      <c r="D48" s="40">
        <v>6201276</v>
      </c>
      <c r="E48" s="40">
        <v>6377974</v>
      </c>
      <c r="F48" s="40">
        <v>6349919</v>
      </c>
      <c r="G48" s="40">
        <v>6253967</v>
      </c>
      <c r="H48" s="40">
        <v>6476235</v>
      </c>
      <c r="I48" s="41">
        <v>6288064</v>
      </c>
      <c r="J48" s="80">
        <v>6527327</v>
      </c>
      <c r="K48" s="80">
        <v>6418599</v>
      </c>
    </row>
    <row r="49" spans="1:11" ht="19.5" customHeight="1" thickBot="1">
      <c r="A49" s="34" t="s">
        <v>71</v>
      </c>
      <c r="B49" s="42">
        <v>6509988</v>
      </c>
      <c r="C49" s="42">
        <v>6770172</v>
      </c>
      <c r="D49" s="42">
        <v>6569566</v>
      </c>
      <c r="E49" s="42">
        <v>6719900</v>
      </c>
      <c r="F49" s="42">
        <v>6815001</v>
      </c>
      <c r="G49" s="42">
        <v>6618547</v>
      </c>
      <c r="H49" s="42">
        <v>6862263</v>
      </c>
      <c r="I49" s="43">
        <v>6875178</v>
      </c>
      <c r="J49" s="79">
        <v>7214356</v>
      </c>
      <c r="K49" s="79">
        <v>6983926</v>
      </c>
    </row>
    <row r="50" spans="1:11" ht="19.5" customHeight="1" thickBot="1">
      <c r="A50" s="32" t="s">
        <v>72</v>
      </c>
      <c r="B50" s="44">
        <v>0.013997977281985293</v>
      </c>
      <c r="C50" s="44">
        <v>0.013979773173997869</v>
      </c>
      <c r="D50" s="44">
        <v>0.014703270152430045</v>
      </c>
      <c r="E50" s="44">
        <v>0.01331039831349729</v>
      </c>
      <c r="F50" s="44">
        <v>0.018012445195261347</v>
      </c>
      <c r="G50" s="44">
        <v>0.01444089165488575</v>
      </c>
      <c r="H50" s="44">
        <v>0.014756409604739604</v>
      </c>
      <c r="I50" s="44">
        <v>0.022741479644604268</v>
      </c>
      <c r="J50" s="77">
        <v>0.025491984825149524</v>
      </c>
      <c r="K50" s="77">
        <f>K47/K46</f>
        <v>0.021507737867100203</v>
      </c>
    </row>
  </sheetData>
  <sheetProtection/>
  <mergeCells count="19">
    <mergeCell ref="B39:J39"/>
    <mergeCell ref="B45:J45"/>
    <mergeCell ref="B27:J27"/>
    <mergeCell ref="F13:F14"/>
    <mergeCell ref="H13:H14"/>
    <mergeCell ref="I13:I14"/>
    <mergeCell ref="B33:J33"/>
    <mergeCell ref="J13:J14"/>
    <mergeCell ref="B15:J15"/>
    <mergeCell ref="K13:K14"/>
    <mergeCell ref="A2:J2"/>
    <mergeCell ref="A3:J3"/>
    <mergeCell ref="B21:J21"/>
    <mergeCell ref="B13:B14"/>
    <mergeCell ref="C13:C14"/>
    <mergeCell ref="D13:D14"/>
    <mergeCell ref="G13:G14"/>
    <mergeCell ref="E13:E14"/>
    <mergeCell ref="A13:A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6"/>
  <sheetViews>
    <sheetView showGridLines="0" zoomScalePageLayoutView="0" workbookViewId="0" topLeftCell="A1">
      <pane xSplit="1" topLeftCell="V1" activePane="topRight" state="frozen"/>
      <selection pane="topLeft" activeCell="A7" sqref="A7"/>
      <selection pane="topRight" activeCell="Y1" sqref="Y1:Z16384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4" width="18.8515625" style="0" customWidth="1"/>
    <col min="25" max="25" width="16.421875" style="0" customWidth="1"/>
  </cols>
  <sheetData>
    <row r="2" spans="1:24" ht="26.25" customHeight="1">
      <c r="A2" s="116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30.75" customHeight="1">
      <c r="A3" s="118" t="s">
        <v>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6" ht="20.25">
      <c r="A6" s="4" t="s">
        <v>10</v>
      </c>
    </row>
    <row r="7" ht="20.25">
      <c r="A7" s="4"/>
    </row>
    <row r="8" spans="1:24" ht="20.25">
      <c r="A8" s="5" t="s">
        <v>68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10" ht="18">
      <c r="A10" s="3" t="s">
        <v>1</v>
      </c>
    </row>
    <row r="11" ht="18.75" thickBot="1">
      <c r="A11" s="3"/>
    </row>
    <row r="12" spans="1:24" ht="18" customHeight="1">
      <c r="A12" s="96"/>
      <c r="B12" s="111" t="s">
        <v>94</v>
      </c>
      <c r="C12" s="111" t="s">
        <v>95</v>
      </c>
      <c r="D12" s="111" t="s">
        <v>79</v>
      </c>
      <c r="E12" s="105" t="s">
        <v>96</v>
      </c>
      <c r="F12" s="105" t="s">
        <v>87</v>
      </c>
      <c r="G12" s="105" t="s">
        <v>97</v>
      </c>
      <c r="H12" s="105" t="s">
        <v>88</v>
      </c>
      <c r="I12" s="111" t="s">
        <v>98</v>
      </c>
      <c r="J12" s="111" t="s">
        <v>99</v>
      </c>
      <c r="K12" s="111" t="s">
        <v>100</v>
      </c>
      <c r="L12" s="111" t="s">
        <v>89</v>
      </c>
      <c r="M12" s="105" t="s">
        <v>101</v>
      </c>
      <c r="N12" s="105" t="s">
        <v>102</v>
      </c>
      <c r="O12" s="105" t="s">
        <v>103</v>
      </c>
      <c r="P12" s="105" t="s">
        <v>104</v>
      </c>
      <c r="Q12" s="111" t="s">
        <v>105</v>
      </c>
      <c r="R12" s="111" t="s">
        <v>92</v>
      </c>
      <c r="S12" s="111" t="s">
        <v>106</v>
      </c>
      <c r="T12" s="111" t="s">
        <v>93</v>
      </c>
      <c r="U12" s="105" t="s">
        <v>184</v>
      </c>
      <c r="V12" s="105" t="s">
        <v>201</v>
      </c>
      <c r="W12" s="105" t="s">
        <v>205</v>
      </c>
      <c r="X12" s="105" t="s">
        <v>215</v>
      </c>
    </row>
    <row r="13" spans="1:25" ht="13.5" customHeight="1" thickBot="1">
      <c r="A13" s="97"/>
      <c r="B13" s="112"/>
      <c r="C13" s="112"/>
      <c r="D13" s="112"/>
      <c r="E13" s="106"/>
      <c r="F13" s="106"/>
      <c r="G13" s="106"/>
      <c r="H13" s="106"/>
      <c r="I13" s="112"/>
      <c r="J13" s="112"/>
      <c r="K13" s="112"/>
      <c r="L13" s="112"/>
      <c r="M13" s="106"/>
      <c r="N13" s="106"/>
      <c r="O13" s="106"/>
      <c r="P13" s="106"/>
      <c r="Q13" s="112"/>
      <c r="R13" s="112"/>
      <c r="S13" s="112"/>
      <c r="T13" s="112"/>
      <c r="U13" s="106"/>
      <c r="V13" s="106"/>
      <c r="W13" s="106"/>
      <c r="X13" s="106"/>
      <c r="Y13" s="28"/>
    </row>
    <row r="14" spans="1:25" ht="19.5" customHeight="1" thickBot="1">
      <c r="A14" s="34" t="s">
        <v>67</v>
      </c>
      <c r="B14" s="35">
        <v>0.074921</v>
      </c>
      <c r="C14" s="35">
        <v>0.0709636</v>
      </c>
      <c r="D14" s="35">
        <v>0.0607095</v>
      </c>
      <c r="E14" s="35">
        <v>0.0687616</v>
      </c>
      <c r="F14" s="35">
        <v>0.0637171</v>
      </c>
      <c r="G14" s="35">
        <v>0.0705466</v>
      </c>
      <c r="H14" s="35">
        <v>0.0732243</v>
      </c>
      <c r="I14" s="35">
        <v>0.0869262</v>
      </c>
      <c r="J14" s="35">
        <v>0.08393</v>
      </c>
      <c r="K14" s="35">
        <v>0.0905928</v>
      </c>
      <c r="L14" s="35">
        <v>0.0789284</v>
      </c>
      <c r="M14" s="35">
        <v>0.0910021</v>
      </c>
      <c r="N14" s="35">
        <v>0.0767211</v>
      </c>
      <c r="O14" s="35">
        <v>0.0746332</v>
      </c>
      <c r="P14" s="35">
        <v>0.061262</v>
      </c>
      <c r="Q14" s="35">
        <v>0.0706077</v>
      </c>
      <c r="R14" s="35">
        <v>0.0635673</v>
      </c>
      <c r="S14" s="35">
        <v>0.0554626</v>
      </c>
      <c r="T14" s="35">
        <v>0.0506389</v>
      </c>
      <c r="U14" s="35">
        <v>0.0491305</v>
      </c>
      <c r="V14" s="35">
        <v>0.05199821364020181</v>
      </c>
      <c r="W14" s="35">
        <v>0.04633983252399066</v>
      </c>
      <c r="X14" s="35">
        <v>0.0500268743264189</v>
      </c>
      <c r="Y14" s="28"/>
    </row>
    <row r="15" spans="1:25" ht="19.5" customHeight="1" thickBot="1">
      <c r="A15" s="32" t="s">
        <v>2</v>
      </c>
      <c r="B15" s="33">
        <v>0.0595968</v>
      </c>
      <c r="C15" s="33">
        <v>0.0749809</v>
      </c>
      <c r="D15" s="33">
        <v>0.0608956</v>
      </c>
      <c r="E15" s="33">
        <v>0.0649684</v>
      </c>
      <c r="F15" s="33">
        <v>0.0590748</v>
      </c>
      <c r="G15" s="33">
        <v>0.0616812</v>
      </c>
      <c r="H15" s="33">
        <v>0.0587529</v>
      </c>
      <c r="I15" s="33">
        <v>0.0721195</v>
      </c>
      <c r="J15" s="33">
        <v>0.053048</v>
      </c>
      <c r="K15" s="33">
        <v>0.0612912</v>
      </c>
      <c r="L15" s="33">
        <v>0.0608077</v>
      </c>
      <c r="M15" s="33">
        <v>0.0719131</v>
      </c>
      <c r="N15" s="33">
        <v>0.0672099</v>
      </c>
      <c r="O15" s="33">
        <v>0.0580651</v>
      </c>
      <c r="P15" s="33">
        <v>0.0433157</v>
      </c>
      <c r="Q15" s="33">
        <v>0.0567878</v>
      </c>
      <c r="R15" s="33">
        <v>0.03809723993087757</v>
      </c>
      <c r="S15" s="33">
        <v>0.042089</v>
      </c>
      <c r="T15" s="33">
        <v>0.043285</v>
      </c>
      <c r="U15" s="33">
        <v>0.0367759</v>
      </c>
      <c r="V15" s="33">
        <v>0.04360680038192133</v>
      </c>
      <c r="W15" s="33">
        <v>0.0340026084298633</v>
      </c>
      <c r="X15" s="33">
        <v>0.04442780769832868</v>
      </c>
      <c r="Y15" s="28"/>
    </row>
    <row r="16" spans="1:25" ht="19.5" customHeight="1" thickBot="1">
      <c r="A16" s="34" t="s">
        <v>3</v>
      </c>
      <c r="B16" s="35">
        <v>0.0897826</v>
      </c>
      <c r="C16" s="35">
        <v>0.0726249</v>
      </c>
      <c r="D16" s="35">
        <v>0.0704349</v>
      </c>
      <c r="E16" s="35">
        <v>0.0799438</v>
      </c>
      <c r="F16" s="35">
        <v>0.0870427</v>
      </c>
      <c r="G16" s="35">
        <v>0.0859317</v>
      </c>
      <c r="H16" s="35">
        <v>0.0948287</v>
      </c>
      <c r="I16" s="35">
        <v>0.1413079</v>
      </c>
      <c r="J16" s="35">
        <v>0.1268606</v>
      </c>
      <c r="K16" s="35">
        <v>0.1301459</v>
      </c>
      <c r="L16" s="35">
        <v>0.1171221</v>
      </c>
      <c r="M16" s="35">
        <v>0.1226689</v>
      </c>
      <c r="N16" s="35">
        <v>0.0898651</v>
      </c>
      <c r="O16" s="35">
        <v>0.1002723</v>
      </c>
      <c r="P16" s="35">
        <v>0.076084</v>
      </c>
      <c r="Q16" s="35">
        <v>0.0999052</v>
      </c>
      <c r="R16" s="35">
        <v>0.09632923597941939</v>
      </c>
      <c r="S16" s="35">
        <v>0.0575078</v>
      </c>
      <c r="T16" s="35">
        <v>0.0592961</v>
      </c>
      <c r="U16" s="35">
        <v>0.0628384</v>
      </c>
      <c r="V16" s="35">
        <v>0.06309862197900816</v>
      </c>
      <c r="W16" s="35">
        <v>0.06546928968145238</v>
      </c>
      <c r="X16" s="35">
        <v>0.05542409745355422</v>
      </c>
      <c r="Y16" s="28"/>
    </row>
    <row r="17" spans="1:25" ht="19.5" customHeight="1" thickBot="1">
      <c r="A17" s="32" t="s">
        <v>4</v>
      </c>
      <c r="B17" s="33">
        <v>0.0566925</v>
      </c>
      <c r="C17" s="33">
        <v>0.0610291</v>
      </c>
      <c r="D17" s="33">
        <v>0.0490412</v>
      </c>
      <c r="E17" s="33">
        <v>0.0498026</v>
      </c>
      <c r="F17" s="33">
        <v>0.046343</v>
      </c>
      <c r="G17" s="33">
        <v>0.0576458</v>
      </c>
      <c r="H17" s="33">
        <v>0.0439351</v>
      </c>
      <c r="I17" s="33">
        <v>0.0492339</v>
      </c>
      <c r="J17" s="33">
        <v>0.0447937</v>
      </c>
      <c r="K17" s="33">
        <v>0.0652638</v>
      </c>
      <c r="L17" s="33">
        <v>0.0468454</v>
      </c>
      <c r="M17" s="33">
        <v>0.0377026</v>
      </c>
      <c r="N17" s="33">
        <v>0.0403475</v>
      </c>
      <c r="O17" s="33">
        <v>0.0398584</v>
      </c>
      <c r="P17" s="33">
        <v>0.025478</v>
      </c>
      <c r="Q17" s="33">
        <v>0.0410119</v>
      </c>
      <c r="R17" s="33">
        <v>0.03630497406056855</v>
      </c>
      <c r="S17" s="33">
        <v>0.0414097</v>
      </c>
      <c r="T17" s="33">
        <v>0.0390738</v>
      </c>
      <c r="U17" s="33">
        <v>0.0467305</v>
      </c>
      <c r="V17" s="33">
        <v>0.03428268338846381</v>
      </c>
      <c r="W17" s="33">
        <v>0.04410569688080053</v>
      </c>
      <c r="X17" s="33">
        <v>0.03686245651345529</v>
      </c>
      <c r="Y17" s="28"/>
    </row>
    <row r="18" spans="1:25" ht="19.5" customHeight="1" thickBot="1">
      <c r="A18" s="34" t="s">
        <v>5</v>
      </c>
      <c r="B18" s="35">
        <v>0.0638998</v>
      </c>
      <c r="C18" s="35">
        <v>0.0589945</v>
      </c>
      <c r="D18" s="35">
        <v>0.0354365</v>
      </c>
      <c r="E18" s="35">
        <v>0.0511377</v>
      </c>
      <c r="F18" s="35">
        <v>0.0651315</v>
      </c>
      <c r="G18" s="35">
        <v>0.0797334</v>
      </c>
      <c r="H18" s="35">
        <v>0.0870286</v>
      </c>
      <c r="I18" s="35">
        <v>0.1104334</v>
      </c>
      <c r="J18" s="35">
        <v>0.0948368</v>
      </c>
      <c r="K18" s="35">
        <v>0.0963601</v>
      </c>
      <c r="L18" s="35">
        <v>0.0838631</v>
      </c>
      <c r="M18" s="35">
        <v>0.0808978</v>
      </c>
      <c r="N18" s="35">
        <v>0.0542475</v>
      </c>
      <c r="O18" s="35">
        <v>0.0613749</v>
      </c>
      <c r="P18" s="35">
        <v>0.0433473</v>
      </c>
      <c r="Q18" s="35">
        <v>0.0724101</v>
      </c>
      <c r="R18" s="35">
        <v>0.06863550199053499</v>
      </c>
      <c r="S18" s="35">
        <v>0.0490317</v>
      </c>
      <c r="T18" s="35">
        <v>0.0458638</v>
      </c>
      <c r="U18" s="35">
        <v>0.0588952</v>
      </c>
      <c r="V18" s="35">
        <v>0.046675246142523136</v>
      </c>
      <c r="W18" s="35">
        <v>0.047962426553681464</v>
      </c>
      <c r="X18" s="35">
        <v>0.04404927190396967</v>
      </c>
      <c r="Y18" s="28"/>
    </row>
    <row r="19" spans="1:24" ht="19.5" customHeight="1" thickBot="1">
      <c r="A19" s="32" t="s">
        <v>6</v>
      </c>
      <c r="B19" s="33">
        <v>0.0429562</v>
      </c>
      <c r="C19" s="33">
        <v>0.0371306</v>
      </c>
      <c r="D19" s="33">
        <v>0.0654445</v>
      </c>
      <c r="E19" s="33">
        <v>0.0445579</v>
      </c>
      <c r="F19" s="33">
        <v>0.0423275</v>
      </c>
      <c r="G19" s="33">
        <v>0.0400343</v>
      </c>
      <c r="H19" s="33">
        <v>0.0375413</v>
      </c>
      <c r="I19" s="33">
        <v>0.0406629</v>
      </c>
      <c r="J19" s="33">
        <v>0.0439677</v>
      </c>
      <c r="K19" s="33">
        <v>0.0371546</v>
      </c>
      <c r="L19" s="33">
        <v>0.0387389</v>
      </c>
      <c r="M19" s="33">
        <v>0.0314339</v>
      </c>
      <c r="N19" s="33">
        <v>0.0325818</v>
      </c>
      <c r="O19" s="33">
        <v>0.0366594</v>
      </c>
      <c r="P19" s="33">
        <v>0.0324327</v>
      </c>
      <c r="Q19" s="33">
        <v>0.0354436</v>
      </c>
      <c r="R19" s="33">
        <v>0.03885865048588486</v>
      </c>
      <c r="S19" s="33">
        <v>0.0473949</v>
      </c>
      <c r="T19" s="33">
        <v>0.023303</v>
      </c>
      <c r="U19" s="33">
        <v>0.0436847</v>
      </c>
      <c r="V19" s="33">
        <v>0.0344689024869278</v>
      </c>
      <c r="W19" s="33">
        <v>0.04163157592129766</v>
      </c>
      <c r="X19" s="33">
        <v>0.033495400554018256</v>
      </c>
    </row>
    <row r="20" ht="12.75">
      <c r="F20" s="1"/>
    </row>
    <row r="22" spans="1:18" ht="18">
      <c r="A22" s="3" t="s">
        <v>8</v>
      </c>
      <c r="R22" s="24"/>
    </row>
    <row r="23" ht="18.75" thickBot="1">
      <c r="A23" s="3"/>
    </row>
    <row r="24" spans="1:24" ht="18" customHeight="1">
      <c r="A24" s="96"/>
      <c r="B24" s="111" t="s">
        <v>94</v>
      </c>
      <c r="C24" s="111" t="s">
        <v>95</v>
      </c>
      <c r="D24" s="111" t="s">
        <v>79</v>
      </c>
      <c r="E24" s="105" t="s">
        <v>96</v>
      </c>
      <c r="F24" s="105" t="s">
        <v>87</v>
      </c>
      <c r="G24" s="105" t="s">
        <v>97</v>
      </c>
      <c r="H24" s="105" t="s">
        <v>88</v>
      </c>
      <c r="I24" s="111" t="s">
        <v>98</v>
      </c>
      <c r="J24" s="111" t="s">
        <v>99</v>
      </c>
      <c r="K24" s="111" t="s">
        <v>100</v>
      </c>
      <c r="L24" s="111" t="s">
        <v>89</v>
      </c>
      <c r="M24" s="105" t="s">
        <v>101</v>
      </c>
      <c r="N24" s="105" t="s">
        <v>102</v>
      </c>
      <c r="O24" s="105" t="s">
        <v>103</v>
      </c>
      <c r="P24" s="105" t="s">
        <v>104</v>
      </c>
      <c r="Q24" s="111" t="s">
        <v>105</v>
      </c>
      <c r="R24" s="111" t="s">
        <v>92</v>
      </c>
      <c r="S24" s="111" t="s">
        <v>106</v>
      </c>
      <c r="T24" s="111" t="s">
        <v>93</v>
      </c>
      <c r="U24" s="105" t="s">
        <v>184</v>
      </c>
      <c r="V24" s="105" t="s">
        <v>201</v>
      </c>
      <c r="W24" s="105" t="s">
        <v>205</v>
      </c>
      <c r="X24" s="105" t="s">
        <v>215</v>
      </c>
    </row>
    <row r="25" spans="1:24" ht="13.5" customHeight="1" thickBot="1">
      <c r="A25" s="97"/>
      <c r="B25" s="112"/>
      <c r="C25" s="112"/>
      <c r="D25" s="112"/>
      <c r="E25" s="106"/>
      <c r="F25" s="106"/>
      <c r="G25" s="106"/>
      <c r="H25" s="106"/>
      <c r="I25" s="112"/>
      <c r="J25" s="112"/>
      <c r="K25" s="112"/>
      <c r="L25" s="112"/>
      <c r="M25" s="106"/>
      <c r="N25" s="106"/>
      <c r="O25" s="106"/>
      <c r="P25" s="106"/>
      <c r="Q25" s="112"/>
      <c r="R25" s="112"/>
      <c r="S25" s="112"/>
      <c r="T25" s="112"/>
      <c r="U25" s="106"/>
      <c r="V25" s="106"/>
      <c r="W25" s="106"/>
      <c r="X25" s="106"/>
    </row>
    <row r="26" spans="1:25" ht="19.5" customHeight="1" thickBot="1">
      <c r="A26" s="34" t="s">
        <v>67</v>
      </c>
      <c r="B26" s="35">
        <v>0.5257862</v>
      </c>
      <c r="C26" s="35">
        <v>0.5095116</v>
      </c>
      <c r="D26" s="35">
        <v>0.4958273</v>
      </c>
      <c r="E26" s="35">
        <v>0.5128588</v>
      </c>
      <c r="F26" s="35">
        <v>0.49407</v>
      </c>
      <c r="G26" s="35">
        <v>0.5072844</v>
      </c>
      <c r="H26" s="35">
        <v>0.4823132</v>
      </c>
      <c r="I26" s="35">
        <v>0.5117243</v>
      </c>
      <c r="J26" s="35">
        <v>0.5101608</v>
      </c>
      <c r="K26" s="35">
        <v>0.5132063</v>
      </c>
      <c r="L26" s="35">
        <v>0.5020841</v>
      </c>
      <c r="M26" s="35">
        <v>0.5080297</v>
      </c>
      <c r="N26" s="35">
        <v>0.5012435</v>
      </c>
      <c r="O26" s="35">
        <v>0.4922143</v>
      </c>
      <c r="P26" s="35">
        <v>0.4686067</v>
      </c>
      <c r="Q26" s="35">
        <v>0.4973777</v>
      </c>
      <c r="R26" s="35">
        <v>0.4646</v>
      </c>
      <c r="S26" s="35">
        <v>0.4546266</v>
      </c>
      <c r="T26" s="35">
        <v>0.4403895</v>
      </c>
      <c r="U26" s="35">
        <v>0.4354758</v>
      </c>
      <c r="V26" s="35">
        <v>0.4268466700161591</v>
      </c>
      <c r="W26" s="35">
        <v>0.418768017391142</v>
      </c>
      <c r="X26" s="35">
        <v>0.39624260187936733</v>
      </c>
      <c r="Y26" s="28"/>
    </row>
    <row r="27" spans="1:25" ht="19.5" customHeight="1" thickBot="1">
      <c r="A27" s="32" t="s">
        <v>2</v>
      </c>
      <c r="B27" s="33">
        <v>0.4603716</v>
      </c>
      <c r="C27" s="33">
        <v>0.4211623</v>
      </c>
      <c r="D27" s="33">
        <v>0.3545218</v>
      </c>
      <c r="E27" s="33">
        <v>0.3530255</v>
      </c>
      <c r="F27" s="33">
        <v>0.3636173</v>
      </c>
      <c r="G27" s="33">
        <v>0.395683</v>
      </c>
      <c r="H27" s="33">
        <v>0.4051484</v>
      </c>
      <c r="I27" s="33">
        <v>0.4380782</v>
      </c>
      <c r="J27" s="33">
        <v>0.4197641</v>
      </c>
      <c r="K27" s="33">
        <v>0.4256338</v>
      </c>
      <c r="L27" s="33">
        <v>0.3975765</v>
      </c>
      <c r="M27" s="33">
        <v>0.4024983</v>
      </c>
      <c r="N27" s="33">
        <v>0.3718931</v>
      </c>
      <c r="O27" s="33">
        <v>0.3602624</v>
      </c>
      <c r="P27" s="33">
        <v>0.3177503</v>
      </c>
      <c r="Q27" s="33">
        <v>0.3524444</v>
      </c>
      <c r="R27" s="33">
        <v>0.3306769</v>
      </c>
      <c r="S27" s="33">
        <v>0.2877453</v>
      </c>
      <c r="T27" s="33">
        <v>0.3531604</v>
      </c>
      <c r="U27" s="33">
        <v>0.3275597</v>
      </c>
      <c r="V27" s="33">
        <v>0.33517285484860115</v>
      </c>
      <c r="W27" s="33">
        <v>0.27942587045865375</v>
      </c>
      <c r="X27" s="33">
        <v>0.26291622926655617</v>
      </c>
      <c r="Y27" s="28"/>
    </row>
    <row r="28" spans="1:25" ht="19.5" customHeight="1" thickBot="1">
      <c r="A28" s="34" t="s">
        <v>3</v>
      </c>
      <c r="B28" s="35">
        <v>0.4811539</v>
      </c>
      <c r="C28" s="35">
        <v>0.4774005</v>
      </c>
      <c r="D28" s="35">
        <v>0.4831128</v>
      </c>
      <c r="E28" s="35">
        <v>0.4871676</v>
      </c>
      <c r="F28" s="35">
        <v>0.4677509</v>
      </c>
      <c r="G28" s="35">
        <v>0.4988377</v>
      </c>
      <c r="H28" s="35">
        <v>0.4526098</v>
      </c>
      <c r="I28" s="35">
        <v>0.4988233</v>
      </c>
      <c r="J28" s="35">
        <v>0.4864325</v>
      </c>
      <c r="K28" s="35">
        <v>0.4934157</v>
      </c>
      <c r="L28" s="35">
        <v>0.4656679</v>
      </c>
      <c r="M28" s="35">
        <v>0.4623927</v>
      </c>
      <c r="N28" s="35">
        <v>0.4767678</v>
      </c>
      <c r="O28" s="35">
        <v>0.4527771</v>
      </c>
      <c r="P28" s="35">
        <v>0.4416215</v>
      </c>
      <c r="Q28" s="35">
        <v>0.4610307</v>
      </c>
      <c r="R28" s="35">
        <v>0.4293068</v>
      </c>
      <c r="S28" s="35">
        <v>0.4414572</v>
      </c>
      <c r="T28" s="35">
        <v>0.3952892</v>
      </c>
      <c r="U28" s="35">
        <v>0.3955722</v>
      </c>
      <c r="V28" s="35">
        <v>0.3668864362299656</v>
      </c>
      <c r="W28" s="35">
        <v>0.33749396993798875</v>
      </c>
      <c r="X28" s="35">
        <v>0.3421272103959082</v>
      </c>
      <c r="Y28" s="28"/>
    </row>
    <row r="29" spans="1:25" ht="19.5" customHeight="1" thickBot="1">
      <c r="A29" s="32" t="s">
        <v>4</v>
      </c>
      <c r="B29" s="33">
        <v>0.5000737</v>
      </c>
      <c r="C29" s="33">
        <v>0.4347064</v>
      </c>
      <c r="D29" s="33">
        <v>0.393152</v>
      </c>
      <c r="E29" s="33">
        <v>0.4349386</v>
      </c>
      <c r="F29" s="33">
        <v>0.348949</v>
      </c>
      <c r="G29" s="33">
        <v>0.3719267</v>
      </c>
      <c r="H29" s="33">
        <v>0.3465785</v>
      </c>
      <c r="I29" s="33">
        <v>0.4112549</v>
      </c>
      <c r="J29" s="33">
        <v>0.4170883</v>
      </c>
      <c r="K29" s="33">
        <v>0.384389</v>
      </c>
      <c r="L29" s="33">
        <v>0.3881456</v>
      </c>
      <c r="M29" s="33">
        <v>0.4466229</v>
      </c>
      <c r="N29" s="33">
        <v>0.4683256</v>
      </c>
      <c r="O29" s="33">
        <v>0.3447634</v>
      </c>
      <c r="P29" s="33">
        <v>0.3774022</v>
      </c>
      <c r="Q29" s="33">
        <v>0.4314778</v>
      </c>
      <c r="R29" s="33">
        <v>0.4357348</v>
      </c>
      <c r="S29" s="33">
        <v>0.411225</v>
      </c>
      <c r="T29" s="33">
        <v>0.3376653</v>
      </c>
      <c r="U29" s="33">
        <v>0.3378695</v>
      </c>
      <c r="V29" s="33">
        <v>0.3601712286896348</v>
      </c>
      <c r="W29" s="33">
        <v>0.319139418531059</v>
      </c>
      <c r="X29" s="33">
        <v>0.3068739620047321</v>
      </c>
      <c r="Y29" s="28"/>
    </row>
    <row r="30" spans="1:25" ht="19.5" customHeight="1" thickBot="1">
      <c r="A30" s="34" t="s">
        <v>5</v>
      </c>
      <c r="B30" s="35">
        <v>0.6202751</v>
      </c>
      <c r="C30" s="35">
        <v>0.5342599</v>
      </c>
      <c r="D30" s="35">
        <v>0.5690597</v>
      </c>
      <c r="E30" s="35">
        <v>0.526903</v>
      </c>
      <c r="F30" s="35">
        <v>0.5177566</v>
      </c>
      <c r="G30" s="35">
        <v>0.5277274</v>
      </c>
      <c r="H30" s="35">
        <v>0.4653823</v>
      </c>
      <c r="I30" s="35">
        <v>0.5415428</v>
      </c>
      <c r="J30" s="35">
        <v>0.5363137</v>
      </c>
      <c r="K30" s="35">
        <v>0.5608823</v>
      </c>
      <c r="L30" s="35">
        <v>0.5293334</v>
      </c>
      <c r="M30" s="35">
        <v>0.526171</v>
      </c>
      <c r="N30" s="35">
        <v>0.5619561</v>
      </c>
      <c r="O30" s="35">
        <v>0.4827425</v>
      </c>
      <c r="P30" s="35">
        <v>0.5158508</v>
      </c>
      <c r="Q30" s="35">
        <v>0.5250071</v>
      </c>
      <c r="R30" s="35">
        <v>0.4404556</v>
      </c>
      <c r="S30" s="35">
        <v>0.4657129</v>
      </c>
      <c r="T30" s="35">
        <v>0.4144902</v>
      </c>
      <c r="U30" s="35">
        <v>0.4198472</v>
      </c>
      <c r="V30" s="35">
        <v>0.41737426328828603</v>
      </c>
      <c r="W30" s="35">
        <v>0.40920749724561056</v>
      </c>
      <c r="X30" s="35">
        <v>0.3844929634301101</v>
      </c>
      <c r="Y30" s="28"/>
    </row>
    <row r="31" spans="1:25" ht="19.5" customHeight="1" thickBot="1">
      <c r="A31" s="32" t="s">
        <v>6</v>
      </c>
      <c r="B31" s="33">
        <v>0.4943344</v>
      </c>
      <c r="C31" s="33">
        <v>0.503373</v>
      </c>
      <c r="D31" s="33">
        <v>0.4963994</v>
      </c>
      <c r="E31" s="33">
        <v>0.5731707</v>
      </c>
      <c r="F31" s="33">
        <v>0.5118634</v>
      </c>
      <c r="G31" s="33">
        <v>0.5203656</v>
      </c>
      <c r="H31" s="33">
        <v>0.4831807</v>
      </c>
      <c r="I31" s="33">
        <v>0.5803854</v>
      </c>
      <c r="J31" s="33">
        <v>0.4798609</v>
      </c>
      <c r="K31" s="33">
        <v>0.4920674</v>
      </c>
      <c r="L31" s="33">
        <v>0.5419812</v>
      </c>
      <c r="M31" s="33">
        <v>0.5045653</v>
      </c>
      <c r="N31" s="33">
        <v>0.538862</v>
      </c>
      <c r="O31" s="33">
        <v>0.4860176</v>
      </c>
      <c r="P31" s="33">
        <v>0.4613493</v>
      </c>
      <c r="Q31" s="33">
        <v>0.427771</v>
      </c>
      <c r="R31" s="33">
        <v>0.4579551</v>
      </c>
      <c r="S31" s="33">
        <v>0.4025178</v>
      </c>
      <c r="T31" s="33">
        <v>0.4028198</v>
      </c>
      <c r="U31" s="33">
        <v>0.4097562</v>
      </c>
      <c r="V31" s="33">
        <v>0.43444927360628643</v>
      </c>
      <c r="W31" s="33">
        <v>0.3661468236131537</v>
      </c>
      <c r="X31" s="33">
        <v>0.3789480642847933</v>
      </c>
      <c r="Y31" s="28"/>
    </row>
    <row r="32" ht="19.5" customHeight="1"/>
    <row r="34" ht="18">
      <c r="A34" s="3" t="s">
        <v>9</v>
      </c>
    </row>
    <row r="35" ht="18.75" thickBot="1">
      <c r="A35" s="3"/>
    </row>
    <row r="36" spans="1:24" ht="18" customHeight="1">
      <c r="A36" s="96"/>
      <c r="B36" s="111" t="s">
        <v>94</v>
      </c>
      <c r="C36" s="111" t="s">
        <v>95</v>
      </c>
      <c r="D36" s="111" t="s">
        <v>79</v>
      </c>
      <c r="E36" s="105" t="s">
        <v>96</v>
      </c>
      <c r="F36" s="105" t="s">
        <v>87</v>
      </c>
      <c r="G36" s="105" t="s">
        <v>97</v>
      </c>
      <c r="H36" s="105" t="s">
        <v>88</v>
      </c>
      <c r="I36" s="111" t="s">
        <v>98</v>
      </c>
      <c r="J36" s="111" t="s">
        <v>99</v>
      </c>
      <c r="K36" s="111" t="s">
        <v>100</v>
      </c>
      <c r="L36" s="111" t="s">
        <v>89</v>
      </c>
      <c r="M36" s="105" t="s">
        <v>101</v>
      </c>
      <c r="N36" s="105" t="s">
        <v>102</v>
      </c>
      <c r="O36" s="105" t="s">
        <v>103</v>
      </c>
      <c r="P36" s="105" t="s">
        <v>104</v>
      </c>
      <c r="Q36" s="111" t="s">
        <v>105</v>
      </c>
      <c r="R36" s="111" t="s">
        <v>92</v>
      </c>
      <c r="S36" s="111" t="s">
        <v>106</v>
      </c>
      <c r="T36" s="111" t="s">
        <v>93</v>
      </c>
      <c r="U36" s="105" t="s">
        <v>184</v>
      </c>
      <c r="V36" s="105" t="s">
        <v>201</v>
      </c>
      <c r="W36" s="105" t="s">
        <v>205</v>
      </c>
      <c r="X36" s="105" t="s">
        <v>215</v>
      </c>
    </row>
    <row r="37" spans="1:24" ht="13.5" customHeight="1" thickBot="1">
      <c r="A37" s="97"/>
      <c r="B37" s="112"/>
      <c r="C37" s="112"/>
      <c r="D37" s="112"/>
      <c r="E37" s="106"/>
      <c r="F37" s="106"/>
      <c r="G37" s="106"/>
      <c r="H37" s="106"/>
      <c r="I37" s="112"/>
      <c r="J37" s="112"/>
      <c r="K37" s="112"/>
      <c r="L37" s="112"/>
      <c r="M37" s="106"/>
      <c r="N37" s="106"/>
      <c r="O37" s="106"/>
      <c r="P37" s="106"/>
      <c r="Q37" s="112"/>
      <c r="R37" s="112"/>
      <c r="S37" s="112"/>
      <c r="T37" s="112"/>
      <c r="U37" s="106"/>
      <c r="V37" s="106"/>
      <c r="W37" s="106"/>
      <c r="X37" s="106"/>
    </row>
    <row r="38" spans="1:25" ht="19.5" customHeight="1" thickBot="1">
      <c r="A38" s="34" t="s">
        <v>67</v>
      </c>
      <c r="B38" s="35">
        <v>0.3934006</v>
      </c>
      <c r="C38" s="35">
        <v>0.411042</v>
      </c>
      <c r="D38" s="35">
        <v>0.4326817</v>
      </c>
      <c r="E38" s="35">
        <v>0.3969712</v>
      </c>
      <c r="F38" s="35">
        <v>0.433382</v>
      </c>
      <c r="G38" s="35">
        <v>0.4176459</v>
      </c>
      <c r="H38" s="35">
        <v>0.4412312</v>
      </c>
      <c r="I38" s="35">
        <v>0.3946061</v>
      </c>
      <c r="J38" s="35">
        <v>0.3888671</v>
      </c>
      <c r="K38" s="35">
        <v>0.3747878</v>
      </c>
      <c r="L38" s="35">
        <v>0.3912667</v>
      </c>
      <c r="M38" s="35">
        <v>0.3808024</v>
      </c>
      <c r="N38" s="35">
        <v>0.4057684</v>
      </c>
      <c r="O38" s="35">
        <v>0.4228121</v>
      </c>
      <c r="P38" s="35">
        <v>0.4584546</v>
      </c>
      <c r="Q38" s="35">
        <v>0.4140026</v>
      </c>
      <c r="R38" s="35">
        <v>0.4586346</v>
      </c>
      <c r="S38" s="35">
        <v>0.480706</v>
      </c>
      <c r="T38" s="35">
        <v>0.5008297</v>
      </c>
      <c r="U38" s="35">
        <v>0.5022709</v>
      </c>
      <c r="V38" s="35">
        <v>0.5011311183678715</v>
      </c>
      <c r="W38" s="35">
        <v>0.5148058875668953</v>
      </c>
      <c r="X38" s="35">
        <v>0.5229631473743761</v>
      </c>
      <c r="Y38" s="28"/>
    </row>
    <row r="39" spans="1:25" ht="19.5" customHeight="1" thickBot="1">
      <c r="A39" s="32" t="s">
        <v>2</v>
      </c>
      <c r="B39" s="33">
        <v>0.4679113</v>
      </c>
      <c r="C39" s="33">
        <v>0.4913638</v>
      </c>
      <c r="D39" s="33">
        <v>0.5654285</v>
      </c>
      <c r="E39" s="33">
        <v>0.5393243</v>
      </c>
      <c r="F39" s="33">
        <v>0.5648921</v>
      </c>
      <c r="G39" s="33">
        <v>0.5358137</v>
      </c>
      <c r="H39" s="33">
        <v>0.5266637</v>
      </c>
      <c r="I39" s="33">
        <v>0.4693173</v>
      </c>
      <c r="J39" s="33">
        <v>0.4792916</v>
      </c>
      <c r="K39" s="33">
        <v>0.4334145</v>
      </c>
      <c r="L39" s="33">
        <v>0.4261023</v>
      </c>
      <c r="M39" s="33">
        <v>0.4952341</v>
      </c>
      <c r="N39" s="33">
        <v>0.5264089</v>
      </c>
      <c r="O39" s="33">
        <v>0.5560579</v>
      </c>
      <c r="P39" s="33">
        <v>0.5951312</v>
      </c>
      <c r="Q39" s="33">
        <v>0.5574585</v>
      </c>
      <c r="R39" s="33">
        <v>0.5778516</v>
      </c>
      <c r="S39" s="33">
        <v>0.6466824</v>
      </c>
      <c r="T39" s="33">
        <v>0.5883752</v>
      </c>
      <c r="U39" s="33">
        <v>0.600658</v>
      </c>
      <c r="V39" s="33">
        <v>0.5470211921069128</v>
      </c>
      <c r="W39" s="33">
        <v>0.6259731097198914</v>
      </c>
      <c r="X39" s="33">
        <v>0.5868781559363175</v>
      </c>
      <c r="Y39" s="28"/>
    </row>
    <row r="40" spans="1:25" ht="19.5" customHeight="1" thickBot="1">
      <c r="A40" s="34" t="s">
        <v>3</v>
      </c>
      <c r="B40" s="35">
        <v>0.4231689</v>
      </c>
      <c r="C40" s="35">
        <v>0.439782</v>
      </c>
      <c r="D40" s="35">
        <v>0.4348084</v>
      </c>
      <c r="E40" s="35">
        <v>0.4161779</v>
      </c>
      <c r="F40" s="35">
        <v>0.4401468</v>
      </c>
      <c r="G40" s="35">
        <v>0.4123696</v>
      </c>
      <c r="H40" s="35">
        <v>0.452045</v>
      </c>
      <c r="I40" s="35">
        <v>0.3542559</v>
      </c>
      <c r="J40" s="35">
        <v>0.3812071</v>
      </c>
      <c r="K40" s="35">
        <v>0.3650769</v>
      </c>
      <c r="L40" s="35">
        <v>0.4096573</v>
      </c>
      <c r="M40" s="35">
        <v>0.387801</v>
      </c>
      <c r="N40" s="35">
        <v>0.4019585</v>
      </c>
      <c r="O40" s="35">
        <v>0.435025</v>
      </c>
      <c r="P40" s="35">
        <v>0.4768221</v>
      </c>
      <c r="Q40" s="35">
        <v>0.4207192</v>
      </c>
      <c r="R40" s="35">
        <v>0.4695475</v>
      </c>
      <c r="S40" s="35">
        <v>0.4945857</v>
      </c>
      <c r="T40" s="35">
        <v>0.5348229</v>
      </c>
      <c r="U40" s="35">
        <v>0.5303725</v>
      </c>
      <c r="V40" s="35">
        <v>0.5570112818774902</v>
      </c>
      <c r="W40" s="35">
        <v>0.5747766850437598</v>
      </c>
      <c r="X40" s="35">
        <v>0.5808763522745791</v>
      </c>
      <c r="Y40" s="28"/>
    </row>
    <row r="41" spans="1:25" ht="19.5" customHeight="1" thickBot="1">
      <c r="A41" s="32" t="s">
        <v>4</v>
      </c>
      <c r="B41" s="33">
        <v>0.4432338</v>
      </c>
      <c r="C41" s="33">
        <v>0.5042644</v>
      </c>
      <c r="D41" s="33">
        <v>0.5423478</v>
      </c>
      <c r="E41" s="33">
        <v>0.504919</v>
      </c>
      <c r="F41" s="33">
        <v>0.5968946</v>
      </c>
      <c r="G41" s="33">
        <v>0.5664481</v>
      </c>
      <c r="H41" s="33">
        <v>0.6080757</v>
      </c>
      <c r="I41" s="33">
        <v>0.5310798</v>
      </c>
      <c r="J41" s="33">
        <v>0.527448</v>
      </c>
      <c r="K41" s="33">
        <v>0.5370921</v>
      </c>
      <c r="L41" s="33">
        <v>0.5487688</v>
      </c>
      <c r="M41" s="33">
        <v>0.504006</v>
      </c>
      <c r="N41" s="33">
        <v>0.4859241</v>
      </c>
      <c r="O41" s="33">
        <v>0.6089735</v>
      </c>
      <c r="P41" s="33">
        <v>0.5955457</v>
      </c>
      <c r="Q41" s="33">
        <v>0.522645</v>
      </c>
      <c r="R41" s="33">
        <v>0.5263267</v>
      </c>
      <c r="S41" s="33">
        <v>0.5442703</v>
      </c>
      <c r="T41" s="33">
        <v>0.6190231</v>
      </c>
      <c r="U41" s="33">
        <v>0.6055692</v>
      </c>
      <c r="V41" s="33">
        <v>0.5965643993961574</v>
      </c>
      <c r="W41" s="33">
        <v>0.6304654463447232</v>
      </c>
      <c r="X41" s="33">
        <v>0.6472944484188818</v>
      </c>
      <c r="Y41" s="28"/>
    </row>
    <row r="42" spans="1:25" ht="19.5" customHeight="1" thickBot="1">
      <c r="A42" s="34" t="s">
        <v>5</v>
      </c>
      <c r="B42" s="35">
        <v>0.3114912</v>
      </c>
      <c r="C42" s="35">
        <v>0.3911528</v>
      </c>
      <c r="D42" s="35">
        <v>0.3845055</v>
      </c>
      <c r="E42" s="35">
        <v>0.4103999</v>
      </c>
      <c r="F42" s="35">
        <v>0.4147139</v>
      </c>
      <c r="G42" s="35">
        <v>0.3925392</v>
      </c>
      <c r="H42" s="35">
        <v>0.4459081</v>
      </c>
      <c r="I42" s="35">
        <v>0.3448004</v>
      </c>
      <c r="J42" s="35">
        <v>0.3632917</v>
      </c>
      <c r="K42" s="35">
        <v>0.3327598</v>
      </c>
      <c r="L42" s="35">
        <v>0.3788031</v>
      </c>
      <c r="M42" s="35">
        <v>0.376846</v>
      </c>
      <c r="N42" s="35">
        <v>0.3630237</v>
      </c>
      <c r="O42" s="35">
        <v>0.4544963</v>
      </c>
      <c r="P42" s="35">
        <v>0.440802</v>
      </c>
      <c r="Q42" s="35">
        <v>0.3873753</v>
      </c>
      <c r="R42" s="35">
        <v>0.4852883</v>
      </c>
      <c r="S42" s="35">
        <v>0.4805771</v>
      </c>
      <c r="T42" s="35">
        <v>0.5337268</v>
      </c>
      <c r="U42" s="35">
        <v>0.5090607</v>
      </c>
      <c r="V42" s="35">
        <v>0.5337920730027699</v>
      </c>
      <c r="W42" s="35">
        <v>0.5186227011392812</v>
      </c>
      <c r="X42" s="35">
        <v>0.5600008677384348</v>
      </c>
      <c r="Y42" s="28"/>
    </row>
    <row r="43" spans="1:25" ht="19.5" customHeight="1" thickBot="1">
      <c r="A43" s="32" t="s">
        <v>6</v>
      </c>
      <c r="B43" s="33">
        <v>0.4513513</v>
      </c>
      <c r="C43" s="33">
        <v>0.4467695</v>
      </c>
      <c r="D43" s="33">
        <v>0.4236305</v>
      </c>
      <c r="E43" s="33">
        <v>0.3662413</v>
      </c>
      <c r="F43" s="33">
        <v>0.4273437</v>
      </c>
      <c r="G43" s="33">
        <v>0.4313465</v>
      </c>
      <c r="H43" s="33">
        <v>0.4762703</v>
      </c>
      <c r="I43" s="33">
        <v>0.3691777</v>
      </c>
      <c r="J43" s="33">
        <v>0.4641221</v>
      </c>
      <c r="K43" s="33">
        <v>0.4476695</v>
      </c>
      <c r="L43" s="33">
        <v>0.3807558</v>
      </c>
      <c r="M43" s="33">
        <v>0.4518585</v>
      </c>
      <c r="N43" s="33">
        <v>0.4207848</v>
      </c>
      <c r="O43" s="33">
        <v>0.4692402</v>
      </c>
      <c r="P43" s="33">
        <v>0.5010852</v>
      </c>
      <c r="Q43" s="33">
        <v>0.5281202</v>
      </c>
      <c r="R43" s="33">
        <v>0.5030874</v>
      </c>
      <c r="S43" s="33">
        <v>0.546877</v>
      </c>
      <c r="T43" s="33">
        <v>0.564999</v>
      </c>
      <c r="U43" s="33">
        <v>0.5389626</v>
      </c>
      <c r="V43" s="33">
        <v>0.5227992651995982</v>
      </c>
      <c r="W43" s="33">
        <v>0.5664207647722882</v>
      </c>
      <c r="X43" s="33">
        <v>0.5445507104118293</v>
      </c>
      <c r="Y43" s="28"/>
    </row>
    <row r="46" ht="18">
      <c r="A46" s="3" t="s">
        <v>73</v>
      </c>
    </row>
    <row r="47" ht="18.75" thickBot="1">
      <c r="A47" s="3"/>
    </row>
    <row r="48" spans="1:24" ht="18" customHeight="1">
      <c r="A48" s="96"/>
      <c r="B48" s="111" t="s">
        <v>94</v>
      </c>
      <c r="C48" s="111" t="s">
        <v>95</v>
      </c>
      <c r="D48" s="111" t="s">
        <v>79</v>
      </c>
      <c r="E48" s="105" t="s">
        <v>96</v>
      </c>
      <c r="F48" s="105" t="s">
        <v>87</v>
      </c>
      <c r="G48" s="105" t="s">
        <v>97</v>
      </c>
      <c r="H48" s="105" t="s">
        <v>88</v>
      </c>
      <c r="I48" s="111" t="s">
        <v>98</v>
      </c>
      <c r="J48" s="111" t="s">
        <v>99</v>
      </c>
      <c r="K48" s="111" t="s">
        <v>100</v>
      </c>
      <c r="L48" s="111" t="s">
        <v>89</v>
      </c>
      <c r="M48" s="105" t="s">
        <v>101</v>
      </c>
      <c r="N48" s="105" t="s">
        <v>102</v>
      </c>
      <c r="O48" s="105" t="s">
        <v>103</v>
      </c>
      <c r="P48" s="105" t="s">
        <v>104</v>
      </c>
      <c r="Q48" s="111" t="s">
        <v>105</v>
      </c>
      <c r="R48" s="111" t="s">
        <v>92</v>
      </c>
      <c r="S48" s="111" t="s">
        <v>106</v>
      </c>
      <c r="T48" s="111" t="s">
        <v>93</v>
      </c>
      <c r="U48" s="105" t="s">
        <v>184</v>
      </c>
      <c r="V48" s="105" t="s">
        <v>201</v>
      </c>
      <c r="W48" s="105" t="s">
        <v>205</v>
      </c>
      <c r="X48" s="105" t="s">
        <v>215</v>
      </c>
    </row>
    <row r="49" spans="1:24" ht="13.5" customHeight="1" thickBot="1">
      <c r="A49" s="97"/>
      <c r="B49" s="112"/>
      <c r="C49" s="112"/>
      <c r="D49" s="112"/>
      <c r="E49" s="106"/>
      <c r="F49" s="106"/>
      <c r="G49" s="106"/>
      <c r="H49" s="106"/>
      <c r="I49" s="112"/>
      <c r="J49" s="112"/>
      <c r="K49" s="112"/>
      <c r="L49" s="112"/>
      <c r="M49" s="106"/>
      <c r="N49" s="106"/>
      <c r="O49" s="106"/>
      <c r="P49" s="106"/>
      <c r="Q49" s="112"/>
      <c r="R49" s="112"/>
      <c r="S49" s="112"/>
      <c r="T49" s="112"/>
      <c r="U49" s="106"/>
      <c r="V49" s="106"/>
      <c r="W49" s="106"/>
      <c r="X49" s="106"/>
    </row>
    <row r="50" spans="1:24" ht="19.5" customHeight="1" thickBot="1">
      <c r="A50" s="34" t="s">
        <v>67</v>
      </c>
      <c r="B50" s="35">
        <v>0.4936</v>
      </c>
      <c r="C50" s="35">
        <v>0.4958</v>
      </c>
      <c r="D50" s="35">
        <v>0.4631</v>
      </c>
      <c r="E50" s="35">
        <v>0.4814</v>
      </c>
      <c r="F50" s="35">
        <v>0.4856</v>
      </c>
      <c r="G50" s="35">
        <v>0.4881</v>
      </c>
      <c r="H50" s="35">
        <v>0.4705</v>
      </c>
      <c r="I50" s="35">
        <v>0.4846</v>
      </c>
      <c r="J50" s="35">
        <v>0.4871</v>
      </c>
      <c r="K50" s="35">
        <v>0.4734</v>
      </c>
      <c r="L50" s="35">
        <v>0.47</v>
      </c>
      <c r="M50" s="35">
        <v>0.4844</v>
      </c>
      <c r="N50" s="35">
        <v>0.4693</v>
      </c>
      <c r="O50" s="35">
        <v>0.4737</v>
      </c>
      <c r="P50" s="35">
        <v>0.4558</v>
      </c>
      <c r="Q50" s="35">
        <v>0.4663</v>
      </c>
      <c r="R50" s="35">
        <v>0.4617778</v>
      </c>
      <c r="S50" s="35">
        <v>0.4592</v>
      </c>
      <c r="T50" s="35">
        <v>0.4617</v>
      </c>
      <c r="U50" s="50">
        <v>0.4761</v>
      </c>
      <c r="V50" s="35">
        <v>0.47302113175494886</v>
      </c>
      <c r="W50" s="35">
        <v>0.46157708712685586</v>
      </c>
      <c r="X50" s="35">
        <v>0.46217871821189754</v>
      </c>
    </row>
    <row r="51" spans="1:24" ht="19.5" customHeight="1" thickBot="1">
      <c r="A51" s="32" t="s">
        <v>2</v>
      </c>
      <c r="B51" s="33">
        <v>0.5066261004157713</v>
      </c>
      <c r="C51" s="33">
        <v>0.5107652046439566</v>
      </c>
      <c r="D51" s="33">
        <v>0.4966036597190084</v>
      </c>
      <c r="E51" s="33">
        <v>0.4979225075887019</v>
      </c>
      <c r="F51" s="33">
        <v>0.5203387376812165</v>
      </c>
      <c r="G51" s="33">
        <v>0.5303041952789838</v>
      </c>
      <c r="H51" s="33">
        <v>0.5043848941094099</v>
      </c>
      <c r="I51" s="33">
        <v>0.5133339706833326</v>
      </c>
      <c r="J51" s="33">
        <v>0.5030416990678869</v>
      </c>
      <c r="K51" s="33">
        <v>0.5092428527005409</v>
      </c>
      <c r="L51" s="33">
        <v>0.5179014220230902</v>
      </c>
      <c r="M51" s="33">
        <v>0.4942726330885296</v>
      </c>
      <c r="N51" s="33">
        <v>0.47356320803290197</v>
      </c>
      <c r="O51" s="33">
        <v>0.4895097168965575</v>
      </c>
      <c r="P51" s="33">
        <v>0.4798496402594834</v>
      </c>
      <c r="Q51" s="33">
        <v>0.4923606633238638</v>
      </c>
      <c r="R51" s="33">
        <v>0.47240963068342007</v>
      </c>
      <c r="S51" s="33">
        <v>0.46791976381275535</v>
      </c>
      <c r="T51" s="33">
        <v>0.43455546838218595</v>
      </c>
      <c r="U51" s="49">
        <v>0.4875661937000203</v>
      </c>
      <c r="V51" s="33">
        <v>0.5070158983047809</v>
      </c>
      <c r="W51" s="33">
        <v>0.4858785486287339</v>
      </c>
      <c r="X51" s="33">
        <v>0.4874920036284775</v>
      </c>
    </row>
    <row r="52" spans="1:24" ht="19.5" customHeight="1" thickBot="1">
      <c r="A52" s="34" t="s">
        <v>3</v>
      </c>
      <c r="B52" s="35">
        <v>0.5011028487792806</v>
      </c>
      <c r="C52" s="35">
        <v>0.503968833949621</v>
      </c>
      <c r="D52" s="35">
        <v>0.4686695633483595</v>
      </c>
      <c r="E52" s="35">
        <v>0.49068014781861186</v>
      </c>
      <c r="F52" s="35">
        <v>0.5013445370700883</v>
      </c>
      <c r="G52" s="35">
        <v>0.5189552142651288</v>
      </c>
      <c r="H52" s="35">
        <v>0.5008142879937705</v>
      </c>
      <c r="I52" s="35">
        <v>0.5069113498315698</v>
      </c>
      <c r="J52" s="35">
        <v>0.5192531227974356</v>
      </c>
      <c r="K52" s="35">
        <v>0.5135367278270612</v>
      </c>
      <c r="L52" s="35">
        <v>0.4882639194658818</v>
      </c>
      <c r="M52" s="35">
        <v>0.4991249107498952</v>
      </c>
      <c r="N52" s="35">
        <v>0.4720992198113743</v>
      </c>
      <c r="O52" s="35">
        <v>0.49289395693293997</v>
      </c>
      <c r="P52" s="35">
        <v>0.4577306109732617</v>
      </c>
      <c r="Q52" s="35">
        <v>0.48185535945529495</v>
      </c>
      <c r="R52" s="35">
        <v>0.4777724866165253</v>
      </c>
      <c r="S52" s="35">
        <v>0.502944984706508</v>
      </c>
      <c r="T52" s="35">
        <v>0.4999764909838091</v>
      </c>
      <c r="U52" s="50">
        <v>0.5220947054576665</v>
      </c>
      <c r="V52" s="35">
        <v>0.5076326956897883</v>
      </c>
      <c r="W52" s="35">
        <v>0.47320286746550294</v>
      </c>
      <c r="X52" s="35">
        <v>0.497979927256694</v>
      </c>
    </row>
    <row r="53" spans="1:24" ht="19.5" customHeight="1" thickBot="1">
      <c r="A53" s="32" t="s">
        <v>4</v>
      </c>
      <c r="B53" s="33">
        <v>0.5065971265117217</v>
      </c>
      <c r="C53" s="33">
        <v>0.4992548424227769</v>
      </c>
      <c r="D53" s="33">
        <v>0.4759546161471601</v>
      </c>
      <c r="E53" s="33">
        <v>0.5049081633976356</v>
      </c>
      <c r="F53" s="33">
        <v>0.5028577582075794</v>
      </c>
      <c r="G53" s="33">
        <v>0.49305816878482456</v>
      </c>
      <c r="H53" s="33">
        <v>0.4862521162893113</v>
      </c>
      <c r="I53" s="33">
        <v>0.4801154320170272</v>
      </c>
      <c r="J53" s="33">
        <v>0.49154052758269423</v>
      </c>
      <c r="K53" s="33">
        <v>0.5057386457495219</v>
      </c>
      <c r="L53" s="33">
        <v>0.49238517605479476</v>
      </c>
      <c r="M53" s="33">
        <v>0.5058422325292171</v>
      </c>
      <c r="N53" s="33">
        <v>0.5023738363053578</v>
      </c>
      <c r="O53" s="33">
        <v>0.4923591226360529</v>
      </c>
      <c r="P53" s="33">
        <v>0.48298936746068744</v>
      </c>
      <c r="Q53" s="33">
        <v>0.4961667333432861</v>
      </c>
      <c r="R53" s="33">
        <v>0.4961695385946438</v>
      </c>
      <c r="S53" s="33">
        <v>0.48022985555572645</v>
      </c>
      <c r="T53" s="33">
        <v>0.49002332578007907</v>
      </c>
      <c r="U53" s="49">
        <v>0.471148146572232</v>
      </c>
      <c r="V53" s="33">
        <v>0.48268227851528595</v>
      </c>
      <c r="W53" s="33">
        <v>0.48089379260269344</v>
      </c>
      <c r="X53" s="33">
        <v>0.46891782348018124</v>
      </c>
    </row>
    <row r="54" spans="1:24" ht="19.5" customHeight="1" thickBot="1">
      <c r="A54" s="34" t="s">
        <v>5</v>
      </c>
      <c r="B54" s="35">
        <v>0.47987824934069795</v>
      </c>
      <c r="C54" s="35">
        <v>0.48616076685298404</v>
      </c>
      <c r="D54" s="35">
        <v>0.4461771355824224</v>
      </c>
      <c r="E54" s="35">
        <v>0.48979272359585807</v>
      </c>
      <c r="F54" s="35">
        <v>0.47201639909498694</v>
      </c>
      <c r="G54" s="35">
        <v>0.5243816351387028</v>
      </c>
      <c r="H54" s="35">
        <v>0.4696024261327668</v>
      </c>
      <c r="I54" s="35">
        <v>0.5060572141074698</v>
      </c>
      <c r="J54" s="35">
        <v>0.5107570005781367</v>
      </c>
      <c r="K54" s="35">
        <v>0.5177801994619697</v>
      </c>
      <c r="L54" s="35">
        <v>0.48818639495977995</v>
      </c>
      <c r="M54" s="35">
        <v>0.5078149076179447</v>
      </c>
      <c r="N54" s="35">
        <v>0.44990808998046705</v>
      </c>
      <c r="O54" s="35">
        <v>0.4873068556720027</v>
      </c>
      <c r="P54" s="35">
        <v>0.4437339268617766</v>
      </c>
      <c r="Q54" s="35">
        <v>0.506139758251812</v>
      </c>
      <c r="R54" s="35">
        <v>0.44674313514306974</v>
      </c>
      <c r="S54" s="35">
        <v>0.5011721537221909</v>
      </c>
      <c r="T54" s="35">
        <v>0.4691512006390997</v>
      </c>
      <c r="U54" s="50">
        <v>0.49652548667171176</v>
      </c>
      <c r="V54" s="35">
        <v>0.48448611396065233</v>
      </c>
      <c r="W54" s="35">
        <v>0.4890099535740792</v>
      </c>
      <c r="X54" s="35">
        <v>0.504174622903172</v>
      </c>
    </row>
    <row r="55" spans="1:24" ht="19.5" customHeight="1" thickBot="1">
      <c r="A55" s="32" t="s">
        <v>6</v>
      </c>
      <c r="B55" s="33">
        <v>0.5026089000082082</v>
      </c>
      <c r="C55" s="33">
        <v>0.5136003771622885</v>
      </c>
      <c r="D55" s="33">
        <v>0.489015388415672</v>
      </c>
      <c r="E55" s="33">
        <v>0.5376271925706188</v>
      </c>
      <c r="F55" s="33">
        <v>0.45969576552927827</v>
      </c>
      <c r="G55" s="33">
        <v>0.5270229213127934</v>
      </c>
      <c r="H55" s="33">
        <v>0.509864579702643</v>
      </c>
      <c r="I55" s="33">
        <v>0.5377696397666173</v>
      </c>
      <c r="J55" s="33">
        <v>0.522019614080076</v>
      </c>
      <c r="K55" s="33">
        <v>0.5088038792797741</v>
      </c>
      <c r="L55" s="33">
        <v>0.5112216796767286</v>
      </c>
      <c r="M55" s="33">
        <v>0.5551411727024758</v>
      </c>
      <c r="N55" s="33">
        <v>0.46161463110001705</v>
      </c>
      <c r="O55" s="33">
        <v>0.5328048840877765</v>
      </c>
      <c r="P55" s="33">
        <v>0.48778107120675046</v>
      </c>
      <c r="Q55" s="33">
        <v>0.5093129260606931</v>
      </c>
      <c r="R55" s="33">
        <v>0.47501222240750507</v>
      </c>
      <c r="S55" s="33">
        <v>0.5038677338051202</v>
      </c>
      <c r="T55" s="33">
        <v>0.4903929389109899</v>
      </c>
      <c r="U55" s="49">
        <v>0.507216997892425</v>
      </c>
      <c r="V55" s="33">
        <v>0.5105104539869083</v>
      </c>
      <c r="W55" s="33">
        <v>0.5097671811232649</v>
      </c>
      <c r="X55" s="33">
        <v>0.5054438437296683</v>
      </c>
    </row>
    <row r="69" spans="7:11" ht="12.75">
      <c r="G69" s="23"/>
      <c r="I69" s="23"/>
      <c r="K69" s="23"/>
    </row>
    <row r="70" spans="7:11" ht="12.75">
      <c r="G70" s="23"/>
      <c r="I70" s="23"/>
      <c r="K70" s="23"/>
    </row>
    <row r="71" spans="7:11" ht="12.75">
      <c r="G71" s="23"/>
      <c r="I71" s="23"/>
      <c r="K71" s="23"/>
    </row>
    <row r="72" spans="7:11" ht="12.75">
      <c r="G72" s="23"/>
      <c r="I72" s="23"/>
      <c r="K72" s="23"/>
    </row>
    <row r="73" spans="7:11" ht="12.75">
      <c r="G73" s="23"/>
      <c r="I73" s="23"/>
      <c r="K73" s="23"/>
    </row>
    <row r="74" spans="7:11" ht="12.75">
      <c r="G74" s="23"/>
      <c r="I74" s="23"/>
      <c r="K74" s="23"/>
    </row>
    <row r="75" spans="7:11" ht="12.75">
      <c r="G75" s="23"/>
      <c r="I75" s="23"/>
      <c r="K75" s="23"/>
    </row>
    <row r="76" spans="7:11" ht="12.75">
      <c r="G76" s="23"/>
      <c r="I76" s="23"/>
      <c r="K76" s="23"/>
    </row>
  </sheetData>
  <sheetProtection/>
  <mergeCells count="98">
    <mergeCell ref="A2:X2"/>
    <mergeCell ref="A3:X3"/>
    <mergeCell ref="Q36:Q37"/>
    <mergeCell ref="Q48:Q49"/>
    <mergeCell ref="O12:O13"/>
    <mergeCell ref="O24:O25"/>
    <mergeCell ref="S12:S13"/>
    <mergeCell ref="S24:S25"/>
    <mergeCell ref="S36:S37"/>
    <mergeCell ref="S48:S49"/>
    <mergeCell ref="R48:R49"/>
    <mergeCell ref="P12:P13"/>
    <mergeCell ref="P24:P25"/>
    <mergeCell ref="Q12:Q13"/>
    <mergeCell ref="Q24:Q25"/>
    <mergeCell ref="F36:F37"/>
    <mergeCell ref="N48:N49"/>
    <mergeCell ref="H36:H37"/>
    <mergeCell ref="N36:N37"/>
    <mergeCell ref="I48:I49"/>
    <mergeCell ref="J48:J49"/>
    <mergeCell ref="K48:K49"/>
    <mergeCell ref="G36:G37"/>
    <mergeCell ref="M36:M37"/>
    <mergeCell ref="B36:B37"/>
    <mergeCell ref="C36:C37"/>
    <mergeCell ref="B12:B13"/>
    <mergeCell ref="C12:C13"/>
    <mergeCell ref="A12:A13"/>
    <mergeCell ref="A24:A25"/>
    <mergeCell ref="A36:A37"/>
    <mergeCell ref="A48:A49"/>
    <mergeCell ref="F12:F13"/>
    <mergeCell ref="H12:H13"/>
    <mergeCell ref="F24:F25"/>
    <mergeCell ref="G12:G13"/>
    <mergeCell ref="H24:H25"/>
    <mergeCell ref="G24:G25"/>
    <mergeCell ref="B24:B25"/>
    <mergeCell ref="E36:E37"/>
    <mergeCell ref="U24:U25"/>
    <mergeCell ref="D24:D25"/>
    <mergeCell ref="E24:E25"/>
    <mergeCell ref="J24:J25"/>
    <mergeCell ref="N24:N25"/>
    <mergeCell ref="M24:M25"/>
    <mergeCell ref="K36:K37"/>
    <mergeCell ref="I36:I37"/>
    <mergeCell ref="B48:B49"/>
    <mergeCell ref="C48:C49"/>
    <mergeCell ref="D48:D49"/>
    <mergeCell ref="E48:E49"/>
    <mergeCell ref="C24:C25"/>
    <mergeCell ref="F48:F49"/>
    <mergeCell ref="L12:L13"/>
    <mergeCell ref="L24:L25"/>
    <mergeCell ref="L36:L37"/>
    <mergeCell ref="K12:K13"/>
    <mergeCell ref="K24:K25"/>
    <mergeCell ref="D12:D13"/>
    <mergeCell ref="E12:E13"/>
    <mergeCell ref="D36:D37"/>
    <mergeCell ref="G48:G49"/>
    <mergeCell ref="M12:M13"/>
    <mergeCell ref="N12:N13"/>
    <mergeCell ref="M48:M49"/>
    <mergeCell ref="O48:O49"/>
    <mergeCell ref="H48:H49"/>
    <mergeCell ref="L48:L49"/>
    <mergeCell ref="O36:O37"/>
    <mergeCell ref="X12:X13"/>
    <mergeCell ref="X24:X25"/>
    <mergeCell ref="X36:X37"/>
    <mergeCell ref="J12:J13"/>
    <mergeCell ref="T12:T13"/>
    <mergeCell ref="U36:U37"/>
    <mergeCell ref="T24:T25"/>
    <mergeCell ref="T36:T37"/>
    <mergeCell ref="R12:R13"/>
    <mergeCell ref="R24:R25"/>
    <mergeCell ref="W12:W13"/>
    <mergeCell ref="W24:W25"/>
    <mergeCell ref="W36:W37"/>
    <mergeCell ref="W48:W49"/>
    <mergeCell ref="I12:I13"/>
    <mergeCell ref="U12:U13"/>
    <mergeCell ref="V12:V13"/>
    <mergeCell ref="V24:V25"/>
    <mergeCell ref="V36:V37"/>
    <mergeCell ref="V48:V49"/>
    <mergeCell ref="X48:X49"/>
    <mergeCell ref="I24:I25"/>
    <mergeCell ref="J36:J37"/>
    <mergeCell ref="T48:T49"/>
    <mergeCell ref="U48:U49"/>
    <mergeCell ref="P36:P37"/>
    <mergeCell ref="P48:P49"/>
    <mergeCell ref="R36:R37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0"/>
  <sheetViews>
    <sheetView showGridLines="0" zoomScale="70" zoomScaleNormal="70" zoomScalePageLayoutView="0" workbookViewId="0" topLeftCell="A1">
      <pane xSplit="1" topLeftCell="R1" activePane="topRight" state="frozen"/>
      <selection pane="topLeft" activeCell="A10" sqref="A10"/>
      <selection pane="topRight" activeCell="B1" sqref="B1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19" width="19.00390625" style="0" customWidth="1"/>
    <col min="20" max="22" width="19.00390625" style="25" customWidth="1"/>
    <col min="23" max="24" width="19.00390625" style="0" customWidth="1"/>
  </cols>
  <sheetData>
    <row r="2" spans="1:24" ht="26.25" customHeight="1">
      <c r="A2" s="107" t="s">
        <v>210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46"/>
      <c r="T2" s="46"/>
      <c r="U2" s="46"/>
      <c r="V2" s="108"/>
      <c r="W2" s="108"/>
      <c r="X2" s="46"/>
    </row>
    <row r="3" spans="1:24" ht="30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47"/>
      <c r="T3" s="47"/>
      <c r="U3" s="47"/>
      <c r="V3" s="110"/>
      <c r="W3" s="110"/>
      <c r="X3" s="47"/>
    </row>
    <row r="6" ht="20.25">
      <c r="A6" s="4" t="s">
        <v>10</v>
      </c>
    </row>
    <row r="7" ht="20.25">
      <c r="A7" s="4"/>
    </row>
    <row r="8" spans="1:12" ht="20.25">
      <c r="A8" s="5" t="s">
        <v>68</v>
      </c>
      <c r="I8" s="22"/>
      <c r="J8" s="22"/>
      <c r="K8" s="22"/>
      <c r="L8" s="22"/>
    </row>
    <row r="11" ht="18">
      <c r="A11" s="3" t="s">
        <v>187</v>
      </c>
    </row>
    <row r="12" ht="18.75" thickBot="1">
      <c r="A12" s="3"/>
    </row>
    <row r="13" spans="1:24" ht="18" customHeight="1">
      <c r="A13" s="96"/>
      <c r="B13" s="111" t="s">
        <v>94</v>
      </c>
      <c r="C13" s="111" t="s">
        <v>95</v>
      </c>
      <c r="D13" s="111" t="s">
        <v>79</v>
      </c>
      <c r="E13" s="105" t="s">
        <v>96</v>
      </c>
      <c r="F13" s="105" t="s">
        <v>87</v>
      </c>
      <c r="G13" s="105" t="s">
        <v>97</v>
      </c>
      <c r="H13" s="105" t="s">
        <v>88</v>
      </c>
      <c r="I13" s="111" t="s">
        <v>98</v>
      </c>
      <c r="J13" s="111" t="s">
        <v>99</v>
      </c>
      <c r="K13" s="111" t="s">
        <v>107</v>
      </c>
      <c r="L13" s="111" t="s">
        <v>89</v>
      </c>
      <c r="M13" s="105" t="s">
        <v>108</v>
      </c>
      <c r="N13" s="105" t="s">
        <v>90</v>
      </c>
      <c r="O13" s="105" t="s">
        <v>109</v>
      </c>
      <c r="P13" s="105" t="s">
        <v>91</v>
      </c>
      <c r="Q13" s="111" t="s">
        <v>110</v>
      </c>
      <c r="R13" s="111" t="s">
        <v>111</v>
      </c>
      <c r="S13" s="111" t="s">
        <v>112</v>
      </c>
      <c r="T13" s="111" t="s">
        <v>113</v>
      </c>
      <c r="U13" s="105" t="s">
        <v>185</v>
      </c>
      <c r="V13" s="105" t="s">
        <v>202</v>
      </c>
      <c r="W13" s="105" t="s">
        <v>206</v>
      </c>
      <c r="X13" s="105" t="s">
        <v>214</v>
      </c>
    </row>
    <row r="14" spans="1:24" ht="13.5" customHeight="1" thickBot="1">
      <c r="A14" s="97"/>
      <c r="B14" s="112"/>
      <c r="C14" s="112"/>
      <c r="D14" s="112"/>
      <c r="E14" s="106"/>
      <c r="F14" s="106"/>
      <c r="G14" s="106"/>
      <c r="H14" s="106"/>
      <c r="I14" s="112"/>
      <c r="J14" s="112"/>
      <c r="K14" s="112"/>
      <c r="L14" s="112"/>
      <c r="M14" s="106"/>
      <c r="N14" s="106"/>
      <c r="O14" s="106"/>
      <c r="P14" s="106"/>
      <c r="Q14" s="112"/>
      <c r="R14" s="112"/>
      <c r="S14" s="112"/>
      <c r="T14" s="112"/>
      <c r="U14" s="106"/>
      <c r="V14" s="106"/>
      <c r="W14" s="106"/>
      <c r="X14" s="106"/>
    </row>
    <row r="15" spans="1:24" ht="26.25" customHeight="1" thickBot="1">
      <c r="A15" s="39" t="s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94"/>
    </row>
    <row r="16" spans="1:24" ht="19.5" customHeight="1" thickBot="1">
      <c r="A16" s="32" t="s">
        <v>69</v>
      </c>
      <c r="B16" s="40">
        <v>782264.7</v>
      </c>
      <c r="C16" s="40">
        <v>791170.8</v>
      </c>
      <c r="D16" s="40">
        <v>774425.9</v>
      </c>
      <c r="E16" s="40">
        <v>776181.3</v>
      </c>
      <c r="F16" s="40">
        <v>818459.3</v>
      </c>
      <c r="G16" s="40">
        <v>831919.1</v>
      </c>
      <c r="H16" s="40">
        <v>796584.9</v>
      </c>
      <c r="I16" s="40">
        <v>810424.6</v>
      </c>
      <c r="J16" s="40">
        <v>796688.1</v>
      </c>
      <c r="K16" s="40">
        <v>809084.7</v>
      </c>
      <c r="L16" s="40">
        <v>827951.2</v>
      </c>
      <c r="M16" s="40">
        <v>790299.7</v>
      </c>
      <c r="N16" s="40">
        <v>764375.1</v>
      </c>
      <c r="O16" s="40">
        <v>787904.9</v>
      </c>
      <c r="P16" s="40">
        <v>779624.8</v>
      </c>
      <c r="Q16" s="40">
        <v>798015.5</v>
      </c>
      <c r="R16" s="40">
        <v>774535.3</v>
      </c>
      <c r="S16" s="40">
        <v>763653.3</v>
      </c>
      <c r="T16" s="40">
        <v>756922.5</v>
      </c>
      <c r="U16" s="40">
        <v>801192.6</v>
      </c>
      <c r="V16" s="40">
        <v>837306.1</v>
      </c>
      <c r="W16" s="40">
        <v>803914.0490871947</v>
      </c>
      <c r="X16" s="82">
        <f>'[1]Dic2012_ciud5'!$B$7</f>
        <v>809358.9456450376</v>
      </c>
    </row>
    <row r="17" spans="1:24" ht="19.5" customHeight="1" thickBot="1">
      <c r="A17" s="34" t="s">
        <v>204</v>
      </c>
      <c r="B17" s="42">
        <v>25073.25</v>
      </c>
      <c r="C17" s="42">
        <v>21278.12</v>
      </c>
      <c r="D17" s="42">
        <v>20750.48</v>
      </c>
      <c r="E17" s="42">
        <v>22618.95</v>
      </c>
      <c r="F17" s="42">
        <v>26195</v>
      </c>
      <c r="G17" s="42">
        <v>24242.49</v>
      </c>
      <c r="H17" s="42">
        <v>23622.43</v>
      </c>
      <c r="I17" s="42">
        <v>33328.84</v>
      </c>
      <c r="J17" s="42">
        <v>35888.7</v>
      </c>
      <c r="K17" s="42">
        <v>26992.34</v>
      </c>
      <c r="L17" s="42">
        <v>28706.35</v>
      </c>
      <c r="M17" s="42">
        <v>27180.68</v>
      </c>
      <c r="N17" s="42">
        <v>44912.13</v>
      </c>
      <c r="O17" s="42">
        <v>28409.77</v>
      </c>
      <c r="P17" s="42">
        <v>33564.16</v>
      </c>
      <c r="Q17" s="42">
        <v>40477.77</v>
      </c>
      <c r="R17" s="42">
        <v>34973.93</v>
      </c>
      <c r="S17" s="42">
        <v>46162</v>
      </c>
      <c r="T17" s="42">
        <v>57550.14</v>
      </c>
      <c r="U17" s="42">
        <v>27759.41</v>
      </c>
      <c r="V17" s="42">
        <v>34064.12</v>
      </c>
      <c r="W17" s="42">
        <v>41976.19</v>
      </c>
      <c r="X17" s="83">
        <v>44962.01</v>
      </c>
    </row>
    <row r="18" spans="1:24" ht="19.5" customHeight="1" thickBot="1">
      <c r="A18" s="32" t="s">
        <v>70</v>
      </c>
      <c r="B18" s="40">
        <v>733016.5</v>
      </c>
      <c r="C18" s="40">
        <v>749420.4</v>
      </c>
      <c r="D18" s="40">
        <v>733703</v>
      </c>
      <c r="E18" s="40">
        <v>731754.5</v>
      </c>
      <c r="F18" s="40">
        <v>767011.8</v>
      </c>
      <c r="G18" s="40">
        <v>784352.5</v>
      </c>
      <c r="H18" s="40">
        <v>750228</v>
      </c>
      <c r="I18" s="40">
        <v>744973.7</v>
      </c>
      <c r="J18" s="40">
        <v>726213.3</v>
      </c>
      <c r="K18" s="40">
        <v>756126.5</v>
      </c>
      <c r="L18" s="40">
        <v>771619.3</v>
      </c>
      <c r="M18" s="40">
        <v>736912.6</v>
      </c>
      <c r="N18" s="40">
        <v>676241.7</v>
      </c>
      <c r="O18" s="40">
        <v>732167.3</v>
      </c>
      <c r="P18" s="40">
        <v>713761.7</v>
      </c>
      <c r="Q18" s="40">
        <v>718520.2</v>
      </c>
      <c r="R18" s="40">
        <v>705906.5</v>
      </c>
      <c r="S18" s="40">
        <v>673084.3</v>
      </c>
      <c r="T18" s="40">
        <v>643988.5</v>
      </c>
      <c r="U18" s="40">
        <v>746668.1</v>
      </c>
      <c r="V18" s="40">
        <v>770461.9</v>
      </c>
      <c r="W18" s="40">
        <v>721485.6</v>
      </c>
      <c r="X18" s="84">
        <v>721180.1</v>
      </c>
    </row>
    <row r="19" spans="1:24" ht="19.5" customHeight="1" thickBot="1">
      <c r="A19" s="34" t="s">
        <v>71</v>
      </c>
      <c r="B19" s="42">
        <v>831512.8</v>
      </c>
      <c r="C19" s="42">
        <v>832921.2</v>
      </c>
      <c r="D19" s="42">
        <v>815148.8</v>
      </c>
      <c r="E19" s="42">
        <v>820608.2</v>
      </c>
      <c r="F19" s="42">
        <v>869906.8</v>
      </c>
      <c r="G19" s="42">
        <v>879485.7</v>
      </c>
      <c r="H19" s="42">
        <v>842941.9</v>
      </c>
      <c r="I19" s="42">
        <v>875875.5</v>
      </c>
      <c r="J19" s="42">
        <v>867163</v>
      </c>
      <c r="K19" s="42">
        <v>862042.9</v>
      </c>
      <c r="L19" s="42">
        <v>884283.1</v>
      </c>
      <c r="M19" s="42">
        <v>843686.9</v>
      </c>
      <c r="N19" s="42">
        <v>852508.4</v>
      </c>
      <c r="O19" s="42">
        <v>843642.5</v>
      </c>
      <c r="P19" s="42">
        <v>845488</v>
      </c>
      <c r="Q19" s="42">
        <v>877510.8</v>
      </c>
      <c r="R19" s="42">
        <v>843164.2</v>
      </c>
      <c r="S19" s="42">
        <v>854222.3</v>
      </c>
      <c r="T19" s="42">
        <v>869856.4</v>
      </c>
      <c r="U19" s="42">
        <v>855717.1</v>
      </c>
      <c r="V19" s="42">
        <v>904150.2</v>
      </c>
      <c r="W19" s="42">
        <v>886342.5</v>
      </c>
      <c r="X19" s="83">
        <v>897537.8</v>
      </c>
    </row>
    <row r="20" spans="1:24" ht="19.5" customHeight="1" thickBot="1">
      <c r="A20" s="32" t="s">
        <v>72</v>
      </c>
      <c r="B20" s="44">
        <f aca="true" t="shared" si="0" ref="B20:K20">B17/B16</f>
        <v>0.032052130180487505</v>
      </c>
      <c r="C20" s="44">
        <f t="shared" si="0"/>
        <v>0.02689447082728533</v>
      </c>
      <c r="D20" s="44">
        <f t="shared" si="0"/>
        <v>0.026794661697135902</v>
      </c>
      <c r="E20" s="44">
        <f t="shared" si="0"/>
        <v>0.02914132303883126</v>
      </c>
      <c r="F20" s="44">
        <f t="shared" si="0"/>
        <v>0.03200525670610622</v>
      </c>
      <c r="G20" s="44">
        <f t="shared" si="0"/>
        <v>0.0291404416607336</v>
      </c>
      <c r="H20" s="44">
        <f t="shared" si="0"/>
        <v>0.02965462940610599</v>
      </c>
      <c r="I20" s="44">
        <f t="shared" si="0"/>
        <v>0.041125158342922956</v>
      </c>
      <c r="J20" s="44">
        <f t="shared" si="0"/>
        <v>0.04504736546209238</v>
      </c>
      <c r="K20" s="44">
        <f t="shared" si="0"/>
        <v>0.03336157512309898</v>
      </c>
      <c r="L20" s="44">
        <f aca="true" t="shared" si="1" ref="L20:U20">L17/L16</f>
        <v>0.03467154827482586</v>
      </c>
      <c r="M20" s="44">
        <f t="shared" si="1"/>
        <v>0.03439287652519671</v>
      </c>
      <c r="N20" s="44">
        <f t="shared" si="1"/>
        <v>0.05875666279553062</v>
      </c>
      <c r="O20" s="44">
        <f t="shared" si="1"/>
        <v>0.03605735920667583</v>
      </c>
      <c r="P20" s="44">
        <f t="shared" si="1"/>
        <v>0.04305168332254182</v>
      </c>
      <c r="Q20" s="44">
        <f t="shared" si="1"/>
        <v>0.05072303733448786</v>
      </c>
      <c r="R20" s="44">
        <f t="shared" si="1"/>
        <v>0.045154726969835975</v>
      </c>
      <c r="S20" s="44">
        <f t="shared" si="1"/>
        <v>0.06044889742504877</v>
      </c>
      <c r="T20" s="44">
        <f t="shared" si="1"/>
        <v>0.0760317469754169</v>
      </c>
      <c r="U20" s="44">
        <f t="shared" si="1"/>
        <v>0.03464761157304748</v>
      </c>
      <c r="V20" s="44">
        <v>0.040682995143592054</v>
      </c>
      <c r="W20" s="44">
        <v>0.05221477351672349</v>
      </c>
      <c r="X20" s="81">
        <f>X17/X16</f>
        <v>0.05555262006051774</v>
      </c>
    </row>
    <row r="21" spans="1:24" ht="26.25" customHeight="1" thickBot="1">
      <c r="A21" s="39" t="s">
        <v>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94"/>
    </row>
    <row r="22" spans="1:24" ht="19.5" customHeight="1" thickBot="1">
      <c r="A22" s="32" t="s">
        <v>69</v>
      </c>
      <c r="B22" s="40">
        <v>1094603</v>
      </c>
      <c r="C22" s="40">
        <v>1104475</v>
      </c>
      <c r="D22" s="40">
        <v>1034438</v>
      </c>
      <c r="E22" s="40">
        <v>1082387</v>
      </c>
      <c r="F22" s="40">
        <v>1109505</v>
      </c>
      <c r="G22" s="40">
        <v>1152449</v>
      </c>
      <c r="H22" s="40">
        <v>1120060</v>
      </c>
      <c r="I22" s="40">
        <v>1133458</v>
      </c>
      <c r="J22" s="40">
        <v>1165027</v>
      </c>
      <c r="K22" s="40">
        <v>1157423</v>
      </c>
      <c r="L22" s="40">
        <v>1107095</v>
      </c>
      <c r="M22" s="40">
        <v>1132083</v>
      </c>
      <c r="N22" s="40">
        <v>1078736</v>
      </c>
      <c r="O22" s="40">
        <v>1125894</v>
      </c>
      <c r="P22" s="40">
        <v>1055969</v>
      </c>
      <c r="Q22" s="40">
        <v>1108348</v>
      </c>
      <c r="R22" s="40">
        <v>1110190</v>
      </c>
      <c r="S22" s="40">
        <v>1164868</v>
      </c>
      <c r="T22" s="40">
        <v>1191204</v>
      </c>
      <c r="U22" s="40">
        <v>1217543</v>
      </c>
      <c r="V22" s="40">
        <v>1189717</v>
      </c>
      <c r="W22" s="40">
        <v>1111119.6880621102</v>
      </c>
      <c r="X22" s="78">
        <f>'[1]Dic2012_ciud5'!$B$8</f>
        <v>1173321.7430945404</v>
      </c>
    </row>
    <row r="23" spans="1:24" ht="19.5" customHeight="1" thickBot="1">
      <c r="A23" s="34" t="s">
        <v>204</v>
      </c>
      <c r="B23" s="42">
        <v>31735.9</v>
      </c>
      <c r="C23" s="42">
        <v>27440.22</v>
      </c>
      <c r="D23" s="42">
        <v>24948.89</v>
      </c>
      <c r="E23" s="42">
        <v>29083.28</v>
      </c>
      <c r="F23" s="42">
        <v>33060.82</v>
      </c>
      <c r="G23" s="42">
        <v>26688.94</v>
      </c>
      <c r="H23" s="42">
        <v>38143.6</v>
      </c>
      <c r="I23" s="42">
        <v>38110.18</v>
      </c>
      <c r="J23" s="42">
        <v>44081.94</v>
      </c>
      <c r="K23" s="42">
        <v>30432.23</v>
      </c>
      <c r="L23" s="42">
        <v>29766.34</v>
      </c>
      <c r="M23" s="42">
        <v>31617.51</v>
      </c>
      <c r="N23" s="42">
        <v>34491.61</v>
      </c>
      <c r="O23" s="42">
        <v>29778.45</v>
      </c>
      <c r="P23" s="42">
        <v>30512.03</v>
      </c>
      <c r="Q23" s="42">
        <v>32237.72</v>
      </c>
      <c r="R23" s="42">
        <v>37636.48</v>
      </c>
      <c r="S23" s="42">
        <v>38807.88</v>
      </c>
      <c r="T23" s="42">
        <v>79157.02</v>
      </c>
      <c r="U23" s="42">
        <v>91370.05</v>
      </c>
      <c r="V23" s="42">
        <v>89837</v>
      </c>
      <c r="W23" s="42">
        <v>84925.55</v>
      </c>
      <c r="X23" s="79">
        <v>86832.52</v>
      </c>
    </row>
    <row r="24" spans="1:24" ht="19.5" customHeight="1" thickBot="1">
      <c r="A24" s="32" t="s">
        <v>70</v>
      </c>
      <c r="B24" s="40">
        <v>1032268</v>
      </c>
      <c r="C24" s="40">
        <v>1050634</v>
      </c>
      <c r="D24" s="40">
        <v>985475.9</v>
      </c>
      <c r="E24" s="40">
        <v>1025263</v>
      </c>
      <c r="F24" s="40">
        <v>1044573</v>
      </c>
      <c r="G24" s="40">
        <v>1100082</v>
      </c>
      <c r="H24" s="40">
        <v>1045207</v>
      </c>
      <c r="I24" s="40">
        <v>1058618</v>
      </c>
      <c r="J24" s="40">
        <v>1078463</v>
      </c>
      <c r="K24" s="40">
        <v>1097716</v>
      </c>
      <c r="L24" s="40">
        <v>1048683</v>
      </c>
      <c r="M24" s="40">
        <v>1069981</v>
      </c>
      <c r="N24" s="40">
        <v>1011051</v>
      </c>
      <c r="O24" s="40">
        <v>1067471</v>
      </c>
      <c r="P24" s="40">
        <v>996094.7</v>
      </c>
      <c r="Q24" s="40">
        <v>1045036</v>
      </c>
      <c r="R24" s="40">
        <v>1036336</v>
      </c>
      <c r="S24" s="40">
        <v>1088728</v>
      </c>
      <c r="T24" s="40">
        <v>1035869</v>
      </c>
      <c r="U24" s="40">
        <v>1038075</v>
      </c>
      <c r="V24" s="40">
        <v>1013430</v>
      </c>
      <c r="W24" s="40">
        <v>944351.8</v>
      </c>
      <c r="X24" s="80">
        <v>1003027</v>
      </c>
    </row>
    <row r="25" spans="1:24" ht="19.5" customHeight="1" thickBot="1">
      <c r="A25" s="34" t="s">
        <v>71</v>
      </c>
      <c r="B25" s="42">
        <v>1156937</v>
      </c>
      <c r="C25" s="42">
        <v>1158317</v>
      </c>
      <c r="D25" s="42">
        <v>1083400</v>
      </c>
      <c r="E25" s="42">
        <v>1139511</v>
      </c>
      <c r="F25" s="42">
        <v>1174437</v>
      </c>
      <c r="G25" s="42">
        <v>1204815</v>
      </c>
      <c r="H25" s="42">
        <v>1194914</v>
      </c>
      <c r="I25" s="42">
        <v>1208299</v>
      </c>
      <c r="J25" s="42">
        <v>1251591</v>
      </c>
      <c r="K25" s="42">
        <v>1217130</v>
      </c>
      <c r="L25" s="42">
        <v>1165507</v>
      </c>
      <c r="M25" s="42">
        <v>1194185</v>
      </c>
      <c r="N25" s="42">
        <v>1146420</v>
      </c>
      <c r="O25" s="42">
        <v>1184317</v>
      </c>
      <c r="P25" s="42">
        <v>1115843</v>
      </c>
      <c r="Q25" s="42">
        <v>1171661</v>
      </c>
      <c r="R25" s="42">
        <v>1184044</v>
      </c>
      <c r="S25" s="42">
        <v>1241009</v>
      </c>
      <c r="T25" s="42">
        <v>1346538</v>
      </c>
      <c r="U25" s="42">
        <v>1397010</v>
      </c>
      <c r="V25" s="42">
        <v>1366005</v>
      </c>
      <c r="W25" s="42">
        <v>1277888</v>
      </c>
      <c r="X25" s="79">
        <v>1343616</v>
      </c>
    </row>
    <row r="26" spans="1:24" ht="19.5" customHeight="1" thickBot="1">
      <c r="A26" s="32" t="s">
        <v>72</v>
      </c>
      <c r="B26" s="44">
        <f>B23/B22</f>
        <v>0.028993068719892053</v>
      </c>
      <c r="C26" s="44">
        <f>C23/C22</f>
        <v>0.0248445822675932</v>
      </c>
      <c r="D26" s="44">
        <f>D23/D22</f>
        <v>0.02411830385194666</v>
      </c>
      <c r="E26" s="44">
        <f aca="true" t="shared" si="2" ref="E26:U26">E23/E22</f>
        <v>0.02686957622366122</v>
      </c>
      <c r="F26" s="44">
        <f t="shared" si="2"/>
        <v>0.029797810735418047</v>
      </c>
      <c r="G26" s="44">
        <f t="shared" si="2"/>
        <v>0.023158456469657224</v>
      </c>
      <c r="H26" s="44">
        <f t="shared" si="2"/>
        <v>0.03405496134135671</v>
      </c>
      <c r="I26" s="44">
        <f t="shared" si="2"/>
        <v>0.033622930889366874</v>
      </c>
      <c r="J26" s="44">
        <f t="shared" si="2"/>
        <v>0.03783769818210222</v>
      </c>
      <c r="K26" s="44">
        <f t="shared" si="2"/>
        <v>0.026293092499457847</v>
      </c>
      <c r="L26" s="44">
        <f t="shared" si="2"/>
        <v>0.026886888659058167</v>
      </c>
      <c r="M26" s="44">
        <f t="shared" si="2"/>
        <v>0.027928614774711747</v>
      </c>
      <c r="N26" s="44">
        <f t="shared" si="2"/>
        <v>0.03197409746221504</v>
      </c>
      <c r="O26" s="44">
        <f t="shared" si="2"/>
        <v>0.02644871542081226</v>
      </c>
      <c r="P26" s="44">
        <f t="shared" si="2"/>
        <v>0.028894816041001203</v>
      </c>
      <c r="Q26" s="44">
        <f t="shared" si="2"/>
        <v>0.029086279760508434</v>
      </c>
      <c r="R26" s="44">
        <f t="shared" si="2"/>
        <v>0.03390093587584107</v>
      </c>
      <c r="S26" s="44">
        <f t="shared" si="2"/>
        <v>0.03331525975475333</v>
      </c>
      <c r="T26" s="44">
        <f t="shared" si="2"/>
        <v>0.06645127115086921</v>
      </c>
      <c r="U26" s="44">
        <f t="shared" si="2"/>
        <v>0.07504461854735316</v>
      </c>
      <c r="V26" s="44">
        <v>0.07551123502480002</v>
      </c>
      <c r="W26" s="44">
        <v>0.07643240499870682</v>
      </c>
      <c r="X26" s="81">
        <f>X23/X22</f>
        <v>0.07400571966815028</v>
      </c>
    </row>
    <row r="27" spans="1:24" ht="26.25" customHeight="1" thickBot="1">
      <c r="A27" s="39" t="s">
        <v>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94"/>
    </row>
    <row r="28" spans="1:29" ht="19.5" customHeight="1" thickBot="1">
      <c r="A28" s="32" t="s">
        <v>69</v>
      </c>
      <c r="B28" s="40">
        <v>181179.4</v>
      </c>
      <c r="C28" s="40">
        <v>180354.2</v>
      </c>
      <c r="D28" s="40">
        <v>173653.8</v>
      </c>
      <c r="E28" s="40">
        <v>160335.7</v>
      </c>
      <c r="F28" s="40">
        <v>187097.1</v>
      </c>
      <c r="G28" s="40">
        <v>185188.5</v>
      </c>
      <c r="H28" s="40">
        <v>184345.7</v>
      </c>
      <c r="I28" s="40">
        <v>183711</v>
      </c>
      <c r="J28" s="40">
        <v>189814.9</v>
      </c>
      <c r="K28" s="40">
        <v>197013.2</v>
      </c>
      <c r="L28" s="40">
        <v>193481.6</v>
      </c>
      <c r="M28" s="40">
        <v>200485.4</v>
      </c>
      <c r="N28" s="40">
        <v>200814.9</v>
      </c>
      <c r="O28" s="40">
        <v>197499.8</v>
      </c>
      <c r="P28" s="40">
        <v>194416.3</v>
      </c>
      <c r="Q28" s="40">
        <v>200414</v>
      </c>
      <c r="R28" s="40">
        <v>201108.6</v>
      </c>
      <c r="S28" s="40">
        <v>195319.8</v>
      </c>
      <c r="T28" s="40">
        <v>199988.8</v>
      </c>
      <c r="U28" s="40">
        <v>192944.7</v>
      </c>
      <c r="V28" s="40">
        <v>194997.4</v>
      </c>
      <c r="W28" s="40">
        <v>198290.9077962531</v>
      </c>
      <c r="X28" s="78">
        <f>'[1]Dic2012_ciud5'!$B$9</f>
        <v>194018.0154772754</v>
      </c>
      <c r="Z28" s="52"/>
      <c r="AA28" s="52"/>
      <c r="AB28" s="52"/>
      <c r="AC28" s="52"/>
    </row>
    <row r="29" spans="1:29" ht="19.5" customHeight="1" thickBot="1">
      <c r="A29" s="34" t="s">
        <v>204</v>
      </c>
      <c r="B29" s="42">
        <v>5695.023</v>
      </c>
      <c r="C29" s="42">
        <v>6059.094</v>
      </c>
      <c r="D29" s="42">
        <v>5568.924</v>
      </c>
      <c r="E29" s="42">
        <v>5232.204</v>
      </c>
      <c r="F29" s="42">
        <v>8471.648</v>
      </c>
      <c r="G29" s="42">
        <v>5261.22</v>
      </c>
      <c r="H29" s="42">
        <v>8122.729</v>
      </c>
      <c r="I29" s="42">
        <v>9524.147</v>
      </c>
      <c r="J29" s="42">
        <v>9285.78</v>
      </c>
      <c r="K29" s="42">
        <v>6811.039</v>
      </c>
      <c r="L29" s="42">
        <v>5544.45</v>
      </c>
      <c r="M29" s="42">
        <v>6172.397</v>
      </c>
      <c r="N29" s="42">
        <v>8699.116</v>
      </c>
      <c r="O29" s="42">
        <v>7003.256</v>
      </c>
      <c r="P29" s="42">
        <v>7859.172</v>
      </c>
      <c r="Q29" s="42">
        <v>8734.277</v>
      </c>
      <c r="R29" s="42">
        <v>8211.135</v>
      </c>
      <c r="S29" s="42">
        <v>7447.711</v>
      </c>
      <c r="T29" s="42">
        <v>5591.675</v>
      </c>
      <c r="U29" s="42">
        <v>7300.238</v>
      </c>
      <c r="V29" s="42">
        <v>8046.777</v>
      </c>
      <c r="W29" s="42">
        <v>9689.192</v>
      </c>
      <c r="X29" s="79">
        <v>9963.341</v>
      </c>
      <c r="Z29" s="52"/>
      <c r="AA29" s="52"/>
      <c r="AB29" s="52"/>
      <c r="AC29" s="52"/>
    </row>
    <row r="30" spans="1:29" ht="19.5" customHeight="1" thickBot="1">
      <c r="A30" s="32" t="s">
        <v>70</v>
      </c>
      <c r="B30" s="40">
        <v>169993.4</v>
      </c>
      <c r="C30" s="40">
        <v>168465.5</v>
      </c>
      <c r="D30" s="40">
        <v>162724.8</v>
      </c>
      <c r="E30" s="40">
        <v>150058.9</v>
      </c>
      <c r="F30" s="40">
        <v>170458.6</v>
      </c>
      <c r="G30" s="40">
        <v>174865.3</v>
      </c>
      <c r="H30" s="40">
        <v>168405.5</v>
      </c>
      <c r="I30" s="40">
        <v>165007.6</v>
      </c>
      <c r="J30" s="40">
        <v>171580.3</v>
      </c>
      <c r="K30" s="40">
        <v>183650.2</v>
      </c>
      <c r="L30" s="40">
        <v>182601.4</v>
      </c>
      <c r="M30" s="40">
        <v>188361.8</v>
      </c>
      <c r="N30" s="40">
        <v>183744.1</v>
      </c>
      <c r="O30" s="40">
        <v>183760</v>
      </c>
      <c r="P30" s="40">
        <v>178994.2</v>
      </c>
      <c r="Q30" s="40">
        <v>183260.5</v>
      </c>
      <c r="R30" s="40">
        <v>184996</v>
      </c>
      <c r="S30" s="40">
        <v>180707.6</v>
      </c>
      <c r="T30" s="40">
        <v>189015.9</v>
      </c>
      <c r="U30" s="40">
        <v>178605.7</v>
      </c>
      <c r="V30" s="40">
        <v>179207.2</v>
      </c>
      <c r="W30" s="40">
        <v>179264.3</v>
      </c>
      <c r="X30" s="80">
        <v>174478</v>
      </c>
      <c r="Z30" s="52"/>
      <c r="AA30" s="52"/>
      <c r="AB30" s="52"/>
      <c r="AC30" s="52"/>
    </row>
    <row r="31" spans="1:29" ht="19.5" customHeight="1" thickBot="1">
      <c r="A31" s="34" t="s">
        <v>71</v>
      </c>
      <c r="B31" s="42">
        <v>192365.4</v>
      </c>
      <c r="C31" s="42">
        <v>192242.9</v>
      </c>
      <c r="D31" s="42">
        <v>184582.9</v>
      </c>
      <c r="E31" s="42">
        <v>170612.5</v>
      </c>
      <c r="F31" s="42">
        <v>203735.6</v>
      </c>
      <c r="G31" s="42">
        <v>195511.6</v>
      </c>
      <c r="H31" s="42">
        <v>200285.8</v>
      </c>
      <c r="I31" s="42">
        <v>202414.5</v>
      </c>
      <c r="J31" s="42">
        <v>208049.4</v>
      </c>
      <c r="K31" s="42">
        <v>210376.3</v>
      </c>
      <c r="L31" s="42">
        <v>204361.7</v>
      </c>
      <c r="M31" s="42">
        <v>212608.9</v>
      </c>
      <c r="N31" s="42">
        <v>217885.6</v>
      </c>
      <c r="O31" s="42">
        <v>211239.6</v>
      </c>
      <c r="P31" s="42">
        <v>209838.4</v>
      </c>
      <c r="Q31" s="42">
        <v>217567.5</v>
      </c>
      <c r="R31" s="42">
        <v>217221.2</v>
      </c>
      <c r="S31" s="42">
        <v>209932.1</v>
      </c>
      <c r="T31" s="42">
        <v>210961.6</v>
      </c>
      <c r="U31" s="42">
        <v>207283.7</v>
      </c>
      <c r="V31" s="42">
        <v>210787.6</v>
      </c>
      <c r="W31" s="42">
        <v>217317.5</v>
      </c>
      <c r="X31" s="79">
        <v>213558</v>
      </c>
      <c r="Z31" s="52"/>
      <c r="AA31" s="52"/>
      <c r="AB31" s="52"/>
      <c r="AC31" s="52"/>
    </row>
    <row r="32" spans="1:29" ht="19.5" customHeight="1" thickBot="1">
      <c r="A32" s="32" t="s">
        <v>72</v>
      </c>
      <c r="B32" s="44">
        <f>B29/B28</f>
        <v>0.03143306027064887</v>
      </c>
      <c r="C32" s="44">
        <f>C29/C28</f>
        <v>0.03359552480618693</v>
      </c>
      <c r="D32" s="44">
        <f>D29/D28</f>
        <v>0.032069116829001154</v>
      </c>
      <c r="E32" s="44">
        <f aca="true" t="shared" si="3" ref="E32:U32">E29/E28</f>
        <v>0.032632807291202146</v>
      </c>
      <c r="F32" s="44">
        <f t="shared" si="3"/>
        <v>0.0452794190823909</v>
      </c>
      <c r="G32" s="44">
        <f t="shared" si="3"/>
        <v>0.028410079459577676</v>
      </c>
      <c r="H32" s="44">
        <f t="shared" si="3"/>
        <v>0.044062481522487366</v>
      </c>
      <c r="I32" s="44">
        <f t="shared" si="3"/>
        <v>0.05184309594961652</v>
      </c>
      <c r="J32" s="44">
        <f t="shared" si="3"/>
        <v>0.04892018487484387</v>
      </c>
      <c r="K32" s="44">
        <f t="shared" si="3"/>
        <v>0.03457148556543419</v>
      </c>
      <c r="L32" s="44">
        <f t="shared" si="3"/>
        <v>0.0286562133040041</v>
      </c>
      <c r="M32" s="44">
        <f t="shared" si="3"/>
        <v>0.030787264309520793</v>
      </c>
      <c r="N32" s="44">
        <f t="shared" si="3"/>
        <v>0.04331907642311402</v>
      </c>
      <c r="O32" s="44">
        <f t="shared" si="3"/>
        <v>0.035459559959048065</v>
      </c>
      <c r="P32" s="44">
        <f t="shared" si="3"/>
        <v>0.040424450007535376</v>
      </c>
      <c r="Q32" s="44">
        <f t="shared" si="3"/>
        <v>0.043581171974013795</v>
      </c>
      <c r="R32" s="44">
        <f t="shared" si="3"/>
        <v>0.0408293578693303</v>
      </c>
      <c r="S32" s="44">
        <f t="shared" si="3"/>
        <v>0.03813085514115825</v>
      </c>
      <c r="T32" s="44">
        <f t="shared" si="3"/>
        <v>0.027959940756682376</v>
      </c>
      <c r="U32" s="44">
        <f t="shared" si="3"/>
        <v>0.03783590842350166</v>
      </c>
      <c r="V32" s="44">
        <v>0.04126607329123363</v>
      </c>
      <c r="W32" s="44">
        <v>0.048863521316649526</v>
      </c>
      <c r="X32" s="44">
        <f>X29/X28</f>
        <v>0.05135265905844177</v>
      </c>
      <c r="Z32" s="52"/>
      <c r="AA32" s="52"/>
      <c r="AB32" s="52"/>
      <c r="AC32" s="52"/>
    </row>
    <row r="33" spans="1:29" ht="26.25" customHeight="1" thickBot="1">
      <c r="A33" s="39" t="s">
        <v>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94"/>
      <c r="Z33" s="52"/>
      <c r="AA33" s="52"/>
      <c r="AB33" s="52"/>
      <c r="AC33" s="52"/>
    </row>
    <row r="34" spans="1:29" ht="19.5" customHeight="1" thickBot="1">
      <c r="A34" s="32" t="s">
        <v>69</v>
      </c>
      <c r="B34" s="40">
        <v>108611.4</v>
      </c>
      <c r="C34" s="40">
        <v>110581</v>
      </c>
      <c r="D34" s="40">
        <v>107719.5</v>
      </c>
      <c r="E34" s="40">
        <v>112510.9</v>
      </c>
      <c r="F34" s="40">
        <v>114282.2</v>
      </c>
      <c r="G34" s="40">
        <v>121610.3</v>
      </c>
      <c r="H34" s="40">
        <v>115703.9</v>
      </c>
      <c r="I34" s="40">
        <v>118447.8</v>
      </c>
      <c r="J34" s="40">
        <v>120096.4</v>
      </c>
      <c r="K34" s="40">
        <v>122268</v>
      </c>
      <c r="L34" s="40">
        <v>121947.2</v>
      </c>
      <c r="M34" s="40">
        <v>120935.2</v>
      </c>
      <c r="N34" s="40">
        <v>112087.4</v>
      </c>
      <c r="O34" s="40">
        <v>116948.3</v>
      </c>
      <c r="P34" s="40">
        <v>112998.5</v>
      </c>
      <c r="Q34" s="40">
        <v>122314.4</v>
      </c>
      <c r="R34" s="40">
        <v>114196.5</v>
      </c>
      <c r="S34" s="40">
        <v>121952.6</v>
      </c>
      <c r="T34" s="40">
        <v>121463.5</v>
      </c>
      <c r="U34" s="40">
        <v>121653.4</v>
      </c>
      <c r="V34" s="40">
        <v>119295.3</v>
      </c>
      <c r="W34" s="40">
        <v>120636.49737147552</v>
      </c>
      <c r="X34" s="78">
        <f>'[1]Dic2012_ciud5'!$B$10</f>
        <v>124805.48513955972</v>
      </c>
      <c r="Z34" s="52"/>
      <c r="AA34" s="52"/>
      <c r="AB34" s="52"/>
      <c r="AC34" s="52"/>
    </row>
    <row r="35" spans="1:29" ht="19.5" customHeight="1" thickBot="1">
      <c r="A35" s="34" t="s">
        <v>204</v>
      </c>
      <c r="B35" s="42">
        <v>3564.8</v>
      </c>
      <c r="C35" s="42">
        <v>3328.096</v>
      </c>
      <c r="D35" s="42">
        <v>2943.298</v>
      </c>
      <c r="E35" s="42">
        <v>3446.293</v>
      </c>
      <c r="F35" s="42">
        <v>4081.229</v>
      </c>
      <c r="G35" s="42">
        <v>4081.262</v>
      </c>
      <c r="H35" s="42">
        <v>3731.168</v>
      </c>
      <c r="I35" s="42">
        <v>4565.314</v>
      </c>
      <c r="J35" s="42">
        <v>5934.355</v>
      </c>
      <c r="K35" s="42">
        <v>4164.621</v>
      </c>
      <c r="L35" s="42">
        <v>3804.936</v>
      </c>
      <c r="M35" s="42">
        <v>4351.741</v>
      </c>
      <c r="N35" s="42">
        <v>4287.922</v>
      </c>
      <c r="O35" s="42">
        <v>4058.311</v>
      </c>
      <c r="P35" s="42">
        <v>4089.677</v>
      </c>
      <c r="Q35" s="42">
        <v>5508.234</v>
      </c>
      <c r="R35" s="42">
        <v>4950.526</v>
      </c>
      <c r="S35" s="42">
        <v>5209.893</v>
      </c>
      <c r="T35" s="42">
        <v>4259.901</v>
      </c>
      <c r="U35" s="42">
        <v>3591.451</v>
      </c>
      <c r="V35" s="42">
        <v>4965.602</v>
      </c>
      <c r="W35" s="42">
        <v>8081.55</v>
      </c>
      <c r="X35" s="79">
        <v>6507.091</v>
      </c>
      <c r="Z35" s="52"/>
      <c r="AA35" s="52"/>
      <c r="AB35" s="52"/>
      <c r="AC35" s="52"/>
    </row>
    <row r="36" spans="1:24" ht="19.5" customHeight="1" thickBot="1">
      <c r="A36" s="32" t="s">
        <v>70</v>
      </c>
      <c r="B36" s="40">
        <v>101609.5</v>
      </c>
      <c r="C36" s="40">
        <v>104050.9</v>
      </c>
      <c r="D36" s="40">
        <v>101943.3</v>
      </c>
      <c r="E36" s="40">
        <v>105741.8</v>
      </c>
      <c r="F36" s="40">
        <v>106266.6</v>
      </c>
      <c r="G36" s="40">
        <v>113602.4</v>
      </c>
      <c r="H36" s="40">
        <v>108381.8</v>
      </c>
      <c r="I36" s="40">
        <v>109482.5</v>
      </c>
      <c r="J36" s="40">
        <v>108443.1</v>
      </c>
      <c r="K36" s="40">
        <v>114097.1</v>
      </c>
      <c r="L36" s="40">
        <v>114480.6</v>
      </c>
      <c r="M36" s="40">
        <v>112387.7</v>
      </c>
      <c r="N36" s="40">
        <v>103673</v>
      </c>
      <c r="O36" s="40">
        <v>108986.3</v>
      </c>
      <c r="P36" s="40">
        <v>104973.3</v>
      </c>
      <c r="Q36" s="40">
        <v>111496.6</v>
      </c>
      <c r="R36" s="40">
        <v>104482.2</v>
      </c>
      <c r="S36" s="40">
        <v>111730.9</v>
      </c>
      <c r="T36" s="40">
        <v>113104</v>
      </c>
      <c r="U36" s="40">
        <v>114599.1</v>
      </c>
      <c r="V36" s="40">
        <v>109551.3</v>
      </c>
      <c r="W36" s="40">
        <v>104766.8</v>
      </c>
      <c r="X36" s="80">
        <v>112043.9</v>
      </c>
    </row>
    <row r="37" spans="1:24" ht="19.5" customHeight="1" thickBot="1">
      <c r="A37" s="34" t="s">
        <v>71</v>
      </c>
      <c r="B37" s="42">
        <v>115613.2</v>
      </c>
      <c r="C37" s="42">
        <v>117111.2</v>
      </c>
      <c r="D37" s="42">
        <v>113495.8</v>
      </c>
      <c r="E37" s="42">
        <v>119279.9</v>
      </c>
      <c r="F37" s="42">
        <v>122297.9</v>
      </c>
      <c r="G37" s="42">
        <v>129618.3</v>
      </c>
      <c r="H37" s="42">
        <v>123026</v>
      </c>
      <c r="I37" s="42">
        <v>127413.1</v>
      </c>
      <c r="J37" s="42">
        <v>131749.7</v>
      </c>
      <c r="K37" s="42">
        <v>130438.9</v>
      </c>
      <c r="L37" s="42">
        <v>129413.8</v>
      </c>
      <c r="M37" s="42">
        <v>129482.7</v>
      </c>
      <c r="N37" s="42">
        <v>120501.9</v>
      </c>
      <c r="O37" s="42">
        <v>124910.4</v>
      </c>
      <c r="P37" s="42">
        <v>121023.7</v>
      </c>
      <c r="Q37" s="42">
        <v>133132.1</v>
      </c>
      <c r="R37" s="42">
        <v>123910.9</v>
      </c>
      <c r="S37" s="42">
        <v>132174.3</v>
      </c>
      <c r="T37" s="42">
        <v>129822.9</v>
      </c>
      <c r="U37" s="42">
        <v>128707.6</v>
      </c>
      <c r="V37" s="42">
        <v>129039.3</v>
      </c>
      <c r="W37" s="42">
        <v>136506.2</v>
      </c>
      <c r="X37" s="79">
        <v>137567.1</v>
      </c>
    </row>
    <row r="38" spans="1:24" ht="19.5" customHeight="1" thickBot="1">
      <c r="A38" s="32" t="s">
        <v>72</v>
      </c>
      <c r="B38" s="44">
        <f>B35/B34</f>
        <v>0.0328216006791184</v>
      </c>
      <c r="C38" s="44">
        <f>C35/C34</f>
        <v>0.030096454182906646</v>
      </c>
      <c r="D38" s="44">
        <f>D35/D34</f>
        <v>0.027323725045140385</v>
      </c>
      <c r="E38" s="44">
        <f aca="true" t="shared" si="4" ref="E38:U38">E35/E34</f>
        <v>0.030630747776437664</v>
      </c>
      <c r="F38" s="44">
        <f t="shared" si="4"/>
        <v>0.035711851889445596</v>
      </c>
      <c r="G38" s="44">
        <f t="shared" si="4"/>
        <v>0.03356016718978574</v>
      </c>
      <c r="H38" s="44">
        <f t="shared" si="4"/>
        <v>0.03224755604607969</v>
      </c>
      <c r="I38" s="44">
        <f t="shared" si="4"/>
        <v>0.03854283490280107</v>
      </c>
      <c r="J38" s="44">
        <f t="shared" si="4"/>
        <v>0.04941326301204699</v>
      </c>
      <c r="K38" s="44">
        <f t="shared" si="4"/>
        <v>0.03406141427029149</v>
      </c>
      <c r="L38" s="44">
        <f t="shared" si="4"/>
        <v>0.03120150360155871</v>
      </c>
      <c r="M38" s="44">
        <f t="shared" si="4"/>
        <v>0.03598407246194656</v>
      </c>
      <c r="N38" s="44">
        <f t="shared" si="4"/>
        <v>0.03825516516575458</v>
      </c>
      <c r="O38" s="44">
        <f t="shared" si="4"/>
        <v>0.03470175282582132</v>
      </c>
      <c r="P38" s="44">
        <f t="shared" si="4"/>
        <v>0.036192312287331246</v>
      </c>
      <c r="Q38" s="44">
        <f t="shared" si="4"/>
        <v>0.04503340571510796</v>
      </c>
      <c r="R38" s="44">
        <f t="shared" si="4"/>
        <v>0.04335094333013709</v>
      </c>
      <c r="S38" s="44">
        <f t="shared" si="4"/>
        <v>0.042720639002366494</v>
      </c>
      <c r="T38" s="44">
        <f t="shared" si="4"/>
        <v>0.035071449447776494</v>
      </c>
      <c r="U38" s="44">
        <f t="shared" si="4"/>
        <v>0.02952199445309379</v>
      </c>
      <c r="V38" s="44">
        <v>0.041624456286207416</v>
      </c>
      <c r="W38" s="44">
        <v>0.06699092046012006</v>
      </c>
      <c r="X38" s="77">
        <f>X35/X34</f>
        <v>0.05213786070959666</v>
      </c>
    </row>
    <row r="39" spans="1:24" ht="26.25" customHeight="1" thickBot="1">
      <c r="A39" s="39" t="s">
        <v>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94"/>
    </row>
    <row r="40" spans="1:24" ht="19.5" customHeight="1" thickBot="1">
      <c r="A40" s="32" t="s">
        <v>69</v>
      </c>
      <c r="B40" s="40">
        <v>91132.68</v>
      </c>
      <c r="C40" s="40">
        <v>69844.23</v>
      </c>
      <c r="D40" s="40">
        <v>94482.31</v>
      </c>
      <c r="E40" s="40">
        <v>100528.1</v>
      </c>
      <c r="F40" s="40">
        <v>97513.62</v>
      </c>
      <c r="G40" s="40">
        <v>100502.1</v>
      </c>
      <c r="H40" s="40">
        <v>102938.1</v>
      </c>
      <c r="I40" s="40">
        <v>104513.9</v>
      </c>
      <c r="J40" s="40">
        <v>102405.4</v>
      </c>
      <c r="K40" s="40">
        <v>100691.4</v>
      </c>
      <c r="L40" s="40">
        <v>107898.5</v>
      </c>
      <c r="M40" s="40">
        <v>111778.7</v>
      </c>
      <c r="N40" s="40">
        <v>104205.8</v>
      </c>
      <c r="O40" s="40">
        <v>108579.5</v>
      </c>
      <c r="P40" s="40">
        <v>105745.6</v>
      </c>
      <c r="Q40" s="40">
        <v>104515.2</v>
      </c>
      <c r="R40" s="40">
        <v>104196.9</v>
      </c>
      <c r="S40" s="40">
        <v>104113.8</v>
      </c>
      <c r="T40" s="40">
        <v>106647.5</v>
      </c>
      <c r="U40" s="40">
        <v>105527.3</v>
      </c>
      <c r="V40" s="40">
        <v>106742</v>
      </c>
      <c r="W40" s="40">
        <v>106787.94581355763</v>
      </c>
      <c r="X40" s="78">
        <f>'[1]Dic2012_ciud5'!$B$11</f>
        <v>106246.66479036617</v>
      </c>
    </row>
    <row r="41" spans="1:24" ht="19.5" customHeight="1" thickBot="1">
      <c r="A41" s="34" t="s">
        <v>204</v>
      </c>
      <c r="B41" s="42">
        <v>3482.434</v>
      </c>
      <c r="C41" s="42">
        <v>4112.28</v>
      </c>
      <c r="D41" s="42">
        <v>3155.196</v>
      </c>
      <c r="E41" s="42">
        <v>2612.091</v>
      </c>
      <c r="F41" s="42">
        <v>4769.303</v>
      </c>
      <c r="G41" s="42">
        <v>5245.335</v>
      </c>
      <c r="H41" s="42">
        <v>6705.955</v>
      </c>
      <c r="I41" s="42">
        <v>6508.081</v>
      </c>
      <c r="J41" s="42">
        <v>6191.708</v>
      </c>
      <c r="K41" s="42">
        <v>4333.303</v>
      </c>
      <c r="L41" s="42">
        <v>3946.868</v>
      </c>
      <c r="M41" s="42">
        <v>4187.985</v>
      </c>
      <c r="N41" s="42">
        <v>4786.507</v>
      </c>
      <c r="O41" s="42">
        <v>4982.327</v>
      </c>
      <c r="P41" s="42">
        <v>5907.142</v>
      </c>
      <c r="Q41" s="42">
        <v>5575.11</v>
      </c>
      <c r="R41" s="42">
        <v>5422.01</v>
      </c>
      <c r="S41" s="42">
        <v>5012.632</v>
      </c>
      <c r="T41" s="42">
        <v>3883.81</v>
      </c>
      <c r="U41" s="42">
        <v>3961.174</v>
      </c>
      <c r="V41" s="42">
        <v>4816.523</v>
      </c>
      <c r="W41" s="42">
        <v>6782.146</v>
      </c>
      <c r="X41" s="79">
        <v>7533.067</v>
      </c>
    </row>
    <row r="42" spans="1:24" ht="19.5" customHeight="1" thickBot="1">
      <c r="A42" s="32" t="s">
        <v>70</v>
      </c>
      <c r="B42" s="40">
        <v>84292.58</v>
      </c>
      <c r="C42" s="40">
        <v>61775.42</v>
      </c>
      <c r="D42" s="40">
        <v>88290.23</v>
      </c>
      <c r="E42" s="40">
        <v>95397.59</v>
      </c>
      <c r="F42" s="40">
        <v>88146.61</v>
      </c>
      <c r="G42" s="40">
        <v>90210.2</v>
      </c>
      <c r="H42" s="40">
        <v>89778.27</v>
      </c>
      <c r="I42" s="40">
        <v>91733.41</v>
      </c>
      <c r="J42" s="40">
        <v>90246.71</v>
      </c>
      <c r="K42" s="40">
        <v>92189.62</v>
      </c>
      <c r="L42" s="40">
        <v>100153.4</v>
      </c>
      <c r="M42" s="40">
        <v>103552.8</v>
      </c>
      <c r="N42" s="40">
        <v>94813.02</v>
      </c>
      <c r="O42" s="40">
        <v>98804.55</v>
      </c>
      <c r="P42" s="40">
        <v>94153.99</v>
      </c>
      <c r="Q42" s="40">
        <v>93566.05</v>
      </c>
      <c r="R42" s="40">
        <v>93557.39</v>
      </c>
      <c r="S42" s="40">
        <v>94279.09</v>
      </c>
      <c r="T42" s="40">
        <v>99026.1</v>
      </c>
      <c r="U42" s="40">
        <v>97746.86</v>
      </c>
      <c r="V42" s="40">
        <v>97290.57</v>
      </c>
      <c r="W42" s="40">
        <v>93469.88</v>
      </c>
      <c r="X42" s="80">
        <v>91472.92</v>
      </c>
    </row>
    <row r="43" spans="1:24" ht="19.5" customHeight="1" thickBot="1">
      <c r="A43" s="34" t="s">
        <v>71</v>
      </c>
      <c r="B43" s="42">
        <v>97972.78</v>
      </c>
      <c r="C43" s="42">
        <v>77913.05</v>
      </c>
      <c r="D43" s="42">
        <v>100674.4</v>
      </c>
      <c r="E43" s="42">
        <v>105658.6</v>
      </c>
      <c r="F43" s="42">
        <v>106880.6</v>
      </c>
      <c r="G43" s="42">
        <v>110794.1</v>
      </c>
      <c r="H43" s="42">
        <v>116098</v>
      </c>
      <c r="I43" s="42">
        <v>117294.4</v>
      </c>
      <c r="J43" s="42">
        <v>114564.1</v>
      </c>
      <c r="K43" s="42">
        <v>109193.3</v>
      </c>
      <c r="L43" s="42">
        <v>115643.6</v>
      </c>
      <c r="M43" s="42">
        <v>120004.5</v>
      </c>
      <c r="N43" s="42">
        <v>113598.6</v>
      </c>
      <c r="O43" s="42">
        <v>118354.4</v>
      </c>
      <c r="P43" s="42">
        <v>117337.2</v>
      </c>
      <c r="Q43" s="42">
        <v>115464.3</v>
      </c>
      <c r="R43" s="42">
        <v>114836.5</v>
      </c>
      <c r="S43" s="42">
        <v>113948.5</v>
      </c>
      <c r="T43" s="42">
        <v>114269</v>
      </c>
      <c r="U43" s="42">
        <v>113307.8</v>
      </c>
      <c r="V43" s="42">
        <v>116193.5</v>
      </c>
      <c r="W43" s="42">
        <v>120106</v>
      </c>
      <c r="X43" s="79">
        <v>121020.4</v>
      </c>
    </row>
    <row r="44" spans="1:24" ht="19.5" customHeight="1" thickBot="1">
      <c r="A44" s="32" t="s">
        <v>72</v>
      </c>
      <c r="B44" s="44">
        <f>B41/B40</f>
        <v>0.03821279040625164</v>
      </c>
      <c r="C44" s="44">
        <f>C41/C40</f>
        <v>0.05887787724197117</v>
      </c>
      <c r="D44" s="44">
        <f>D41/D40</f>
        <v>0.03339456878224082</v>
      </c>
      <c r="E44" s="44">
        <f aca="true" t="shared" si="5" ref="E44:U44">E41/E40</f>
        <v>0.025983690132410735</v>
      </c>
      <c r="F44" s="44">
        <f t="shared" si="5"/>
        <v>0.048909095980643524</v>
      </c>
      <c r="G44" s="44">
        <f t="shared" si="5"/>
        <v>0.052191297495276213</v>
      </c>
      <c r="H44" s="44">
        <f t="shared" si="5"/>
        <v>0.06514550977723506</v>
      </c>
      <c r="I44" s="44">
        <f t="shared" si="5"/>
        <v>0.06227000427694307</v>
      </c>
      <c r="J44" s="44">
        <f t="shared" si="5"/>
        <v>0.0604627099742787</v>
      </c>
      <c r="K44" s="44">
        <f t="shared" si="5"/>
        <v>0.04303548267280026</v>
      </c>
      <c r="L44" s="44">
        <f t="shared" si="5"/>
        <v>0.03657945198496735</v>
      </c>
      <c r="M44" s="44">
        <f t="shared" si="5"/>
        <v>0.037466753504916406</v>
      </c>
      <c r="N44" s="44">
        <f t="shared" si="5"/>
        <v>0.04593321101128727</v>
      </c>
      <c r="O44" s="44">
        <f t="shared" si="5"/>
        <v>0.04588644265261859</v>
      </c>
      <c r="P44" s="44">
        <f t="shared" si="5"/>
        <v>0.055861823092402896</v>
      </c>
      <c r="Q44" s="44">
        <f t="shared" si="5"/>
        <v>0.05334257600808303</v>
      </c>
      <c r="R44" s="44">
        <f t="shared" si="5"/>
        <v>0.05203619301533923</v>
      </c>
      <c r="S44" s="44">
        <f t="shared" si="5"/>
        <v>0.048145702106733204</v>
      </c>
      <c r="T44" s="44">
        <f t="shared" si="5"/>
        <v>0.03641726247685131</v>
      </c>
      <c r="U44" s="44">
        <f t="shared" si="5"/>
        <v>0.03753695963035158</v>
      </c>
      <c r="V44" s="44">
        <v>0.04512303498154428</v>
      </c>
      <c r="W44" s="44">
        <v>0.06351040792413996</v>
      </c>
      <c r="X44" s="77">
        <f>X41/X40</f>
        <v>0.0709016797361441</v>
      </c>
    </row>
    <row r="45" spans="1:24" ht="26.25" customHeight="1" thickBot="1">
      <c r="A45" s="39" t="s">
        <v>67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9.5" customHeight="1" thickBot="1">
      <c r="A46" s="32" t="s">
        <v>69</v>
      </c>
      <c r="B46" s="40">
        <v>4443885</v>
      </c>
      <c r="C46" s="40">
        <v>4479504</v>
      </c>
      <c r="D46" s="40">
        <v>4227702</v>
      </c>
      <c r="E46" s="40">
        <v>4379941</v>
      </c>
      <c r="F46" s="40">
        <v>4433491</v>
      </c>
      <c r="G46" s="40">
        <v>4471493</v>
      </c>
      <c r="H46" s="40">
        <v>4329308</v>
      </c>
      <c r="I46" s="40">
        <v>4478113</v>
      </c>
      <c r="J46" s="40">
        <v>4516907</v>
      </c>
      <c r="K46" s="40">
        <v>4405830</v>
      </c>
      <c r="L46" s="40">
        <v>4397247</v>
      </c>
      <c r="M46" s="40">
        <v>4539347</v>
      </c>
      <c r="N46" s="40">
        <v>4414069</v>
      </c>
      <c r="O46" s="40">
        <v>4471613</v>
      </c>
      <c r="P46" s="45">
        <v>4318937</v>
      </c>
      <c r="Q46" s="40">
        <v>4434823</v>
      </c>
      <c r="R46" s="40">
        <v>4380711</v>
      </c>
      <c r="S46" s="40">
        <v>4398149</v>
      </c>
      <c r="T46" s="40">
        <v>4436865</v>
      </c>
      <c r="U46" s="40">
        <v>4607216</v>
      </c>
      <c r="V46" s="40">
        <v>4578419</v>
      </c>
      <c r="W46" s="40">
        <v>4482459.8274925845</v>
      </c>
      <c r="X46" s="40">
        <v>4504356</v>
      </c>
    </row>
    <row r="47" spans="1:24" ht="19.5" customHeight="1" thickBot="1">
      <c r="A47" s="34" t="s">
        <v>204</v>
      </c>
      <c r="B47" s="42">
        <v>61340.09</v>
      </c>
      <c r="C47" s="42">
        <v>55930.21</v>
      </c>
      <c r="D47" s="42">
        <v>76950.53</v>
      </c>
      <c r="E47" s="42">
        <v>58976.57</v>
      </c>
      <c r="F47" s="42">
        <v>62682.12</v>
      </c>
      <c r="G47" s="42">
        <v>53247.2</v>
      </c>
      <c r="H47" s="42">
        <v>83334.64</v>
      </c>
      <c r="I47" s="42">
        <v>69497.09</v>
      </c>
      <c r="J47" s="42">
        <v>73703.27</v>
      </c>
      <c r="K47" s="42">
        <v>57224.85</v>
      </c>
      <c r="L47" s="42">
        <v>73340.07</v>
      </c>
      <c r="M47" s="42">
        <v>77688.9</v>
      </c>
      <c r="N47" s="42">
        <v>98717.93</v>
      </c>
      <c r="O47" s="42">
        <v>58045.1</v>
      </c>
      <c r="P47" s="38">
        <v>80235.74</v>
      </c>
      <c r="Q47" s="42">
        <v>76710.54</v>
      </c>
      <c r="R47" s="42">
        <v>84058.31</v>
      </c>
      <c r="S47" s="42">
        <v>96816.57</v>
      </c>
      <c r="T47" s="42">
        <v>139198</v>
      </c>
      <c r="U47" s="42">
        <v>163131.8</v>
      </c>
      <c r="V47" s="42">
        <v>165503.9</v>
      </c>
      <c r="W47" s="42">
        <v>166262.3</v>
      </c>
      <c r="X47" s="42">
        <v>134091.1</v>
      </c>
    </row>
    <row r="48" spans="1:24" ht="19.5" customHeight="1" thickBot="1">
      <c r="A48" s="32" t="s">
        <v>70</v>
      </c>
      <c r="B48" s="40">
        <v>4323402</v>
      </c>
      <c r="C48" s="40">
        <v>4369761</v>
      </c>
      <c r="D48" s="40">
        <v>4076686</v>
      </c>
      <c r="E48" s="40">
        <v>4264103</v>
      </c>
      <c r="F48" s="40">
        <v>4310382</v>
      </c>
      <c r="G48" s="40">
        <v>4367016</v>
      </c>
      <c r="H48" s="40">
        <v>4165771</v>
      </c>
      <c r="I48" s="40">
        <v>4341635</v>
      </c>
      <c r="J48" s="40">
        <v>4372176</v>
      </c>
      <c r="K48" s="40">
        <v>4293557</v>
      </c>
      <c r="L48" s="40">
        <v>4253328</v>
      </c>
      <c r="M48" s="40">
        <v>4386754</v>
      </c>
      <c r="N48" s="40">
        <v>4220350</v>
      </c>
      <c r="O48" s="40">
        <v>4357734</v>
      </c>
      <c r="P48" s="45">
        <v>4161490</v>
      </c>
      <c r="Q48" s="40">
        <v>4284169</v>
      </c>
      <c r="R48" s="40">
        <v>4215764</v>
      </c>
      <c r="S48" s="40">
        <v>4208197</v>
      </c>
      <c r="T48" s="40">
        <v>4163709</v>
      </c>
      <c r="U48" s="40">
        <v>4286796</v>
      </c>
      <c r="V48" s="40">
        <v>4253650</v>
      </c>
      <c r="W48" s="40">
        <v>4155971</v>
      </c>
      <c r="X48" s="40">
        <v>4241378</v>
      </c>
    </row>
    <row r="49" spans="1:24" ht="19.5" customHeight="1" thickBot="1">
      <c r="A49" s="34" t="s">
        <v>71</v>
      </c>
      <c r="B49" s="42">
        <v>4564367</v>
      </c>
      <c r="C49" s="42">
        <v>4589246</v>
      </c>
      <c r="D49" s="42">
        <v>4378717</v>
      </c>
      <c r="E49" s="42">
        <v>4495780</v>
      </c>
      <c r="F49" s="42">
        <v>4556600</v>
      </c>
      <c r="G49" s="42">
        <v>4575971</v>
      </c>
      <c r="H49" s="42">
        <v>4492845</v>
      </c>
      <c r="I49" s="42">
        <v>4614591</v>
      </c>
      <c r="J49" s="42">
        <v>4661639</v>
      </c>
      <c r="K49" s="42">
        <v>4518104</v>
      </c>
      <c r="L49" s="42">
        <v>4541166</v>
      </c>
      <c r="M49" s="42">
        <v>4691940</v>
      </c>
      <c r="N49" s="42">
        <v>4607789</v>
      </c>
      <c r="O49" s="42">
        <v>4585493</v>
      </c>
      <c r="P49" s="38">
        <v>4476384</v>
      </c>
      <c r="Q49" s="42">
        <v>4585477</v>
      </c>
      <c r="R49" s="42">
        <v>4545657</v>
      </c>
      <c r="S49" s="42">
        <v>4588102</v>
      </c>
      <c r="T49" s="42">
        <v>4710022</v>
      </c>
      <c r="U49" s="42">
        <v>4927636</v>
      </c>
      <c r="V49" s="42">
        <v>4903187</v>
      </c>
      <c r="W49" s="42">
        <v>4808948</v>
      </c>
      <c r="X49" s="42">
        <v>4767334</v>
      </c>
    </row>
    <row r="50" spans="1:24" ht="19.5" customHeight="1" thickBot="1">
      <c r="A50" s="32" t="s">
        <v>72</v>
      </c>
      <c r="B50" s="44">
        <f>B47/B46</f>
        <v>0.0138032577350674</v>
      </c>
      <c r="C50" s="44">
        <f>C47/C46</f>
        <v>0.012485804231897102</v>
      </c>
      <c r="D50" s="44">
        <f>D47/D46</f>
        <v>0.01820150284953859</v>
      </c>
      <c r="E50" s="44">
        <f aca="true" t="shared" si="6" ref="E50:U50">E47/E46</f>
        <v>0.013465151699532026</v>
      </c>
      <c r="F50" s="44">
        <f t="shared" si="6"/>
        <v>0.014138321246169216</v>
      </c>
      <c r="G50" s="44">
        <f t="shared" si="6"/>
        <v>0.011908147904961497</v>
      </c>
      <c r="H50" s="44">
        <f t="shared" si="6"/>
        <v>0.01924895156454565</v>
      </c>
      <c r="I50" s="44">
        <f t="shared" si="6"/>
        <v>0.015519280107491705</v>
      </c>
      <c r="J50" s="44">
        <f t="shared" si="6"/>
        <v>0.016317198915098318</v>
      </c>
      <c r="K50" s="44">
        <f t="shared" si="6"/>
        <v>0.012988438046860637</v>
      </c>
      <c r="L50" s="44">
        <f t="shared" si="6"/>
        <v>0.016678633244846152</v>
      </c>
      <c r="M50" s="44">
        <f t="shared" si="6"/>
        <v>0.017114554141818193</v>
      </c>
      <c r="N50" s="44">
        <f t="shared" si="6"/>
        <v>0.02236438306696157</v>
      </c>
      <c r="O50" s="44">
        <f t="shared" si="6"/>
        <v>0.012980796862340278</v>
      </c>
      <c r="P50" s="44">
        <f t="shared" si="6"/>
        <v>0.018577659271251237</v>
      </c>
      <c r="Q50" s="44">
        <f t="shared" si="6"/>
        <v>0.01729731716463092</v>
      </c>
      <c r="R50" s="44">
        <f t="shared" si="6"/>
        <v>0.019188280167306174</v>
      </c>
      <c r="S50" s="44">
        <f t="shared" si="6"/>
        <v>0.022013026389055942</v>
      </c>
      <c r="T50" s="44">
        <f t="shared" si="6"/>
        <v>0.031373052819952826</v>
      </c>
      <c r="U50" s="44">
        <f t="shared" si="6"/>
        <v>0.03540789057860538</v>
      </c>
      <c r="V50" s="44">
        <f>V47/V46</f>
        <v>0.03614870111276403</v>
      </c>
      <c r="W50" s="44">
        <v>0.037091754616572756</v>
      </c>
      <c r="X50" s="44">
        <f>X47/X46</f>
        <v>0.02976920563117125</v>
      </c>
    </row>
  </sheetData>
  <sheetProtection/>
  <mergeCells count="28">
    <mergeCell ref="V2:W2"/>
    <mergeCell ref="V3:W3"/>
    <mergeCell ref="A13:A14"/>
    <mergeCell ref="E13:E14"/>
    <mergeCell ref="L13:L14"/>
    <mergeCell ref="C13:C14"/>
    <mergeCell ref="O13:O14"/>
    <mergeCell ref="P13:P14"/>
    <mergeCell ref="A2:R2"/>
    <mergeCell ref="A3:R3"/>
    <mergeCell ref="Q13:Q14"/>
    <mergeCell ref="I13:I14"/>
    <mergeCell ref="B13:B14"/>
    <mergeCell ref="M13:M14"/>
    <mergeCell ref="S13:S14"/>
    <mergeCell ref="D13:D14"/>
    <mergeCell ref="J13:J14"/>
    <mergeCell ref="F13:F14"/>
    <mergeCell ref="X13:X14"/>
    <mergeCell ref="W13:W14"/>
    <mergeCell ref="V13:V14"/>
    <mergeCell ref="G13:G14"/>
    <mergeCell ref="R13:R14"/>
    <mergeCell ref="U13:U14"/>
    <mergeCell ref="H13:H14"/>
    <mergeCell ref="K13:K14"/>
    <mergeCell ref="T13:T14"/>
    <mergeCell ref="N13:N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BO66"/>
  <sheetViews>
    <sheetView showGridLines="0" zoomScalePageLayoutView="0" workbookViewId="0" topLeftCell="A1">
      <pane xSplit="1" topLeftCell="BA1" activePane="topRight" state="frozen"/>
      <selection pane="topLeft" activeCell="S13" sqref="S13:S14"/>
      <selection pane="topRight" activeCell="BO1" sqref="BO1:BP16384"/>
    </sheetView>
  </sheetViews>
  <sheetFormatPr defaultColWidth="11.421875" defaultRowHeight="12.75"/>
  <cols>
    <col min="1" max="1" width="47.57421875" style="0" customWidth="1"/>
    <col min="51" max="53" width="13.8515625" style="0" customWidth="1"/>
    <col min="54" max="64" width="13.8515625" style="0" hidden="1" customWidth="1"/>
    <col min="65" max="66" width="13.8515625" style="0" customWidth="1"/>
  </cols>
  <sheetData>
    <row r="2" spans="1:66" ht="26.25" customHeight="1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</row>
    <row r="3" spans="1:66" ht="25.5">
      <c r="A3" s="118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</row>
    <row r="4" ht="18.75">
      <c r="A4" s="2"/>
    </row>
    <row r="5" ht="20.25">
      <c r="A5" s="4" t="s">
        <v>0</v>
      </c>
    </row>
    <row r="6" ht="20.25">
      <c r="A6" s="4"/>
    </row>
    <row r="7" ht="20.25">
      <c r="A7" s="18" t="s">
        <v>24</v>
      </c>
    </row>
    <row r="9" ht="18">
      <c r="A9" s="3" t="s">
        <v>1</v>
      </c>
    </row>
    <row r="10" ht="18.75" thickBot="1">
      <c r="A10" s="3"/>
    </row>
    <row r="11" spans="1:66" ht="25.5" customHeight="1">
      <c r="A11" s="113"/>
      <c r="B11" s="111" t="s">
        <v>94</v>
      </c>
      <c r="C11" s="111" t="s">
        <v>95</v>
      </c>
      <c r="D11" s="111" t="s">
        <v>114</v>
      </c>
      <c r="E11" s="111" t="s">
        <v>115</v>
      </c>
      <c r="F11" s="111" t="s">
        <v>79</v>
      </c>
      <c r="G11" s="105" t="s">
        <v>116</v>
      </c>
      <c r="H11" s="105" t="s">
        <v>117</v>
      </c>
      <c r="I11" s="105" t="s">
        <v>118</v>
      </c>
      <c r="J11" s="105" t="s">
        <v>119</v>
      </c>
      <c r="K11" s="105" t="s">
        <v>120</v>
      </c>
      <c r="L11" s="105" t="s">
        <v>87</v>
      </c>
      <c r="M11" s="105" t="s">
        <v>121</v>
      </c>
      <c r="N11" s="105" t="s">
        <v>122</v>
      </c>
      <c r="O11" s="105" t="s">
        <v>97</v>
      </c>
      <c r="P11" s="105" t="s">
        <v>123</v>
      </c>
      <c r="Q11" s="105" t="s">
        <v>124</v>
      </c>
      <c r="R11" s="105" t="s">
        <v>88</v>
      </c>
      <c r="S11" s="111" t="s">
        <v>125</v>
      </c>
      <c r="T11" s="111" t="s">
        <v>126</v>
      </c>
      <c r="U11" s="111" t="s">
        <v>127</v>
      </c>
      <c r="V11" s="111" t="s">
        <v>128</v>
      </c>
      <c r="W11" s="111" t="s">
        <v>129</v>
      </c>
      <c r="X11" s="111" t="s">
        <v>130</v>
      </c>
      <c r="Y11" s="111" t="s">
        <v>131</v>
      </c>
      <c r="Z11" s="111" t="s">
        <v>132</v>
      </c>
      <c r="AA11" s="111" t="s">
        <v>133</v>
      </c>
      <c r="AB11" s="111" t="s">
        <v>134</v>
      </c>
      <c r="AC11" s="111" t="s">
        <v>135</v>
      </c>
      <c r="AD11" s="111" t="s">
        <v>136</v>
      </c>
      <c r="AE11" s="105" t="s">
        <v>137</v>
      </c>
      <c r="AF11" s="105" t="s">
        <v>138</v>
      </c>
      <c r="AG11" s="105" t="s">
        <v>139</v>
      </c>
      <c r="AH11" s="105" t="s">
        <v>140</v>
      </c>
      <c r="AI11" s="105" t="s">
        <v>141</v>
      </c>
      <c r="AJ11" s="105" t="s">
        <v>142</v>
      </c>
      <c r="AK11" s="105" t="s">
        <v>143</v>
      </c>
      <c r="AL11" s="105" t="s">
        <v>144</v>
      </c>
      <c r="AM11" s="105" t="s">
        <v>145</v>
      </c>
      <c r="AN11" s="105" t="s">
        <v>146</v>
      </c>
      <c r="AO11" s="105" t="s">
        <v>147</v>
      </c>
      <c r="AP11" s="105" t="s">
        <v>148</v>
      </c>
      <c r="AQ11" s="111" t="s">
        <v>149</v>
      </c>
      <c r="AR11" s="111" t="s">
        <v>150</v>
      </c>
      <c r="AS11" s="111" t="s">
        <v>110</v>
      </c>
      <c r="AT11" s="111" t="s">
        <v>151</v>
      </c>
      <c r="AU11" s="111" t="s">
        <v>152</v>
      </c>
      <c r="AV11" s="111" t="s">
        <v>111</v>
      </c>
      <c r="AW11" s="111" t="s">
        <v>153</v>
      </c>
      <c r="AX11" s="111" t="s">
        <v>154</v>
      </c>
      <c r="AY11" s="111" t="s">
        <v>112</v>
      </c>
      <c r="AZ11" s="111" t="s">
        <v>155</v>
      </c>
      <c r="BA11" s="111" t="s">
        <v>156</v>
      </c>
      <c r="BB11" s="111" t="s">
        <v>157</v>
      </c>
      <c r="BC11" s="105" t="s">
        <v>182</v>
      </c>
      <c r="BD11" s="105" t="s">
        <v>183</v>
      </c>
      <c r="BE11" s="105" t="s">
        <v>186</v>
      </c>
      <c r="BF11" s="105" t="s">
        <v>197</v>
      </c>
      <c r="BG11" s="105" t="s">
        <v>198</v>
      </c>
      <c r="BH11" s="105" t="s">
        <v>203</v>
      </c>
      <c r="BI11" s="105" t="s">
        <v>207</v>
      </c>
      <c r="BJ11" s="105" t="s">
        <v>208</v>
      </c>
      <c r="BK11" s="105" t="s">
        <v>209</v>
      </c>
      <c r="BL11" s="105" t="s">
        <v>211</v>
      </c>
      <c r="BM11" s="105" t="s">
        <v>212</v>
      </c>
      <c r="BN11" s="105" t="s">
        <v>216</v>
      </c>
    </row>
    <row r="12" spans="1:66" ht="19.5" customHeight="1" thickBot="1">
      <c r="A12" s="114"/>
      <c r="B12" s="112"/>
      <c r="C12" s="112"/>
      <c r="D12" s="112"/>
      <c r="E12" s="112"/>
      <c r="F12" s="11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</row>
    <row r="13" spans="1:67" ht="15.75" thickBo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29"/>
    </row>
    <row r="14" spans="1:67" ht="15.75" thickBot="1">
      <c r="A14" s="32" t="s">
        <v>2</v>
      </c>
      <c r="B14" s="33">
        <v>0.05959684586702043</v>
      </c>
      <c r="C14" s="33">
        <v>0.07498085517025539</v>
      </c>
      <c r="D14" s="33">
        <v>0.06650842014536089</v>
      </c>
      <c r="E14" s="33">
        <v>0.055447659998911436</v>
      </c>
      <c r="F14" s="33">
        <v>0.06089563471044248</v>
      </c>
      <c r="G14" s="33">
        <v>0.06089563471044248</v>
      </c>
      <c r="H14" s="33">
        <v>0.07011517945476414</v>
      </c>
      <c r="I14" s="33">
        <v>0.06496843506068631</v>
      </c>
      <c r="J14" s="33">
        <v>0.06808770432319101</v>
      </c>
      <c r="K14" s="33">
        <v>0.049420800554442416</v>
      </c>
      <c r="L14" s="33">
        <v>0.059074750607072936</v>
      </c>
      <c r="M14" s="33">
        <v>0.0672022803625159</v>
      </c>
      <c r="N14" s="33">
        <v>0.06532159726343781</v>
      </c>
      <c r="O14" s="33">
        <v>0.061681201106330116</v>
      </c>
      <c r="P14" s="33">
        <v>0.08431853012310198</v>
      </c>
      <c r="Q14" s="33">
        <v>0.06663486636956874</v>
      </c>
      <c r="R14" s="33">
        <v>0.05875290679018527</v>
      </c>
      <c r="S14" s="33">
        <v>0.06355750722785163</v>
      </c>
      <c r="T14" s="33">
        <v>0.0721378466439955</v>
      </c>
      <c r="U14" s="33">
        <v>0.07211953208504202</v>
      </c>
      <c r="V14" s="33">
        <v>0.05553771845337666</v>
      </c>
      <c r="W14" s="33">
        <v>0.06142900357332398</v>
      </c>
      <c r="X14" s="33">
        <v>0.053047998795146475</v>
      </c>
      <c r="Y14" s="33">
        <v>0.059774164341843475</v>
      </c>
      <c r="Z14" s="33">
        <v>0.06657754702975123</v>
      </c>
      <c r="AA14" s="33">
        <v>0.061291166788076556</v>
      </c>
      <c r="AB14" s="33">
        <v>0.0723193949201986</v>
      </c>
      <c r="AC14" s="33">
        <v>0.0603761582544048</v>
      </c>
      <c r="AD14" s="33">
        <v>0.060807705514351065</v>
      </c>
      <c r="AE14" s="33">
        <v>0.0638112624843006</v>
      </c>
      <c r="AF14" s="33">
        <v>0.07483772631583083</v>
      </c>
      <c r="AG14" s="33">
        <v>0.07191309333556421</v>
      </c>
      <c r="AH14" s="33">
        <v>0.07369886493999067</v>
      </c>
      <c r="AI14" s="33">
        <v>0.06975993142478287</v>
      </c>
      <c r="AJ14" s="33">
        <v>0.06720987560774316</v>
      </c>
      <c r="AK14" s="33">
        <v>0.05906659191833451</v>
      </c>
      <c r="AL14" s="33">
        <v>0.05906659191833451</v>
      </c>
      <c r="AM14" s="33">
        <v>0.058065111622317006</v>
      </c>
      <c r="AN14" s="33">
        <v>0.058065111622317006</v>
      </c>
      <c r="AO14" s="33">
        <v>0.058065111622317006</v>
      </c>
      <c r="AP14" s="33">
        <v>0.043315734878824536</v>
      </c>
      <c r="AQ14" s="33">
        <v>0.043315734878824536</v>
      </c>
      <c r="AR14" s="33">
        <v>0.04895075816945673</v>
      </c>
      <c r="AS14" s="33">
        <v>0.056787835012856794</v>
      </c>
      <c r="AT14" s="33">
        <v>0.046802444965042767</v>
      </c>
      <c r="AU14" s="33">
        <v>0.041644049551572894</v>
      </c>
      <c r="AV14" s="33">
        <v>0.03809723993087757</v>
      </c>
      <c r="AW14" s="33">
        <v>0.05623945865961654</v>
      </c>
      <c r="AX14" s="33">
        <v>0.057317055011005175</v>
      </c>
      <c r="AY14" s="33">
        <v>0.04208897379386768</v>
      </c>
      <c r="AZ14" s="33">
        <v>0.043239579204765864</v>
      </c>
      <c r="BA14" s="33">
        <v>0.03632304677469171</v>
      </c>
      <c r="BB14" s="33">
        <v>0.04328496852547646</v>
      </c>
      <c r="BC14" s="33">
        <v>0.03734538459612057</v>
      </c>
      <c r="BD14" s="33">
        <v>0.039751660116260454</v>
      </c>
      <c r="BE14" s="33">
        <v>0.03677587985427854</v>
      </c>
      <c r="BF14" s="33">
        <v>0.040368793861665773</v>
      </c>
      <c r="BG14" s="33">
        <v>0.05129349542398434</v>
      </c>
      <c r="BH14" s="33">
        <v>0.04360680038192133</v>
      </c>
      <c r="BI14" s="33">
        <v>0.04230333417634476</v>
      </c>
      <c r="BJ14" s="33">
        <v>0.03379539306819687</v>
      </c>
      <c r="BK14" s="33">
        <v>0.0340026084298633</v>
      </c>
      <c r="BL14" s="33">
        <v>0.02857690190446847</v>
      </c>
      <c r="BM14" s="33">
        <v>0.03476491810311058</v>
      </c>
      <c r="BN14" s="33">
        <v>0.04442780769832868</v>
      </c>
      <c r="BO14" s="29"/>
    </row>
    <row r="15" spans="1:67" ht="15.75" thickBot="1">
      <c r="A15" s="34" t="s">
        <v>3</v>
      </c>
      <c r="B15" s="35">
        <v>0.08978263933435128</v>
      </c>
      <c r="C15" s="35">
        <v>0.07262486023512175</v>
      </c>
      <c r="D15" s="35">
        <v>0.0881708143962564</v>
      </c>
      <c r="E15" s="35">
        <v>0.07138331426267751</v>
      </c>
      <c r="F15" s="35">
        <v>0.07043491768898155</v>
      </c>
      <c r="G15" s="35">
        <v>0.07043491768898155</v>
      </c>
      <c r="H15" s="35">
        <v>0.08403825545722834</v>
      </c>
      <c r="I15" s="35">
        <v>0.07994377698476729</v>
      </c>
      <c r="J15" s="35">
        <v>0.09983075688208891</v>
      </c>
      <c r="K15" s="35">
        <v>0.09148760991269893</v>
      </c>
      <c r="L15" s="35">
        <v>0.08704265685193632</v>
      </c>
      <c r="M15" s="35">
        <v>0.07363744874161059</v>
      </c>
      <c r="N15" s="35">
        <v>0.07340060807240467</v>
      </c>
      <c r="O15" s="35">
        <v>0.08593169716901487</v>
      </c>
      <c r="P15" s="35">
        <v>0.0999874931177758</v>
      </c>
      <c r="Q15" s="35">
        <v>0.09575395372929102</v>
      </c>
      <c r="R15" s="35">
        <v>0.09482874571865227</v>
      </c>
      <c r="S15" s="35">
        <v>0.13169689181953292</v>
      </c>
      <c r="T15" s="35">
        <v>0.13024933305676326</v>
      </c>
      <c r="U15" s="35">
        <v>0.14130791059586287</v>
      </c>
      <c r="V15" s="35">
        <v>0.1330688300125001</v>
      </c>
      <c r="W15" s="35">
        <v>0.14073869654624413</v>
      </c>
      <c r="X15" s="35">
        <v>0.1268605522207912</v>
      </c>
      <c r="Y15" s="35">
        <v>0.12103356354249847</v>
      </c>
      <c r="Z15" s="35">
        <v>0.1334407699820929</v>
      </c>
      <c r="AA15" s="35">
        <v>0.1301458779015123</v>
      </c>
      <c r="AB15" s="35">
        <v>0.12951615272597594</v>
      </c>
      <c r="AC15" s="35">
        <v>0.11884087636141073</v>
      </c>
      <c r="AD15" s="35">
        <v>0.11712211361841711</v>
      </c>
      <c r="AE15" s="35">
        <v>0.12412733257968399</v>
      </c>
      <c r="AF15" s="35">
        <v>0.1340043048442298</v>
      </c>
      <c r="AG15" s="35">
        <v>0.12266889422662093</v>
      </c>
      <c r="AH15" s="35">
        <v>0.11637649569392572</v>
      </c>
      <c r="AI15" s="35">
        <v>0.10702314744548044</v>
      </c>
      <c r="AJ15" s="35">
        <v>0.08986514434929972</v>
      </c>
      <c r="AK15" s="35">
        <v>0.10016214460715882</v>
      </c>
      <c r="AL15" s="35">
        <v>0.10016214460715882</v>
      </c>
      <c r="AM15" s="35">
        <v>0.10027230353625273</v>
      </c>
      <c r="AN15" s="35">
        <v>0.10027230353625273</v>
      </c>
      <c r="AO15" s="35">
        <v>0.10027230353625273</v>
      </c>
      <c r="AP15" s="35">
        <v>0.07608398418587382</v>
      </c>
      <c r="AQ15" s="35">
        <v>0.07608398418587382</v>
      </c>
      <c r="AR15" s="35">
        <v>0.08720569217756419</v>
      </c>
      <c r="AS15" s="35">
        <v>0.09990515217846015</v>
      </c>
      <c r="AT15" s="35">
        <v>0.08761185369918516</v>
      </c>
      <c r="AU15" s="35">
        <v>0.09080388031007121</v>
      </c>
      <c r="AV15" s="35">
        <v>0.09632923597941939</v>
      </c>
      <c r="AW15" s="35">
        <v>0.09935851533537333</v>
      </c>
      <c r="AX15" s="35">
        <v>0.06564203139802796</v>
      </c>
      <c r="AY15" s="35">
        <v>0.057507825696556734</v>
      </c>
      <c r="AZ15" s="35">
        <v>0.0627982291481995</v>
      </c>
      <c r="BA15" s="35">
        <v>0.068827486992289</v>
      </c>
      <c r="BB15" s="35">
        <v>0.059296082855235806</v>
      </c>
      <c r="BC15" s="35">
        <v>0.06834715132780957</v>
      </c>
      <c r="BD15" s="35">
        <v>0.06870115370830762</v>
      </c>
      <c r="BE15" s="35">
        <v>0.06283835482303178</v>
      </c>
      <c r="BF15" s="35">
        <v>0.07105670076345913</v>
      </c>
      <c r="BG15" s="35">
        <v>0.06041950140321805</v>
      </c>
      <c r="BH15" s="35">
        <v>0.06309862197900816</v>
      </c>
      <c r="BI15" s="35">
        <v>0.06091003081741368</v>
      </c>
      <c r="BJ15" s="35">
        <v>0.0691578637695358</v>
      </c>
      <c r="BK15" s="35">
        <v>0.06546928968145238</v>
      </c>
      <c r="BL15" s="35">
        <v>0.04956774674499022</v>
      </c>
      <c r="BM15" s="35">
        <v>0.04968610659018767</v>
      </c>
      <c r="BN15" s="35">
        <v>0.05542409745355422</v>
      </c>
      <c r="BO15" s="29"/>
    </row>
    <row r="16" spans="1:67" ht="15.75" thickBot="1">
      <c r="A16" s="32" t="s">
        <v>4</v>
      </c>
      <c r="B16" s="33">
        <v>0.05669246524219463</v>
      </c>
      <c r="C16" s="33">
        <v>0.06102914669895074</v>
      </c>
      <c r="D16" s="33">
        <v>0.06237055629193267</v>
      </c>
      <c r="E16" s="33">
        <v>0.055598386864243524</v>
      </c>
      <c r="F16" s="33">
        <v>0.04904119838819004</v>
      </c>
      <c r="G16" s="33">
        <v>0.04904119838819004</v>
      </c>
      <c r="H16" s="33">
        <v>0.0636246982005647</v>
      </c>
      <c r="I16" s="33">
        <v>0.04980264934489555</v>
      </c>
      <c r="J16" s="33">
        <v>0.05049103054242572</v>
      </c>
      <c r="K16" s="33">
        <v>0.047019015774225056</v>
      </c>
      <c r="L16" s="33">
        <v>0.046343012325180934</v>
      </c>
      <c r="M16" s="33">
        <v>0.044940228585470005</v>
      </c>
      <c r="N16" s="33">
        <v>0.043584779870302806</v>
      </c>
      <c r="O16" s="33">
        <v>0.05764580264326923</v>
      </c>
      <c r="P16" s="33">
        <v>0.05723205068329974</v>
      </c>
      <c r="Q16" s="33">
        <v>0.04597805041230715</v>
      </c>
      <c r="R16" s="33">
        <v>0.043935080370989504</v>
      </c>
      <c r="S16" s="33">
        <v>0.05137402560424247</v>
      </c>
      <c r="T16" s="33">
        <v>0.057791841612447416</v>
      </c>
      <c r="U16" s="33">
        <v>0.04923385871739514</v>
      </c>
      <c r="V16" s="33">
        <v>0.04503048060079397</v>
      </c>
      <c r="W16" s="33">
        <v>0.04315748260808096</v>
      </c>
      <c r="X16" s="33">
        <v>0.04479366178118108</v>
      </c>
      <c r="Y16" s="33">
        <v>0.04795788879010228</v>
      </c>
      <c r="Z16" s="33">
        <v>0.06247878532056127</v>
      </c>
      <c r="AA16" s="33">
        <v>0.06526377217258926</v>
      </c>
      <c r="AB16" s="33">
        <v>0.0338828838889373</v>
      </c>
      <c r="AC16" s="33">
        <v>0.03968007657456455</v>
      </c>
      <c r="AD16" s="33">
        <v>0.04684542425015844</v>
      </c>
      <c r="AE16" s="33">
        <v>0.033902686975846585</v>
      </c>
      <c r="AF16" s="33">
        <v>0.029193855592307985</v>
      </c>
      <c r="AG16" s="33">
        <v>0.03770263951766755</v>
      </c>
      <c r="AH16" s="33">
        <v>0.034717093751356384</v>
      </c>
      <c r="AI16" s="33">
        <v>0.023489730779324026</v>
      </c>
      <c r="AJ16" s="33">
        <v>0.04034754694721907</v>
      </c>
      <c r="AK16" s="33">
        <v>0.043304292820079256</v>
      </c>
      <c r="AL16" s="33">
        <v>0.043304292820079256</v>
      </c>
      <c r="AM16" s="33">
        <v>0.03985841745171698</v>
      </c>
      <c r="AN16" s="33">
        <v>0.03985841745171698</v>
      </c>
      <c r="AO16" s="33">
        <v>0.03985841745171698</v>
      </c>
      <c r="AP16" s="33">
        <v>0.025477957192892562</v>
      </c>
      <c r="AQ16" s="33">
        <v>0.025477957192892562</v>
      </c>
      <c r="AR16" s="33">
        <v>0.0536917383110197</v>
      </c>
      <c r="AS16" s="33">
        <v>0.04101194670997731</v>
      </c>
      <c r="AT16" s="33">
        <v>0.03686619500928039</v>
      </c>
      <c r="AU16" s="33">
        <v>0.04705529106405643</v>
      </c>
      <c r="AV16" s="33">
        <v>0.03630497406056855</v>
      </c>
      <c r="AW16" s="33">
        <v>0.041582699534142196</v>
      </c>
      <c r="AX16" s="33">
        <v>0.05113550485029925</v>
      </c>
      <c r="AY16" s="33">
        <v>0.04140968912501129</v>
      </c>
      <c r="AZ16" s="33">
        <v>0.040988446431350474</v>
      </c>
      <c r="BA16" s="33">
        <v>0.037116228644887964</v>
      </c>
      <c r="BB16" s="33">
        <v>0.039073821849620674</v>
      </c>
      <c r="BC16" s="33">
        <v>0.0487087148466402</v>
      </c>
      <c r="BD16" s="33">
        <v>0.05503405265313957</v>
      </c>
      <c r="BE16" s="33">
        <v>0.04673051766550147</v>
      </c>
      <c r="BF16" s="33">
        <v>0.04134372143986024</v>
      </c>
      <c r="BG16" s="33">
        <v>0.043453797333709576</v>
      </c>
      <c r="BH16" s="33">
        <v>0.03428268338846381</v>
      </c>
      <c r="BI16" s="33">
        <v>0.031191648234367014</v>
      </c>
      <c r="BJ16" s="33">
        <v>0.049834216995371876</v>
      </c>
      <c r="BK16" s="33">
        <v>0.04410569688080053</v>
      </c>
      <c r="BL16" s="33">
        <v>0.042348707913463776</v>
      </c>
      <c r="BM16" s="33">
        <v>0.03768872226162732</v>
      </c>
      <c r="BN16" s="33">
        <v>0.03686245651345529</v>
      </c>
      <c r="BO16" s="29"/>
    </row>
    <row r="17" spans="1:67" ht="15.75" thickBot="1">
      <c r="A17" s="34" t="s">
        <v>5</v>
      </c>
      <c r="B17" s="35">
        <v>0.06389978998279147</v>
      </c>
      <c r="C17" s="35">
        <v>0.058994522961433496</v>
      </c>
      <c r="D17" s="35">
        <v>0.06714520370868306</v>
      </c>
      <c r="E17" s="35">
        <v>0.05450599146038569</v>
      </c>
      <c r="F17" s="35">
        <v>0.035436544787299906</v>
      </c>
      <c r="G17" s="35">
        <v>0.035436544787299906</v>
      </c>
      <c r="H17" s="35">
        <v>0.06406712965488774</v>
      </c>
      <c r="I17" s="35">
        <v>0.05113767781395092</v>
      </c>
      <c r="J17" s="35">
        <v>0.05828526488869171</v>
      </c>
      <c r="K17" s="35">
        <v>0.05385968259290649</v>
      </c>
      <c r="L17" s="35">
        <v>0.06513150240348937</v>
      </c>
      <c r="M17" s="35">
        <v>0.052724213172496925</v>
      </c>
      <c r="N17" s="35">
        <v>0.06067149269385109</v>
      </c>
      <c r="O17" s="35">
        <v>0.07973344581180594</v>
      </c>
      <c r="P17" s="35">
        <v>0.08006459027084091</v>
      </c>
      <c r="Q17" s="35">
        <v>0.09192968072842919</v>
      </c>
      <c r="R17" s="35">
        <v>0.08702864208623909</v>
      </c>
      <c r="S17" s="35">
        <v>0.0948551004341256</v>
      </c>
      <c r="T17" s="35">
        <v>0.11457773793277541</v>
      </c>
      <c r="U17" s="35">
        <v>0.11043336342104547</v>
      </c>
      <c r="V17" s="35">
        <v>0.10809797139801765</v>
      </c>
      <c r="W17" s="35">
        <v>0.09586836926753692</v>
      </c>
      <c r="X17" s="35">
        <v>0.09483675518526323</v>
      </c>
      <c r="Y17" s="35">
        <v>0.10131196599870324</v>
      </c>
      <c r="Z17" s="35">
        <v>0.10440672879257974</v>
      </c>
      <c r="AA17" s="35">
        <v>0.09636011241574974</v>
      </c>
      <c r="AB17" s="35">
        <v>0.12059978305603763</v>
      </c>
      <c r="AC17" s="35">
        <v>0.1001100198798306</v>
      </c>
      <c r="AD17" s="35">
        <v>0.08386311190785853</v>
      </c>
      <c r="AE17" s="35">
        <v>0.0930578436578996</v>
      </c>
      <c r="AF17" s="35">
        <v>0.09547156349613498</v>
      </c>
      <c r="AG17" s="35">
        <v>0.08089784741030907</v>
      </c>
      <c r="AH17" s="35">
        <v>0.09495397337358029</v>
      </c>
      <c r="AI17" s="35">
        <v>0.09217960880491724</v>
      </c>
      <c r="AJ17" s="35">
        <v>0.05424746774515775</v>
      </c>
      <c r="AK17" s="35">
        <v>0.0850176317066954</v>
      </c>
      <c r="AL17" s="35">
        <v>0.0850176317066954</v>
      </c>
      <c r="AM17" s="35">
        <v>0.06137486550196351</v>
      </c>
      <c r="AN17" s="35">
        <v>0.06137486550196351</v>
      </c>
      <c r="AO17" s="35">
        <v>0.06137486550196351</v>
      </c>
      <c r="AP17" s="35">
        <v>0.043347254326565124</v>
      </c>
      <c r="AQ17" s="35">
        <v>0.043347254326565124</v>
      </c>
      <c r="AR17" s="35">
        <v>0.0729845142178991</v>
      </c>
      <c r="AS17" s="35">
        <v>0.07241009197282892</v>
      </c>
      <c r="AT17" s="35">
        <v>0.08295647278846827</v>
      </c>
      <c r="AU17" s="35">
        <v>0.06268075183094012</v>
      </c>
      <c r="AV17" s="35">
        <v>0.06863550199053499</v>
      </c>
      <c r="AW17" s="35">
        <v>0.07959925157271701</v>
      </c>
      <c r="AX17" s="35">
        <v>0.04544102550173773</v>
      </c>
      <c r="AY17" s="35">
        <v>0.049031662304671084</v>
      </c>
      <c r="AZ17" s="35">
        <v>0.04899185432521318</v>
      </c>
      <c r="BA17" s="35">
        <v>0.05914262100536426</v>
      </c>
      <c r="BB17" s="35">
        <v>0.04586380797849862</v>
      </c>
      <c r="BC17" s="35">
        <v>0.05011825797016317</v>
      </c>
      <c r="BD17" s="35">
        <v>0.04828118443084532</v>
      </c>
      <c r="BE17" s="35">
        <v>0.05889520849873797</v>
      </c>
      <c r="BF17" s="35">
        <v>0.04497552407747727</v>
      </c>
      <c r="BG17" s="35">
        <v>0.04454084259347825</v>
      </c>
      <c r="BH17" s="35">
        <v>0.046675246142523136</v>
      </c>
      <c r="BI17" s="35">
        <v>0.04397674677468453</v>
      </c>
      <c r="BJ17" s="35">
        <v>0.051340163203383464</v>
      </c>
      <c r="BK17" s="35">
        <v>0.047962426553681464</v>
      </c>
      <c r="BL17" s="35">
        <v>0.03878541519763807</v>
      </c>
      <c r="BM17" s="35">
        <v>0.03986164941372713</v>
      </c>
      <c r="BN17" s="35">
        <v>0.04404927190396967</v>
      </c>
      <c r="BO17" s="29"/>
    </row>
    <row r="18" spans="1:67" ht="15.75" thickBot="1">
      <c r="A18" s="32" t="s">
        <v>6</v>
      </c>
      <c r="B18" s="33">
        <v>0.042956241975490826</v>
      </c>
      <c r="C18" s="33">
        <v>0.037130625748598725</v>
      </c>
      <c r="D18" s="33">
        <v>0.04208433950069558</v>
      </c>
      <c r="E18" s="33">
        <v>0.03372000712686779</v>
      </c>
      <c r="F18" s="33">
        <v>0.0654445459056687</v>
      </c>
      <c r="G18" s="33">
        <v>0.0654445459056687</v>
      </c>
      <c r="H18" s="33">
        <v>0.03786268660283187</v>
      </c>
      <c r="I18" s="33">
        <v>0.044557922575200734</v>
      </c>
      <c r="J18" s="33">
        <v>0.036822843569082137</v>
      </c>
      <c r="K18" s="33">
        <v>0.041213943469413886</v>
      </c>
      <c r="L18" s="33">
        <v>0.04232754146535528</v>
      </c>
      <c r="M18" s="33">
        <v>0.0432462336991437</v>
      </c>
      <c r="N18" s="33">
        <v>0.050663306133855904</v>
      </c>
      <c r="O18" s="33">
        <v>0.04003432603457926</v>
      </c>
      <c r="P18" s="33">
        <v>0.034889712994638306</v>
      </c>
      <c r="Q18" s="33">
        <v>0.05360058632020949</v>
      </c>
      <c r="R18" s="33">
        <v>0.037541337699874375</v>
      </c>
      <c r="S18" s="33">
        <v>0.047310326075537826</v>
      </c>
      <c r="T18" s="33">
        <v>0.04469294067297795</v>
      </c>
      <c r="U18" s="33">
        <v>0.04066285157566933</v>
      </c>
      <c r="V18" s="33">
        <v>0.03489742219410795</v>
      </c>
      <c r="W18" s="33">
        <v>0.044202881622522006</v>
      </c>
      <c r="X18" s="33">
        <v>0.04396766108569813</v>
      </c>
      <c r="Y18" s="33">
        <v>0.0563370032860452</v>
      </c>
      <c r="Z18" s="33">
        <v>0.05233855755649542</v>
      </c>
      <c r="AA18" s="33">
        <v>0.03715462764912109</v>
      </c>
      <c r="AB18" s="33">
        <v>0.052179281964151454</v>
      </c>
      <c r="AC18" s="33">
        <v>0.05048326240344579</v>
      </c>
      <c r="AD18" s="33">
        <v>0.03873885128193623</v>
      </c>
      <c r="AE18" s="33">
        <v>0.05295141314360761</v>
      </c>
      <c r="AF18" s="33">
        <v>0.04625306279586096</v>
      </c>
      <c r="AG18" s="33">
        <v>0.03143394180408942</v>
      </c>
      <c r="AH18" s="33">
        <v>0.04129157664357378</v>
      </c>
      <c r="AI18" s="33">
        <v>0.03853006905664486</v>
      </c>
      <c r="AJ18" s="33">
        <v>0.032581835334930705</v>
      </c>
      <c r="AK18" s="33">
        <v>0.031164510962979956</v>
      </c>
      <c r="AL18" s="33">
        <v>0.031164510962979956</v>
      </c>
      <c r="AM18" s="33">
        <v>0.03665938900410241</v>
      </c>
      <c r="AN18" s="33">
        <v>0.03665938900410241</v>
      </c>
      <c r="AO18" s="33">
        <v>0.03665938900410241</v>
      </c>
      <c r="AP18" s="33">
        <v>0.03243267257924239</v>
      </c>
      <c r="AQ18" s="33">
        <v>0.03243267257924239</v>
      </c>
      <c r="AR18" s="33">
        <v>0.045230177526735534</v>
      </c>
      <c r="AS18" s="33">
        <v>0.03544362396487836</v>
      </c>
      <c r="AT18" s="33">
        <v>0.04326123800973848</v>
      </c>
      <c r="AU18" s="33">
        <v>0.054904818584177964</v>
      </c>
      <c r="AV18" s="33">
        <v>0.03885865048588486</v>
      </c>
      <c r="AW18" s="33">
        <v>0.038136856706007596</v>
      </c>
      <c r="AX18" s="33">
        <v>0.03729830804078951</v>
      </c>
      <c r="AY18" s="33">
        <v>0.04739485594292545</v>
      </c>
      <c r="AZ18" s="33">
        <v>0.038728434879797644</v>
      </c>
      <c r="BA18" s="33">
        <v>0.03052386236237253</v>
      </c>
      <c r="BB18" s="33">
        <v>0.023302997764913114</v>
      </c>
      <c r="BC18" s="33">
        <v>0.0444206563649164</v>
      </c>
      <c r="BD18" s="33">
        <v>0.03813591144604498</v>
      </c>
      <c r="BE18" s="33">
        <v>0.04368474492434573</v>
      </c>
      <c r="BF18" s="33">
        <v>0.04434671419714817</v>
      </c>
      <c r="BG18" s="33">
        <v>0.03687512392432996</v>
      </c>
      <c r="BH18" s="33">
        <v>0.0344689024869278</v>
      </c>
      <c r="BI18" s="33">
        <v>0.04567248282520888</v>
      </c>
      <c r="BJ18" s="33">
        <v>0.043056632327057885</v>
      </c>
      <c r="BK18" s="33">
        <v>0.04163157592129766</v>
      </c>
      <c r="BL18" s="33">
        <v>0.039081834424053746</v>
      </c>
      <c r="BM18" s="33">
        <v>0.05290746703465195</v>
      </c>
      <c r="BN18" s="33">
        <v>0.033495400554018256</v>
      </c>
      <c r="BO18" s="29"/>
    </row>
    <row r="19" spans="1:67" ht="15.75" thickBot="1">
      <c r="A19" s="34" t="s">
        <v>7</v>
      </c>
      <c r="B19" s="35">
        <v>0.07353351374382218</v>
      </c>
      <c r="C19" s="35">
        <v>0.07075745278446662</v>
      </c>
      <c r="D19" s="35">
        <v>0.07553076447667534</v>
      </c>
      <c r="E19" s="35">
        <v>0.06210221269418049</v>
      </c>
      <c r="F19" s="35">
        <v>0.0634115550163667</v>
      </c>
      <c r="G19" s="35">
        <v>0.0634115550163667</v>
      </c>
      <c r="H19" s="35">
        <v>0.07456259370053231</v>
      </c>
      <c r="I19" s="35">
        <v>0.06952480447991828</v>
      </c>
      <c r="J19" s="35">
        <v>0.08016831230453977</v>
      </c>
      <c r="K19" s="35">
        <v>0.0695145529902677</v>
      </c>
      <c r="L19" s="35">
        <v>0.07098246828316711</v>
      </c>
      <c r="M19" s="35">
        <v>0.0666772571977921</v>
      </c>
      <c r="N19" s="35">
        <v>0.06658103720763699</v>
      </c>
      <c r="O19" s="35">
        <v>0.07306234375273102</v>
      </c>
      <c r="P19" s="35">
        <v>0.08737936479428395</v>
      </c>
      <c r="Q19" s="35">
        <v>0.07998669672693923</v>
      </c>
      <c r="R19" s="35">
        <v>0.07697599328521543</v>
      </c>
      <c r="S19" s="35">
        <v>0.09881012292542513</v>
      </c>
      <c r="T19" s="35">
        <v>0.10527539251348512</v>
      </c>
      <c r="U19" s="35">
        <v>0.09541679309502345</v>
      </c>
      <c r="V19" s="35">
        <v>0.09541679309502345</v>
      </c>
      <c r="W19" s="35">
        <v>0.1006617001530047</v>
      </c>
      <c r="X19" s="35">
        <v>0.09029316459272636</v>
      </c>
      <c r="Y19" s="35">
        <v>0.09026942543864247</v>
      </c>
      <c r="Z19" s="35">
        <v>0.09995090929708406</v>
      </c>
      <c r="AA19" s="35">
        <v>0.09659968179741803</v>
      </c>
      <c r="AB19" s="35">
        <v>0.0987920085309444</v>
      </c>
      <c r="AC19" s="35">
        <v>0.08916493115160914</v>
      </c>
      <c r="AD19" s="35">
        <v>0.08698241499151961</v>
      </c>
      <c r="AE19" s="35">
        <v>0.09160704857969071</v>
      </c>
      <c r="AF19" s="35">
        <v>0.10007200221492776</v>
      </c>
      <c r="AG19" s="35">
        <v>0.09273456853213909</v>
      </c>
      <c r="AH19" s="35">
        <v>0.08971779201790789</v>
      </c>
      <c r="AI19" s="35">
        <v>0.08508141624522783</v>
      </c>
      <c r="AJ19" s="35">
        <v>0.07413300622561683</v>
      </c>
      <c r="AK19" s="35">
        <v>0.0758226602765244</v>
      </c>
      <c r="AL19" s="35">
        <v>0.07751757699691952</v>
      </c>
      <c r="AM19" s="35">
        <v>0.07730567581654865</v>
      </c>
      <c r="AN19" s="35">
        <v>0.07603300622334454</v>
      </c>
      <c r="AO19" s="35">
        <v>0.07603300622334454</v>
      </c>
      <c r="AP19" s="35">
        <v>0.0589485775338084</v>
      </c>
      <c r="AQ19" s="35">
        <v>0.056650682520997676</v>
      </c>
      <c r="AR19" s="35">
        <v>0.06448449542262083</v>
      </c>
      <c r="AS19" s="35">
        <v>0.07733843775058727</v>
      </c>
      <c r="AT19" s="35">
        <v>0.06716040851175394</v>
      </c>
      <c r="AU19" s="35">
        <v>0.0675004</v>
      </c>
      <c r="AV19" s="35">
        <v>0.0675</v>
      </c>
      <c r="AW19" s="35">
        <v>0.07504994310219275</v>
      </c>
      <c r="AX19" s="35">
        <v>0.06007481560191748</v>
      </c>
      <c r="AY19" s="35">
        <v>0.0502711</v>
      </c>
      <c r="AZ19" s="35">
        <v>0.0527098</v>
      </c>
      <c r="BA19" s="35">
        <v>0.0534814613915597</v>
      </c>
      <c r="BB19" s="35">
        <v>0.05108625859323523</v>
      </c>
      <c r="BC19" s="35">
        <v>0.053110159473108855</v>
      </c>
      <c r="BD19" s="35">
        <v>0.05572038250696076</v>
      </c>
      <c r="BE19" s="35">
        <v>0.05187327976590361</v>
      </c>
      <c r="BF19" s="35">
        <v>0.05580598086678557</v>
      </c>
      <c r="BG19" s="35">
        <v>0.054120100860554674</v>
      </c>
      <c r="BH19" s="35">
        <v>0.05208790357487913</v>
      </c>
      <c r="BI19" s="35">
        <v>0.05076558666901839</v>
      </c>
      <c r="BJ19" s="35">
        <v>0.05735047762583093</v>
      </c>
      <c r="BK19" s="35">
        <v>0.05086274314772222</v>
      </c>
      <c r="BL19" s="35">
        <v>0.04104743162983882</v>
      </c>
      <c r="BM19" s="35">
        <v>0.04344098121513134</v>
      </c>
      <c r="BN19" s="35">
        <v>0.04867475720376144</v>
      </c>
      <c r="BO19" s="29"/>
    </row>
    <row r="20" ht="12.75">
      <c r="BO20" s="29"/>
    </row>
    <row r="21" ht="12.75">
      <c r="BO21" s="29"/>
    </row>
    <row r="22" ht="18">
      <c r="A22" s="3" t="s">
        <v>8</v>
      </c>
    </row>
    <row r="23" ht="18.75" thickBot="1">
      <c r="A23" s="3"/>
    </row>
    <row r="24" spans="1:66" ht="25.5" customHeight="1">
      <c r="A24" s="113"/>
      <c r="B24" s="111" t="s">
        <v>94</v>
      </c>
      <c r="C24" s="111" t="s">
        <v>95</v>
      </c>
      <c r="D24" s="111" t="s">
        <v>114</v>
      </c>
      <c r="E24" s="111" t="s">
        <v>115</v>
      </c>
      <c r="F24" s="111" t="s">
        <v>79</v>
      </c>
      <c r="G24" s="105" t="s">
        <v>116</v>
      </c>
      <c r="H24" s="105" t="s">
        <v>117</v>
      </c>
      <c r="I24" s="105" t="s">
        <v>118</v>
      </c>
      <c r="J24" s="105" t="s">
        <v>119</v>
      </c>
      <c r="K24" s="105" t="s">
        <v>120</v>
      </c>
      <c r="L24" s="105" t="s">
        <v>87</v>
      </c>
      <c r="M24" s="105" t="s">
        <v>121</v>
      </c>
      <c r="N24" s="105" t="s">
        <v>122</v>
      </c>
      <c r="O24" s="105" t="s">
        <v>97</v>
      </c>
      <c r="P24" s="105" t="s">
        <v>123</v>
      </c>
      <c r="Q24" s="105" t="s">
        <v>124</v>
      </c>
      <c r="R24" s="105" t="s">
        <v>88</v>
      </c>
      <c r="S24" s="111" t="s">
        <v>125</v>
      </c>
      <c r="T24" s="111" t="s">
        <v>126</v>
      </c>
      <c r="U24" s="111" t="s">
        <v>127</v>
      </c>
      <c r="V24" s="111" t="s">
        <v>128</v>
      </c>
      <c r="W24" s="111" t="s">
        <v>129</v>
      </c>
      <c r="X24" s="111" t="s">
        <v>130</v>
      </c>
      <c r="Y24" s="111" t="s">
        <v>131</v>
      </c>
      <c r="Z24" s="111" t="s">
        <v>132</v>
      </c>
      <c r="AA24" s="111" t="s">
        <v>133</v>
      </c>
      <c r="AB24" s="111" t="s">
        <v>134</v>
      </c>
      <c r="AC24" s="111" t="s">
        <v>135</v>
      </c>
      <c r="AD24" s="111" t="s">
        <v>136</v>
      </c>
      <c r="AE24" s="105" t="s">
        <v>137</v>
      </c>
      <c r="AF24" s="105" t="s">
        <v>138</v>
      </c>
      <c r="AG24" s="105" t="s">
        <v>139</v>
      </c>
      <c r="AH24" s="105" t="s">
        <v>140</v>
      </c>
      <c r="AI24" s="105" t="s">
        <v>141</v>
      </c>
      <c r="AJ24" s="105" t="s">
        <v>142</v>
      </c>
      <c r="AK24" s="105" t="s">
        <v>143</v>
      </c>
      <c r="AL24" s="105" t="s">
        <v>144</v>
      </c>
      <c r="AM24" s="105" t="s">
        <v>145</v>
      </c>
      <c r="AN24" s="105" t="s">
        <v>146</v>
      </c>
      <c r="AO24" s="105" t="s">
        <v>147</v>
      </c>
      <c r="AP24" s="105" t="s">
        <v>148</v>
      </c>
      <c r="AQ24" s="111" t="s">
        <v>149</v>
      </c>
      <c r="AR24" s="111" t="s">
        <v>158</v>
      </c>
      <c r="AS24" s="111" t="s">
        <v>110</v>
      </c>
      <c r="AT24" s="111" t="s">
        <v>151</v>
      </c>
      <c r="AU24" s="111" t="s">
        <v>152</v>
      </c>
      <c r="AV24" s="111" t="s">
        <v>111</v>
      </c>
      <c r="AW24" s="111" t="s">
        <v>153</v>
      </c>
      <c r="AX24" s="111" t="s">
        <v>154</v>
      </c>
      <c r="AY24" s="111" t="s">
        <v>112</v>
      </c>
      <c r="AZ24" s="111" t="s">
        <v>155</v>
      </c>
      <c r="BA24" s="111" t="s">
        <v>156</v>
      </c>
      <c r="BB24" s="111" t="s">
        <v>157</v>
      </c>
      <c r="BC24" s="105" t="s">
        <v>182</v>
      </c>
      <c r="BD24" s="105" t="s">
        <v>183</v>
      </c>
      <c r="BE24" s="105" t="s">
        <v>186</v>
      </c>
      <c r="BF24" s="105" t="s">
        <v>197</v>
      </c>
      <c r="BG24" s="105" t="s">
        <v>198</v>
      </c>
      <c r="BH24" s="105" t="s">
        <v>203</v>
      </c>
      <c r="BI24" s="105" t="s">
        <v>207</v>
      </c>
      <c r="BJ24" s="105" t="s">
        <v>208</v>
      </c>
      <c r="BK24" s="105" t="s">
        <v>209</v>
      </c>
      <c r="BL24" s="105" t="s">
        <v>211</v>
      </c>
      <c r="BM24" s="105" t="s">
        <v>212</v>
      </c>
      <c r="BN24" s="105" t="s">
        <v>216</v>
      </c>
    </row>
    <row r="25" spans="1:66" ht="19.5" customHeight="1" thickBot="1">
      <c r="A25" s="114"/>
      <c r="B25" s="112"/>
      <c r="C25" s="112"/>
      <c r="D25" s="112"/>
      <c r="E25" s="112"/>
      <c r="F25" s="11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</row>
    <row r="26" spans="1:66" ht="13.5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</row>
    <row r="27" spans="1:66" ht="15.75" thickBot="1">
      <c r="A27" s="32" t="s">
        <v>2</v>
      </c>
      <c r="B27" s="33">
        <v>0.46037159833126173</v>
      </c>
      <c r="C27" s="33">
        <v>0.4211623048234226</v>
      </c>
      <c r="D27" s="33">
        <v>0.41500722968673975</v>
      </c>
      <c r="E27" s="33">
        <v>0.3954282604705177</v>
      </c>
      <c r="F27" s="33">
        <v>0.3545217507472555</v>
      </c>
      <c r="G27" s="33">
        <v>0.3545217507472555</v>
      </c>
      <c r="H27" s="33">
        <v>0.36725605424898145</v>
      </c>
      <c r="I27" s="33">
        <v>0.3530254979242351</v>
      </c>
      <c r="J27" s="33">
        <v>0.3512926667339213</v>
      </c>
      <c r="K27" s="33">
        <v>0.34822380681003906</v>
      </c>
      <c r="L27" s="33">
        <v>0.3636173413296</v>
      </c>
      <c r="M27" s="33">
        <v>0.3729665423114385</v>
      </c>
      <c r="N27" s="33">
        <v>0.3537579245762251</v>
      </c>
      <c r="O27" s="33">
        <v>0.3956830449093974</v>
      </c>
      <c r="P27" s="33">
        <v>0.37031669096306513</v>
      </c>
      <c r="Q27" s="33">
        <v>0.3610641657479523</v>
      </c>
      <c r="R27" s="33">
        <v>0.4051484013058736</v>
      </c>
      <c r="S27" s="33">
        <v>0.3529625932253763</v>
      </c>
      <c r="T27" s="33">
        <v>0.42388163926953076</v>
      </c>
      <c r="U27" s="33">
        <v>0.43807821382538026</v>
      </c>
      <c r="V27" s="33">
        <v>0.47160499062813793</v>
      </c>
      <c r="W27" s="33">
        <v>0.44976736716619137</v>
      </c>
      <c r="X27" s="33">
        <v>0.4197641486770579</v>
      </c>
      <c r="Y27" s="33">
        <v>0.43170538650352247</v>
      </c>
      <c r="Z27" s="33">
        <v>0.4598333940045199</v>
      </c>
      <c r="AA27" s="33">
        <v>0.42563377362203436</v>
      </c>
      <c r="AB27" s="33">
        <v>0.34092937060173056</v>
      </c>
      <c r="AC27" s="33">
        <v>0.37366155203493273</v>
      </c>
      <c r="AD27" s="33">
        <v>0.39757653674283533</v>
      </c>
      <c r="AE27" s="33">
        <v>0.3200384603015093</v>
      </c>
      <c r="AF27" s="33">
        <v>0.3966420730734861</v>
      </c>
      <c r="AG27" s="33">
        <v>0.40249825110610077</v>
      </c>
      <c r="AH27" s="33">
        <v>0.4058279126227652</v>
      </c>
      <c r="AI27" s="33">
        <v>0.35845784832787997</v>
      </c>
      <c r="AJ27" s="33">
        <v>0.3718931168366964</v>
      </c>
      <c r="AK27" s="33">
        <v>0.3358277996622922</v>
      </c>
      <c r="AL27" s="33">
        <v>0.3358277996622922</v>
      </c>
      <c r="AM27" s="33">
        <v>0.3602623766639813</v>
      </c>
      <c r="AN27" s="33">
        <v>0.3602623766639813</v>
      </c>
      <c r="AO27" s="33">
        <v>0.3602623766639813</v>
      </c>
      <c r="AP27" s="33">
        <v>0.3177503134345333</v>
      </c>
      <c r="AQ27" s="33">
        <v>0.2981044645075265</v>
      </c>
      <c r="AR27" s="33">
        <v>0.3463762123959664</v>
      </c>
      <c r="AS27" s="33">
        <v>0.3524443793665821</v>
      </c>
      <c r="AT27" s="33">
        <v>0.3220990094878442</v>
      </c>
      <c r="AU27" s="33">
        <v>0.30643634147296844</v>
      </c>
      <c r="AV27" s="33">
        <v>0.3265262510174221</v>
      </c>
      <c r="AW27" s="33">
        <v>0.29050900194681</v>
      </c>
      <c r="AX27" s="33">
        <v>0.2891885877435995</v>
      </c>
      <c r="AY27" s="33">
        <v>0.2877452819711781</v>
      </c>
      <c r="AZ27" s="33">
        <v>0.3505662834918676</v>
      </c>
      <c r="BA27" s="33">
        <v>0.3182884946070835</v>
      </c>
      <c r="BB27" s="33">
        <v>0.35316038038652414</v>
      </c>
      <c r="BC27" s="33">
        <v>0.309949585378059</v>
      </c>
      <c r="BD27" s="33">
        <v>0.29844358427304213</v>
      </c>
      <c r="BE27" s="33">
        <v>0.32755966290746386</v>
      </c>
      <c r="BF27" s="33">
        <v>0.3168004272949784</v>
      </c>
      <c r="BG27" s="33">
        <v>0.289505329594417</v>
      </c>
      <c r="BH27" s="33">
        <v>0.33517285484860115</v>
      </c>
      <c r="BI27" s="33">
        <v>0.28221002266035317</v>
      </c>
      <c r="BJ27" s="33">
        <v>0.27877778439280865</v>
      </c>
      <c r="BK27" s="33">
        <v>0.27942587045865375</v>
      </c>
      <c r="BL27" s="33">
        <v>0.2773491196245697</v>
      </c>
      <c r="BM27" s="33">
        <v>0.2665794161579551</v>
      </c>
      <c r="BN27" s="33">
        <v>0.26291622926655617</v>
      </c>
    </row>
    <row r="28" spans="1:66" ht="15.75" thickBot="1">
      <c r="A28" s="34" t="s">
        <v>3</v>
      </c>
      <c r="B28" s="35">
        <v>0.481153917350097</v>
      </c>
      <c r="C28" s="35">
        <v>0.47740053473841887</v>
      </c>
      <c r="D28" s="35">
        <v>0.47001449041780274</v>
      </c>
      <c r="E28" s="35">
        <v>0.47627592303041194</v>
      </c>
      <c r="F28" s="35">
        <v>0.4831127695066567</v>
      </c>
      <c r="G28" s="35">
        <v>0.4831127695066567</v>
      </c>
      <c r="H28" s="35">
        <v>0.4979912774879136</v>
      </c>
      <c r="I28" s="35">
        <v>0.4871675804704803</v>
      </c>
      <c r="J28" s="35">
        <v>0.4779046426068842</v>
      </c>
      <c r="K28" s="35">
        <v>0.47744116833239375</v>
      </c>
      <c r="L28" s="35">
        <v>0.46775087074899385</v>
      </c>
      <c r="M28" s="35">
        <v>0.48889499444684276</v>
      </c>
      <c r="N28" s="35">
        <v>0.5027057065188566</v>
      </c>
      <c r="O28" s="35">
        <v>0.4988376696991405</v>
      </c>
      <c r="P28" s="35">
        <v>0.47792292558574745</v>
      </c>
      <c r="Q28" s="35">
        <v>0.49338864936688565</v>
      </c>
      <c r="R28" s="35">
        <v>0.4526098083797418</v>
      </c>
      <c r="S28" s="35">
        <v>0.4616203444730387</v>
      </c>
      <c r="T28" s="35">
        <v>0.5516479018152131</v>
      </c>
      <c r="U28" s="35">
        <v>0.49882333953155783</v>
      </c>
      <c r="V28" s="35">
        <v>0.485295530427085</v>
      </c>
      <c r="W28" s="35">
        <v>0.5001278361549899</v>
      </c>
      <c r="X28" s="35">
        <v>0.4864325274034455</v>
      </c>
      <c r="Y28" s="35">
        <v>0.4929399991485817</v>
      </c>
      <c r="Z28" s="35">
        <v>0.5159722762606276</v>
      </c>
      <c r="AA28" s="35">
        <v>0.49341573208811224</v>
      </c>
      <c r="AB28" s="35">
        <v>0.5032732647667302</v>
      </c>
      <c r="AC28" s="35">
        <v>0.48257323439093813</v>
      </c>
      <c r="AD28" s="35">
        <v>0.4656679074348741</v>
      </c>
      <c r="AE28" s="35">
        <v>0.46294416202718697</v>
      </c>
      <c r="AF28" s="35">
        <v>0.4672143015887746</v>
      </c>
      <c r="AG28" s="35">
        <v>0.4623927196251104</v>
      </c>
      <c r="AH28" s="35">
        <v>0.4900631965785338</v>
      </c>
      <c r="AI28" s="35">
        <v>0.4818695015143782</v>
      </c>
      <c r="AJ28" s="35">
        <v>0.47676778725537683</v>
      </c>
      <c r="AK28" s="35">
        <v>0.4824303533188118</v>
      </c>
      <c r="AL28" s="35">
        <v>0.4824303533188118</v>
      </c>
      <c r="AM28" s="35">
        <v>0.4527771034657865</v>
      </c>
      <c r="AN28" s="35">
        <v>0.4527771034657865</v>
      </c>
      <c r="AO28" s="35">
        <v>0.4527771034657865</v>
      </c>
      <c r="AP28" s="35">
        <v>0.4416215341027186</v>
      </c>
      <c r="AQ28" s="35">
        <v>0.4214718857601128</v>
      </c>
      <c r="AR28" s="35">
        <v>0.5013564286661719</v>
      </c>
      <c r="AS28" s="35">
        <v>0.46103066985496266</v>
      </c>
      <c r="AT28" s="35">
        <v>0.4673574251989368</v>
      </c>
      <c r="AU28" s="35">
        <v>0.4231044774197526</v>
      </c>
      <c r="AV28" s="35">
        <v>0.4272554753923275</v>
      </c>
      <c r="AW28" s="35">
        <v>0.4107156540043598</v>
      </c>
      <c r="AX28" s="35">
        <v>0.4121268329557327</v>
      </c>
      <c r="AY28" s="35">
        <v>0.44145722479008903</v>
      </c>
      <c r="AZ28" s="35">
        <v>0.4121362933721704</v>
      </c>
      <c r="BA28" s="35">
        <v>0.39622690449315995</v>
      </c>
      <c r="BB28" s="35">
        <v>0.395289172003645</v>
      </c>
      <c r="BC28" s="35">
        <v>0.3914511498897207</v>
      </c>
      <c r="BD28" s="35">
        <v>0.42424257585139186</v>
      </c>
      <c r="BE28" s="35">
        <v>0.3955722002118901</v>
      </c>
      <c r="BF28" s="35">
        <v>0.36793402495511607</v>
      </c>
      <c r="BG28" s="35">
        <v>0.37918596588965686</v>
      </c>
      <c r="BH28" s="35">
        <v>0.3668864362299656</v>
      </c>
      <c r="BI28" s="35">
        <v>0.39035875505140155</v>
      </c>
      <c r="BJ28" s="35">
        <v>0.34463041859392235</v>
      </c>
      <c r="BK28" s="35">
        <v>0.33749396993798875</v>
      </c>
      <c r="BL28" s="35">
        <v>0.35185776723569034</v>
      </c>
      <c r="BM28" s="35">
        <v>0.33653933685497434</v>
      </c>
      <c r="BN28" s="35">
        <v>0.3421272103959082</v>
      </c>
    </row>
    <row r="29" spans="1:66" ht="15.75" thickBot="1">
      <c r="A29" s="32" t="s">
        <v>4</v>
      </c>
      <c r="B29" s="33">
        <v>0.5000736931639805</v>
      </c>
      <c r="C29" s="33">
        <v>0.4347064198034035</v>
      </c>
      <c r="D29" s="33">
        <v>0.41795314108321446</v>
      </c>
      <c r="E29" s="33">
        <v>0.4232617763351483</v>
      </c>
      <c r="F29" s="33">
        <v>0.3931520476121626</v>
      </c>
      <c r="G29" s="33">
        <v>0.3931520476121626</v>
      </c>
      <c r="H29" s="33">
        <v>0.40314257002679804</v>
      </c>
      <c r="I29" s="33">
        <v>0.43493862337309186</v>
      </c>
      <c r="J29" s="33">
        <v>0.3615805534596006</v>
      </c>
      <c r="K29" s="33">
        <v>0.3231656395769688</v>
      </c>
      <c r="L29" s="33">
        <v>0.34894895246086044</v>
      </c>
      <c r="M29" s="33">
        <v>0.38460384502989003</v>
      </c>
      <c r="N29" s="33">
        <v>0.3688314569608701</v>
      </c>
      <c r="O29" s="33">
        <v>0.37192667072481084</v>
      </c>
      <c r="P29" s="33">
        <v>0.3710108922801657</v>
      </c>
      <c r="Q29" s="33">
        <v>0.33889697249253037</v>
      </c>
      <c r="R29" s="33">
        <v>0.3465785086651353</v>
      </c>
      <c r="S29" s="33">
        <v>0.3242372555968252</v>
      </c>
      <c r="T29" s="33">
        <v>0.4051440698618196</v>
      </c>
      <c r="U29" s="33">
        <v>0.41125489746911936</v>
      </c>
      <c r="V29" s="33">
        <v>0.4039165661976591</v>
      </c>
      <c r="W29" s="33">
        <v>0.3857097306735043</v>
      </c>
      <c r="X29" s="33">
        <v>0.41708826763372103</v>
      </c>
      <c r="Y29" s="33">
        <v>0.4031929111386608</v>
      </c>
      <c r="Z29" s="33">
        <v>0.38967299990100207</v>
      </c>
      <c r="AA29" s="33">
        <v>0.38438902806249564</v>
      </c>
      <c r="AB29" s="33">
        <v>0.4136968095128916</v>
      </c>
      <c r="AC29" s="33">
        <v>0.3978223601136983</v>
      </c>
      <c r="AD29" s="33">
        <v>0.3881455540211741</v>
      </c>
      <c r="AE29" s="33">
        <v>0.3568961885015397</v>
      </c>
      <c r="AF29" s="33">
        <v>0.4191096205137619</v>
      </c>
      <c r="AG29" s="33">
        <v>0.4466228851984843</v>
      </c>
      <c r="AH29" s="33">
        <v>0.4031622040028125</v>
      </c>
      <c r="AI29" s="33">
        <v>0.40566298499717274</v>
      </c>
      <c r="AJ29" s="33">
        <v>0.46832562409556916</v>
      </c>
      <c r="AK29" s="33">
        <v>0.3710450207016486</v>
      </c>
      <c r="AL29" s="33">
        <v>0.3710450207016486</v>
      </c>
      <c r="AM29" s="33">
        <v>0.34476338314293586</v>
      </c>
      <c r="AN29" s="33">
        <v>0.34476338314293586</v>
      </c>
      <c r="AO29" s="33">
        <v>0.34476338314293586</v>
      </c>
      <c r="AP29" s="33">
        <v>0.37740223628898273</v>
      </c>
      <c r="AQ29" s="33">
        <v>0.35806119595912783</v>
      </c>
      <c r="AR29" s="33">
        <v>0.44739192258634786</v>
      </c>
      <c r="AS29" s="33">
        <v>0.43147783979466503</v>
      </c>
      <c r="AT29" s="33">
        <v>0.44026368306016395</v>
      </c>
      <c r="AU29" s="33">
        <v>0.4252732587516601</v>
      </c>
      <c r="AV29" s="33">
        <v>0.4318101039181604</v>
      </c>
      <c r="AW29" s="33">
        <v>0.4013578660737029</v>
      </c>
      <c r="AX29" s="33">
        <v>0.383983538846754</v>
      </c>
      <c r="AY29" s="33">
        <v>0.4112250308892394</v>
      </c>
      <c r="AZ29" s="33">
        <v>0.3502646745562965</v>
      </c>
      <c r="BA29" s="33">
        <v>0.33637568140409174</v>
      </c>
      <c r="BB29" s="33">
        <v>0.33766530113206183</v>
      </c>
      <c r="BC29" s="33">
        <v>0.3359151415112205</v>
      </c>
      <c r="BD29" s="33">
        <v>0.3635091957709897</v>
      </c>
      <c r="BE29" s="33">
        <v>0.33786945336428065</v>
      </c>
      <c r="BF29" s="33">
        <v>0.32383222164435715</v>
      </c>
      <c r="BG29" s="33">
        <v>0.3577511059024447</v>
      </c>
      <c r="BH29" s="33">
        <v>0.3601712286896348</v>
      </c>
      <c r="BI29" s="33">
        <v>0.34185044309059376</v>
      </c>
      <c r="BJ29" s="33">
        <v>0.3456245710097778</v>
      </c>
      <c r="BK29" s="33">
        <v>0.319139418531059</v>
      </c>
      <c r="BL29" s="33">
        <v>0.34915350900175723</v>
      </c>
      <c r="BM29" s="33">
        <v>0.3327591447968386</v>
      </c>
      <c r="BN29" s="33">
        <v>0.3068739620047321</v>
      </c>
    </row>
    <row r="30" spans="1:66" ht="15.75" thickBot="1">
      <c r="A30" s="34" t="s">
        <v>5</v>
      </c>
      <c r="B30" s="35">
        <v>0.6202750800388807</v>
      </c>
      <c r="C30" s="35">
        <v>0.5342599202702701</v>
      </c>
      <c r="D30" s="35">
        <v>0.511343539753265</v>
      </c>
      <c r="E30" s="35">
        <v>0.5267921238260447</v>
      </c>
      <c r="F30" s="35">
        <v>0.569059699623965</v>
      </c>
      <c r="G30" s="35">
        <v>0.569059699623965</v>
      </c>
      <c r="H30" s="35">
        <v>0.5921694088154207</v>
      </c>
      <c r="I30" s="35">
        <v>0.5269030245015203</v>
      </c>
      <c r="J30" s="35">
        <v>0.5456607814575661</v>
      </c>
      <c r="K30" s="35">
        <v>0.5395918078372958</v>
      </c>
      <c r="L30" s="35">
        <v>0.5177565836964547</v>
      </c>
      <c r="M30" s="35">
        <v>0.5434837253292246</v>
      </c>
      <c r="N30" s="35">
        <v>0.5443918478054046</v>
      </c>
      <c r="O30" s="35">
        <v>0.5277274034541322</v>
      </c>
      <c r="P30" s="35">
        <v>0.5225380007226794</v>
      </c>
      <c r="Q30" s="35">
        <v>0.522644929729506</v>
      </c>
      <c r="R30" s="35">
        <v>0.4653822903165728</v>
      </c>
      <c r="S30" s="35">
        <v>0.5128048574412827</v>
      </c>
      <c r="T30" s="35">
        <v>0.5660726846072142</v>
      </c>
      <c r="U30" s="35">
        <v>0.541542822660871</v>
      </c>
      <c r="V30" s="35">
        <v>0.5645059233307659</v>
      </c>
      <c r="W30" s="35">
        <v>0.5521193000204082</v>
      </c>
      <c r="X30" s="35">
        <v>0.5363137020085369</v>
      </c>
      <c r="Y30" s="35">
        <v>0.5353787056168614</v>
      </c>
      <c r="Z30" s="35">
        <v>0.5731281679629646</v>
      </c>
      <c r="AA30" s="35">
        <v>0.560882284171415</v>
      </c>
      <c r="AB30" s="35">
        <v>0.5103300397451563</v>
      </c>
      <c r="AC30" s="35">
        <v>0.5110719854711547</v>
      </c>
      <c r="AD30" s="35">
        <v>0.5293333676614469</v>
      </c>
      <c r="AE30" s="35">
        <v>0.49098046684507485</v>
      </c>
      <c r="AF30" s="35">
        <v>0.5319203594240784</v>
      </c>
      <c r="AG30" s="35">
        <v>0.5261710135652414</v>
      </c>
      <c r="AH30" s="35">
        <v>0.49046519226741053</v>
      </c>
      <c r="AI30" s="35">
        <v>0.4906865120330807</v>
      </c>
      <c r="AJ30" s="35">
        <v>0.5619561122915913</v>
      </c>
      <c r="AK30" s="35">
        <v>0.4557686339795092</v>
      </c>
      <c r="AL30" s="35">
        <v>0.4557686339795092</v>
      </c>
      <c r="AM30" s="35">
        <v>0.482742533360587</v>
      </c>
      <c r="AN30" s="35">
        <v>0.482742533360587</v>
      </c>
      <c r="AO30" s="35">
        <v>0.482742533360587</v>
      </c>
      <c r="AP30" s="35">
        <v>0.5158507837891518</v>
      </c>
      <c r="AQ30" s="35">
        <v>0.43132419192251037</v>
      </c>
      <c r="AR30" s="35">
        <v>0.5065022150379018</v>
      </c>
      <c r="AS30" s="35">
        <v>0.5250070707497032</v>
      </c>
      <c r="AT30" s="35">
        <v>0.47304506709645167</v>
      </c>
      <c r="AU30" s="35">
        <v>0.45584465315414535</v>
      </c>
      <c r="AV30" s="35">
        <v>0.4391369740437929</v>
      </c>
      <c r="AW30" s="35">
        <v>0.4304350644480138</v>
      </c>
      <c r="AX30" s="35">
        <v>0.4860083867915836</v>
      </c>
      <c r="AY30" s="35">
        <v>0.46571285515132205</v>
      </c>
      <c r="AZ30" s="35">
        <v>0.44153074602478454</v>
      </c>
      <c r="BA30" s="35">
        <v>0.43029901867054243</v>
      </c>
      <c r="BB30" s="35">
        <v>0.41449019289448696</v>
      </c>
      <c r="BC30" s="35">
        <v>0.40078548199205877</v>
      </c>
      <c r="BD30" s="35">
        <v>0.46059854968423364</v>
      </c>
      <c r="BE30" s="35">
        <v>0.4198471958654707</v>
      </c>
      <c r="BF30" s="35">
        <v>0.43741156954902505</v>
      </c>
      <c r="BG30" s="35">
        <v>0.4120250495314571</v>
      </c>
      <c r="BH30" s="35">
        <v>0.41737426328828603</v>
      </c>
      <c r="BI30" s="35">
        <v>0.3856032317225065</v>
      </c>
      <c r="BJ30" s="35">
        <v>0.3760640061803508</v>
      </c>
      <c r="BK30" s="35">
        <v>0.40920749724561056</v>
      </c>
      <c r="BL30" s="35">
        <v>0.36297017640698964</v>
      </c>
      <c r="BM30" s="35">
        <v>0.3504554448968912</v>
      </c>
      <c r="BN30" s="35">
        <v>0.3844929634301101</v>
      </c>
    </row>
    <row r="31" spans="1:66" ht="15.75" thickBot="1">
      <c r="A31" s="32" t="s">
        <v>6</v>
      </c>
      <c r="B31" s="33">
        <v>0.4943344288689554</v>
      </c>
      <c r="C31" s="33">
        <v>0.503372995331585</v>
      </c>
      <c r="D31" s="33">
        <v>0.515262463069903</v>
      </c>
      <c r="E31" s="33">
        <v>0.5140057671960951</v>
      </c>
      <c r="F31" s="33">
        <v>0.4963994000135594</v>
      </c>
      <c r="G31" s="33">
        <v>0.4963994000135594</v>
      </c>
      <c r="H31" s="33">
        <v>0.5749426970280359</v>
      </c>
      <c r="I31" s="33">
        <v>0.5731707318126892</v>
      </c>
      <c r="J31" s="33">
        <v>0.5436827656947464</v>
      </c>
      <c r="K31" s="33">
        <v>0.5494430984769474</v>
      </c>
      <c r="L31" s="33">
        <v>0.5118634349265562</v>
      </c>
      <c r="M31" s="33">
        <v>0.5473624033068133</v>
      </c>
      <c r="N31" s="33">
        <v>0.5599644147929569</v>
      </c>
      <c r="O31" s="33">
        <v>0.5203656025767271</v>
      </c>
      <c r="P31" s="33">
        <v>0.4875514544916906</v>
      </c>
      <c r="Q31" s="33">
        <v>0.48759775408263156</v>
      </c>
      <c r="R31" s="33">
        <v>0.4831806848019463</v>
      </c>
      <c r="S31" s="33">
        <v>0.4462126934850831</v>
      </c>
      <c r="T31" s="33">
        <v>0.5551061232034339</v>
      </c>
      <c r="U31" s="33">
        <v>0.5803854164285566</v>
      </c>
      <c r="V31" s="33">
        <v>0.49716393017039084</v>
      </c>
      <c r="W31" s="33">
        <v>0.5071778048550197</v>
      </c>
      <c r="X31" s="33">
        <v>0.479860853581142</v>
      </c>
      <c r="Y31" s="33">
        <v>0.49888300398820956</v>
      </c>
      <c r="Z31" s="33">
        <v>0.48996641767189675</v>
      </c>
      <c r="AA31" s="33">
        <v>0.4920674259343678</v>
      </c>
      <c r="AB31" s="33">
        <v>0.4690973432388511</v>
      </c>
      <c r="AC31" s="33">
        <v>0.4741047801265665</v>
      </c>
      <c r="AD31" s="33">
        <v>0.5419811586634576</v>
      </c>
      <c r="AE31" s="33">
        <v>0.43986736669821913</v>
      </c>
      <c r="AF31" s="33">
        <v>0.5048190203982145</v>
      </c>
      <c r="AG31" s="33">
        <v>0.5045653270860141</v>
      </c>
      <c r="AH31" s="33">
        <v>0.44597873571731367</v>
      </c>
      <c r="AI31" s="33">
        <v>0.45951785179792315</v>
      </c>
      <c r="AJ31" s="33">
        <v>0.5388620074896396</v>
      </c>
      <c r="AK31" s="33">
        <v>0.44594153033322237</v>
      </c>
      <c r="AL31" s="33">
        <v>0.44594153033322237</v>
      </c>
      <c r="AM31" s="33">
        <v>0.48601760182455567</v>
      </c>
      <c r="AN31" s="33">
        <v>0.48601760182455567</v>
      </c>
      <c r="AO31" s="33">
        <v>0.48601760182455567</v>
      </c>
      <c r="AP31" s="33">
        <v>0.46134933216155105</v>
      </c>
      <c r="AQ31" s="33">
        <v>0.37266966156257686</v>
      </c>
      <c r="AR31" s="33">
        <v>0.44595953179921854</v>
      </c>
      <c r="AS31" s="33">
        <v>0.42777104635209684</v>
      </c>
      <c r="AT31" s="33">
        <v>0.43143036084212555</v>
      </c>
      <c r="AU31" s="33">
        <v>0.4172330938751334</v>
      </c>
      <c r="AV31" s="33">
        <v>0.4509754325306253</v>
      </c>
      <c r="AW31" s="33">
        <v>0.43721439923565525</v>
      </c>
      <c r="AX31" s="33">
        <v>0.41561029537793115</v>
      </c>
      <c r="AY31" s="33">
        <v>0.40251784107004235</v>
      </c>
      <c r="AZ31" s="33">
        <v>0.41591204124617914</v>
      </c>
      <c r="BA31" s="33">
        <v>0.39606527984417683</v>
      </c>
      <c r="BB31" s="33">
        <v>0.4028197630454593</v>
      </c>
      <c r="BC31" s="33">
        <v>0.42495615257243874</v>
      </c>
      <c r="BD31" s="33">
        <v>0.44973897967749005</v>
      </c>
      <c r="BE31" s="33">
        <v>0.40975624535878435</v>
      </c>
      <c r="BF31" s="33">
        <v>0.467529448233106</v>
      </c>
      <c r="BG31" s="33">
        <v>0.469959917642873</v>
      </c>
      <c r="BH31" s="33">
        <v>0.43444927360628643</v>
      </c>
      <c r="BI31" s="33">
        <v>0.4241851992645084</v>
      </c>
      <c r="BJ31" s="33">
        <v>0.394477336247145</v>
      </c>
      <c r="BK31" s="33">
        <v>0.3661468236131537</v>
      </c>
      <c r="BL31" s="33">
        <v>0.43818144083235544</v>
      </c>
      <c r="BM31" s="33">
        <v>0.365119978534192</v>
      </c>
      <c r="BN31" s="33">
        <v>0.3789480642847933</v>
      </c>
    </row>
    <row r="32" spans="1:66" ht="15.75" thickBot="1">
      <c r="A32" s="34" t="s">
        <v>7</v>
      </c>
      <c r="B32" s="35">
        <v>0.4826960950349798</v>
      </c>
      <c r="C32" s="35">
        <v>0.4578596682567871</v>
      </c>
      <c r="D32" s="35">
        <v>0.4504014363357661</v>
      </c>
      <c r="E32" s="35">
        <v>0.44768547807765524</v>
      </c>
      <c r="F32" s="35">
        <v>0.435192333063969</v>
      </c>
      <c r="G32" s="35">
        <v>0.435192333063969</v>
      </c>
      <c r="H32" s="35">
        <v>0.45306391272941154</v>
      </c>
      <c r="I32" s="35">
        <v>0.44264298993629814</v>
      </c>
      <c r="J32" s="35">
        <v>0.4311073990349775</v>
      </c>
      <c r="K32" s="35">
        <v>0.42703187454236324</v>
      </c>
      <c r="L32" s="35">
        <v>0.4258745553554759</v>
      </c>
      <c r="M32" s="35">
        <v>0.4454756461056837</v>
      </c>
      <c r="N32" s="35">
        <v>0.444993005962804</v>
      </c>
      <c r="O32" s="35">
        <v>0.4555031280347745</v>
      </c>
      <c r="P32" s="35">
        <v>0.4351724325295319</v>
      </c>
      <c r="Q32" s="35">
        <v>0.4376671551030627</v>
      </c>
      <c r="R32" s="35">
        <v>0.4298783165785515</v>
      </c>
      <c r="S32" s="35">
        <v>0.4151133021394141</v>
      </c>
      <c r="T32" s="35">
        <v>0.49717316605073947</v>
      </c>
      <c r="U32" s="35">
        <v>0.47681482744834414</v>
      </c>
      <c r="V32" s="35">
        <v>0.47891630373090904</v>
      </c>
      <c r="W32" s="35">
        <v>0.4774893613390357</v>
      </c>
      <c r="X32" s="35">
        <v>0.46075515270215106</v>
      </c>
      <c r="Y32" s="35">
        <v>0.46815013657942267</v>
      </c>
      <c r="Z32" s="35">
        <v>0.4895388521900885</v>
      </c>
      <c r="AA32" s="35">
        <v>0.4648348113551964</v>
      </c>
      <c r="AB32" s="35">
        <v>0.4384528837914795</v>
      </c>
      <c r="AC32" s="35">
        <v>0.43980742639618475</v>
      </c>
      <c r="AD32" s="35">
        <v>0.4421866544464159</v>
      </c>
      <c r="AE32" s="35">
        <v>0.4067723579703988</v>
      </c>
      <c r="AF32" s="35">
        <v>0.444452136325509</v>
      </c>
      <c r="AG32" s="35">
        <v>0.4462314628036042</v>
      </c>
      <c r="AH32" s="35">
        <v>0.45280633921396896</v>
      </c>
      <c r="AI32" s="35">
        <v>0.4338311537947565</v>
      </c>
      <c r="AJ32" s="35">
        <v>0.447637966771648</v>
      </c>
      <c r="AK32" s="35">
        <v>0.4203499423615346</v>
      </c>
      <c r="AL32" s="35">
        <v>0.4203499423615346</v>
      </c>
      <c r="AM32" s="35">
        <v>0.41549925871047855</v>
      </c>
      <c r="AN32" s="35">
        <v>0.41549925871047855</v>
      </c>
      <c r="AO32" s="35">
        <v>0.41549925871047855</v>
      </c>
      <c r="AP32" s="35">
        <v>0.3977819479905421</v>
      </c>
      <c r="AQ32" s="35">
        <v>0.3729079939454903</v>
      </c>
      <c r="AR32" s="35">
        <v>0.4430620230685853</v>
      </c>
      <c r="AS32" s="35">
        <v>0.42322342915932587</v>
      </c>
      <c r="AT32" s="35">
        <v>0.41488893304470603</v>
      </c>
      <c r="AU32" s="35">
        <v>0.3860072841881917</v>
      </c>
      <c r="AV32" s="35">
        <v>0.39545566342844723</v>
      </c>
      <c r="AW32" s="35">
        <v>0.3707281177934192</v>
      </c>
      <c r="AX32" s="35">
        <v>0.37069343644828096</v>
      </c>
      <c r="AY32" s="35">
        <v>0.38852592683038834</v>
      </c>
      <c r="AZ32" s="35">
        <v>0.38801522614536726</v>
      </c>
      <c r="BA32" s="35">
        <v>0.3677082269371129</v>
      </c>
      <c r="BB32" s="35">
        <v>0.3783391798905921</v>
      </c>
      <c r="BC32" s="35">
        <v>0.36349771204176123</v>
      </c>
      <c r="BD32" s="35">
        <v>0.38186522487151975</v>
      </c>
      <c r="BE32" s="35">
        <v>0.3704889127348685</v>
      </c>
      <c r="BF32" s="35">
        <v>0.3550885379705653</v>
      </c>
      <c r="BG32" s="35">
        <v>0.3533906591723053</v>
      </c>
      <c r="BH32" s="35">
        <v>0.36091081527163277</v>
      </c>
      <c r="BI32" s="35">
        <v>0.351646567019964</v>
      </c>
      <c r="BJ32" s="35">
        <v>0.3309555494754812</v>
      </c>
      <c r="BK32" s="35">
        <v>0.32099914197993346</v>
      </c>
      <c r="BL32" s="35">
        <v>0.3316399583009326</v>
      </c>
      <c r="BM32" s="35">
        <v>0.31528899328898574</v>
      </c>
      <c r="BN32" s="35">
        <v>0.316480740340738</v>
      </c>
    </row>
    <row r="35" ht="18">
      <c r="A35" s="3" t="s">
        <v>9</v>
      </c>
    </row>
    <row r="36" ht="18.75" thickBot="1">
      <c r="A36" s="3"/>
    </row>
    <row r="37" spans="1:66" ht="25.5" customHeight="1">
      <c r="A37" s="113"/>
      <c r="B37" s="111" t="s">
        <v>94</v>
      </c>
      <c r="C37" s="111" t="s">
        <v>95</v>
      </c>
      <c r="D37" s="111" t="s">
        <v>114</v>
      </c>
      <c r="E37" s="111" t="s">
        <v>115</v>
      </c>
      <c r="F37" s="111" t="s">
        <v>79</v>
      </c>
      <c r="G37" s="105" t="s">
        <v>116</v>
      </c>
      <c r="H37" s="105" t="s">
        <v>117</v>
      </c>
      <c r="I37" s="105" t="s">
        <v>118</v>
      </c>
      <c r="J37" s="105" t="s">
        <v>119</v>
      </c>
      <c r="K37" s="105" t="s">
        <v>120</v>
      </c>
      <c r="L37" s="105" t="s">
        <v>87</v>
      </c>
      <c r="M37" s="105" t="s">
        <v>121</v>
      </c>
      <c r="N37" s="105" t="s">
        <v>122</v>
      </c>
      <c r="O37" s="105" t="s">
        <v>97</v>
      </c>
      <c r="P37" s="105" t="s">
        <v>123</v>
      </c>
      <c r="Q37" s="105" t="s">
        <v>124</v>
      </c>
      <c r="R37" s="105" t="s">
        <v>88</v>
      </c>
      <c r="S37" s="111" t="s">
        <v>159</v>
      </c>
      <c r="T37" s="111" t="s">
        <v>160</v>
      </c>
      <c r="U37" s="111" t="s">
        <v>161</v>
      </c>
      <c r="V37" s="111" t="s">
        <v>128</v>
      </c>
      <c r="W37" s="111" t="s">
        <v>129</v>
      </c>
      <c r="X37" s="111" t="s">
        <v>130</v>
      </c>
      <c r="Y37" s="111" t="s">
        <v>131</v>
      </c>
      <c r="Z37" s="111" t="s">
        <v>132</v>
      </c>
      <c r="AA37" s="111" t="s">
        <v>133</v>
      </c>
      <c r="AB37" s="111" t="s">
        <v>134</v>
      </c>
      <c r="AC37" s="111" t="s">
        <v>135</v>
      </c>
      <c r="AD37" s="111" t="s">
        <v>136</v>
      </c>
      <c r="AE37" s="105" t="s">
        <v>137</v>
      </c>
      <c r="AF37" s="105" t="s">
        <v>138</v>
      </c>
      <c r="AG37" s="105" t="s">
        <v>139</v>
      </c>
      <c r="AH37" s="105" t="s">
        <v>140</v>
      </c>
      <c r="AI37" s="105" t="s">
        <v>141</v>
      </c>
      <c r="AJ37" s="105" t="s">
        <v>142</v>
      </c>
      <c r="AK37" s="105" t="s">
        <v>143</v>
      </c>
      <c r="AL37" s="105" t="s">
        <v>144</v>
      </c>
      <c r="AM37" s="105" t="s">
        <v>145</v>
      </c>
      <c r="AN37" s="105" t="s">
        <v>146</v>
      </c>
      <c r="AO37" s="105" t="s">
        <v>147</v>
      </c>
      <c r="AP37" s="105" t="s">
        <v>148</v>
      </c>
      <c r="AQ37" s="111" t="s">
        <v>149</v>
      </c>
      <c r="AR37" s="111" t="s">
        <v>150</v>
      </c>
      <c r="AS37" s="111" t="s">
        <v>110</v>
      </c>
      <c r="AT37" s="111" t="s">
        <v>151</v>
      </c>
      <c r="AU37" s="111" t="s">
        <v>152</v>
      </c>
      <c r="AV37" s="111" t="s">
        <v>111</v>
      </c>
      <c r="AW37" s="111" t="s">
        <v>153</v>
      </c>
      <c r="AX37" s="111" t="s">
        <v>154</v>
      </c>
      <c r="AY37" s="111" t="s">
        <v>112</v>
      </c>
      <c r="AZ37" s="111" t="s">
        <v>155</v>
      </c>
      <c r="BA37" s="111" t="s">
        <v>156</v>
      </c>
      <c r="BB37" s="111" t="s">
        <v>157</v>
      </c>
      <c r="BC37" s="105" t="s">
        <v>182</v>
      </c>
      <c r="BD37" s="105" t="s">
        <v>183</v>
      </c>
      <c r="BE37" s="105" t="s">
        <v>186</v>
      </c>
      <c r="BF37" s="105" t="s">
        <v>197</v>
      </c>
      <c r="BG37" s="105" t="s">
        <v>198</v>
      </c>
      <c r="BH37" s="105" t="s">
        <v>203</v>
      </c>
      <c r="BI37" s="105" t="s">
        <v>207</v>
      </c>
      <c r="BJ37" s="105" t="s">
        <v>208</v>
      </c>
      <c r="BK37" s="105" t="s">
        <v>209</v>
      </c>
      <c r="BL37" s="105" t="s">
        <v>211</v>
      </c>
      <c r="BM37" s="105" t="s">
        <v>212</v>
      </c>
      <c r="BN37" s="105" t="s">
        <v>216</v>
      </c>
    </row>
    <row r="38" spans="1:66" ht="19.5" customHeight="1" thickBot="1">
      <c r="A38" s="114"/>
      <c r="B38" s="112"/>
      <c r="C38" s="112"/>
      <c r="D38" s="112"/>
      <c r="E38" s="112"/>
      <c r="F38" s="112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</row>
    <row r="39" spans="1:66" ht="13.5" thickBo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</row>
    <row r="40" spans="1:66" ht="15.75" thickBot="1">
      <c r="A40" s="32" t="s">
        <v>2</v>
      </c>
      <c r="B40" s="33">
        <v>0.46791134265425066</v>
      </c>
      <c r="C40" s="33">
        <v>0.49136381527301154</v>
      </c>
      <c r="D40" s="33">
        <v>0.48246536346831914</v>
      </c>
      <c r="E40" s="33">
        <v>0.5135174766317472</v>
      </c>
      <c r="F40" s="33">
        <v>0.5654284799649677</v>
      </c>
      <c r="G40" s="33">
        <v>0.5654284799649677</v>
      </c>
      <c r="H40" s="33">
        <v>0.5068229069583221</v>
      </c>
      <c r="I40" s="33">
        <v>0.5393242566391884</v>
      </c>
      <c r="J40" s="33">
        <v>0.5275090610811903</v>
      </c>
      <c r="K40" s="33">
        <v>0.582741304671289</v>
      </c>
      <c r="L40" s="33">
        <v>0.5648921378457309</v>
      </c>
      <c r="M40" s="33">
        <v>0.5484536886094049</v>
      </c>
      <c r="N40" s="33">
        <v>0.5683242531576431</v>
      </c>
      <c r="O40" s="33">
        <v>0.5358136898979414</v>
      </c>
      <c r="P40" s="33">
        <v>0.5341778934573596</v>
      </c>
      <c r="Q40" s="33">
        <v>0.5467887534698115</v>
      </c>
      <c r="R40" s="33">
        <v>0.5266637081298893</v>
      </c>
      <c r="S40" s="33">
        <v>0.5639189208982708</v>
      </c>
      <c r="T40" s="33">
        <v>0.47372058710759724</v>
      </c>
      <c r="U40" s="33">
        <v>0.4693172928167985</v>
      </c>
      <c r="V40" s="33">
        <v>0.44464619972289016</v>
      </c>
      <c r="W40" s="33">
        <v>0.44585221279958287</v>
      </c>
      <c r="X40" s="33">
        <v>0.4792916215428741</v>
      </c>
      <c r="Y40" s="33">
        <v>0.46657947865857496</v>
      </c>
      <c r="Z40" s="33">
        <v>0.4217774220810221</v>
      </c>
      <c r="AA40" s="33">
        <v>0.43341448945416944</v>
      </c>
      <c r="AB40" s="33">
        <v>0.47789788399744154</v>
      </c>
      <c r="AC40" s="33">
        <v>0.48176830723395997</v>
      </c>
      <c r="AD40" s="33">
        <v>0.4261023149362212</v>
      </c>
      <c r="AE40" s="33">
        <v>0.5375965597485096</v>
      </c>
      <c r="AF40" s="33">
        <v>0.48471444080538845</v>
      </c>
      <c r="AG40" s="33">
        <v>0.49523414171030855</v>
      </c>
      <c r="AH40" s="33">
        <v>0.4976236617476287</v>
      </c>
      <c r="AI40" s="33">
        <v>0.550982893450304</v>
      </c>
      <c r="AJ40" s="33">
        <v>0.5264088997359979</v>
      </c>
      <c r="AK40" s="33">
        <v>0.5453415579053125</v>
      </c>
      <c r="AL40" s="33">
        <v>0.5453415579053125</v>
      </c>
      <c r="AM40" s="33">
        <v>0.55605791849837</v>
      </c>
      <c r="AN40" s="33">
        <v>0.55605791849837</v>
      </c>
      <c r="AO40" s="33">
        <v>0.55605791849837</v>
      </c>
      <c r="AP40" s="33">
        <v>0.5951312246170009</v>
      </c>
      <c r="AQ40" s="33">
        <v>0.6301741659969818</v>
      </c>
      <c r="AR40" s="33">
        <v>0.48471444080538845</v>
      </c>
      <c r="AS40" s="33">
        <v>0.5574584736760443</v>
      </c>
      <c r="AT40" s="33">
        <v>0.6004328969842821</v>
      </c>
      <c r="AU40" s="33">
        <v>0.6050197647198836</v>
      </c>
      <c r="AV40" s="33">
        <v>0.5778515726563758</v>
      </c>
      <c r="AW40" s="33">
        <v>0.6135894756883823</v>
      </c>
      <c r="AX40" s="33">
        <v>0.5703736250893845</v>
      </c>
      <c r="AY40" s="33">
        <v>0.6466823562375327</v>
      </c>
      <c r="AZ40" s="33">
        <v>0.5864992123215471</v>
      </c>
      <c r="BA40" s="33">
        <v>0.6231820008868011</v>
      </c>
      <c r="BB40" s="33">
        <v>0.5883752186132449</v>
      </c>
      <c r="BC40" s="33">
        <v>0.6305190127470998</v>
      </c>
      <c r="BD40" s="33">
        <v>0.6321323442857351</v>
      </c>
      <c r="BE40" s="33">
        <v>0.6006579970945171</v>
      </c>
      <c r="BF40" s="33">
        <v>0.6109058477182171</v>
      </c>
      <c r="BG40" s="33">
        <v>0.6038588475400235</v>
      </c>
      <c r="BH40" s="33">
        <v>0.5470211921069128</v>
      </c>
      <c r="BI40" s="33">
        <v>0.6302004231506222</v>
      </c>
      <c r="BJ40" s="33">
        <v>0.6424919891653117</v>
      </c>
      <c r="BK40" s="33">
        <v>0.6259731097198914</v>
      </c>
      <c r="BL40" s="33">
        <v>0.6099127078517834</v>
      </c>
      <c r="BM40" s="33">
        <v>0.6110639467455089</v>
      </c>
      <c r="BN40" s="33">
        <v>0.5868781559363175</v>
      </c>
    </row>
    <row r="41" spans="1:66" ht="16.5" customHeight="1" thickBot="1">
      <c r="A41" s="34" t="s">
        <v>3</v>
      </c>
      <c r="B41" s="35">
        <v>0.42316890592387746</v>
      </c>
      <c r="C41" s="35">
        <v>0.43978197013986153</v>
      </c>
      <c r="D41" s="35">
        <v>0.4199913782784233</v>
      </c>
      <c r="E41" s="35">
        <v>0.4313643414024465</v>
      </c>
      <c r="F41" s="35">
        <v>0.43480843279859543</v>
      </c>
      <c r="G41" s="35">
        <v>0.43480843279859543</v>
      </c>
      <c r="H41" s="35">
        <v>0.3996906104524703</v>
      </c>
      <c r="I41" s="35">
        <v>0.4161779454057677</v>
      </c>
      <c r="J41" s="35">
        <v>0.40647080659264917</v>
      </c>
      <c r="K41" s="35">
        <v>0.41648272978660195</v>
      </c>
      <c r="L41" s="35">
        <v>0.44014682335502986</v>
      </c>
      <c r="M41" s="35">
        <v>0.43132635417152365</v>
      </c>
      <c r="N41" s="35">
        <v>0.42085282230536236</v>
      </c>
      <c r="O41" s="35">
        <v>0.4123695696978579</v>
      </c>
      <c r="P41" s="35">
        <v>0.4205173247168332</v>
      </c>
      <c r="Q41" s="35">
        <v>0.4081354542774581</v>
      </c>
      <c r="R41" s="35">
        <v>0.45204503188014106</v>
      </c>
      <c r="S41" s="35">
        <v>0.4051685994474361</v>
      </c>
      <c r="T41" s="35">
        <v>0.3127688765657661</v>
      </c>
      <c r="U41" s="35">
        <v>0.3542558553257839</v>
      </c>
      <c r="V41" s="35">
        <v>0.37823207145971993</v>
      </c>
      <c r="W41" s="35">
        <v>0.3543779561514831</v>
      </c>
      <c r="X41" s="35">
        <v>0.38120708720388985</v>
      </c>
      <c r="Y41" s="35">
        <v>0.3708029377166129</v>
      </c>
      <c r="Z41" s="35">
        <v>0.33349276547136963</v>
      </c>
      <c r="AA41" s="35">
        <v>0.36507694533719953</v>
      </c>
      <c r="AB41" s="35">
        <v>0.34953290344004084</v>
      </c>
      <c r="AC41" s="35">
        <v>0.3877861422001118</v>
      </c>
      <c r="AD41" s="35">
        <v>0.40965734850250834</v>
      </c>
      <c r="AE41" s="35">
        <v>0.40161424214543817</v>
      </c>
      <c r="AF41" s="35">
        <v>0.38322649804351944</v>
      </c>
      <c r="AG41" s="35">
        <v>0.3878009801115808</v>
      </c>
      <c r="AH41" s="35">
        <v>0.3740245648848446</v>
      </c>
      <c r="AI41" s="35">
        <v>0.39484316258734</v>
      </c>
      <c r="AJ41" s="35">
        <v>0.40195850086874974</v>
      </c>
      <c r="AK41" s="35">
        <v>0.4024462586753329</v>
      </c>
      <c r="AL41" s="35">
        <v>0.4024462586753329</v>
      </c>
      <c r="AM41" s="35">
        <v>0.4350249612561688</v>
      </c>
      <c r="AN41" s="35">
        <v>0.4350249612561688</v>
      </c>
      <c r="AO41" s="35">
        <v>0.4350249612561688</v>
      </c>
      <c r="AP41" s="35">
        <v>0.47682212581837985</v>
      </c>
      <c r="AQ41" s="35">
        <v>0.46743236512251096</v>
      </c>
      <c r="AR41" s="35">
        <v>0.38322649804351944</v>
      </c>
      <c r="AS41" s="35">
        <v>0.42071918110822887</v>
      </c>
      <c r="AT41" s="35">
        <v>0.4294718928749911</v>
      </c>
      <c r="AU41" s="35">
        <v>0.4761533636016794</v>
      </c>
      <c r="AV41" s="35">
        <v>0.4695475052477918</v>
      </c>
      <c r="AW41" s="35">
        <v>0.47885733506130207</v>
      </c>
      <c r="AX41" s="35">
        <v>0.5138398506874376</v>
      </c>
      <c r="AY41" s="35">
        <v>0.49458567895575367</v>
      </c>
      <c r="AZ41" s="35">
        <v>0.5070485862471</v>
      </c>
      <c r="BA41" s="35">
        <v>0.5125785280778171</v>
      </c>
      <c r="BB41" s="35">
        <v>0.5348228852319258</v>
      </c>
      <c r="BC41" s="35">
        <v>0.5270142428302791</v>
      </c>
      <c r="BD41" s="35">
        <v>0.48370226856353404</v>
      </c>
      <c r="BE41" s="35">
        <v>0.5303725219122813</v>
      </c>
      <c r="BF41" s="35">
        <v>0.5375381816043365</v>
      </c>
      <c r="BG41" s="35">
        <v>0.5438291950839504</v>
      </c>
      <c r="BH41" s="35">
        <v>0.5570112818774902</v>
      </c>
      <c r="BI41" s="35">
        <v>0.541190114300441</v>
      </c>
      <c r="BJ41" s="35">
        <v>0.5724779563559745</v>
      </c>
      <c r="BK41" s="35">
        <v>0.5747766850437598</v>
      </c>
      <c r="BL41" s="35">
        <v>0.5691653383139208</v>
      </c>
      <c r="BM41" s="35">
        <v>0.5971572206544331</v>
      </c>
      <c r="BN41" s="35">
        <v>0.5808763522745791</v>
      </c>
    </row>
    <row r="42" spans="1:66" ht="15.75" thickBot="1">
      <c r="A42" s="32" t="s">
        <v>4</v>
      </c>
      <c r="B42" s="33">
        <v>0.443233841593823</v>
      </c>
      <c r="C42" s="33">
        <v>0.5042644334976476</v>
      </c>
      <c r="D42" s="33">
        <v>0.519676302624854</v>
      </c>
      <c r="E42" s="33">
        <v>0.5180298471177585</v>
      </c>
      <c r="F42" s="33">
        <v>0.5423477541041946</v>
      </c>
      <c r="G42" s="33">
        <v>0.5423477541041946</v>
      </c>
      <c r="H42" s="33">
        <v>0.5163519163682013</v>
      </c>
      <c r="I42" s="33">
        <v>0.5049190432828493</v>
      </c>
      <c r="J42" s="33">
        <v>0.5644533714864902</v>
      </c>
      <c r="K42" s="33">
        <v>0.6221431636451382</v>
      </c>
      <c r="L42" s="33">
        <v>0.5968945636084512</v>
      </c>
      <c r="M42" s="33">
        <v>0.5669343345844319</v>
      </c>
      <c r="N42" s="33">
        <v>0.5767427987410164</v>
      </c>
      <c r="O42" s="33">
        <v>0.5664481245265172</v>
      </c>
      <c r="P42" s="33">
        <v>0.5666003710628293</v>
      </c>
      <c r="Q42" s="33">
        <v>0.6109591163435134</v>
      </c>
      <c r="R42" s="33">
        <v>0.6080757314684301</v>
      </c>
      <c r="S42" s="33">
        <v>0.6192789086072517</v>
      </c>
      <c r="T42" s="33">
        <v>0.5249461870011124</v>
      </c>
      <c r="U42" s="33">
        <v>0.5310798110606664</v>
      </c>
      <c r="V42" s="33">
        <v>0.5360175452840713</v>
      </c>
      <c r="W42" s="33">
        <v>0.5595517046173315</v>
      </c>
      <c r="X42" s="33">
        <v>0.5274479508981524</v>
      </c>
      <c r="Y42" s="33">
        <v>0.5339913335151731</v>
      </c>
      <c r="Z42" s="33">
        <v>0.5268782251829348</v>
      </c>
      <c r="AA42" s="33">
        <v>0.5370921167943086</v>
      </c>
      <c r="AB42" s="33">
        <v>0.5431604916756685</v>
      </c>
      <c r="AC42" s="33">
        <v>0.5497458605673547</v>
      </c>
      <c r="AD42" s="33">
        <v>0.5487687586087879</v>
      </c>
      <c r="AE42" s="33">
        <v>0.5817462941936306</v>
      </c>
      <c r="AF42" s="33">
        <v>0.5340595537006027</v>
      </c>
      <c r="AG42" s="33">
        <v>0.5040059576705938</v>
      </c>
      <c r="AH42" s="33">
        <v>0.5531651055240141</v>
      </c>
      <c r="AI42" s="33">
        <v>0.5640866250372211</v>
      </c>
      <c r="AJ42" s="33">
        <v>0.48592405042829956</v>
      </c>
      <c r="AK42" s="33">
        <v>0.5766337596773634</v>
      </c>
      <c r="AL42" s="33">
        <v>0.5766337596773634</v>
      </c>
      <c r="AM42" s="33">
        <v>0.6089735033748038</v>
      </c>
      <c r="AN42" s="33">
        <v>0.6089735033748038</v>
      </c>
      <c r="AO42" s="33">
        <v>0.6089735033748038</v>
      </c>
      <c r="AP42" s="33">
        <v>0.5955456749769328</v>
      </c>
      <c r="AQ42" s="33">
        <v>0.5879150606003931</v>
      </c>
      <c r="AR42" s="33">
        <v>0.5340595537006027</v>
      </c>
      <c r="AS42" s="33">
        <v>0.5226449900797081</v>
      </c>
      <c r="AT42" s="33">
        <v>0.5183200273044299</v>
      </c>
      <c r="AU42" s="33">
        <v>0.5231278456636851</v>
      </c>
      <c r="AV42" s="33">
        <v>0.5263267155512906</v>
      </c>
      <c r="AW42" s="33">
        <v>0.5482553957668913</v>
      </c>
      <c r="AX42" s="33">
        <v>0.5587817501308028</v>
      </c>
      <c r="AY42" s="33">
        <v>0.5442702581596782</v>
      </c>
      <c r="AZ42" s="33">
        <v>0.6018465869773664</v>
      </c>
      <c r="BA42" s="33">
        <v>0.6195733636312575</v>
      </c>
      <c r="BB42" s="33">
        <v>0.6190230529173882</v>
      </c>
      <c r="BC42" s="33">
        <v>0.6043297138709145</v>
      </c>
      <c r="BD42" s="33">
        <v>0.57428383964563</v>
      </c>
      <c r="BE42" s="33">
        <v>0.6055691530856376</v>
      </c>
      <c r="BF42" s="33">
        <v>0.6187117199452655</v>
      </c>
      <c r="BG42" s="33">
        <v>0.591889692248166</v>
      </c>
      <c r="BH42" s="33">
        <v>0.5965643993961574</v>
      </c>
      <c r="BI42" s="33">
        <v>0.6128392826996452</v>
      </c>
      <c r="BJ42" s="33">
        <v>0.5859434832975136</v>
      </c>
      <c r="BK42" s="33">
        <v>0.6304654463447232</v>
      </c>
      <c r="BL42" s="33">
        <v>0.6039705793378503</v>
      </c>
      <c r="BM42" s="33">
        <v>0.6295571993109738</v>
      </c>
      <c r="BN42" s="33">
        <v>0.6472944484188818</v>
      </c>
    </row>
    <row r="43" spans="1:66" ht="15.75" thickBot="1">
      <c r="A43" s="34" t="s">
        <v>5</v>
      </c>
      <c r="B43" s="35">
        <v>0.31149119258213104</v>
      </c>
      <c r="C43" s="35">
        <v>0.3911528139611569</v>
      </c>
      <c r="D43" s="35">
        <v>0.40731605162863416</v>
      </c>
      <c r="E43" s="35">
        <v>0.4076142881645325</v>
      </c>
      <c r="F43" s="35">
        <v>0.38450552290469764</v>
      </c>
      <c r="G43" s="35">
        <v>0.38450552290469764</v>
      </c>
      <c r="H43" s="35">
        <v>0.33144702615527866</v>
      </c>
      <c r="I43" s="35">
        <v>0.41039993739397046</v>
      </c>
      <c r="J43" s="35">
        <v>0.3819555601710715</v>
      </c>
      <c r="K43" s="35">
        <v>0.40568069885637287</v>
      </c>
      <c r="L43" s="35">
        <v>0.4147139215153791</v>
      </c>
      <c r="M43" s="35">
        <v>0.39969778656822125</v>
      </c>
      <c r="N43" s="35">
        <v>0.394936659500747</v>
      </c>
      <c r="O43" s="35">
        <v>0.3925391507340655</v>
      </c>
      <c r="P43" s="35">
        <v>0.3959474889449166</v>
      </c>
      <c r="Q43" s="35">
        <v>0.3846141182324376</v>
      </c>
      <c r="R43" s="35">
        <v>0.44590805149436913</v>
      </c>
      <c r="S43" s="35">
        <v>0.3923400421245917</v>
      </c>
      <c r="T43" s="35">
        <v>0.3186016502004328</v>
      </c>
      <c r="U43" s="35">
        <v>0.344800436603455</v>
      </c>
      <c r="V43" s="35">
        <v>0.32739610527121615</v>
      </c>
      <c r="W43" s="35">
        <v>0.348353077048814</v>
      </c>
      <c r="X43" s="35">
        <v>0.36329165844891936</v>
      </c>
      <c r="Y43" s="35">
        <v>0.3565212175908995</v>
      </c>
      <c r="Z43" s="35">
        <v>0.31066343541863845</v>
      </c>
      <c r="AA43" s="35">
        <v>0.33275983041265567</v>
      </c>
      <c r="AB43" s="35">
        <v>0.35977596538606493</v>
      </c>
      <c r="AC43" s="35">
        <v>0.37307745379800233</v>
      </c>
      <c r="AD43" s="35">
        <v>0.3788031294921137</v>
      </c>
      <c r="AE43" s="35">
        <v>0.4091715255295295</v>
      </c>
      <c r="AF43" s="35">
        <v>0.3664360862963705</v>
      </c>
      <c r="AG43" s="35">
        <v>0.37684603719280796</v>
      </c>
      <c r="AH43" s="35">
        <v>0.40163534176050286</v>
      </c>
      <c r="AI43" s="35">
        <v>0.4024697107643425</v>
      </c>
      <c r="AJ43" s="35">
        <v>0.36302369479759833</v>
      </c>
      <c r="AK43" s="35">
        <v>0.4276445642133499</v>
      </c>
      <c r="AL43" s="35">
        <v>0.4276445642133499</v>
      </c>
      <c r="AM43" s="35">
        <v>0.45449634005174133</v>
      </c>
      <c r="AN43" s="35">
        <v>0.45449634005174133</v>
      </c>
      <c r="AO43" s="35">
        <v>0.45449634005174133</v>
      </c>
      <c r="AP43" s="35">
        <v>0.4408019618842819</v>
      </c>
      <c r="AQ43" s="35">
        <v>0.4903514363827535</v>
      </c>
      <c r="AR43" s="35">
        <v>0.3664360862963705</v>
      </c>
      <c r="AS43" s="35">
        <v>0.3873752670488285</v>
      </c>
      <c r="AT43" s="35">
        <v>0.4365829105434272</v>
      </c>
      <c r="AU43" s="35">
        <v>0.46740039935466204</v>
      </c>
      <c r="AV43" s="35">
        <v>0.48528828440375027</v>
      </c>
      <c r="AW43" s="35">
        <v>0.4842094813520926</v>
      </c>
      <c r="AX43" s="35">
        <v>0.45472479286369155</v>
      </c>
      <c r="AY43" s="35">
        <v>0.48057713576794686</v>
      </c>
      <c r="AZ43" s="35">
        <v>0.4952390545345299</v>
      </c>
      <c r="BA43" s="35">
        <v>0.4990338155328303</v>
      </c>
      <c r="BB43" s="35">
        <v>0.5337268430983606</v>
      </c>
      <c r="BC43" s="35">
        <v>0.5347503346074478</v>
      </c>
      <c r="BD43" s="35">
        <v>0.47946829856018935</v>
      </c>
      <c r="BE43" s="35">
        <v>0.5090607090732988</v>
      </c>
      <c r="BF43" s="35">
        <v>0.5036022703247736</v>
      </c>
      <c r="BG43" s="35">
        <v>0.5258618630787112</v>
      </c>
      <c r="BH43" s="35">
        <v>0.5337920730027699</v>
      </c>
      <c r="BI43" s="35">
        <v>0.5606243058738333</v>
      </c>
      <c r="BJ43" s="35">
        <v>0.565070242436984</v>
      </c>
      <c r="BK43" s="35">
        <v>0.5186227011392812</v>
      </c>
      <c r="BL43" s="35">
        <v>0.5850791079895213</v>
      </c>
      <c r="BM43" s="35">
        <v>0.5977693829825508</v>
      </c>
      <c r="BN43" s="35">
        <v>0.5600008677384348</v>
      </c>
    </row>
    <row r="44" spans="1:66" ht="15.75" thickBot="1">
      <c r="A44" s="32" t="s">
        <v>6</v>
      </c>
      <c r="B44" s="33">
        <v>0.45135126916207036</v>
      </c>
      <c r="C44" s="33">
        <v>0.4467694903786633</v>
      </c>
      <c r="D44" s="33">
        <v>0.4331240029637702</v>
      </c>
      <c r="E44" s="33">
        <v>0.4450500600907441</v>
      </c>
      <c r="F44" s="33">
        <v>0.4236305320098743</v>
      </c>
      <c r="G44" s="33">
        <v>0.4236305320098743</v>
      </c>
      <c r="H44" s="33">
        <v>0.3665030357495888</v>
      </c>
      <c r="I44" s="33">
        <v>0.3662412803127371</v>
      </c>
      <c r="J44" s="33">
        <v>0.3935703490718518</v>
      </c>
      <c r="K44" s="33">
        <v>0.4015569072027791</v>
      </c>
      <c r="L44" s="33">
        <v>0.42734371304337987</v>
      </c>
      <c r="M44" s="33">
        <v>0.39471741904148483</v>
      </c>
      <c r="N44" s="33">
        <v>0.38008073538770937</v>
      </c>
      <c r="O44" s="33">
        <v>0.4313464866396961</v>
      </c>
      <c r="P44" s="33">
        <v>0.47438759494314275</v>
      </c>
      <c r="Q44" s="33">
        <v>0.45330344423559754</v>
      </c>
      <c r="R44" s="33">
        <v>0.4762702804641779</v>
      </c>
      <c r="S44" s="33">
        <v>0.5023430962519673</v>
      </c>
      <c r="T44" s="33">
        <v>0.38953919064146786</v>
      </c>
      <c r="U44" s="33">
        <v>0.36917774291359307</v>
      </c>
      <c r="V44" s="33">
        <v>0.46440154780945353</v>
      </c>
      <c r="W44" s="33">
        <v>0.43998109507986094</v>
      </c>
      <c r="X44" s="33">
        <v>0.46412209098763146</v>
      </c>
      <c r="Y44" s="33">
        <v>0.4326448835585656</v>
      </c>
      <c r="Z44" s="33">
        <v>0.44824965124956445</v>
      </c>
      <c r="AA44" s="33">
        <v>0.4476695129800975</v>
      </c>
      <c r="AB44" s="33">
        <v>0.4426832736556519</v>
      </c>
      <c r="AC44" s="33">
        <v>0.44570972130218267</v>
      </c>
      <c r="AD44" s="33">
        <v>0.3807558105210805</v>
      </c>
      <c r="AE44" s="33">
        <v>0.4792501917531627</v>
      </c>
      <c r="AF44" s="33">
        <v>0.427866047132208</v>
      </c>
      <c r="AG44" s="33">
        <v>0.4518584627554117</v>
      </c>
      <c r="AH44" s="33">
        <v>0.5015454363934704</v>
      </c>
      <c r="AI44" s="33">
        <v>0.49256140644797614</v>
      </c>
      <c r="AJ44" s="33">
        <v>0.420784843157821</v>
      </c>
      <c r="AK44" s="33">
        <v>0.5078424032308242</v>
      </c>
      <c r="AL44" s="33">
        <v>0.5078424032308242</v>
      </c>
      <c r="AM44" s="33">
        <v>0.4692401579306121</v>
      </c>
      <c r="AN44" s="33">
        <v>0.4692401579306121</v>
      </c>
      <c r="AO44" s="33">
        <v>0.4692401579306121</v>
      </c>
      <c r="AP44" s="33">
        <v>0.5010852492099226</v>
      </c>
      <c r="AQ44" s="33">
        <v>0.5720528172414036</v>
      </c>
      <c r="AR44" s="33">
        <v>0.427866047132208</v>
      </c>
      <c r="AS44" s="33">
        <v>0.5281201829168712</v>
      </c>
      <c r="AT44" s="33">
        <v>0.5194243672665875</v>
      </c>
      <c r="AU44" s="33">
        <v>0.5249176698262715</v>
      </c>
      <c r="AV44" s="33">
        <v>0.5030874174441092</v>
      </c>
      <c r="AW44" s="33">
        <v>0.51956780014572</v>
      </c>
      <c r="AX44" s="33">
        <v>0.540710045610703</v>
      </c>
      <c r="AY44" s="33">
        <v>0.5468770441256858</v>
      </c>
      <c r="AZ44" s="33">
        <v>0.5303425065007548</v>
      </c>
      <c r="BA44" s="33">
        <v>0.5643741377802942</v>
      </c>
      <c r="BB44" s="33">
        <v>0.564998972989168</v>
      </c>
      <c r="BC44" s="33">
        <v>0.5178560875611252</v>
      </c>
      <c r="BD44" s="33">
        <v>0.5055412659039888</v>
      </c>
      <c r="BE44" s="33">
        <v>0.5389626294487527</v>
      </c>
      <c r="BF44" s="33">
        <v>0.47749728766274024</v>
      </c>
      <c r="BG44" s="33">
        <v>0.48123845380067587</v>
      </c>
      <c r="BH44" s="33">
        <v>0.5227992651995982</v>
      </c>
      <c r="BI44" s="33">
        <v>0.5142555527104156</v>
      </c>
      <c r="BJ44" s="33">
        <v>0.5495599537128604</v>
      </c>
      <c r="BK44" s="33">
        <v>0.5664207647722882</v>
      </c>
      <c r="BL44" s="33">
        <v>0.4953057551300367</v>
      </c>
      <c r="BM44" s="33">
        <v>0.5615800367985281</v>
      </c>
      <c r="BN44" s="33">
        <v>0.5445507104118293</v>
      </c>
    </row>
    <row r="45" spans="1:66" ht="15.75" thickBot="1">
      <c r="A45" s="34" t="s">
        <v>7</v>
      </c>
      <c r="B45" s="35">
        <v>0.43604638202027945</v>
      </c>
      <c r="C45" s="35">
        <v>0.4608552589383136</v>
      </c>
      <c r="D45" s="35">
        <v>0.44985241500660417</v>
      </c>
      <c r="E45" s="35">
        <v>0.4665797798545447</v>
      </c>
      <c r="F45" s="35">
        <v>0.48669400847451466</v>
      </c>
      <c r="G45" s="35">
        <v>0.48669400847451466</v>
      </c>
      <c r="H45" s="35">
        <v>0.44142561505984085</v>
      </c>
      <c r="I45" s="35">
        <v>0.4628377892458853</v>
      </c>
      <c r="J45" s="35">
        <v>0.4591078913921755</v>
      </c>
      <c r="K45" s="35">
        <v>0.4886958971870389</v>
      </c>
      <c r="L45" s="35">
        <v>0.49484334667393104</v>
      </c>
      <c r="M45" s="35">
        <v>0.4798310546747508</v>
      </c>
      <c r="N45" s="35">
        <v>0.48132642192147385</v>
      </c>
      <c r="O45" s="35">
        <v>0.46702794938720166</v>
      </c>
      <c r="P45" s="35">
        <v>0.472225832738508</v>
      </c>
      <c r="Q45" s="35">
        <v>0.47175345122166495</v>
      </c>
      <c r="R45" s="35">
        <v>0.49083880957584014</v>
      </c>
      <c r="S45" s="35">
        <v>0.48029566818184155</v>
      </c>
      <c r="T45" s="35">
        <v>0.38826343171605465</v>
      </c>
      <c r="U45" s="35">
        <v>0.4079336745345643</v>
      </c>
      <c r="V45" s="35">
        <v>0.41390661363504844</v>
      </c>
      <c r="W45" s="35">
        <v>0.40425791587431104</v>
      </c>
      <c r="X45" s="35">
        <v>0.4284856631574997</v>
      </c>
      <c r="Y45" s="35">
        <v>0.4172949648416775</v>
      </c>
      <c r="Z45" s="35">
        <v>0.3813236877728672</v>
      </c>
      <c r="AA45" s="35">
        <v>0.40427489368071545</v>
      </c>
      <c r="AB45" s="35">
        <v>0.4143073341244328</v>
      </c>
      <c r="AC45" s="35">
        <v>0.435000786571159</v>
      </c>
      <c r="AD45" s="35">
        <v>0.42392570012154634</v>
      </c>
      <c r="AE45" s="35">
        <v>0.46591698144267174</v>
      </c>
      <c r="AF45" s="35">
        <v>0.4312273732342097</v>
      </c>
      <c r="AG45" s="35">
        <v>0.436212468581041</v>
      </c>
      <c r="AH45" s="35">
        <v>0.43716669178307027</v>
      </c>
      <c r="AI45" s="35">
        <v>0.4658638111747396</v>
      </c>
      <c r="AJ45" s="35">
        <v>0.4504431937652903</v>
      </c>
      <c r="AK45" s="35">
        <v>0.47158190591697363</v>
      </c>
      <c r="AL45" s="35">
        <v>0.47158190591697363</v>
      </c>
      <c r="AM45" s="35">
        <v>0.49309922554901</v>
      </c>
      <c r="AN45" s="35">
        <v>0.49309922554901</v>
      </c>
      <c r="AO45" s="35">
        <v>0.49309922554901</v>
      </c>
      <c r="AP45" s="35">
        <v>0.5274341568134342</v>
      </c>
      <c r="AQ45" s="35">
        <v>0.5384577579982288</v>
      </c>
      <c r="AR45" s="35">
        <v>0.4312273732342097</v>
      </c>
      <c r="AS45" s="35">
        <v>0.4792954628002011</v>
      </c>
      <c r="AT45" s="35">
        <v>0.49907453017026093</v>
      </c>
      <c r="AU45" s="35">
        <v>0.5248801467746717</v>
      </c>
      <c r="AV45" s="35">
        <v>0.5132048339133995</v>
      </c>
      <c r="AW45" s="35">
        <v>0.5332135327819373</v>
      </c>
      <c r="AX45" s="35">
        <v>0.5356345634405189</v>
      </c>
      <c r="AY45" s="35">
        <v>0.5497322629440289</v>
      </c>
      <c r="AZ45" s="35">
        <v>0.5419232574694821</v>
      </c>
      <c r="BA45" s="35">
        <v>0.5588915820515198</v>
      </c>
      <c r="BB45" s="35">
        <v>0.5602662249966777</v>
      </c>
      <c r="BC45" s="35">
        <v>0.5655653579804255</v>
      </c>
      <c r="BD45" s="35">
        <v>0.5394968442041905</v>
      </c>
      <c r="BE45" s="35">
        <v>0.5587197063047198</v>
      </c>
      <c r="BF45" s="35">
        <v>0.5644694144427762</v>
      </c>
      <c r="BG45" s="35">
        <v>0.563975788171089</v>
      </c>
      <c r="BH45" s="35">
        <v>0.5541217218176804</v>
      </c>
      <c r="BI45" s="35">
        <v>0.5765000838428385</v>
      </c>
      <c r="BJ45" s="35">
        <v>0.5901271194501833</v>
      </c>
      <c r="BK45" s="35">
        <v>0.5938020341619389</v>
      </c>
      <c r="BL45" s="35">
        <v>0.5829830871189363</v>
      </c>
      <c r="BM45" s="35">
        <v>0.6028697691493509</v>
      </c>
      <c r="BN45" s="35">
        <v>0.5855608350567382</v>
      </c>
    </row>
    <row r="48" ht="18">
      <c r="A48" s="3" t="s">
        <v>73</v>
      </c>
    </row>
    <row r="49" spans="1:66" ht="18.75" thickBot="1">
      <c r="A49" s="3"/>
      <c r="BF49" s="51"/>
      <c r="BG49" s="51"/>
      <c r="BH49" s="51"/>
      <c r="BI49" s="51"/>
      <c r="BJ49" s="51"/>
      <c r="BK49" s="51"/>
      <c r="BL49" s="51"/>
      <c r="BM49" s="51"/>
      <c r="BN49" s="51"/>
    </row>
    <row r="50" spans="1:66" ht="25.5" customHeight="1" thickBot="1">
      <c r="A50" s="113"/>
      <c r="B50" s="111" t="s">
        <v>94</v>
      </c>
      <c r="C50" s="111" t="s">
        <v>95</v>
      </c>
      <c r="D50" s="111" t="s">
        <v>114</v>
      </c>
      <c r="E50" s="111" t="s">
        <v>115</v>
      </c>
      <c r="F50" s="111" t="s">
        <v>79</v>
      </c>
      <c r="G50" s="105" t="s">
        <v>116</v>
      </c>
      <c r="H50" s="105" t="s">
        <v>117</v>
      </c>
      <c r="I50" s="105" t="s">
        <v>118</v>
      </c>
      <c r="J50" s="105" t="s">
        <v>119</v>
      </c>
      <c r="K50" s="105" t="s">
        <v>120</v>
      </c>
      <c r="L50" s="105" t="s">
        <v>87</v>
      </c>
      <c r="M50" s="105" t="s">
        <v>121</v>
      </c>
      <c r="N50" s="105" t="s">
        <v>122</v>
      </c>
      <c r="O50" s="105" t="s">
        <v>97</v>
      </c>
      <c r="P50" s="105" t="s">
        <v>123</v>
      </c>
      <c r="Q50" s="105" t="s">
        <v>124</v>
      </c>
      <c r="R50" s="105" t="s">
        <v>88</v>
      </c>
      <c r="S50" s="111" t="s">
        <v>159</v>
      </c>
      <c r="T50" s="111" t="s">
        <v>160</v>
      </c>
      <c r="U50" s="111" t="s">
        <v>161</v>
      </c>
      <c r="V50" s="111" t="s">
        <v>128</v>
      </c>
      <c r="W50" s="111" t="s">
        <v>129</v>
      </c>
      <c r="X50" s="111" t="s">
        <v>130</v>
      </c>
      <c r="Y50" s="111" t="s">
        <v>131</v>
      </c>
      <c r="Z50" s="111" t="s">
        <v>132</v>
      </c>
      <c r="AA50" s="111" t="s">
        <v>133</v>
      </c>
      <c r="AB50" s="111" t="s">
        <v>134</v>
      </c>
      <c r="AC50" s="111" t="s">
        <v>135</v>
      </c>
      <c r="AD50" s="111" t="s">
        <v>136</v>
      </c>
      <c r="AE50" s="105" t="s">
        <v>137</v>
      </c>
      <c r="AF50" s="105" t="s">
        <v>138</v>
      </c>
      <c r="AG50" s="105" t="s">
        <v>139</v>
      </c>
      <c r="AH50" s="105" t="s">
        <v>139</v>
      </c>
      <c r="AI50" s="105" t="s">
        <v>141</v>
      </c>
      <c r="AJ50" s="105" t="s">
        <v>142</v>
      </c>
      <c r="AK50" s="105" t="s">
        <v>143</v>
      </c>
      <c r="AL50" s="105" t="s">
        <v>144</v>
      </c>
      <c r="AM50" s="105" t="s">
        <v>145</v>
      </c>
      <c r="AN50" s="105" t="s">
        <v>146</v>
      </c>
      <c r="AO50" s="105" t="s">
        <v>147</v>
      </c>
      <c r="AP50" s="105" t="s">
        <v>148</v>
      </c>
      <c r="AQ50" s="111" t="s">
        <v>149</v>
      </c>
      <c r="AR50" s="111" t="s">
        <v>150</v>
      </c>
      <c r="AS50" s="111" t="s">
        <v>110</v>
      </c>
      <c r="AT50" s="111" t="s">
        <v>151</v>
      </c>
      <c r="AU50" s="111" t="s">
        <v>152</v>
      </c>
      <c r="AV50" s="111" t="s">
        <v>111</v>
      </c>
      <c r="AW50" s="111" t="s">
        <v>153</v>
      </c>
      <c r="AX50" s="111" t="s">
        <v>154</v>
      </c>
      <c r="AY50" s="111" t="s">
        <v>112</v>
      </c>
      <c r="AZ50" s="111" t="s">
        <v>155</v>
      </c>
      <c r="BA50" s="111" t="s">
        <v>156</v>
      </c>
      <c r="BB50" s="111" t="s">
        <v>157</v>
      </c>
      <c r="BC50" s="105" t="s">
        <v>182</v>
      </c>
      <c r="BD50" s="105" t="s">
        <v>183</v>
      </c>
      <c r="BE50" s="120" t="s">
        <v>186</v>
      </c>
      <c r="BF50" s="105" t="s">
        <v>197</v>
      </c>
      <c r="BG50" s="105" t="s">
        <v>198</v>
      </c>
      <c r="BH50" s="105" t="s">
        <v>203</v>
      </c>
      <c r="BI50" s="105" t="s">
        <v>207</v>
      </c>
      <c r="BJ50" s="105" t="s">
        <v>208</v>
      </c>
      <c r="BK50" s="105" t="s">
        <v>209</v>
      </c>
      <c r="BL50" s="105" t="s">
        <v>211</v>
      </c>
      <c r="BM50" s="105" t="s">
        <v>212</v>
      </c>
      <c r="BN50" s="105" t="s">
        <v>216</v>
      </c>
    </row>
    <row r="51" spans="1:66" ht="19.5" customHeight="1" thickBot="1">
      <c r="A51" s="114"/>
      <c r="B51" s="112"/>
      <c r="C51" s="112"/>
      <c r="D51" s="112"/>
      <c r="E51" s="112"/>
      <c r="F51" s="112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06"/>
      <c r="BD51" s="106"/>
      <c r="BE51" s="120"/>
      <c r="BF51" s="106"/>
      <c r="BG51" s="106"/>
      <c r="BH51" s="106"/>
      <c r="BI51" s="106"/>
      <c r="BJ51" s="106"/>
      <c r="BK51" s="106"/>
      <c r="BL51" s="106"/>
      <c r="BM51" s="106"/>
      <c r="BN51" s="106"/>
    </row>
    <row r="52" spans="1:66" ht="13.5" thickBo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48"/>
      <c r="BD52" s="48"/>
      <c r="BE52" s="48"/>
      <c r="BF52" s="37"/>
      <c r="BG52" s="37"/>
      <c r="BH52" s="37"/>
      <c r="BI52" s="37"/>
      <c r="BJ52" s="37"/>
      <c r="BK52" s="37"/>
      <c r="BL52" s="37"/>
      <c r="BM52" s="37"/>
      <c r="BN52" s="37"/>
    </row>
    <row r="53" spans="1:66" ht="15.75" thickBot="1">
      <c r="A53" s="32" t="s">
        <v>2</v>
      </c>
      <c r="B53" s="33">
        <v>0.5066261004157713</v>
      </c>
      <c r="C53" s="33">
        <v>0.5107652046439566</v>
      </c>
      <c r="D53" s="33">
        <v>0.5278289675770623</v>
      </c>
      <c r="E53" s="33">
        <v>0.5218574966555486</v>
      </c>
      <c r="F53" s="33">
        <v>0.4966036597190084</v>
      </c>
      <c r="G53" s="33">
        <v>0.4966036597190084</v>
      </c>
      <c r="H53" s="33">
        <v>0.5038701446713587</v>
      </c>
      <c r="I53" s="33">
        <v>0.4979225075887019</v>
      </c>
      <c r="J53" s="33">
        <v>0.5128976471195571</v>
      </c>
      <c r="K53" s="33">
        <v>0.5065515455562468</v>
      </c>
      <c r="L53" s="33">
        <v>0.5203387376812165</v>
      </c>
      <c r="M53" s="33">
        <v>0.5226733055068381</v>
      </c>
      <c r="N53" s="33">
        <v>0.5236082378839358</v>
      </c>
      <c r="O53" s="33">
        <v>0.5303041952789838</v>
      </c>
      <c r="P53" s="33">
        <v>0.5211018716740381</v>
      </c>
      <c r="Q53" s="33">
        <v>0.5125083857861877</v>
      </c>
      <c r="R53" s="33">
        <v>0.5043848941094099</v>
      </c>
      <c r="S53" s="33">
        <v>0.5207738017913224</v>
      </c>
      <c r="T53" s="33">
        <v>0.520827731308847</v>
      </c>
      <c r="U53" s="33">
        <v>0.5133339706833326</v>
      </c>
      <c r="V53" s="33">
        <v>0.4990988055024837</v>
      </c>
      <c r="W53" s="33">
        <v>0.49567493589880707</v>
      </c>
      <c r="X53" s="33">
        <v>0.5030416990678869</v>
      </c>
      <c r="Y53" s="33">
        <v>0.4945230711812996</v>
      </c>
      <c r="Z53" s="33">
        <v>0.48277990230242784</v>
      </c>
      <c r="AA53" s="33">
        <v>0.5092428527005409</v>
      </c>
      <c r="AB53" s="33">
        <v>0.5259132735832778</v>
      </c>
      <c r="AC53" s="33">
        <v>0.4970344997238415</v>
      </c>
      <c r="AD53" s="33">
        <v>0.5179014220230902</v>
      </c>
      <c r="AE53" s="33">
        <v>0.4914767411292874</v>
      </c>
      <c r="AF53" s="33">
        <v>0.5055806913944044</v>
      </c>
      <c r="AG53" s="33">
        <v>0.4942726330885296</v>
      </c>
      <c r="AH53" s="33">
        <v>0.4952356710991399</v>
      </c>
      <c r="AI53" s="33">
        <v>0.49005372143760445</v>
      </c>
      <c r="AJ53" s="33">
        <v>0.47356320803290197</v>
      </c>
      <c r="AK53" s="33">
        <v>0.4965950159805446</v>
      </c>
      <c r="AL53" s="33">
        <v>0.4965950159805446</v>
      </c>
      <c r="AM53" s="33">
        <v>0.4895097168965575</v>
      </c>
      <c r="AN53" s="33">
        <v>0.4895097168965575</v>
      </c>
      <c r="AO53" s="33">
        <v>0.4895097168965575</v>
      </c>
      <c r="AP53" s="33">
        <v>0.4798496402594834</v>
      </c>
      <c r="AQ53" s="33">
        <v>0.4689242693812598</v>
      </c>
      <c r="AR53" s="33">
        <v>0.4666350709325505</v>
      </c>
      <c r="AS53" s="33">
        <v>0.4923606633238638</v>
      </c>
      <c r="AT53" s="33">
        <v>0.4885019878244152</v>
      </c>
      <c r="AU53" s="33">
        <v>0.4674614725206326</v>
      </c>
      <c r="AV53" s="33">
        <v>0.47240963068342007</v>
      </c>
      <c r="AW53" s="33">
        <v>0.507782079514693</v>
      </c>
      <c r="AX53" s="33">
        <v>0.5022510977296923</v>
      </c>
      <c r="AY53" s="33">
        <v>0.46791976381275535</v>
      </c>
      <c r="AZ53" s="33">
        <v>0.49761852743262114</v>
      </c>
      <c r="BA53" s="33">
        <v>0.47883838561562053</v>
      </c>
      <c r="BB53" s="33">
        <v>0.43455546838218595</v>
      </c>
      <c r="BC53" s="49">
        <v>0.45201917209751713</v>
      </c>
      <c r="BD53" s="49">
        <v>0.463445052212635</v>
      </c>
      <c r="BE53" s="49">
        <v>0.4875661937000203</v>
      </c>
      <c r="BF53" s="33">
        <v>0.48253654290474685</v>
      </c>
      <c r="BG53" s="33">
        <v>0.4709969964938734</v>
      </c>
      <c r="BH53" s="33">
        <v>0.5070158983047809</v>
      </c>
      <c r="BI53" s="33">
        <v>0.47860746974055324</v>
      </c>
      <c r="BJ53" s="33">
        <v>0.46985863172295433</v>
      </c>
      <c r="BK53" s="33">
        <v>0.4858785486287339</v>
      </c>
      <c r="BL53" s="33">
        <v>0.4655077443500019</v>
      </c>
      <c r="BM53" s="33">
        <v>0.4695025727333083</v>
      </c>
      <c r="BN53" s="33">
        <v>0.4874920036284775</v>
      </c>
    </row>
    <row r="54" spans="1:66" ht="15.75" thickBot="1">
      <c r="A54" s="34" t="s">
        <v>3</v>
      </c>
      <c r="B54" s="35">
        <v>0.5011028487792806</v>
      </c>
      <c r="C54" s="35">
        <v>0.503968833949621</v>
      </c>
      <c r="D54" s="35">
        <v>0.5069236957117588</v>
      </c>
      <c r="E54" s="35">
        <v>0.5014631846201736</v>
      </c>
      <c r="F54" s="35">
        <v>0.4686695633483595</v>
      </c>
      <c r="G54" s="35">
        <v>0.4686695633483595</v>
      </c>
      <c r="H54" s="35">
        <v>0.4944436285085882</v>
      </c>
      <c r="I54" s="35">
        <v>0.49068014781861186</v>
      </c>
      <c r="J54" s="35">
        <v>0.5077027841281884</v>
      </c>
      <c r="K54" s="35">
        <v>0.5088884847319582</v>
      </c>
      <c r="L54" s="35">
        <v>0.5013445370700883</v>
      </c>
      <c r="M54" s="35">
        <v>0.5057643967227609</v>
      </c>
      <c r="N54" s="35">
        <v>0.5107024035756688</v>
      </c>
      <c r="O54" s="35">
        <v>0.5189552142651288</v>
      </c>
      <c r="P54" s="35">
        <v>0.5183345931357799</v>
      </c>
      <c r="Q54" s="35">
        <v>0.5231885089838738</v>
      </c>
      <c r="R54" s="35">
        <v>0.5008142879937705</v>
      </c>
      <c r="S54" s="35">
        <v>0.5175804786766527</v>
      </c>
      <c r="T54" s="35">
        <v>0.518093811485856</v>
      </c>
      <c r="U54" s="35">
        <v>0.5069113498315698</v>
      </c>
      <c r="V54" s="35">
        <v>0.5206548169664313</v>
      </c>
      <c r="W54" s="35">
        <v>0.5223830381017552</v>
      </c>
      <c r="X54" s="35">
        <v>0.5192531227974356</v>
      </c>
      <c r="Y54" s="35">
        <v>0.5315488125008665</v>
      </c>
      <c r="Z54" s="35">
        <v>0.5340830071071067</v>
      </c>
      <c r="AA54" s="35">
        <v>0.5135367278270612</v>
      </c>
      <c r="AB54" s="35">
        <v>0.5089225108106091</v>
      </c>
      <c r="AC54" s="35">
        <v>0.49878452169834026</v>
      </c>
      <c r="AD54" s="35">
        <v>0.4882639194658818</v>
      </c>
      <c r="AE54" s="35">
        <v>0.504270295706324</v>
      </c>
      <c r="AF54" s="35">
        <v>0.5091826927181923</v>
      </c>
      <c r="AG54" s="35">
        <v>0.4991249107498952</v>
      </c>
      <c r="AH54" s="35">
        <v>0.5072447750548424</v>
      </c>
      <c r="AI54" s="35">
        <v>0.5045342425365432</v>
      </c>
      <c r="AJ54" s="35">
        <v>0.4720992198113743</v>
      </c>
      <c r="AK54" s="35">
        <v>0.4941618481539724</v>
      </c>
      <c r="AL54" s="35">
        <v>0.4941618481539724</v>
      </c>
      <c r="AM54" s="35">
        <v>0.49289395693293997</v>
      </c>
      <c r="AN54" s="35">
        <v>0.49289395693293997</v>
      </c>
      <c r="AO54" s="35">
        <v>0.49289395693293997</v>
      </c>
      <c r="AP54" s="35">
        <v>0.4577306109732617</v>
      </c>
      <c r="AQ54" s="35">
        <v>0.4759696816762088</v>
      </c>
      <c r="AR54" s="35">
        <v>0.4807498855744463</v>
      </c>
      <c r="AS54" s="35">
        <v>0.48185535945529495</v>
      </c>
      <c r="AT54" s="35">
        <v>0.5005751699317169</v>
      </c>
      <c r="AU54" s="35">
        <v>0.47848355332294645</v>
      </c>
      <c r="AV54" s="35">
        <v>0.4777724866165253</v>
      </c>
      <c r="AW54" s="35">
        <v>0.4957671647265901</v>
      </c>
      <c r="AX54" s="35">
        <v>0.47347490802359893</v>
      </c>
      <c r="AY54" s="35">
        <v>0.502944984706508</v>
      </c>
      <c r="AZ54" s="35">
        <v>0.5089618129056005</v>
      </c>
      <c r="BA54" s="35">
        <v>0.5145403053781447</v>
      </c>
      <c r="BB54" s="35">
        <v>0.4999764909838091</v>
      </c>
      <c r="BC54" s="50">
        <v>0.5232172782223944</v>
      </c>
      <c r="BD54" s="50">
        <v>0.5096258082755286</v>
      </c>
      <c r="BE54" s="50">
        <v>0.5220947054576665</v>
      </c>
      <c r="BF54" s="35">
        <v>0.4952758202263169</v>
      </c>
      <c r="BG54" s="35">
        <v>0.4882172979474095</v>
      </c>
      <c r="BH54" s="35">
        <v>0.5076326956897883</v>
      </c>
      <c r="BI54" s="35">
        <v>0.49971563353212084</v>
      </c>
      <c r="BJ54" s="35">
        <v>0.49741944179656916</v>
      </c>
      <c r="BK54" s="35">
        <v>0.47320286746550294</v>
      </c>
      <c r="BL54" s="35">
        <v>0.49138076095736033</v>
      </c>
      <c r="BM54" s="35">
        <v>0.4994323275843754</v>
      </c>
      <c r="BN54" s="35">
        <v>0.497979927256694</v>
      </c>
    </row>
    <row r="55" spans="1:66" ht="15.75" thickBot="1">
      <c r="A55" s="32" t="s">
        <v>4</v>
      </c>
      <c r="B55" s="33">
        <v>0.5065971265117217</v>
      </c>
      <c r="C55" s="33">
        <v>0.4992548424227769</v>
      </c>
      <c r="D55" s="33">
        <v>0.5061563857538408</v>
      </c>
      <c r="E55" s="33">
        <v>0.5044234957278361</v>
      </c>
      <c r="F55" s="33">
        <v>0.4759546161471601</v>
      </c>
      <c r="G55" s="33">
        <v>0.4759546161471601</v>
      </c>
      <c r="H55" s="33">
        <v>0.5040794209763818</v>
      </c>
      <c r="I55" s="33">
        <v>0.5049081633976356</v>
      </c>
      <c r="J55" s="33">
        <v>0.5055014103221727</v>
      </c>
      <c r="K55" s="33">
        <v>0.5068448391654354</v>
      </c>
      <c r="L55" s="33">
        <v>0.5028577582075794</v>
      </c>
      <c r="M55" s="33">
        <v>0.5107591851347686</v>
      </c>
      <c r="N55" s="33">
        <v>0.5027600933182873</v>
      </c>
      <c r="O55" s="33">
        <v>0.49305816878482456</v>
      </c>
      <c r="P55" s="33">
        <v>0.49811612974149405</v>
      </c>
      <c r="Q55" s="33">
        <v>0.488739571931301</v>
      </c>
      <c r="R55" s="33">
        <v>0.4862521162893113</v>
      </c>
      <c r="S55" s="33">
        <v>0.49477499893633886</v>
      </c>
      <c r="T55" s="33">
        <v>0.487385890467092</v>
      </c>
      <c r="U55" s="33">
        <v>0.4801154320170272</v>
      </c>
      <c r="V55" s="33">
        <v>0.4850796730025089</v>
      </c>
      <c r="W55" s="33">
        <v>0.4841495025051709</v>
      </c>
      <c r="X55" s="33">
        <v>0.49154052758269423</v>
      </c>
      <c r="Y55" s="33">
        <v>0.505060934388886</v>
      </c>
      <c r="Z55" s="33">
        <v>0.49899225302322425</v>
      </c>
      <c r="AA55" s="33">
        <v>0.5057386457495219</v>
      </c>
      <c r="AB55" s="33">
        <v>0.49492494113494684</v>
      </c>
      <c r="AC55" s="33">
        <v>0.49990761090157126</v>
      </c>
      <c r="AD55" s="33">
        <v>0.49238517605479476</v>
      </c>
      <c r="AE55" s="33">
        <v>0.4924940704311638</v>
      </c>
      <c r="AF55" s="33">
        <v>0.5068085653852157</v>
      </c>
      <c r="AG55" s="33">
        <v>0.5058422325292171</v>
      </c>
      <c r="AH55" s="33">
        <v>0.48244411375391666</v>
      </c>
      <c r="AI55" s="33">
        <v>0.49407832805644614</v>
      </c>
      <c r="AJ55" s="33">
        <v>0.5023738363053578</v>
      </c>
      <c r="AK55" s="33">
        <v>0.48388210563110395</v>
      </c>
      <c r="AL55" s="33">
        <v>0.48388210563110395</v>
      </c>
      <c r="AM55" s="33">
        <v>0.4923591226360529</v>
      </c>
      <c r="AN55" s="33">
        <v>0.4923591226360529</v>
      </c>
      <c r="AO55" s="33">
        <v>0.4923591226360529</v>
      </c>
      <c r="AP55" s="33">
        <v>0.48298936746068744</v>
      </c>
      <c r="AQ55" s="33">
        <v>0.4983517169940706</v>
      </c>
      <c r="AR55" s="33">
        <v>0.5001426097136973</v>
      </c>
      <c r="AS55" s="33">
        <v>0.4961667333432861</v>
      </c>
      <c r="AT55" s="33">
        <v>0.47418837778146344</v>
      </c>
      <c r="AU55" s="33">
        <v>0.5075305356042543</v>
      </c>
      <c r="AV55" s="33">
        <v>0.4961695385946438</v>
      </c>
      <c r="AW55" s="33">
        <v>0.5067849802549884</v>
      </c>
      <c r="AX55" s="33">
        <v>0.4952734294430703</v>
      </c>
      <c r="AY55" s="33">
        <v>0.48022985555572645</v>
      </c>
      <c r="AZ55" s="33">
        <v>0.4858680659605954</v>
      </c>
      <c r="BA55" s="33">
        <v>0.4785402452792339</v>
      </c>
      <c r="BB55" s="33">
        <v>0.49002332578007907</v>
      </c>
      <c r="BC55" s="49">
        <v>0.48062672740831247</v>
      </c>
      <c r="BD55" s="49">
        <v>0.4656191449979273</v>
      </c>
      <c r="BE55" s="49">
        <v>0.471148146572232</v>
      </c>
      <c r="BF55" s="33">
        <v>0.48305677984911716</v>
      </c>
      <c r="BG55" s="33">
        <v>0.46394654158308535</v>
      </c>
      <c r="BH55" s="33">
        <v>0.48268227851528595</v>
      </c>
      <c r="BI55" s="33">
        <v>0.4787937302871315</v>
      </c>
      <c r="BJ55" s="33">
        <v>0.4800150528817771</v>
      </c>
      <c r="BK55" s="33">
        <v>0.48089379260269344</v>
      </c>
      <c r="BL55" s="33">
        <v>0.4797988514816541</v>
      </c>
      <c r="BM55" s="33">
        <v>0.47758926065369095</v>
      </c>
      <c r="BN55" s="33">
        <v>0.46891782348018124</v>
      </c>
    </row>
    <row r="56" spans="1:66" ht="15.75" thickBot="1">
      <c r="A56" s="34" t="s">
        <v>5</v>
      </c>
      <c r="B56" s="35">
        <v>0.47987824934069795</v>
      </c>
      <c r="C56" s="35">
        <v>0.48616076685298404</v>
      </c>
      <c r="D56" s="35">
        <v>0.47641856011965034</v>
      </c>
      <c r="E56" s="35">
        <v>0.4871571577742818</v>
      </c>
      <c r="F56" s="35">
        <v>0.4461771355824224</v>
      </c>
      <c r="G56" s="35">
        <v>0.4461771355824224</v>
      </c>
      <c r="H56" s="35">
        <v>0.4872165124950205</v>
      </c>
      <c r="I56" s="35">
        <v>0.48979272359585807</v>
      </c>
      <c r="J56" s="35">
        <v>0.5020827539778943</v>
      </c>
      <c r="K56" s="35">
        <v>0.514534391825082</v>
      </c>
      <c r="L56" s="35">
        <v>0.47201639909498694</v>
      </c>
      <c r="M56" s="35">
        <v>0.5229101161432911</v>
      </c>
      <c r="N56" s="35">
        <v>0.5142196914863328</v>
      </c>
      <c r="O56" s="35">
        <v>0.5243816351387028</v>
      </c>
      <c r="P56" s="35">
        <v>0.5106957939976351</v>
      </c>
      <c r="Q56" s="35">
        <v>0.5024575567464685</v>
      </c>
      <c r="R56" s="35">
        <v>0.4696024261327668</v>
      </c>
      <c r="S56" s="35">
        <v>0.4964488999841708</v>
      </c>
      <c r="T56" s="35">
        <v>0.5147159306008292</v>
      </c>
      <c r="U56" s="35">
        <v>0.5060572141074698</v>
      </c>
      <c r="V56" s="35">
        <v>0.5201328045736522</v>
      </c>
      <c r="W56" s="35">
        <v>0.5267912194606847</v>
      </c>
      <c r="X56" s="35">
        <v>0.5107570005781367</v>
      </c>
      <c r="Y56" s="35">
        <v>0.5305096813429707</v>
      </c>
      <c r="Z56" s="35">
        <v>0.5236092888228521</v>
      </c>
      <c r="AA56" s="35">
        <v>0.5177801994619697</v>
      </c>
      <c r="AB56" s="35">
        <v>0.519817054544117</v>
      </c>
      <c r="AC56" s="35">
        <v>0.5119659557998468</v>
      </c>
      <c r="AD56" s="35">
        <v>0.48818639495977995</v>
      </c>
      <c r="AE56" s="35">
        <v>0.5015305350603967</v>
      </c>
      <c r="AF56" s="35">
        <v>0.5227514922107402</v>
      </c>
      <c r="AG56" s="35">
        <v>0.5078149076179447</v>
      </c>
      <c r="AH56" s="35">
        <v>0.509127643789579</v>
      </c>
      <c r="AI56" s="35">
        <v>0.5031382913454285</v>
      </c>
      <c r="AJ56" s="35">
        <v>0.44990808998046705</v>
      </c>
      <c r="AK56" s="35">
        <v>0.5003439848104734</v>
      </c>
      <c r="AL56" s="35">
        <v>0.5003439848104734</v>
      </c>
      <c r="AM56" s="35">
        <v>0.4873068556720027</v>
      </c>
      <c r="AN56" s="35">
        <v>0.4873068556720027</v>
      </c>
      <c r="AO56" s="35">
        <v>0.4873068556720027</v>
      </c>
      <c r="AP56" s="35">
        <v>0.4437339268617766</v>
      </c>
      <c r="AQ56" s="35">
        <v>0.4745314180847895</v>
      </c>
      <c r="AR56" s="35">
        <v>0.48840723045249795</v>
      </c>
      <c r="AS56" s="35">
        <v>0.506139758251812</v>
      </c>
      <c r="AT56" s="35">
        <v>0.5018532509699832</v>
      </c>
      <c r="AU56" s="35">
        <v>0.4848469285098776</v>
      </c>
      <c r="AV56" s="35">
        <v>0.44674313514306974</v>
      </c>
      <c r="AW56" s="35">
        <v>0.488676677432883</v>
      </c>
      <c r="AX56" s="35">
        <v>0.4965168152745192</v>
      </c>
      <c r="AY56" s="35">
        <v>0.5011721537221909</v>
      </c>
      <c r="AZ56" s="35">
        <v>0.506198905040008</v>
      </c>
      <c r="BA56" s="35">
        <v>0.5102425109309404</v>
      </c>
      <c r="BB56" s="35">
        <v>0.4691512006390997</v>
      </c>
      <c r="BC56" s="50">
        <v>0.4893464689484204</v>
      </c>
      <c r="BD56" s="50">
        <v>0.5008114639671332</v>
      </c>
      <c r="BE56" s="50">
        <v>0.49652548667171176</v>
      </c>
      <c r="BF56" s="35">
        <v>0.5013616646554254</v>
      </c>
      <c r="BG56" s="35">
        <v>0.49801469368412665</v>
      </c>
      <c r="BH56" s="35">
        <v>0.48448611396065233</v>
      </c>
      <c r="BI56" s="35">
        <v>0.48828447982745316</v>
      </c>
      <c r="BJ56" s="35">
        <v>0.46198110120196817</v>
      </c>
      <c r="BK56" s="35">
        <v>0.4890099535740792</v>
      </c>
      <c r="BL56" s="35">
        <v>0.49617006692446464</v>
      </c>
      <c r="BM56" s="35">
        <v>0.4946109576520357</v>
      </c>
      <c r="BN56" s="35">
        <v>0.504174622903172</v>
      </c>
    </row>
    <row r="57" spans="1:66" ht="15.75" thickBot="1">
      <c r="A57" s="32" t="s">
        <v>6</v>
      </c>
      <c r="B57" s="33">
        <v>0.5026089000082082</v>
      </c>
      <c r="C57" s="33">
        <v>0.5136003771622885</v>
      </c>
      <c r="D57" s="33">
        <v>0.5446287880457207</v>
      </c>
      <c r="E57" s="33">
        <v>0.5336327357128313</v>
      </c>
      <c r="F57" s="33">
        <v>0.489015388415672</v>
      </c>
      <c r="G57" s="33">
        <v>0.489015388415672</v>
      </c>
      <c r="H57" s="33">
        <v>0.5317302912370714</v>
      </c>
      <c r="I57" s="33">
        <v>0.5376271925706188</v>
      </c>
      <c r="J57" s="33">
        <v>0.529005528792966</v>
      </c>
      <c r="K57" s="33">
        <v>0.513263910338336</v>
      </c>
      <c r="L57" s="33">
        <v>0.45969576552927827</v>
      </c>
      <c r="M57" s="33">
        <v>0.5401828734495248</v>
      </c>
      <c r="N57" s="33">
        <v>0.5484210361165913</v>
      </c>
      <c r="O57" s="33">
        <v>0.5270229213127934</v>
      </c>
      <c r="P57" s="33">
        <v>0.547637709849559</v>
      </c>
      <c r="Q57" s="33">
        <v>0.5366724160022569</v>
      </c>
      <c r="R57" s="33">
        <v>0.509864579702643</v>
      </c>
      <c r="S57" s="33">
        <v>0.5115195070245662</v>
      </c>
      <c r="T57" s="33">
        <v>0.5335057405676082</v>
      </c>
      <c r="U57" s="33">
        <v>0.5377696397666173</v>
      </c>
      <c r="V57" s="33">
        <v>0.5227302619137271</v>
      </c>
      <c r="W57" s="33">
        <v>0.5361943037856074</v>
      </c>
      <c r="X57" s="33">
        <v>0.522019614080076</v>
      </c>
      <c r="Y57" s="33">
        <v>0.5426530776367215</v>
      </c>
      <c r="Z57" s="33">
        <v>0.5278559984630191</v>
      </c>
      <c r="AA57" s="33">
        <v>0.5088038792797741</v>
      </c>
      <c r="AB57" s="33">
        <v>0.5182094893000201</v>
      </c>
      <c r="AC57" s="33">
        <v>0.5536690592492989</v>
      </c>
      <c r="AD57" s="33">
        <v>0.5112216796767286</v>
      </c>
      <c r="AE57" s="33">
        <v>0.539165079325164</v>
      </c>
      <c r="AF57" s="33">
        <v>0.5407275880323155</v>
      </c>
      <c r="AG57" s="33">
        <v>0.5551411727024758</v>
      </c>
      <c r="AH57" s="33">
        <v>0.5292394211972121</v>
      </c>
      <c r="AI57" s="33">
        <v>0.5372910095009155</v>
      </c>
      <c r="AJ57" s="33">
        <v>0.46161463110001705</v>
      </c>
      <c r="AK57" s="33">
        <v>0.5370113839440258</v>
      </c>
      <c r="AL57" s="33">
        <v>0.5370113839440258</v>
      </c>
      <c r="AM57" s="33">
        <v>0.5328048840877765</v>
      </c>
      <c r="AN57" s="33">
        <v>0.5328048840877765</v>
      </c>
      <c r="AO57" s="33">
        <v>0.5328048840877765</v>
      </c>
      <c r="AP57" s="33">
        <v>0.48778107120675046</v>
      </c>
      <c r="AQ57" s="33">
        <v>0.5241015886080826</v>
      </c>
      <c r="AR57" s="33">
        <v>0.505552465678501</v>
      </c>
      <c r="AS57" s="33">
        <v>0.5093129260606931</v>
      </c>
      <c r="AT57" s="33">
        <v>0.5201784895690227</v>
      </c>
      <c r="AU57" s="33">
        <v>0.5034986600342934</v>
      </c>
      <c r="AV57" s="33">
        <v>0.47501222240750507</v>
      </c>
      <c r="AW57" s="33">
        <v>0.5204252132072964</v>
      </c>
      <c r="AX57" s="33">
        <v>0.5131114723672863</v>
      </c>
      <c r="AY57" s="33">
        <v>0.5038677338051202</v>
      </c>
      <c r="AZ57" s="33">
        <v>0.4939535500656818</v>
      </c>
      <c r="BA57" s="33">
        <v>0.5053167808611682</v>
      </c>
      <c r="BB57" s="33">
        <v>0.4903929389109899</v>
      </c>
      <c r="BC57" s="49">
        <v>0.5181379082761272</v>
      </c>
      <c r="BD57" s="49">
        <v>0.4960975925463694</v>
      </c>
      <c r="BE57" s="49">
        <v>0.507216997892425</v>
      </c>
      <c r="BF57" s="33">
        <v>0.49561906773761455</v>
      </c>
      <c r="BG57" s="33">
        <v>0.49863539098092424</v>
      </c>
      <c r="BH57" s="33">
        <v>0.5105104539869083</v>
      </c>
      <c r="BI57" s="33">
        <v>0.4873403439081099</v>
      </c>
      <c r="BJ57" s="33">
        <v>0.49420248002335476</v>
      </c>
      <c r="BK57" s="33">
        <v>0.5097671811232649</v>
      </c>
      <c r="BL57" s="33">
        <v>0.5012908613426891</v>
      </c>
      <c r="BM57" s="33">
        <v>0.49699948562610735</v>
      </c>
      <c r="BN57" s="33">
        <v>0.5054438437296683</v>
      </c>
    </row>
    <row r="58" spans="1:66" ht="15.75" thickBot="1">
      <c r="A58" s="34" t="s">
        <v>7</v>
      </c>
      <c r="B58" s="35">
        <v>0.5024297006896001</v>
      </c>
      <c r="C58" s="35">
        <v>0.5053313158367414</v>
      </c>
      <c r="D58" s="35">
        <v>0.514031895878445</v>
      </c>
      <c r="E58" s="35">
        <v>0.5092872826172272</v>
      </c>
      <c r="F58" s="35">
        <v>0.47846352507078305</v>
      </c>
      <c r="G58" s="35">
        <v>0.47846352507078305</v>
      </c>
      <c r="H58" s="35">
        <v>0.4996176441733194</v>
      </c>
      <c r="I58" s="35">
        <v>0.49609968109726543</v>
      </c>
      <c r="J58" s="35">
        <v>0.5098968247034364</v>
      </c>
      <c r="K58" s="35">
        <v>0.5083879356268727</v>
      </c>
      <c r="L58" s="35">
        <v>0.5044891888328333</v>
      </c>
      <c r="M58" s="35">
        <v>0.5142496432221159</v>
      </c>
      <c r="N58" s="35">
        <v>0.5162107106191302</v>
      </c>
      <c r="O58" s="35">
        <v>0.5213254909377789</v>
      </c>
      <c r="P58" s="35">
        <v>0.5184564397230642</v>
      </c>
      <c r="Q58" s="35">
        <v>0.5162228677756763</v>
      </c>
      <c r="R58" s="35">
        <v>0.49957707494473946</v>
      </c>
      <c r="S58" s="35">
        <v>0.5154683665889236</v>
      </c>
      <c r="T58" s="35">
        <v>0.5169668586116372</v>
      </c>
      <c r="U58" s="35">
        <v>0.5081400707873467</v>
      </c>
      <c r="V58" s="35">
        <v>0.5104135073499653</v>
      </c>
      <c r="W58" s="35">
        <v>0.5109056915450662</v>
      </c>
      <c r="X58" s="35">
        <v>0.5111083702174648</v>
      </c>
      <c r="Y58" s="35">
        <v>0.5171399499937561</v>
      </c>
      <c r="Z58" s="35">
        <v>0.5128813190881406</v>
      </c>
      <c r="AA58" s="35">
        <v>0.5114377125894496</v>
      </c>
      <c r="AB58" s="35">
        <v>0.5144836987099851</v>
      </c>
      <c r="AC58" s="35">
        <v>0.5012860546765348</v>
      </c>
      <c r="AD58" s="35">
        <v>0.4996680195254954</v>
      </c>
      <c r="AE58" s="35">
        <v>0.5002792274699511</v>
      </c>
      <c r="AF58" s="35">
        <v>0.5097935402048088</v>
      </c>
      <c r="AG58" s="35">
        <v>0.5008796718163618</v>
      </c>
      <c r="AH58" s="35">
        <v>0.5021083921616558</v>
      </c>
      <c r="AI58" s="35">
        <v>0.5000663275653817</v>
      </c>
      <c r="AJ58" s="35">
        <v>0.4734753839497169</v>
      </c>
      <c r="AK58" s="35">
        <v>0.4962739625099657</v>
      </c>
      <c r="AL58" s="35">
        <v>0.4962739625099657</v>
      </c>
      <c r="AM58" s="35">
        <v>0.49313258574288454</v>
      </c>
      <c r="AN58" s="35">
        <v>0.49313258574288454</v>
      </c>
      <c r="AO58" s="35">
        <v>0.49313258574288454</v>
      </c>
      <c r="AP58" s="35">
        <v>0.4679383669820334</v>
      </c>
      <c r="AQ58" s="35">
        <v>0.47746828666768215</v>
      </c>
      <c r="AR58" s="35">
        <v>0.4790515924760121</v>
      </c>
      <c r="AS58" s="35">
        <v>0.4890457460867578</v>
      </c>
      <c r="AT58" s="35">
        <v>0.49514654623860294</v>
      </c>
      <c r="AU58" s="35">
        <v>0.4785965829141141</v>
      </c>
      <c r="AV58" s="35">
        <v>0.4757340722315059</v>
      </c>
      <c r="AW58" s="35">
        <v>0.5014821699369109</v>
      </c>
      <c r="AX58" s="35">
        <v>0.48796586978174455</v>
      </c>
      <c r="AY58" s="35">
        <v>0.489075257862004</v>
      </c>
      <c r="AZ58" s="35">
        <v>0.5023686901106479</v>
      </c>
      <c r="BA58" s="35">
        <v>0.49875195973838743</v>
      </c>
      <c r="BB58" s="35">
        <v>0.4744058613325934</v>
      </c>
      <c r="BC58" s="50">
        <v>0.4934947933094909</v>
      </c>
      <c r="BD58" s="50">
        <v>0.48918656914880543</v>
      </c>
      <c r="BE58" s="50">
        <v>0.5041192909049682</v>
      </c>
      <c r="BF58" s="35">
        <v>0.490237695821612</v>
      </c>
      <c r="BG58" s="35">
        <v>0.4812578945795648</v>
      </c>
      <c r="BH58" s="35">
        <v>0.5042963567691551</v>
      </c>
      <c r="BI58" s="35">
        <v>0.4896638124321375</v>
      </c>
      <c r="BJ58" s="35">
        <v>0.4869936767851475</v>
      </c>
      <c r="BK58" s="35">
        <v>0.48053235075085104</v>
      </c>
      <c r="BL58" s="35">
        <v>0.4822809630173231</v>
      </c>
      <c r="BM58" s="35">
        <v>0.4870686794752999</v>
      </c>
      <c r="BN58" s="35">
        <v>0.49259219104764895</v>
      </c>
    </row>
    <row r="61" spans="65:66" ht="12.75">
      <c r="BM61" s="24"/>
      <c r="BN61" s="24"/>
    </row>
    <row r="62" spans="65:66" ht="12.75">
      <c r="BM62" s="24"/>
      <c r="BN62" s="24"/>
    </row>
    <row r="63" spans="65:66" ht="12.75">
      <c r="BM63" s="24"/>
      <c r="BN63" s="24"/>
    </row>
    <row r="64" spans="65:66" ht="12.75">
      <c r="BM64" s="24"/>
      <c r="BN64" s="24"/>
    </row>
    <row r="65" spans="65:66" ht="12.75">
      <c r="BM65" s="24"/>
      <c r="BN65" s="24"/>
    </row>
    <row r="66" spans="65:66" ht="12.75">
      <c r="BM66" s="24"/>
      <c r="BN66" s="24"/>
    </row>
  </sheetData>
  <sheetProtection/>
  <mergeCells count="266">
    <mergeCell ref="BK11:BK12"/>
    <mergeCell ref="BI50:BI51"/>
    <mergeCell ref="BJ50:BJ51"/>
    <mergeCell ref="BK50:BK51"/>
    <mergeCell ref="BI24:BI25"/>
    <mergeCell ref="BJ24:BJ25"/>
    <mergeCell ref="BJ37:BJ38"/>
    <mergeCell ref="BI11:BI12"/>
    <mergeCell ref="BJ11:BJ12"/>
    <mergeCell ref="AW11:AW12"/>
    <mergeCell ref="AV11:AV12"/>
    <mergeCell ref="AO11:AO12"/>
    <mergeCell ref="AP11:AP12"/>
    <mergeCell ref="AT11:AT12"/>
    <mergeCell ref="AX11:AX12"/>
    <mergeCell ref="AY11:AY12"/>
    <mergeCell ref="BB11:BB12"/>
    <mergeCell ref="BE11:BE12"/>
    <mergeCell ref="AG11:AG12"/>
    <mergeCell ref="H11:H12"/>
    <mergeCell ref="I11:I12"/>
    <mergeCell ref="AH11:AH12"/>
    <mergeCell ref="K11:K12"/>
    <mergeCell ref="T11:T12"/>
    <mergeCell ref="AW24:AW25"/>
    <mergeCell ref="AX24:AX25"/>
    <mergeCell ref="AQ11:AQ12"/>
    <mergeCell ref="AR11:AR12"/>
    <mergeCell ref="U11:U12"/>
    <mergeCell ref="V11:V12"/>
    <mergeCell ref="E11:E12"/>
    <mergeCell ref="B24:B25"/>
    <mergeCell ref="B11:B12"/>
    <mergeCell ref="C11:C12"/>
    <mergeCell ref="D11:D12"/>
    <mergeCell ref="E24:E25"/>
    <mergeCell ref="F24:F25"/>
    <mergeCell ref="J11:J12"/>
    <mergeCell ref="M11:M12"/>
    <mergeCell ref="F11:F12"/>
    <mergeCell ref="AI11:AI12"/>
    <mergeCell ref="AB11:AB12"/>
    <mergeCell ref="AC11:AC12"/>
    <mergeCell ref="AA11:AA12"/>
    <mergeCell ref="Z11:Z12"/>
    <mergeCell ref="Q11:Q12"/>
    <mergeCell ref="R11:R12"/>
    <mergeCell ref="X11:X12"/>
    <mergeCell ref="A50:A51"/>
    <mergeCell ref="A37:A38"/>
    <mergeCell ref="A24:A25"/>
    <mergeCell ref="A11:A12"/>
    <mergeCell ref="G11:G12"/>
    <mergeCell ref="S11:S12"/>
    <mergeCell ref="L11:L12"/>
    <mergeCell ref="G24:G25"/>
    <mergeCell ref="L24:L25"/>
    <mergeCell ref="M24:M25"/>
    <mergeCell ref="N24:N25"/>
    <mergeCell ref="N11:N12"/>
    <mergeCell ref="P11:P12"/>
    <mergeCell ref="O11:O12"/>
    <mergeCell ref="AU11:AU12"/>
    <mergeCell ref="S24:S25"/>
    <mergeCell ref="AL11:AL12"/>
    <mergeCell ref="AQ24:AQ25"/>
    <mergeCell ref="AN24:AN25"/>
    <mergeCell ref="AO24:AO25"/>
    <mergeCell ref="Y24:Y25"/>
    <mergeCell ref="Z24:Z25"/>
    <mergeCell ref="Y11:Y12"/>
    <mergeCell ref="W11:W12"/>
    <mergeCell ref="AM11:AM12"/>
    <mergeCell ref="AN11:AN12"/>
    <mergeCell ref="AS11:AS12"/>
    <mergeCell ref="AK24:AK25"/>
    <mergeCell ref="AL24:AL25"/>
    <mergeCell ref="AM24:AM25"/>
    <mergeCell ref="AK11:AK12"/>
    <mergeCell ref="AP24:AP25"/>
    <mergeCell ref="AE24:AE25"/>
    <mergeCell ref="AF24:AF25"/>
    <mergeCell ref="O24:O25"/>
    <mergeCell ref="AJ11:AJ12"/>
    <mergeCell ref="AE11:AE12"/>
    <mergeCell ref="AF11:AF12"/>
    <mergeCell ref="P24:P25"/>
    <mergeCell ref="Q24:Q25"/>
    <mergeCell ref="R24:R25"/>
    <mergeCell ref="AD11:AD12"/>
    <mergeCell ref="X37:X38"/>
    <mergeCell ref="AC37:AC38"/>
    <mergeCell ref="AD37:AD38"/>
    <mergeCell ref="AE37:AE38"/>
    <mergeCell ref="J24:J25"/>
    <mergeCell ref="K24:K25"/>
    <mergeCell ref="AG24:AG25"/>
    <mergeCell ref="V24:V25"/>
    <mergeCell ref="W24:W25"/>
    <mergeCell ref="X24:X25"/>
    <mergeCell ref="AA24:AA25"/>
    <mergeCell ref="AB24:AB25"/>
    <mergeCell ref="AC24:AC25"/>
    <mergeCell ref="AD24:AD25"/>
    <mergeCell ref="C24:C25"/>
    <mergeCell ref="D24:D25"/>
    <mergeCell ref="H24:H25"/>
    <mergeCell ref="I24:I25"/>
    <mergeCell ref="T24:T25"/>
    <mergeCell ref="U24:U25"/>
    <mergeCell ref="T37:T38"/>
    <mergeCell ref="U37:U38"/>
    <mergeCell ref="L37:L38"/>
    <mergeCell ref="B50:B51"/>
    <mergeCell ref="C50:C51"/>
    <mergeCell ref="D50:D51"/>
    <mergeCell ref="E50:E51"/>
    <mergeCell ref="F50:F51"/>
    <mergeCell ref="H37:H38"/>
    <mergeCell ref="I37:I38"/>
    <mergeCell ref="J37:J38"/>
    <mergeCell ref="K37:K38"/>
    <mergeCell ref="R50:R51"/>
    <mergeCell ref="S50:S51"/>
    <mergeCell ref="B37:B38"/>
    <mergeCell ref="C37:C38"/>
    <mergeCell ref="D37:D38"/>
    <mergeCell ref="E37:E38"/>
    <mergeCell ref="F37:F38"/>
    <mergeCell ref="G37:G38"/>
    <mergeCell ref="N37:N38"/>
    <mergeCell ref="O37:O38"/>
    <mergeCell ref="M37:M38"/>
    <mergeCell ref="O50:O51"/>
    <mergeCell ref="P50:P51"/>
    <mergeCell ref="Q50:Q51"/>
    <mergeCell ref="P37:P38"/>
    <mergeCell ref="K50:K51"/>
    <mergeCell ref="L50:L51"/>
    <mergeCell ref="M50:M51"/>
    <mergeCell ref="N50:N51"/>
    <mergeCell ref="AB37:AB38"/>
    <mergeCell ref="AA50:AA51"/>
    <mergeCell ref="U50:U51"/>
    <mergeCell ref="V50:V51"/>
    <mergeCell ref="W50:W51"/>
    <mergeCell ref="X50:X51"/>
    <mergeCell ref="AB50:AB51"/>
    <mergeCell ref="Y37:Y38"/>
    <mergeCell ref="V37:V38"/>
    <mergeCell ref="W37:W38"/>
    <mergeCell ref="G50:G51"/>
    <mergeCell ref="H50:H51"/>
    <mergeCell ref="Z37:Z38"/>
    <mergeCell ref="AA37:AA38"/>
    <mergeCell ref="T50:T51"/>
    <mergeCell ref="I50:I51"/>
    <mergeCell ref="Q37:Q38"/>
    <mergeCell ref="R37:R38"/>
    <mergeCell ref="S37:S38"/>
    <mergeCell ref="J50:J51"/>
    <mergeCell ref="Y50:Y51"/>
    <mergeCell ref="Z50:Z51"/>
    <mergeCell ref="AH50:AH51"/>
    <mergeCell ref="AU37:AU38"/>
    <mergeCell ref="AF37:AF38"/>
    <mergeCell ref="AG37:AG38"/>
    <mergeCell ref="AH37:AH38"/>
    <mergeCell ref="AI37:AI38"/>
    <mergeCell ref="AJ37:AJ38"/>
    <mergeCell ref="AK37:AK38"/>
    <mergeCell ref="AL37:AL38"/>
    <mergeCell ref="AP50:AP51"/>
    <mergeCell ref="AH24:AH25"/>
    <mergeCell ref="AI24:AI25"/>
    <mergeCell ref="AJ24:AJ25"/>
    <mergeCell ref="AO37:AO38"/>
    <mergeCell ref="AP37:AP38"/>
    <mergeCell ref="AO50:AO51"/>
    <mergeCell ref="AK50:AK51"/>
    <mergeCell ref="AL50:AL51"/>
    <mergeCell ref="AC50:AC51"/>
    <mergeCell ref="AD50:AD51"/>
    <mergeCell ref="AE50:AE51"/>
    <mergeCell ref="AF50:AF51"/>
    <mergeCell ref="AG50:AG51"/>
    <mergeCell ref="AI50:AI51"/>
    <mergeCell ref="AJ50:AJ51"/>
    <mergeCell ref="AW50:AW51"/>
    <mergeCell ref="AM37:AM38"/>
    <mergeCell ref="AV37:AV38"/>
    <mergeCell ref="AW37:AW38"/>
    <mergeCell ref="AR37:AR38"/>
    <mergeCell ref="AN37:AN38"/>
    <mergeCell ref="AM50:AM51"/>
    <mergeCell ref="AN50:AN51"/>
    <mergeCell ref="AQ37:AQ38"/>
    <mergeCell ref="AQ50:AQ51"/>
    <mergeCell ref="AV24:AV25"/>
    <mergeCell ref="AT37:AT38"/>
    <mergeCell ref="AR24:AR25"/>
    <mergeCell ref="AS24:AS25"/>
    <mergeCell ref="AT24:AT25"/>
    <mergeCell ref="AU24:AU25"/>
    <mergeCell ref="AS37:AS38"/>
    <mergeCell ref="BC11:BC12"/>
    <mergeCell ref="BC24:BC25"/>
    <mergeCell ref="AR50:AR51"/>
    <mergeCell ref="BA11:BA12"/>
    <mergeCell ref="AT50:AT51"/>
    <mergeCell ref="AU50:AU51"/>
    <mergeCell ref="AV50:AV51"/>
    <mergeCell ref="AX50:AX51"/>
    <mergeCell ref="AS50:AS51"/>
    <mergeCell ref="AX37:AX38"/>
    <mergeCell ref="BF11:BF12"/>
    <mergeCell ref="BF24:BF25"/>
    <mergeCell ref="A2:BN2"/>
    <mergeCell ref="A3:BN3"/>
    <mergeCell ref="BD11:BD12"/>
    <mergeCell ref="BD24:BD25"/>
    <mergeCell ref="AY24:AY25"/>
    <mergeCell ref="BH11:BH12"/>
    <mergeCell ref="BG24:BG25"/>
    <mergeCell ref="BG11:BG12"/>
    <mergeCell ref="BH24:BH25"/>
    <mergeCell ref="AZ11:AZ12"/>
    <mergeCell ref="BC37:BC38"/>
    <mergeCell ref="BF37:BF38"/>
    <mergeCell ref="BH37:BH38"/>
    <mergeCell ref="BN11:BN12"/>
    <mergeCell ref="BN24:BN25"/>
    <mergeCell ref="BN37:BN38"/>
    <mergeCell ref="AY37:AY38"/>
    <mergeCell ref="AY50:AY51"/>
    <mergeCell ref="BG37:BG38"/>
    <mergeCell ref="BG50:BG51"/>
    <mergeCell ref="BA37:BA38"/>
    <mergeCell ref="BD50:BD51"/>
    <mergeCell ref="BD37:BD38"/>
    <mergeCell ref="BE37:BE38"/>
    <mergeCell ref="BB37:BB38"/>
    <mergeCell ref="BB50:BB51"/>
    <mergeCell ref="BF50:BF51"/>
    <mergeCell ref="BK24:BK25"/>
    <mergeCell ref="BI37:BI38"/>
    <mergeCell ref="BK37:BK38"/>
    <mergeCell ref="BH50:BH51"/>
    <mergeCell ref="BA50:BA51"/>
    <mergeCell ref="BB24:BB25"/>
    <mergeCell ref="AZ24:AZ25"/>
    <mergeCell ref="BE50:BE51"/>
    <mergeCell ref="BE24:BE25"/>
    <mergeCell ref="BC50:BC51"/>
    <mergeCell ref="AZ37:AZ38"/>
    <mergeCell ref="AZ50:AZ51"/>
    <mergeCell ref="BA24:BA25"/>
    <mergeCell ref="BN50:BN51"/>
    <mergeCell ref="BL11:BL12"/>
    <mergeCell ref="BL24:BL25"/>
    <mergeCell ref="BL37:BL38"/>
    <mergeCell ref="BL50:BL51"/>
    <mergeCell ref="BM11:BM12"/>
    <mergeCell ref="BM24:BM25"/>
    <mergeCell ref="BM37:BM38"/>
    <mergeCell ref="BM50:BM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BN50"/>
  <sheetViews>
    <sheetView showGridLines="0" zoomScale="85" zoomScaleNormal="85" zoomScalePageLayoutView="0" workbookViewId="0" topLeftCell="A1">
      <pane xSplit="1" topLeftCell="BG1" activePane="topRight" state="frozen"/>
      <selection pane="topLeft" activeCell="S13" sqref="S13:S14"/>
      <selection pane="topRight" activeCell="B1" sqref="B1"/>
    </sheetView>
  </sheetViews>
  <sheetFormatPr defaultColWidth="11.421875" defaultRowHeight="12.75"/>
  <cols>
    <col min="1" max="1" width="39.00390625" style="0" customWidth="1"/>
    <col min="2" max="57" width="15.57421875" style="54" customWidth="1"/>
    <col min="58" max="58" width="14.140625" style="0" customWidth="1"/>
    <col min="59" max="59" width="12.28125" style="0" customWidth="1"/>
    <col min="60" max="60" width="16.140625" style="0" customWidth="1"/>
    <col min="61" max="61" width="13.28125" style="0" customWidth="1"/>
    <col min="62" max="62" width="15.00390625" style="0" customWidth="1"/>
    <col min="63" max="66" width="15.140625" style="0" customWidth="1"/>
  </cols>
  <sheetData>
    <row r="2" spans="1:66" ht="26.25">
      <c r="A2" s="89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</row>
    <row r="3" spans="1:66" ht="25.5" customHeight="1">
      <c r="A3" s="91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110"/>
      <c r="BI3" s="110"/>
      <c r="BJ3" s="110"/>
      <c r="BK3" s="110"/>
      <c r="BL3" s="110"/>
      <c r="BM3" s="110"/>
      <c r="BN3" s="47"/>
    </row>
    <row r="6" ht="20.25">
      <c r="A6" s="4" t="s">
        <v>0</v>
      </c>
    </row>
    <row r="7" ht="20.25">
      <c r="A7" s="4"/>
    </row>
    <row r="8" spans="1:32" ht="20.25">
      <c r="A8" s="5" t="s">
        <v>76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11" ht="18">
      <c r="A11" s="3" t="s">
        <v>187</v>
      </c>
    </row>
    <row r="12" ht="18.75" thickBot="1">
      <c r="A12" s="3"/>
    </row>
    <row r="13" spans="1:66" ht="18" customHeight="1" thickBot="1">
      <c r="A13" s="123"/>
      <c r="B13" s="122" t="s">
        <v>94</v>
      </c>
      <c r="C13" s="122" t="s">
        <v>95</v>
      </c>
      <c r="D13" s="122" t="s">
        <v>114</v>
      </c>
      <c r="E13" s="122" t="s">
        <v>115</v>
      </c>
      <c r="F13" s="122" t="s">
        <v>79</v>
      </c>
      <c r="G13" s="121" t="s">
        <v>162</v>
      </c>
      <c r="H13" s="121" t="s">
        <v>163</v>
      </c>
      <c r="I13" s="121" t="s">
        <v>96</v>
      </c>
      <c r="J13" s="121" t="s">
        <v>164</v>
      </c>
      <c r="K13" s="121" t="s">
        <v>165</v>
      </c>
      <c r="L13" s="121" t="s">
        <v>87</v>
      </c>
      <c r="M13" s="121" t="s">
        <v>121</v>
      </c>
      <c r="N13" s="121" t="s">
        <v>122</v>
      </c>
      <c r="O13" s="121" t="s">
        <v>97</v>
      </c>
      <c r="P13" s="121" t="s">
        <v>123</v>
      </c>
      <c r="Q13" s="121" t="s">
        <v>124</v>
      </c>
      <c r="R13" s="121" t="s">
        <v>88</v>
      </c>
      <c r="S13" s="122" t="s">
        <v>166</v>
      </c>
      <c r="T13" s="122" t="s">
        <v>167</v>
      </c>
      <c r="U13" s="122" t="s">
        <v>98</v>
      </c>
      <c r="V13" s="122" t="s">
        <v>168</v>
      </c>
      <c r="W13" s="122" t="s">
        <v>169</v>
      </c>
      <c r="X13" s="122" t="s">
        <v>99</v>
      </c>
      <c r="Y13" s="122" t="s">
        <v>170</v>
      </c>
      <c r="Z13" s="122" t="s">
        <v>171</v>
      </c>
      <c r="AA13" s="122" t="s">
        <v>107</v>
      </c>
      <c r="AB13" s="122" t="s">
        <v>172</v>
      </c>
      <c r="AC13" s="122" t="s">
        <v>173</v>
      </c>
      <c r="AD13" s="122" t="s">
        <v>89</v>
      </c>
      <c r="AE13" s="121" t="s">
        <v>174</v>
      </c>
      <c r="AF13" s="121" t="s">
        <v>175</v>
      </c>
      <c r="AG13" s="121" t="s">
        <v>108</v>
      </c>
      <c r="AH13" s="121" t="s">
        <v>176</v>
      </c>
      <c r="AI13" s="121" t="s">
        <v>177</v>
      </c>
      <c r="AJ13" s="121" t="s">
        <v>90</v>
      </c>
      <c r="AK13" s="121" t="s">
        <v>178</v>
      </c>
      <c r="AL13" s="121" t="s">
        <v>179</v>
      </c>
      <c r="AM13" s="121" t="s">
        <v>109</v>
      </c>
      <c r="AN13" s="121" t="s">
        <v>180</v>
      </c>
      <c r="AO13" s="121" t="s">
        <v>181</v>
      </c>
      <c r="AP13" s="121" t="s">
        <v>91</v>
      </c>
      <c r="AQ13" s="122" t="s">
        <v>149</v>
      </c>
      <c r="AR13" s="122" t="s">
        <v>150</v>
      </c>
      <c r="AS13" s="122" t="s">
        <v>110</v>
      </c>
      <c r="AT13" s="122" t="s">
        <v>151</v>
      </c>
      <c r="AU13" s="122" t="s">
        <v>152</v>
      </c>
      <c r="AV13" s="122" t="s">
        <v>111</v>
      </c>
      <c r="AW13" s="122" t="s">
        <v>153</v>
      </c>
      <c r="AX13" s="122" t="s">
        <v>154</v>
      </c>
      <c r="AY13" s="122" t="s">
        <v>112</v>
      </c>
      <c r="AZ13" s="122" t="s">
        <v>155</v>
      </c>
      <c r="BA13" s="122" t="s">
        <v>156</v>
      </c>
      <c r="BB13" s="122" t="s">
        <v>157</v>
      </c>
      <c r="BC13" s="121" t="s">
        <v>182</v>
      </c>
      <c r="BD13" s="121" t="s">
        <v>183</v>
      </c>
      <c r="BE13" s="121" t="s">
        <v>186</v>
      </c>
      <c r="BF13" s="121" t="s">
        <v>197</v>
      </c>
      <c r="BG13" s="121" t="s">
        <v>198</v>
      </c>
      <c r="BH13" s="121" t="s">
        <v>203</v>
      </c>
      <c r="BI13" s="121" t="s">
        <v>207</v>
      </c>
      <c r="BJ13" s="121" t="s">
        <v>208</v>
      </c>
      <c r="BK13" s="121" t="s">
        <v>209</v>
      </c>
      <c r="BL13" s="121" t="s">
        <v>211</v>
      </c>
      <c r="BM13" s="121" t="s">
        <v>212</v>
      </c>
      <c r="BN13" s="121" t="s">
        <v>217</v>
      </c>
    </row>
    <row r="14" spans="1:66" ht="13.5" customHeight="1" thickBot="1">
      <c r="A14" s="123"/>
      <c r="B14" s="122"/>
      <c r="C14" s="122"/>
      <c r="D14" s="122"/>
      <c r="E14" s="122"/>
      <c r="F14" s="122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</row>
    <row r="15" spans="1:60" ht="18.75" thickBot="1">
      <c r="A15" s="64" t="s">
        <v>2</v>
      </c>
      <c r="BF15" s="54"/>
      <c r="BG15" s="54"/>
      <c r="BH15" s="54"/>
    </row>
    <row r="16" spans="1:66" ht="15.75" thickBot="1">
      <c r="A16" s="65" t="s">
        <v>69</v>
      </c>
      <c r="B16" s="63">
        <v>782264.7</v>
      </c>
      <c r="C16" s="63">
        <v>791170.8</v>
      </c>
      <c r="D16" s="63">
        <v>818468.8</v>
      </c>
      <c r="E16" s="63">
        <v>810065.8</v>
      </c>
      <c r="F16" s="63">
        <v>774425.9</v>
      </c>
      <c r="G16" s="63">
        <v>787422.8</v>
      </c>
      <c r="H16" s="63">
        <v>784625.7</v>
      </c>
      <c r="I16" s="63">
        <v>776181.3</v>
      </c>
      <c r="J16" s="63">
        <v>800367</v>
      </c>
      <c r="K16" s="63">
        <v>791295.5</v>
      </c>
      <c r="L16" s="63">
        <v>818459.3</v>
      </c>
      <c r="M16" s="63">
        <v>818207.8</v>
      </c>
      <c r="N16" s="63">
        <v>820543</v>
      </c>
      <c r="O16" s="63">
        <v>831919.1</v>
      </c>
      <c r="P16" s="63">
        <v>818350.4</v>
      </c>
      <c r="Q16" s="63">
        <v>805708.3</v>
      </c>
      <c r="R16" s="63">
        <v>796584.9</v>
      </c>
      <c r="S16" s="63">
        <v>787422.8</v>
      </c>
      <c r="T16" s="63">
        <v>821388.3</v>
      </c>
      <c r="U16" s="63">
        <v>810424.6</v>
      </c>
      <c r="V16" s="63">
        <v>788781.8</v>
      </c>
      <c r="W16" s="63">
        <v>784195.9</v>
      </c>
      <c r="X16" s="63">
        <v>796688.1</v>
      </c>
      <c r="Y16" s="63">
        <v>784030.5</v>
      </c>
      <c r="Z16" s="63">
        <v>766226.5</v>
      </c>
      <c r="AA16" s="63">
        <v>809084.7</v>
      </c>
      <c r="AB16" s="63">
        <v>836457.3</v>
      </c>
      <c r="AC16" s="63">
        <v>791364</v>
      </c>
      <c r="AD16" s="63">
        <v>827951.2</v>
      </c>
      <c r="AE16" s="63">
        <v>784172.2</v>
      </c>
      <c r="AF16" s="63">
        <v>807528</v>
      </c>
      <c r="AG16" s="63">
        <v>790299.7</v>
      </c>
      <c r="AH16" s="63">
        <v>792674.5</v>
      </c>
      <c r="AI16" s="63">
        <v>785206.4</v>
      </c>
      <c r="AJ16" s="63">
        <v>764375.1</v>
      </c>
      <c r="AK16" s="63">
        <v>797452.8</v>
      </c>
      <c r="AL16" s="63">
        <v>811936.7</v>
      </c>
      <c r="AM16" s="63">
        <v>787904.9</v>
      </c>
      <c r="AN16" s="63">
        <v>774597.4</v>
      </c>
      <c r="AO16" s="63">
        <v>773254.2</v>
      </c>
      <c r="AP16" s="63">
        <v>779624.8</v>
      </c>
      <c r="AQ16" s="63">
        <v>758276.9</v>
      </c>
      <c r="AR16" s="63">
        <v>755447.4</v>
      </c>
      <c r="AS16" s="63">
        <v>798015.5</v>
      </c>
      <c r="AT16" s="63">
        <v>766876.2</v>
      </c>
      <c r="AU16" s="63">
        <v>759406.5</v>
      </c>
      <c r="AV16" s="63">
        <v>774535.3</v>
      </c>
      <c r="AW16" s="63">
        <v>826808.3</v>
      </c>
      <c r="AX16" s="63">
        <v>818742.5</v>
      </c>
      <c r="AY16" s="63">
        <v>763653.3</v>
      </c>
      <c r="AZ16" s="63">
        <v>813053.7</v>
      </c>
      <c r="BA16" s="63">
        <v>783265.3</v>
      </c>
      <c r="BB16" s="63">
        <v>779624.8</v>
      </c>
      <c r="BC16" s="63">
        <v>741087.8</v>
      </c>
      <c r="BD16" s="63">
        <v>760688.1</v>
      </c>
      <c r="BE16" s="63">
        <v>801192.6</v>
      </c>
      <c r="BF16" s="63">
        <v>793830.9</v>
      </c>
      <c r="BG16" s="63">
        <v>775728.6</v>
      </c>
      <c r="BH16" s="63">
        <v>837306.1</v>
      </c>
      <c r="BI16" s="63">
        <v>790067.1223664167</v>
      </c>
      <c r="BJ16" s="63">
        <v>588054.8258630428</v>
      </c>
      <c r="BK16" s="63">
        <v>803914.0490871947</v>
      </c>
      <c r="BL16" s="63">
        <v>771092.8</v>
      </c>
      <c r="BM16" s="63">
        <v>778601</v>
      </c>
      <c r="BN16" s="63">
        <v>809358.9456450376</v>
      </c>
    </row>
    <row r="17" spans="1:66" ht="15.75" thickBot="1">
      <c r="A17" s="66" t="s">
        <v>204</v>
      </c>
      <c r="B17" s="56">
        <v>25073.25</v>
      </c>
      <c r="C17" s="56">
        <v>21278.12</v>
      </c>
      <c r="D17" s="56">
        <v>22427.53</v>
      </c>
      <c r="E17" s="56">
        <v>21280.68</v>
      </c>
      <c r="F17" s="56">
        <v>20750.48</v>
      </c>
      <c r="G17" s="56">
        <v>20643.92</v>
      </c>
      <c r="H17" s="56">
        <v>24155.77</v>
      </c>
      <c r="I17" s="56">
        <v>22618.95</v>
      </c>
      <c r="J17" s="56">
        <v>24079.54</v>
      </c>
      <c r="K17" s="56">
        <v>21402.43</v>
      </c>
      <c r="L17" s="56">
        <v>26195</v>
      </c>
      <c r="M17" s="56">
        <v>25783.38</v>
      </c>
      <c r="N17" s="56">
        <v>29148.7</v>
      </c>
      <c r="O17" s="56">
        <v>24242.49</v>
      </c>
      <c r="P17" s="56">
        <v>34043.87</v>
      </c>
      <c r="Q17" s="56">
        <v>25905.92</v>
      </c>
      <c r="R17" s="56">
        <v>23622.43</v>
      </c>
      <c r="S17" s="56">
        <v>20643.92</v>
      </c>
      <c r="T17" s="56">
        <v>31599.35</v>
      </c>
      <c r="U17" s="56">
        <v>33328.84</v>
      </c>
      <c r="V17" s="56">
        <v>33748.49</v>
      </c>
      <c r="W17" s="56">
        <v>34417.47</v>
      </c>
      <c r="X17" s="56">
        <v>35888.7</v>
      </c>
      <c r="Y17" s="56">
        <v>38055.92</v>
      </c>
      <c r="Z17" s="56">
        <v>37508.36</v>
      </c>
      <c r="AA17" s="56">
        <v>26992.34</v>
      </c>
      <c r="AB17" s="56">
        <v>30010.2</v>
      </c>
      <c r="AC17" s="56">
        <v>26737.53</v>
      </c>
      <c r="AD17" s="56">
        <v>28706.35</v>
      </c>
      <c r="AE17" s="56">
        <v>25775.13</v>
      </c>
      <c r="AF17" s="56">
        <v>28739.75</v>
      </c>
      <c r="AG17" s="56">
        <v>27180.68</v>
      </c>
      <c r="AH17" s="56">
        <v>37927.38</v>
      </c>
      <c r="AI17" s="56">
        <v>38971.45</v>
      </c>
      <c r="AJ17" s="56">
        <v>44912.13</v>
      </c>
      <c r="AK17" s="56">
        <v>32454.61</v>
      </c>
      <c r="AL17" s="56">
        <v>35492.13</v>
      </c>
      <c r="AM17" s="56">
        <v>28409.77</v>
      </c>
      <c r="AN17" s="56">
        <v>29335.88</v>
      </c>
      <c r="AO17" s="56">
        <v>30993.72</v>
      </c>
      <c r="AP17" s="56">
        <v>33564.16</v>
      </c>
      <c r="AQ17" s="56">
        <v>33786.56</v>
      </c>
      <c r="AR17" s="56">
        <v>29533.46</v>
      </c>
      <c r="AS17" s="56">
        <v>40477.77</v>
      </c>
      <c r="AT17" s="56">
        <v>33722.57</v>
      </c>
      <c r="AU17" s="56">
        <v>32427.38</v>
      </c>
      <c r="AV17" s="56">
        <v>34973.93</v>
      </c>
      <c r="AW17" s="56">
        <v>40536.81</v>
      </c>
      <c r="AX17" s="56">
        <v>44672.48</v>
      </c>
      <c r="AY17" s="56">
        <v>46162</v>
      </c>
      <c r="AZ17" s="56">
        <v>69305.21</v>
      </c>
      <c r="BA17" s="56">
        <v>70277.58</v>
      </c>
      <c r="BB17" s="56">
        <v>33564.16</v>
      </c>
      <c r="BC17" s="56">
        <v>59718.68</v>
      </c>
      <c r="BD17" s="56">
        <v>27684.79</v>
      </c>
      <c r="BE17" s="56">
        <v>27759.41</v>
      </c>
      <c r="BF17" s="56">
        <v>25789.23</v>
      </c>
      <c r="BG17" s="56">
        <v>28897.31</v>
      </c>
      <c r="BH17" s="56">
        <v>34064.12</v>
      </c>
      <c r="BI17" s="56">
        <v>30432.88</v>
      </c>
      <c r="BJ17" s="56">
        <v>36417.3</v>
      </c>
      <c r="BK17" s="56">
        <v>41976.19</v>
      </c>
      <c r="BL17" s="56">
        <v>40831.69</v>
      </c>
      <c r="BM17" s="56">
        <v>41881.84</v>
      </c>
      <c r="BN17" s="56">
        <v>44962.01</v>
      </c>
    </row>
    <row r="18" spans="1:66" ht="15.75" thickBot="1">
      <c r="A18" s="67" t="s">
        <v>70</v>
      </c>
      <c r="B18" s="57">
        <v>732938.3</v>
      </c>
      <c r="C18" s="57">
        <v>749384.4</v>
      </c>
      <c r="D18" s="57">
        <v>774347.4</v>
      </c>
      <c r="E18" s="57">
        <v>768200.6</v>
      </c>
      <c r="F18" s="57">
        <v>733603.7</v>
      </c>
      <c r="G18" s="57">
        <v>746810.2</v>
      </c>
      <c r="H18" s="57">
        <v>737104.8</v>
      </c>
      <c r="I18" s="57">
        <v>731685.3</v>
      </c>
      <c r="J18" s="57">
        <v>752998.8</v>
      </c>
      <c r="K18" s="57">
        <v>749197.2</v>
      </c>
      <c r="L18" s="57">
        <v>766937.9</v>
      </c>
      <c r="M18" s="57">
        <v>767496.4</v>
      </c>
      <c r="N18" s="57">
        <v>763217.2</v>
      </c>
      <c r="O18" s="57">
        <v>784311.9</v>
      </c>
      <c r="P18" s="57">
        <v>751396.7</v>
      </c>
      <c r="Q18" s="57">
        <v>754761.3</v>
      </c>
      <c r="R18" s="57">
        <v>750129.6</v>
      </c>
      <c r="S18" s="57">
        <v>746810.2</v>
      </c>
      <c r="T18" s="57">
        <v>759249.8</v>
      </c>
      <c r="U18" s="57">
        <v>744893.1</v>
      </c>
      <c r="V18" s="57">
        <v>722427.4</v>
      </c>
      <c r="W18" s="57">
        <v>716526.2</v>
      </c>
      <c r="X18" s="57">
        <v>726131.4</v>
      </c>
      <c r="Y18" s="57">
        <v>709213.6</v>
      </c>
      <c r="Z18" s="57">
        <v>692491.1</v>
      </c>
      <c r="AA18" s="57">
        <v>756089.1</v>
      </c>
      <c r="AB18" s="57">
        <v>777418.5</v>
      </c>
      <c r="AC18" s="57">
        <v>738763.5</v>
      </c>
      <c r="AD18" s="57">
        <v>771478.1</v>
      </c>
      <c r="AE18" s="57">
        <v>733465.6</v>
      </c>
      <c r="AF18" s="57">
        <v>750989.2</v>
      </c>
      <c r="AG18" s="57">
        <v>736828.7</v>
      </c>
      <c r="AH18" s="57">
        <v>718061.2</v>
      </c>
      <c r="AI18" s="57">
        <v>708540.9</v>
      </c>
      <c r="AJ18" s="57">
        <v>676022.9</v>
      </c>
      <c r="AK18" s="57">
        <v>733609.5</v>
      </c>
      <c r="AL18" s="57">
        <v>742124.8</v>
      </c>
      <c r="AM18" s="57">
        <v>732130.4</v>
      </c>
      <c r="AN18" s="57">
        <v>716894.8</v>
      </c>
      <c r="AO18" s="57">
        <v>712292.5</v>
      </c>
      <c r="AP18" s="57">
        <v>713609.4</v>
      </c>
      <c r="AQ18" s="57">
        <v>691824.1</v>
      </c>
      <c r="AR18" s="57">
        <v>697360.3</v>
      </c>
      <c r="AS18" s="57">
        <v>718412.9</v>
      </c>
      <c r="AT18" s="57">
        <v>700556.3</v>
      </c>
      <c r="AU18" s="57">
        <v>695635.1</v>
      </c>
      <c r="AV18" s="57">
        <v>705760.9</v>
      </c>
      <c r="AW18" s="57">
        <v>747096.2</v>
      </c>
      <c r="AX18" s="57">
        <v>730914.9</v>
      </c>
      <c r="AY18" s="57">
        <v>673019.4</v>
      </c>
      <c r="AZ18" s="57">
        <v>676710.2</v>
      </c>
      <c r="BA18" s="57">
        <v>645009</v>
      </c>
      <c r="BB18" s="57">
        <v>713609.4</v>
      </c>
      <c r="BC18" s="57">
        <v>623605.1</v>
      </c>
      <c r="BD18" s="57">
        <v>706224</v>
      </c>
      <c r="BE18" s="57">
        <v>746581.2</v>
      </c>
      <c r="BF18" s="57">
        <v>743097.1</v>
      </c>
      <c r="BG18" s="57">
        <v>718884.9</v>
      </c>
      <c r="BH18" s="57">
        <v>770461.9</v>
      </c>
      <c r="BI18" s="57">
        <v>730213.4</v>
      </c>
      <c r="BJ18" s="57">
        <v>516436.8</v>
      </c>
      <c r="BK18" s="57">
        <v>721485.6</v>
      </c>
      <c r="BL18" s="57">
        <v>690807.7</v>
      </c>
      <c r="BM18" s="57">
        <v>696255.9</v>
      </c>
      <c r="BN18" s="57">
        <v>721180.1</v>
      </c>
    </row>
    <row r="19" spans="1:66" s="24" customFormat="1" ht="15.75" thickBot="1">
      <c r="A19" s="66" t="s">
        <v>71</v>
      </c>
      <c r="B19" s="56">
        <v>831591</v>
      </c>
      <c r="C19" s="56">
        <v>832957.3</v>
      </c>
      <c r="D19" s="56">
        <v>862590.3</v>
      </c>
      <c r="E19" s="56">
        <v>851931.1</v>
      </c>
      <c r="F19" s="56">
        <v>815248.1</v>
      </c>
      <c r="G19" s="56">
        <v>828035.4</v>
      </c>
      <c r="H19" s="56">
        <v>832146.5</v>
      </c>
      <c r="I19" s="56">
        <v>820677.3</v>
      </c>
      <c r="J19" s="56">
        <v>847735.3</v>
      </c>
      <c r="K19" s="56">
        <v>833393.8</v>
      </c>
      <c r="L19" s="56">
        <v>869980.8</v>
      </c>
      <c r="M19" s="56">
        <v>868919.1</v>
      </c>
      <c r="N19" s="56">
        <v>877868.9</v>
      </c>
      <c r="O19" s="56">
        <v>879526.3</v>
      </c>
      <c r="P19" s="56">
        <v>885304.1</v>
      </c>
      <c r="Q19" s="56">
        <v>856655.2</v>
      </c>
      <c r="R19" s="56">
        <v>843040.2</v>
      </c>
      <c r="S19" s="56">
        <v>828035.4</v>
      </c>
      <c r="T19" s="56">
        <v>883526.8</v>
      </c>
      <c r="U19" s="56">
        <v>875956.1</v>
      </c>
      <c r="V19" s="56">
        <v>855136.2</v>
      </c>
      <c r="W19" s="56">
        <v>851865.6</v>
      </c>
      <c r="X19" s="56">
        <v>867244.9</v>
      </c>
      <c r="Y19" s="56">
        <v>858847.4</v>
      </c>
      <c r="Z19" s="56">
        <v>839961.9</v>
      </c>
      <c r="AA19" s="56">
        <v>862080.4</v>
      </c>
      <c r="AB19" s="56">
        <v>895496.1</v>
      </c>
      <c r="AC19" s="56">
        <v>843964.5</v>
      </c>
      <c r="AD19" s="56">
        <v>884424.3</v>
      </c>
      <c r="AE19" s="56">
        <v>834878.8</v>
      </c>
      <c r="AF19" s="56">
        <v>864066.8</v>
      </c>
      <c r="AG19" s="56">
        <v>843770.8</v>
      </c>
      <c r="AH19" s="56">
        <v>867287.8</v>
      </c>
      <c r="AI19" s="56">
        <v>861871.9</v>
      </c>
      <c r="AJ19" s="56">
        <v>852727.2</v>
      </c>
      <c r="AK19" s="56">
        <v>861296.1</v>
      </c>
      <c r="AL19" s="56">
        <v>881748.5</v>
      </c>
      <c r="AM19" s="56">
        <v>843679.4</v>
      </c>
      <c r="AN19" s="56">
        <v>832300.1</v>
      </c>
      <c r="AO19" s="56">
        <v>834215.8</v>
      </c>
      <c r="AP19" s="56">
        <v>845640.3</v>
      </c>
      <c r="AQ19" s="56">
        <v>824729.8</v>
      </c>
      <c r="AR19" s="56">
        <v>813534.5</v>
      </c>
      <c r="AS19" s="56">
        <v>877618.1</v>
      </c>
      <c r="AT19" s="56">
        <v>833196</v>
      </c>
      <c r="AU19" s="56">
        <v>823178</v>
      </c>
      <c r="AV19" s="56">
        <v>843309.8</v>
      </c>
      <c r="AW19" s="56">
        <v>906520.5</v>
      </c>
      <c r="AX19" s="56">
        <v>906570.1</v>
      </c>
      <c r="AY19" s="56">
        <v>854287.2</v>
      </c>
      <c r="AZ19" s="56">
        <v>949397.2</v>
      </c>
      <c r="BA19" s="56">
        <v>921521.7</v>
      </c>
      <c r="BB19" s="56">
        <v>845640.3</v>
      </c>
      <c r="BC19" s="56">
        <v>858570.4</v>
      </c>
      <c r="BD19" s="56">
        <v>815152.1</v>
      </c>
      <c r="BE19" s="56">
        <v>855804.1</v>
      </c>
      <c r="BF19" s="56">
        <v>844564.6</v>
      </c>
      <c r="BG19" s="56">
        <v>832572.3</v>
      </c>
      <c r="BH19" s="56">
        <v>904150.2</v>
      </c>
      <c r="BI19" s="56">
        <v>849920.9</v>
      </c>
      <c r="BJ19" s="56">
        <v>659672.9</v>
      </c>
      <c r="BK19" s="56">
        <v>886342.5</v>
      </c>
      <c r="BL19" s="56">
        <v>851377.8</v>
      </c>
      <c r="BM19" s="56">
        <v>860946.1</v>
      </c>
      <c r="BN19" s="56">
        <v>897537.8</v>
      </c>
    </row>
    <row r="20" spans="1:66" ht="15.75" thickBot="1">
      <c r="A20" s="68" t="s">
        <v>72</v>
      </c>
      <c r="B20" s="58">
        <f>B17/B16</f>
        <v>0.032052130180487505</v>
      </c>
      <c r="C20" s="58">
        <f>C17/C16</f>
        <v>0.02689447082728533</v>
      </c>
      <c r="D20" s="58">
        <f>D17/D16</f>
        <v>0.027401814216986644</v>
      </c>
      <c r="E20" s="58">
        <f>E17/E16</f>
        <v>0.026270310387131512</v>
      </c>
      <c r="F20" s="58">
        <f aca="true" t="shared" si="0" ref="F20:BE20">F17/F16</f>
        <v>0.026794661697135902</v>
      </c>
      <c r="G20" s="58">
        <f t="shared" si="0"/>
        <v>0.02621707169261545</v>
      </c>
      <c r="H20" s="58">
        <f t="shared" si="0"/>
        <v>0.030786360936176323</v>
      </c>
      <c r="I20" s="58">
        <f t="shared" si="0"/>
        <v>0.02914132303883126</v>
      </c>
      <c r="J20" s="58">
        <f t="shared" si="0"/>
        <v>0.030085623220347666</v>
      </c>
      <c r="K20" s="58">
        <f t="shared" si="0"/>
        <v>0.02704732934788584</v>
      </c>
      <c r="L20" s="58">
        <f t="shared" si="0"/>
        <v>0.03200525670610622</v>
      </c>
      <c r="M20" s="58">
        <f t="shared" si="0"/>
        <v>0.031512019318319866</v>
      </c>
      <c r="N20" s="58">
        <f t="shared" si="0"/>
        <v>0.03552367151995691</v>
      </c>
      <c r="O20" s="58">
        <f t="shared" si="0"/>
        <v>0.0291404416607336</v>
      </c>
      <c r="P20" s="58">
        <f t="shared" si="0"/>
        <v>0.04160060287133727</v>
      </c>
      <c r="Q20" s="58">
        <f t="shared" si="0"/>
        <v>0.032152976455622956</v>
      </c>
      <c r="R20" s="58">
        <f t="shared" si="0"/>
        <v>0.02965462940610599</v>
      </c>
      <c r="S20" s="58">
        <f t="shared" si="0"/>
        <v>0.02621707169261545</v>
      </c>
      <c r="T20" s="58">
        <f t="shared" si="0"/>
        <v>0.03847065997896488</v>
      </c>
      <c r="U20" s="58">
        <f t="shared" si="0"/>
        <v>0.041125158342922956</v>
      </c>
      <c r="V20" s="58">
        <f t="shared" si="0"/>
        <v>0.04278558404871917</v>
      </c>
      <c r="W20" s="58">
        <f t="shared" si="0"/>
        <v>0.0438888675648521</v>
      </c>
      <c r="X20" s="58">
        <f t="shared" si="0"/>
        <v>0.04504736546209238</v>
      </c>
      <c r="Y20" s="58">
        <f t="shared" si="0"/>
        <v>0.04853882597679554</v>
      </c>
      <c r="Z20" s="58">
        <f t="shared" si="0"/>
        <v>0.04895205268938101</v>
      </c>
      <c r="AA20" s="58">
        <f t="shared" si="0"/>
        <v>0.03336157512309898</v>
      </c>
      <c r="AB20" s="58">
        <f t="shared" si="0"/>
        <v>0.035877742952330025</v>
      </c>
      <c r="AC20" s="58">
        <f t="shared" si="0"/>
        <v>0.03378663927092968</v>
      </c>
      <c r="AD20" s="58">
        <f t="shared" si="0"/>
        <v>0.03467154827482586</v>
      </c>
      <c r="AE20" s="58">
        <f t="shared" si="0"/>
        <v>0.03286922183673433</v>
      </c>
      <c r="AF20" s="58">
        <f t="shared" si="0"/>
        <v>0.03558978759869627</v>
      </c>
      <c r="AG20" s="58">
        <f t="shared" si="0"/>
        <v>0.03439287652519671</v>
      </c>
      <c r="AH20" s="58">
        <f t="shared" si="0"/>
        <v>0.047847357269598045</v>
      </c>
      <c r="AI20" s="58">
        <f t="shared" si="0"/>
        <v>0.04963210946828757</v>
      </c>
      <c r="AJ20" s="58">
        <f t="shared" si="0"/>
        <v>0.05875666279553062</v>
      </c>
      <c r="AK20" s="58">
        <f t="shared" si="0"/>
        <v>0.040697844436686406</v>
      </c>
      <c r="AL20" s="58">
        <f t="shared" si="0"/>
        <v>0.04371292737475717</v>
      </c>
      <c r="AM20" s="58">
        <f t="shared" si="0"/>
        <v>0.03605735920667583</v>
      </c>
      <c r="AN20" s="58">
        <f t="shared" si="0"/>
        <v>0.03787242249973986</v>
      </c>
      <c r="AO20" s="58">
        <f t="shared" si="0"/>
        <v>0.04008218772041588</v>
      </c>
      <c r="AP20" s="58">
        <f t="shared" si="0"/>
        <v>0.04305168332254182</v>
      </c>
      <c r="AQ20" s="58">
        <f t="shared" si="0"/>
        <v>0.044557021320311876</v>
      </c>
      <c r="AR20" s="58">
        <f t="shared" si="0"/>
        <v>0.03909399913216989</v>
      </c>
      <c r="AS20" s="58">
        <f t="shared" si="0"/>
        <v>0.05072303733448786</v>
      </c>
      <c r="AT20" s="58">
        <f t="shared" si="0"/>
        <v>0.04397394259986162</v>
      </c>
      <c r="AU20" s="58">
        <f t="shared" si="0"/>
        <v>0.04270095133502281</v>
      </c>
      <c r="AV20" s="58">
        <f t="shared" si="0"/>
        <v>0.045154726969835975</v>
      </c>
      <c r="AW20" s="58">
        <f t="shared" si="0"/>
        <v>0.0490280636998927</v>
      </c>
      <c r="AX20" s="58">
        <f t="shared" si="0"/>
        <v>0.0545623074409842</v>
      </c>
      <c r="AY20" s="58">
        <f t="shared" si="0"/>
        <v>0.06044889742504877</v>
      </c>
      <c r="AZ20" s="58">
        <f t="shared" si="0"/>
        <v>0.08524063047742113</v>
      </c>
      <c r="BA20" s="58">
        <f t="shared" si="0"/>
        <v>0.08972385218648138</v>
      </c>
      <c r="BB20" s="58">
        <f t="shared" si="0"/>
        <v>0.04305168332254182</v>
      </c>
      <c r="BC20" s="58">
        <f t="shared" si="0"/>
        <v>0.08058246269875174</v>
      </c>
      <c r="BD20" s="58">
        <f t="shared" si="0"/>
        <v>0.036394403961360774</v>
      </c>
      <c r="BE20" s="58">
        <f t="shared" si="0"/>
        <v>0.03464761157304748</v>
      </c>
      <c r="BF20" s="58">
        <v>0.032487057382120044</v>
      </c>
      <c r="BG20" s="58">
        <f>BG17/BG16</f>
        <v>0.037251830085934697</v>
      </c>
      <c r="BH20" s="58">
        <f>BH17/BH16</f>
        <v>0.040682995143592054</v>
      </c>
      <c r="BI20" s="58">
        <f>BI17/BI16</f>
        <v>0.038519360113159935</v>
      </c>
      <c r="BJ20" s="58">
        <f>BJ17/BJ16</f>
        <v>0.06192840939032025</v>
      </c>
      <c r="BK20" s="58">
        <v>0.05221477351672349</v>
      </c>
      <c r="BL20" s="58">
        <f>BL17/BL16</f>
        <v>0.05295301680939052</v>
      </c>
      <c r="BM20" s="58">
        <f>BM17/BM16</f>
        <v>0.053791145914274446</v>
      </c>
      <c r="BN20" s="58">
        <v>0.05555262006051774</v>
      </c>
    </row>
    <row r="21" spans="1:66" ht="18.75" thickBot="1">
      <c r="A21" s="69" t="s">
        <v>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</row>
    <row r="22" spans="1:66" ht="15.75" thickBot="1">
      <c r="A22" s="65" t="s">
        <v>69</v>
      </c>
      <c r="B22" s="63">
        <v>1094603</v>
      </c>
      <c r="C22" s="63">
        <v>1104475</v>
      </c>
      <c r="D22" s="63">
        <v>1112162</v>
      </c>
      <c r="E22" s="63">
        <v>1101380</v>
      </c>
      <c r="F22" s="63">
        <v>1034438</v>
      </c>
      <c r="G22" s="63">
        <v>1086895</v>
      </c>
      <c r="H22" s="63">
        <v>1089507</v>
      </c>
      <c r="I22" s="63">
        <v>1082387</v>
      </c>
      <c r="J22" s="63">
        <v>1121150</v>
      </c>
      <c r="K22" s="63">
        <v>1124984</v>
      </c>
      <c r="L22" s="63">
        <v>1109505</v>
      </c>
      <c r="M22" s="63">
        <v>1120576</v>
      </c>
      <c r="N22" s="63">
        <v>1132819</v>
      </c>
      <c r="O22" s="63">
        <v>1152449</v>
      </c>
      <c r="P22" s="63">
        <v>1152392</v>
      </c>
      <c r="Q22" s="63">
        <v>1164518</v>
      </c>
      <c r="R22" s="63">
        <v>1120060</v>
      </c>
      <c r="S22" s="63">
        <v>1086895</v>
      </c>
      <c r="T22" s="63">
        <v>1157141</v>
      </c>
      <c r="U22" s="63">
        <v>1133458</v>
      </c>
      <c r="V22" s="63">
        <v>1165517</v>
      </c>
      <c r="W22" s="63">
        <v>1170717</v>
      </c>
      <c r="X22" s="63">
        <v>1165027</v>
      </c>
      <c r="Y22" s="63">
        <v>1194060</v>
      </c>
      <c r="Z22" s="63">
        <v>1201205</v>
      </c>
      <c r="AA22" s="63">
        <v>1157423</v>
      </c>
      <c r="AB22" s="63">
        <v>1147385</v>
      </c>
      <c r="AC22" s="63">
        <v>1125885</v>
      </c>
      <c r="AD22" s="63">
        <v>1107095</v>
      </c>
      <c r="AE22" s="63">
        <v>1141010</v>
      </c>
      <c r="AF22" s="63">
        <v>1153510</v>
      </c>
      <c r="AG22" s="63">
        <v>1132083</v>
      </c>
      <c r="AH22" s="63">
        <v>1151879</v>
      </c>
      <c r="AI22" s="63">
        <v>1147096</v>
      </c>
      <c r="AJ22" s="63">
        <v>1078736</v>
      </c>
      <c r="AK22" s="63">
        <v>1126168</v>
      </c>
      <c r="AL22" s="63">
        <v>1127921</v>
      </c>
      <c r="AM22" s="63">
        <v>1125894</v>
      </c>
      <c r="AN22" s="63">
        <v>1120388</v>
      </c>
      <c r="AO22" s="63">
        <v>1119255</v>
      </c>
      <c r="AP22" s="63">
        <v>1055969</v>
      </c>
      <c r="AQ22" s="63">
        <v>1092285</v>
      </c>
      <c r="AR22" s="63">
        <v>1104530</v>
      </c>
      <c r="AS22" s="63">
        <v>1108348</v>
      </c>
      <c r="AT22" s="63">
        <v>1098213</v>
      </c>
      <c r="AU22" s="63">
        <v>1103131</v>
      </c>
      <c r="AV22" s="63">
        <v>1110190</v>
      </c>
      <c r="AW22" s="63">
        <v>1145610</v>
      </c>
      <c r="AX22" s="63">
        <v>1095355</v>
      </c>
      <c r="AY22" s="63">
        <v>1164868</v>
      </c>
      <c r="AZ22" s="63">
        <v>1180156</v>
      </c>
      <c r="BA22" s="63">
        <v>1194458</v>
      </c>
      <c r="BB22" s="63">
        <v>1055969</v>
      </c>
      <c r="BC22" s="63">
        <v>1217381</v>
      </c>
      <c r="BD22" s="63">
        <v>1187111</v>
      </c>
      <c r="BE22" s="63">
        <v>1217543</v>
      </c>
      <c r="BF22" s="63">
        <v>1156316</v>
      </c>
      <c r="BG22" s="63">
        <v>1141133</v>
      </c>
      <c r="BH22" s="63">
        <v>1189717</v>
      </c>
      <c r="BI22" s="63">
        <v>1170682.2133095749</v>
      </c>
      <c r="BJ22" s="63">
        <v>1418802.7164273506</v>
      </c>
      <c r="BK22" s="63">
        <v>1111119.6880621102</v>
      </c>
      <c r="BL22" s="63">
        <v>1155126</v>
      </c>
      <c r="BM22" s="63">
        <v>1175399</v>
      </c>
      <c r="BN22" s="63">
        <v>1173321.7430945404</v>
      </c>
    </row>
    <row r="23" spans="1:66" ht="15.75" thickBot="1">
      <c r="A23" s="66" t="s">
        <v>204</v>
      </c>
      <c r="B23" s="56">
        <v>31735.9</v>
      </c>
      <c r="C23" s="56">
        <v>27440.22</v>
      </c>
      <c r="D23" s="56">
        <v>31633</v>
      </c>
      <c r="E23" s="56">
        <v>30493.39</v>
      </c>
      <c r="F23" s="56">
        <v>24948.89</v>
      </c>
      <c r="G23" s="56">
        <v>32184.07</v>
      </c>
      <c r="H23" s="56">
        <v>29355.86</v>
      </c>
      <c r="I23" s="56">
        <v>29083.28</v>
      </c>
      <c r="J23" s="56">
        <v>30657.97</v>
      </c>
      <c r="K23" s="56">
        <v>30822.76</v>
      </c>
      <c r="L23" s="56">
        <v>33060.82</v>
      </c>
      <c r="M23" s="56">
        <v>32606.15</v>
      </c>
      <c r="N23" s="56">
        <v>39945.34</v>
      </c>
      <c r="O23" s="56">
        <v>26688.94</v>
      </c>
      <c r="P23" s="56">
        <v>43477.28</v>
      </c>
      <c r="Q23" s="56">
        <v>39164.61</v>
      </c>
      <c r="R23" s="56">
        <v>38143.6</v>
      </c>
      <c r="S23" s="56">
        <v>32184.07</v>
      </c>
      <c r="T23" s="56">
        <v>39502.19</v>
      </c>
      <c r="U23" s="56">
        <v>38110.18</v>
      </c>
      <c r="V23" s="56">
        <v>42656.95</v>
      </c>
      <c r="W23" s="56">
        <v>42072.92</v>
      </c>
      <c r="X23" s="56">
        <v>44081.94</v>
      </c>
      <c r="Y23" s="56">
        <v>45508.08</v>
      </c>
      <c r="Z23" s="56">
        <v>49266.36</v>
      </c>
      <c r="AA23" s="56">
        <v>30432.23</v>
      </c>
      <c r="AB23" s="56">
        <v>31989.32</v>
      </c>
      <c r="AC23" s="56">
        <v>31511.11</v>
      </c>
      <c r="AD23" s="56">
        <v>29766.34</v>
      </c>
      <c r="AE23" s="56">
        <v>26110.6</v>
      </c>
      <c r="AF23" s="56">
        <v>29220.98</v>
      </c>
      <c r="AG23" s="56">
        <v>31617.51</v>
      </c>
      <c r="AH23" s="56">
        <v>33823.57</v>
      </c>
      <c r="AI23" s="56">
        <v>32850.71</v>
      </c>
      <c r="AJ23" s="56">
        <v>34491.61</v>
      </c>
      <c r="AK23" s="56">
        <v>30565.08</v>
      </c>
      <c r="AL23" s="56">
        <v>30947.02</v>
      </c>
      <c r="AM23" s="56">
        <v>29778.45</v>
      </c>
      <c r="AN23" s="56">
        <v>29111.19</v>
      </c>
      <c r="AO23" s="56">
        <v>31836.18</v>
      </c>
      <c r="AP23" s="56">
        <v>30512.03</v>
      </c>
      <c r="AQ23" s="56">
        <v>28816.76</v>
      </c>
      <c r="AR23" s="56">
        <v>26736.55</v>
      </c>
      <c r="AS23" s="56">
        <v>32237.72</v>
      </c>
      <c r="AT23" s="56">
        <v>34342.64</v>
      </c>
      <c r="AU23" s="56">
        <v>34883.15</v>
      </c>
      <c r="AV23" s="56">
        <v>37636.48</v>
      </c>
      <c r="AW23" s="56">
        <v>34889.03</v>
      </c>
      <c r="AX23" s="56">
        <v>40929.39</v>
      </c>
      <c r="AY23" s="56">
        <v>38807.88</v>
      </c>
      <c r="AZ23" s="56">
        <v>78621.53</v>
      </c>
      <c r="BA23" s="56">
        <v>88824.07</v>
      </c>
      <c r="BB23" s="56">
        <v>30512.03</v>
      </c>
      <c r="BC23" s="56">
        <v>95615.12</v>
      </c>
      <c r="BD23" s="56">
        <v>95345.86</v>
      </c>
      <c r="BE23" s="56">
        <v>91370.05</v>
      </c>
      <c r="BF23" s="56">
        <v>81744.09</v>
      </c>
      <c r="BG23" s="56">
        <v>84842.14</v>
      </c>
      <c r="BH23" s="56">
        <v>89837</v>
      </c>
      <c r="BI23" s="56">
        <v>86790.9</v>
      </c>
      <c r="BJ23" s="56">
        <v>104975.8</v>
      </c>
      <c r="BK23" s="56">
        <v>84925.55</v>
      </c>
      <c r="BL23" s="56">
        <v>86495.71</v>
      </c>
      <c r="BM23" s="56">
        <v>88574.18</v>
      </c>
      <c r="BN23" s="56">
        <v>86832.52</v>
      </c>
    </row>
    <row r="24" spans="1:66" ht="15.75" thickBot="1">
      <c r="A24" s="67" t="s">
        <v>70</v>
      </c>
      <c r="B24" s="57">
        <v>1032169</v>
      </c>
      <c r="C24" s="57">
        <v>1050588</v>
      </c>
      <c r="D24" s="57">
        <v>1049931</v>
      </c>
      <c r="E24" s="57">
        <v>1041391</v>
      </c>
      <c r="F24" s="57">
        <v>985356.5</v>
      </c>
      <c r="G24" s="57">
        <v>1023579</v>
      </c>
      <c r="H24" s="57">
        <v>1031757</v>
      </c>
      <c r="I24" s="57">
        <v>1025174</v>
      </c>
      <c r="J24" s="57">
        <v>1060841</v>
      </c>
      <c r="K24" s="57">
        <v>1064356</v>
      </c>
      <c r="L24" s="57">
        <v>1044480</v>
      </c>
      <c r="M24" s="57">
        <v>1056446</v>
      </c>
      <c r="N24" s="57">
        <v>1054260</v>
      </c>
      <c r="O24" s="57">
        <v>1100037</v>
      </c>
      <c r="P24" s="57">
        <v>1066886</v>
      </c>
      <c r="Q24" s="57">
        <v>1087496</v>
      </c>
      <c r="R24" s="57">
        <v>1045048</v>
      </c>
      <c r="S24" s="57">
        <v>1023579</v>
      </c>
      <c r="T24" s="57">
        <v>1079462</v>
      </c>
      <c r="U24" s="57">
        <v>1058526</v>
      </c>
      <c r="V24" s="57">
        <v>1081647</v>
      </c>
      <c r="W24" s="57">
        <v>1087996</v>
      </c>
      <c r="X24" s="57">
        <v>1078362</v>
      </c>
      <c r="Y24" s="57">
        <v>1104592</v>
      </c>
      <c r="Z24" s="57">
        <v>1104355</v>
      </c>
      <c r="AA24" s="57">
        <v>1097674</v>
      </c>
      <c r="AB24" s="57">
        <v>1084453</v>
      </c>
      <c r="AC24" s="57">
        <v>1063893</v>
      </c>
      <c r="AD24" s="57">
        <v>1048537</v>
      </c>
      <c r="AE24" s="57">
        <v>1089644</v>
      </c>
      <c r="AF24" s="57">
        <v>1096025</v>
      </c>
      <c r="AG24" s="57">
        <v>1069883</v>
      </c>
      <c r="AH24" s="57">
        <v>1085339</v>
      </c>
      <c r="AI24" s="57">
        <v>1082471</v>
      </c>
      <c r="AJ24" s="57">
        <v>1010883</v>
      </c>
      <c r="AK24" s="57">
        <v>1066042</v>
      </c>
      <c r="AL24" s="57">
        <v>1067049</v>
      </c>
      <c r="AM24" s="57">
        <v>1067432</v>
      </c>
      <c r="AN24" s="57">
        <v>1063127</v>
      </c>
      <c r="AO24" s="57">
        <v>1056636</v>
      </c>
      <c r="AP24" s="57">
        <v>995956.3</v>
      </c>
      <c r="AQ24" s="57">
        <v>1035607</v>
      </c>
      <c r="AR24" s="57">
        <v>1051944</v>
      </c>
      <c r="AS24" s="57">
        <v>1044950</v>
      </c>
      <c r="AT24" s="57">
        <v>1030674</v>
      </c>
      <c r="AU24" s="57">
        <v>1034530</v>
      </c>
      <c r="AV24" s="57">
        <v>1036180</v>
      </c>
      <c r="AW24" s="57">
        <v>1077004</v>
      </c>
      <c r="AX24" s="57">
        <v>1014886</v>
      </c>
      <c r="AY24" s="57">
        <v>1088673</v>
      </c>
      <c r="AZ24" s="57">
        <v>1025485</v>
      </c>
      <c r="BA24" s="57">
        <v>1019715</v>
      </c>
      <c r="BB24" s="57">
        <v>995956.3</v>
      </c>
      <c r="BC24" s="57">
        <v>1029280</v>
      </c>
      <c r="BD24" s="57">
        <v>999537.9</v>
      </c>
      <c r="BE24" s="57">
        <v>1037789</v>
      </c>
      <c r="BF24" s="57">
        <v>995505.5</v>
      </c>
      <c r="BG24" s="57">
        <v>974241</v>
      </c>
      <c r="BH24" s="57">
        <v>1013430</v>
      </c>
      <c r="BI24" s="57">
        <v>999986.6</v>
      </c>
      <c r="BJ24" s="57">
        <v>1212358</v>
      </c>
      <c r="BK24" s="57">
        <v>944351.8</v>
      </c>
      <c r="BL24" s="57">
        <v>985054.7</v>
      </c>
      <c r="BM24" s="57">
        <v>1001251</v>
      </c>
      <c r="BN24" s="57">
        <v>1003027</v>
      </c>
    </row>
    <row r="25" spans="1:66" s="24" customFormat="1" ht="15.75" thickBot="1">
      <c r="A25" s="66" t="s">
        <v>71</v>
      </c>
      <c r="B25" s="56">
        <v>1157036</v>
      </c>
      <c r="C25" s="56">
        <v>1158363</v>
      </c>
      <c r="D25" s="56">
        <v>1174394</v>
      </c>
      <c r="E25" s="56">
        <v>1161370</v>
      </c>
      <c r="F25" s="56">
        <v>1083520</v>
      </c>
      <c r="G25" s="56">
        <v>1150210</v>
      </c>
      <c r="H25" s="56">
        <v>1147258</v>
      </c>
      <c r="I25" s="56">
        <v>1139600</v>
      </c>
      <c r="J25" s="56">
        <v>1181459</v>
      </c>
      <c r="K25" s="56">
        <v>1185612</v>
      </c>
      <c r="L25" s="56">
        <v>1174530</v>
      </c>
      <c r="M25" s="56">
        <v>1184707</v>
      </c>
      <c r="N25" s="56">
        <v>1211378</v>
      </c>
      <c r="O25" s="56">
        <v>1204860</v>
      </c>
      <c r="P25" s="56">
        <v>1237898</v>
      </c>
      <c r="Q25" s="56">
        <v>1241539</v>
      </c>
      <c r="R25" s="56">
        <v>1195073</v>
      </c>
      <c r="S25" s="56">
        <v>1150210</v>
      </c>
      <c r="T25" s="56">
        <v>1234820</v>
      </c>
      <c r="U25" s="56">
        <v>1208391</v>
      </c>
      <c r="V25" s="56">
        <v>1249386</v>
      </c>
      <c r="W25" s="56">
        <v>1253439</v>
      </c>
      <c r="X25" s="56">
        <v>1251692</v>
      </c>
      <c r="Y25" s="56">
        <v>1283528</v>
      </c>
      <c r="Z25" s="56">
        <v>1298055</v>
      </c>
      <c r="AA25" s="56">
        <v>1217173</v>
      </c>
      <c r="AB25" s="56">
        <v>1210317</v>
      </c>
      <c r="AC25" s="56">
        <v>1187876</v>
      </c>
      <c r="AD25" s="56">
        <v>1165654</v>
      </c>
      <c r="AE25" s="56">
        <v>1192377</v>
      </c>
      <c r="AF25" s="56">
        <v>1210996</v>
      </c>
      <c r="AG25" s="56">
        <v>1194282</v>
      </c>
      <c r="AH25" s="56">
        <v>1218419</v>
      </c>
      <c r="AI25" s="56">
        <v>1211721</v>
      </c>
      <c r="AJ25" s="56">
        <v>1146588</v>
      </c>
      <c r="AK25" s="56">
        <v>1186295</v>
      </c>
      <c r="AL25" s="56">
        <v>1188793</v>
      </c>
      <c r="AM25" s="56">
        <v>1184355</v>
      </c>
      <c r="AN25" s="56">
        <v>1177649</v>
      </c>
      <c r="AO25" s="56">
        <v>1181874</v>
      </c>
      <c r="AP25" s="56">
        <v>1115981</v>
      </c>
      <c r="AQ25" s="56">
        <v>1148963</v>
      </c>
      <c r="AR25" s="56">
        <v>1157116</v>
      </c>
      <c r="AS25" s="56">
        <v>1171746</v>
      </c>
      <c r="AT25" s="56">
        <v>1165752</v>
      </c>
      <c r="AU25" s="56">
        <v>1171732</v>
      </c>
      <c r="AV25" s="56">
        <v>1184200</v>
      </c>
      <c r="AW25" s="56">
        <v>1214216</v>
      </c>
      <c r="AX25" s="56">
        <v>1175824</v>
      </c>
      <c r="AY25" s="56">
        <v>1241063</v>
      </c>
      <c r="AZ25" s="56">
        <v>1334827</v>
      </c>
      <c r="BA25" s="56">
        <v>1369201</v>
      </c>
      <c r="BB25" s="56">
        <v>1115981</v>
      </c>
      <c r="BC25" s="56">
        <v>1405481</v>
      </c>
      <c r="BD25" s="56">
        <v>1374684</v>
      </c>
      <c r="BE25" s="56">
        <v>1397296</v>
      </c>
      <c r="BF25" s="56">
        <v>1317127</v>
      </c>
      <c r="BG25" s="56">
        <v>1308026</v>
      </c>
      <c r="BH25" s="56">
        <v>1366005</v>
      </c>
      <c r="BI25" s="56">
        <v>1341378</v>
      </c>
      <c r="BJ25" s="56">
        <v>1625248</v>
      </c>
      <c r="BK25" s="56">
        <v>1277888</v>
      </c>
      <c r="BL25" s="56">
        <v>1325198</v>
      </c>
      <c r="BM25" s="56">
        <v>1349548</v>
      </c>
      <c r="BN25" s="56">
        <v>1343616</v>
      </c>
    </row>
    <row r="26" spans="1:66" ht="15.75" thickBot="1">
      <c r="A26" s="68" t="s">
        <v>72</v>
      </c>
      <c r="B26" s="58">
        <f>B23/B22</f>
        <v>0.028993068719892053</v>
      </c>
      <c r="C26" s="58">
        <f>C23/C22</f>
        <v>0.0248445822675932</v>
      </c>
      <c r="D26" s="58">
        <f>D23/D22</f>
        <v>0.028442798800894113</v>
      </c>
      <c r="E26" s="58">
        <f>E23/E22</f>
        <v>0.02768652962646861</v>
      </c>
      <c r="F26" s="58">
        <f aca="true" t="shared" si="1" ref="F26:BD26">F23/F22</f>
        <v>0.02411830385194666</v>
      </c>
      <c r="G26" s="58">
        <f t="shared" si="1"/>
        <v>0.02961102038375372</v>
      </c>
      <c r="H26" s="58">
        <f t="shared" si="1"/>
        <v>0.026944168325673905</v>
      </c>
      <c r="I26" s="58">
        <f t="shared" si="1"/>
        <v>0.02686957622366122</v>
      </c>
      <c r="J26" s="58">
        <f t="shared" si="1"/>
        <v>0.02734510993176649</v>
      </c>
      <c r="K26" s="58">
        <f t="shared" si="1"/>
        <v>0.02739839855500167</v>
      </c>
      <c r="L26" s="58">
        <f t="shared" si="1"/>
        <v>0.029797810735418047</v>
      </c>
      <c r="M26" s="58">
        <f t="shared" si="1"/>
        <v>0.02909766941287338</v>
      </c>
      <c r="N26" s="58">
        <f t="shared" si="1"/>
        <v>0.03526189091108112</v>
      </c>
      <c r="O26" s="58">
        <f t="shared" si="1"/>
        <v>0.023158456469657224</v>
      </c>
      <c r="P26" s="58">
        <f t="shared" si="1"/>
        <v>0.03772785649327659</v>
      </c>
      <c r="Q26" s="58">
        <f t="shared" si="1"/>
        <v>0.03363160552262825</v>
      </c>
      <c r="R26" s="58">
        <f t="shared" si="1"/>
        <v>0.03405496134135671</v>
      </c>
      <c r="S26" s="58">
        <f t="shared" si="1"/>
        <v>0.02961102038375372</v>
      </c>
      <c r="T26" s="58">
        <f t="shared" si="1"/>
        <v>0.03413774985070964</v>
      </c>
      <c r="U26" s="58">
        <f t="shared" si="1"/>
        <v>0.033622930889366874</v>
      </c>
      <c r="V26" s="58">
        <f t="shared" si="1"/>
        <v>0.036599165863732575</v>
      </c>
      <c r="W26" s="58">
        <f t="shared" si="1"/>
        <v>0.03593773730115818</v>
      </c>
      <c r="X26" s="58">
        <f t="shared" si="1"/>
        <v>0.03783769818210222</v>
      </c>
      <c r="Y26" s="58">
        <f t="shared" si="1"/>
        <v>0.038112054670619566</v>
      </c>
      <c r="Z26" s="58">
        <f t="shared" si="1"/>
        <v>0.04101411499286133</v>
      </c>
      <c r="AA26" s="58">
        <f t="shared" si="1"/>
        <v>0.026293092499457847</v>
      </c>
      <c r="AB26" s="58">
        <f t="shared" si="1"/>
        <v>0.02788019714394035</v>
      </c>
      <c r="AC26" s="58">
        <f t="shared" si="1"/>
        <v>0.027987858440249227</v>
      </c>
      <c r="AD26" s="58">
        <f t="shared" si="1"/>
        <v>0.026886888659058167</v>
      </c>
      <c r="AE26" s="58">
        <f t="shared" si="1"/>
        <v>0.022883760878519906</v>
      </c>
      <c r="AF26" s="58">
        <f t="shared" si="1"/>
        <v>0.025332229456181566</v>
      </c>
      <c r="AG26" s="58">
        <f t="shared" si="1"/>
        <v>0.027928614774711747</v>
      </c>
      <c r="AH26" s="58">
        <f t="shared" si="1"/>
        <v>0.02936382206811653</v>
      </c>
      <c r="AI26" s="58">
        <f t="shared" si="1"/>
        <v>0.02863815234295996</v>
      </c>
      <c r="AJ26" s="58">
        <f t="shared" si="1"/>
        <v>0.03197409746221504</v>
      </c>
      <c r="AK26" s="58">
        <f t="shared" si="1"/>
        <v>0.027140781837168167</v>
      </c>
      <c r="AL26" s="58">
        <f t="shared" si="1"/>
        <v>0.027437222997000677</v>
      </c>
      <c r="AM26" s="58">
        <f t="shared" si="1"/>
        <v>0.02644871542081226</v>
      </c>
      <c r="AN26" s="58">
        <f t="shared" si="1"/>
        <v>0.025983132629053506</v>
      </c>
      <c r="AO26" s="58">
        <f t="shared" si="1"/>
        <v>0.028444081107522414</v>
      </c>
      <c r="AP26" s="58">
        <f t="shared" si="1"/>
        <v>0.028894816041001203</v>
      </c>
      <c r="AQ26" s="58">
        <f t="shared" si="1"/>
        <v>0.026382088923678344</v>
      </c>
      <c r="AR26" s="58">
        <f t="shared" si="1"/>
        <v>0.02420626872968593</v>
      </c>
      <c r="AS26" s="58">
        <f t="shared" si="1"/>
        <v>0.029086279760508434</v>
      </c>
      <c r="AT26" s="58">
        <f t="shared" si="1"/>
        <v>0.031271383602270234</v>
      </c>
      <c r="AU26" s="58">
        <f t="shared" si="1"/>
        <v>0.03162194698544416</v>
      </c>
      <c r="AV26" s="58">
        <f t="shared" si="1"/>
        <v>0.03390093587584107</v>
      </c>
      <c r="AW26" s="58">
        <f t="shared" si="1"/>
        <v>0.030454543867459258</v>
      </c>
      <c r="AX26" s="58">
        <f t="shared" si="1"/>
        <v>0.0373663241597473</v>
      </c>
      <c r="AY26" s="58">
        <f t="shared" si="1"/>
        <v>0.03331525975475333</v>
      </c>
      <c r="AZ26" s="58">
        <f t="shared" si="1"/>
        <v>0.06661960791624158</v>
      </c>
      <c r="BA26" s="58">
        <f t="shared" si="1"/>
        <v>0.07436349373523389</v>
      </c>
      <c r="BB26" s="58">
        <f t="shared" si="1"/>
        <v>0.028894816041001203</v>
      </c>
      <c r="BC26" s="58">
        <f t="shared" si="1"/>
        <v>0.07854165622759021</v>
      </c>
      <c r="BD26" s="58">
        <f t="shared" si="1"/>
        <v>0.08031756086836024</v>
      </c>
      <c r="BE26" s="58">
        <f>BE23/BE22</f>
        <v>0.07504461854735316</v>
      </c>
      <c r="BF26" s="58">
        <v>0.07069355608674445</v>
      </c>
      <c r="BG26" s="58">
        <f>BG23/BG22</f>
        <v>0.07434903731642148</v>
      </c>
      <c r="BH26" s="58">
        <f>BH23/BH22</f>
        <v>0.07551123502480002</v>
      </c>
      <c r="BI26" s="58">
        <f>BI23/BI22</f>
        <v>0.0741370279767367</v>
      </c>
      <c r="BJ26" s="58">
        <f>BJ23/BJ22</f>
        <v>0.07398900409800227</v>
      </c>
      <c r="BK26" s="58">
        <v>0.07643240499870682</v>
      </c>
      <c r="BL26" s="58">
        <f>BL23/BL22</f>
        <v>0.07487989189058164</v>
      </c>
      <c r="BM26" s="58">
        <f>BM23/BM22</f>
        <v>0.07535669164258264</v>
      </c>
      <c r="BN26" s="58">
        <v>0.07400571966815028</v>
      </c>
    </row>
    <row r="27" spans="1:66" ht="18.75" thickBot="1">
      <c r="A27" s="69" t="s">
        <v>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60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</row>
    <row r="28" spans="1:66" ht="15.75" thickBot="1">
      <c r="A28" s="65" t="s">
        <v>69</v>
      </c>
      <c r="B28" s="63">
        <v>181179.4</v>
      </c>
      <c r="C28" s="63">
        <v>180354.2</v>
      </c>
      <c r="D28" s="63">
        <v>183455.9</v>
      </c>
      <c r="E28" s="63">
        <v>183434.3</v>
      </c>
      <c r="F28" s="63">
        <v>173653.8</v>
      </c>
      <c r="G28" s="63">
        <v>183460</v>
      </c>
      <c r="H28" s="63">
        <v>185127.4</v>
      </c>
      <c r="I28" s="63">
        <v>160335.7</v>
      </c>
      <c r="J28" s="63">
        <v>186865.2</v>
      </c>
      <c r="K28" s="63">
        <v>187971.2</v>
      </c>
      <c r="L28" s="63">
        <v>187097.1</v>
      </c>
      <c r="M28" s="63">
        <v>190636.9</v>
      </c>
      <c r="N28" s="63">
        <v>188241.9</v>
      </c>
      <c r="O28" s="63">
        <v>185188.5</v>
      </c>
      <c r="P28" s="63">
        <v>187673.3</v>
      </c>
      <c r="Q28" s="63">
        <v>184714.6</v>
      </c>
      <c r="R28" s="63">
        <v>184345.7</v>
      </c>
      <c r="S28" s="63">
        <v>183460</v>
      </c>
      <c r="T28" s="63">
        <v>185920.5</v>
      </c>
      <c r="U28" s="63">
        <v>183711</v>
      </c>
      <c r="V28" s="63">
        <v>186180.3</v>
      </c>
      <c r="W28" s="63">
        <v>186392</v>
      </c>
      <c r="X28" s="63">
        <v>189814.9</v>
      </c>
      <c r="Y28" s="63">
        <v>195607</v>
      </c>
      <c r="Z28" s="63">
        <v>193820.9</v>
      </c>
      <c r="AA28" s="63">
        <v>197013.2</v>
      </c>
      <c r="AB28" s="63">
        <v>193360.3</v>
      </c>
      <c r="AC28" s="63">
        <v>195872.2</v>
      </c>
      <c r="AD28" s="63">
        <v>193481.6</v>
      </c>
      <c r="AE28" s="63">
        <v>194081.2</v>
      </c>
      <c r="AF28" s="63">
        <v>200295.3</v>
      </c>
      <c r="AG28" s="63">
        <v>200485.4</v>
      </c>
      <c r="AH28" s="63">
        <v>191757.3</v>
      </c>
      <c r="AI28" s="63">
        <v>196940.2</v>
      </c>
      <c r="AJ28" s="63">
        <v>200814.9</v>
      </c>
      <c r="AK28" s="63">
        <v>193648.5</v>
      </c>
      <c r="AL28" s="63">
        <v>197744.7</v>
      </c>
      <c r="AM28" s="63">
        <v>197499.8</v>
      </c>
      <c r="AN28" s="63">
        <v>194718.7</v>
      </c>
      <c r="AO28" s="63">
        <v>202722.6</v>
      </c>
      <c r="AP28" s="63">
        <v>194416.3</v>
      </c>
      <c r="AQ28" s="63">
        <v>200832.2</v>
      </c>
      <c r="AR28" s="63">
        <v>201786.9</v>
      </c>
      <c r="AS28" s="63">
        <v>200414</v>
      </c>
      <c r="AT28" s="63">
        <v>199937.2</v>
      </c>
      <c r="AU28" s="63">
        <v>205477</v>
      </c>
      <c r="AV28" s="63">
        <v>201108.6</v>
      </c>
      <c r="AW28" s="63">
        <v>205647.6</v>
      </c>
      <c r="AX28" s="63">
        <v>201207.4</v>
      </c>
      <c r="AY28" s="63">
        <v>195319.8</v>
      </c>
      <c r="AZ28" s="63">
        <v>197839.7</v>
      </c>
      <c r="BA28" s="63">
        <v>195079.1</v>
      </c>
      <c r="BB28" s="63">
        <v>194416.3</v>
      </c>
      <c r="BC28" s="63">
        <v>196378</v>
      </c>
      <c r="BD28" s="63">
        <v>190463.3</v>
      </c>
      <c r="BE28" s="63">
        <v>192944.7</v>
      </c>
      <c r="BF28" s="63">
        <v>198047.4</v>
      </c>
      <c r="BG28" s="63">
        <v>190428.3</v>
      </c>
      <c r="BH28" s="63">
        <v>194997.4</v>
      </c>
      <c r="BI28" s="63">
        <v>196972.12580280774</v>
      </c>
      <c r="BJ28" s="63">
        <v>197701.56924479466</v>
      </c>
      <c r="BK28" s="63">
        <v>198290.9077962531</v>
      </c>
      <c r="BL28" s="63">
        <v>198066.3</v>
      </c>
      <c r="BM28" s="63">
        <v>197380.1</v>
      </c>
      <c r="BN28" s="63">
        <v>194018.0154772754</v>
      </c>
    </row>
    <row r="29" spans="1:66" ht="15.75" thickBot="1">
      <c r="A29" s="66" t="s">
        <v>204</v>
      </c>
      <c r="B29" s="56">
        <v>5695.023</v>
      </c>
      <c r="C29" s="56">
        <v>6059.094</v>
      </c>
      <c r="D29" s="56">
        <v>6043.097</v>
      </c>
      <c r="E29" s="56">
        <v>6035.715</v>
      </c>
      <c r="F29" s="56">
        <v>5568.924</v>
      </c>
      <c r="G29" s="56">
        <v>5821.913</v>
      </c>
      <c r="H29" s="56">
        <v>5969.236</v>
      </c>
      <c r="I29" s="56">
        <v>5232.204</v>
      </c>
      <c r="J29" s="56">
        <v>6551.724</v>
      </c>
      <c r="K29" s="56">
        <v>6785.733</v>
      </c>
      <c r="L29" s="56">
        <v>8471.648</v>
      </c>
      <c r="M29" s="56">
        <v>9137.599</v>
      </c>
      <c r="N29" s="56">
        <v>8323.167</v>
      </c>
      <c r="O29" s="56">
        <v>5261.22</v>
      </c>
      <c r="P29" s="56">
        <v>10206.28</v>
      </c>
      <c r="Q29" s="56">
        <v>8896.018</v>
      </c>
      <c r="R29" s="56">
        <v>8122.729</v>
      </c>
      <c r="S29" s="56">
        <v>5821.913</v>
      </c>
      <c r="T29" s="56">
        <v>7978.625</v>
      </c>
      <c r="U29" s="56">
        <v>9524.147</v>
      </c>
      <c r="V29" s="56">
        <v>8759.422</v>
      </c>
      <c r="W29" s="56">
        <v>8151.881</v>
      </c>
      <c r="X29" s="56">
        <v>9285.78</v>
      </c>
      <c r="Y29" s="56">
        <v>9552.084</v>
      </c>
      <c r="Z29" s="56">
        <v>10142.66</v>
      </c>
      <c r="AA29" s="56">
        <v>6811.039</v>
      </c>
      <c r="AB29" s="56">
        <v>6888.837</v>
      </c>
      <c r="AC29" s="56">
        <v>6475.552</v>
      </c>
      <c r="AD29" s="56">
        <v>5544.45</v>
      </c>
      <c r="AE29" s="56">
        <v>6817.304</v>
      </c>
      <c r="AF29" s="56">
        <v>6289.729</v>
      </c>
      <c r="AG29" s="56">
        <v>6172.397</v>
      </c>
      <c r="AH29" s="56">
        <v>7662.584</v>
      </c>
      <c r="AI29" s="56">
        <v>8960.579</v>
      </c>
      <c r="AJ29" s="56">
        <v>8699.116</v>
      </c>
      <c r="AK29" s="56">
        <v>6387.149</v>
      </c>
      <c r="AL29" s="56">
        <v>7098.188</v>
      </c>
      <c r="AM29" s="56">
        <v>7003.256</v>
      </c>
      <c r="AN29" s="56">
        <v>7107.783</v>
      </c>
      <c r="AO29" s="56">
        <v>7772.176</v>
      </c>
      <c r="AP29" s="56">
        <v>7859.172</v>
      </c>
      <c r="AQ29" s="56">
        <v>6985.797</v>
      </c>
      <c r="AR29" s="56">
        <v>4824.68</v>
      </c>
      <c r="AS29" s="56">
        <v>8734.277</v>
      </c>
      <c r="AT29" s="56">
        <v>6204.23</v>
      </c>
      <c r="AU29" s="56">
        <v>7003.296</v>
      </c>
      <c r="AV29" s="56">
        <v>8211.135</v>
      </c>
      <c r="AW29" s="56">
        <v>7993.075</v>
      </c>
      <c r="AX29" s="56">
        <v>8658.69</v>
      </c>
      <c r="AY29" s="56">
        <v>7447.711</v>
      </c>
      <c r="AZ29" s="56">
        <v>9165.534</v>
      </c>
      <c r="BA29" s="56">
        <v>7550.73</v>
      </c>
      <c r="BB29" s="56">
        <v>7859.172</v>
      </c>
      <c r="BC29" s="56">
        <v>7654.927</v>
      </c>
      <c r="BD29" s="56">
        <v>7633.789</v>
      </c>
      <c r="BE29" s="56">
        <v>7300.238</v>
      </c>
      <c r="BF29" s="56">
        <v>7101</v>
      </c>
      <c r="BG29" s="56">
        <v>7170.475</v>
      </c>
      <c r="BH29" s="56">
        <v>8046.777</v>
      </c>
      <c r="BI29" s="56">
        <v>8353.75</v>
      </c>
      <c r="BJ29" s="56">
        <v>6918.34</v>
      </c>
      <c r="BK29" s="56">
        <v>9689.192</v>
      </c>
      <c r="BL29" s="56">
        <v>9657.721</v>
      </c>
      <c r="BM29" s="56">
        <v>9843.076</v>
      </c>
      <c r="BN29" s="56">
        <v>9963.341</v>
      </c>
    </row>
    <row r="30" spans="1:66" ht="15.75" thickBot="1">
      <c r="A30" s="67" t="s">
        <v>70</v>
      </c>
      <c r="B30" s="57">
        <v>169975.6</v>
      </c>
      <c r="C30" s="57">
        <v>168455.2</v>
      </c>
      <c r="D30" s="57">
        <v>171567.4</v>
      </c>
      <c r="E30" s="57">
        <v>171560.3</v>
      </c>
      <c r="F30" s="57">
        <v>162698.1</v>
      </c>
      <c r="G30" s="57">
        <v>172006.6</v>
      </c>
      <c r="H30" s="57">
        <v>173384.3</v>
      </c>
      <c r="I30" s="57">
        <v>150042.9</v>
      </c>
      <c r="J30" s="57">
        <v>173976.9</v>
      </c>
      <c r="K30" s="57">
        <v>174623.7</v>
      </c>
      <c r="L30" s="57">
        <v>170434.7</v>
      </c>
      <c r="M30" s="57">
        <v>172664.9</v>
      </c>
      <c r="N30" s="57">
        <v>171872.9</v>
      </c>
      <c r="O30" s="57">
        <v>174856.5</v>
      </c>
      <c r="P30" s="57">
        <v>167600.7</v>
      </c>
      <c r="Q30" s="57">
        <v>167219.6</v>
      </c>
      <c r="R30" s="57">
        <v>168371.7</v>
      </c>
      <c r="S30" s="57">
        <v>172006.6</v>
      </c>
      <c r="T30" s="57">
        <v>170230.9</v>
      </c>
      <c r="U30" s="57">
        <v>164984.6</v>
      </c>
      <c r="V30" s="57">
        <v>168958.1</v>
      </c>
      <c r="W30" s="57">
        <v>170364.3</v>
      </c>
      <c r="X30" s="57">
        <v>171559.1</v>
      </c>
      <c r="Y30" s="57">
        <v>176827.9</v>
      </c>
      <c r="Z30" s="57">
        <v>173882.1</v>
      </c>
      <c r="AA30" s="57">
        <v>183640.7</v>
      </c>
      <c r="AB30" s="57">
        <v>179808</v>
      </c>
      <c r="AC30" s="57">
        <v>183132.9</v>
      </c>
      <c r="AD30" s="57">
        <v>182574.1</v>
      </c>
      <c r="AE30" s="57">
        <v>180669.8</v>
      </c>
      <c r="AF30" s="57">
        <v>187921.7</v>
      </c>
      <c r="AG30" s="57">
        <v>188342.8</v>
      </c>
      <c r="AH30" s="57">
        <v>176682.9</v>
      </c>
      <c r="AI30" s="57">
        <v>179312.8</v>
      </c>
      <c r="AJ30" s="57">
        <v>183701.8</v>
      </c>
      <c r="AK30" s="57">
        <v>181084</v>
      </c>
      <c r="AL30" s="57">
        <v>183782.8</v>
      </c>
      <c r="AM30" s="57">
        <v>183750.9</v>
      </c>
      <c r="AN30" s="57">
        <v>180738</v>
      </c>
      <c r="AO30" s="57">
        <v>187435.5</v>
      </c>
      <c r="AP30" s="57">
        <v>178958.5</v>
      </c>
      <c r="AQ30" s="57">
        <v>187092.3</v>
      </c>
      <c r="AR30" s="57">
        <v>192297.6</v>
      </c>
      <c r="AS30" s="57">
        <v>183237.4</v>
      </c>
      <c r="AT30" s="57">
        <v>187735.7</v>
      </c>
      <c r="AU30" s="57">
        <v>191704.3</v>
      </c>
      <c r="AV30" s="57">
        <v>184961.8</v>
      </c>
      <c r="AW30" s="57">
        <v>189929.9</v>
      </c>
      <c r="AX30" s="57">
        <v>184184.1</v>
      </c>
      <c r="AY30" s="57">
        <v>180697.1</v>
      </c>
      <c r="AZ30" s="57">
        <v>179808.4</v>
      </c>
      <c r="BA30" s="57">
        <v>180224.6</v>
      </c>
      <c r="BB30" s="57">
        <v>178958.5</v>
      </c>
      <c r="BC30" s="57">
        <v>181318.7</v>
      </c>
      <c r="BD30" s="57">
        <v>175445.4</v>
      </c>
      <c r="BE30" s="57">
        <v>178582.8</v>
      </c>
      <c r="BF30" s="57">
        <v>184077.7</v>
      </c>
      <c r="BG30" s="57">
        <v>176323.3</v>
      </c>
      <c r="BH30" s="57">
        <v>179207.2</v>
      </c>
      <c r="BI30" s="57">
        <v>180542.4</v>
      </c>
      <c r="BJ30" s="57">
        <v>184096</v>
      </c>
      <c r="BK30" s="57">
        <v>179264.3</v>
      </c>
      <c r="BL30" s="57">
        <v>179076.9</v>
      </c>
      <c r="BM30" s="57">
        <v>178027.4</v>
      </c>
      <c r="BN30" s="57">
        <v>174478</v>
      </c>
    </row>
    <row r="31" spans="1:66" s="24" customFormat="1" ht="15.75" thickBot="1">
      <c r="A31" s="66" t="s">
        <v>71</v>
      </c>
      <c r="B31" s="56">
        <v>192383.1</v>
      </c>
      <c r="C31" s="56">
        <v>192253.2</v>
      </c>
      <c r="D31" s="56">
        <v>195344.5</v>
      </c>
      <c r="E31" s="56">
        <v>195308.3</v>
      </c>
      <c r="F31" s="56">
        <v>184609.5</v>
      </c>
      <c r="G31" s="56">
        <v>194913.4</v>
      </c>
      <c r="H31" s="56">
        <v>196870.5</v>
      </c>
      <c r="I31" s="56">
        <v>170628.5</v>
      </c>
      <c r="J31" s="56">
        <v>199753.4</v>
      </c>
      <c r="K31" s="56">
        <v>201318.6</v>
      </c>
      <c r="L31" s="56">
        <v>203759.5</v>
      </c>
      <c r="M31" s="56">
        <v>208608.9</v>
      </c>
      <c r="N31" s="56">
        <v>204610.8</v>
      </c>
      <c r="O31" s="56">
        <v>195520.4</v>
      </c>
      <c r="P31" s="56">
        <v>207745.9</v>
      </c>
      <c r="Q31" s="56">
        <v>202209.6</v>
      </c>
      <c r="R31" s="56">
        <v>200319.6</v>
      </c>
      <c r="S31" s="56">
        <v>194913.4</v>
      </c>
      <c r="T31" s="56">
        <v>201610.1</v>
      </c>
      <c r="U31" s="56">
        <v>202437.5</v>
      </c>
      <c r="V31" s="56">
        <v>203402.6</v>
      </c>
      <c r="W31" s="56">
        <v>202419.8</v>
      </c>
      <c r="X31" s="56">
        <v>208070.6</v>
      </c>
      <c r="Y31" s="56">
        <v>214386.2</v>
      </c>
      <c r="Z31" s="56">
        <v>213759.7</v>
      </c>
      <c r="AA31" s="56">
        <v>210385.7</v>
      </c>
      <c r="AB31" s="56">
        <v>206912.6</v>
      </c>
      <c r="AC31" s="56">
        <v>208611.5</v>
      </c>
      <c r="AD31" s="56">
        <v>204389</v>
      </c>
      <c r="AE31" s="56">
        <v>207492.7</v>
      </c>
      <c r="AF31" s="56">
        <v>212668.9</v>
      </c>
      <c r="AG31" s="56">
        <v>212628</v>
      </c>
      <c r="AH31" s="56">
        <v>206831.6</v>
      </c>
      <c r="AI31" s="56">
        <v>214567.7</v>
      </c>
      <c r="AJ31" s="56">
        <v>217928</v>
      </c>
      <c r="AK31" s="56">
        <v>206213.1</v>
      </c>
      <c r="AL31" s="56">
        <v>211706.6</v>
      </c>
      <c r="AM31" s="56">
        <v>211248.7</v>
      </c>
      <c r="AN31" s="56">
        <v>208699.5</v>
      </c>
      <c r="AO31" s="56">
        <v>218009.7</v>
      </c>
      <c r="AP31" s="56">
        <v>209874.1</v>
      </c>
      <c r="AQ31" s="56">
        <v>214572.2</v>
      </c>
      <c r="AR31" s="56">
        <v>211276.2</v>
      </c>
      <c r="AS31" s="56">
        <v>217590.6</v>
      </c>
      <c r="AT31" s="56">
        <v>212138.6</v>
      </c>
      <c r="AU31" s="56">
        <v>219249.6</v>
      </c>
      <c r="AV31" s="56">
        <v>217255.3</v>
      </c>
      <c r="AW31" s="56">
        <v>221365.3</v>
      </c>
      <c r="AX31" s="56">
        <v>218230.7</v>
      </c>
      <c r="AY31" s="56">
        <v>209942.6</v>
      </c>
      <c r="AZ31" s="56">
        <v>215870.9</v>
      </c>
      <c r="BA31" s="56">
        <v>209933.5</v>
      </c>
      <c r="BB31" s="56">
        <v>209874.1</v>
      </c>
      <c r="BC31" s="56">
        <v>211437.3</v>
      </c>
      <c r="BD31" s="56">
        <v>205481.2</v>
      </c>
      <c r="BE31" s="56">
        <v>207306.5</v>
      </c>
      <c r="BF31" s="56">
        <v>212017.1</v>
      </c>
      <c r="BG31" s="56">
        <v>204533.3</v>
      </c>
      <c r="BH31" s="56">
        <v>210787.6</v>
      </c>
      <c r="BI31" s="56">
        <v>213401.8</v>
      </c>
      <c r="BJ31" s="56">
        <v>211307.1</v>
      </c>
      <c r="BK31" s="56">
        <v>217317.5</v>
      </c>
      <c r="BL31" s="56">
        <v>217055.7</v>
      </c>
      <c r="BM31" s="56">
        <v>216732.9</v>
      </c>
      <c r="BN31" s="56">
        <v>213558</v>
      </c>
    </row>
    <row r="32" spans="1:66" ht="15.75" thickBot="1">
      <c r="A32" s="68" t="s">
        <v>72</v>
      </c>
      <c r="B32" s="58">
        <f>B29/B28</f>
        <v>0.03143306027064887</v>
      </c>
      <c r="C32" s="58">
        <f>C29/C28</f>
        <v>0.03359552480618693</v>
      </c>
      <c r="D32" s="58">
        <f>D29/D28</f>
        <v>0.032940325168064916</v>
      </c>
      <c r="E32" s="58">
        <f>E29/E28</f>
        <v>0.032903960709638275</v>
      </c>
      <c r="F32" s="58">
        <f aca="true" t="shared" si="2" ref="F32:BE32">F29/F28</f>
        <v>0.032069116829001154</v>
      </c>
      <c r="G32" s="58">
        <f t="shared" si="2"/>
        <v>0.031733963806824375</v>
      </c>
      <c r="H32" s="58">
        <f t="shared" si="2"/>
        <v>0.032243935797726324</v>
      </c>
      <c r="I32" s="58">
        <f t="shared" si="2"/>
        <v>0.032632807291202146</v>
      </c>
      <c r="J32" s="58">
        <f t="shared" si="2"/>
        <v>0.03506123130470521</v>
      </c>
      <c r="K32" s="58">
        <f t="shared" si="2"/>
        <v>0.03609985465858599</v>
      </c>
      <c r="L32" s="58">
        <f t="shared" si="2"/>
        <v>0.0452794190823909</v>
      </c>
      <c r="M32" s="58">
        <f t="shared" si="2"/>
        <v>0.047931953362649105</v>
      </c>
      <c r="N32" s="58">
        <f t="shared" si="2"/>
        <v>0.04421527300776288</v>
      </c>
      <c r="O32" s="58">
        <f t="shared" si="2"/>
        <v>0.028410079459577676</v>
      </c>
      <c r="P32" s="58">
        <f t="shared" si="2"/>
        <v>0.05438322872779453</v>
      </c>
      <c r="Q32" s="58">
        <f t="shared" si="2"/>
        <v>0.048160881706156414</v>
      </c>
      <c r="R32" s="58">
        <f t="shared" si="2"/>
        <v>0.044062481522487366</v>
      </c>
      <c r="S32" s="58">
        <f t="shared" si="2"/>
        <v>0.031733963806824375</v>
      </c>
      <c r="T32" s="58">
        <f t="shared" si="2"/>
        <v>0.04291417568261703</v>
      </c>
      <c r="U32" s="58">
        <f t="shared" si="2"/>
        <v>0.05184309594961652</v>
      </c>
      <c r="V32" s="58">
        <f t="shared" si="2"/>
        <v>0.04704806040166441</v>
      </c>
      <c r="W32" s="58">
        <f t="shared" si="2"/>
        <v>0.04373514421219795</v>
      </c>
      <c r="X32" s="58">
        <f t="shared" si="2"/>
        <v>0.04892018487484387</v>
      </c>
      <c r="Y32" s="58">
        <f t="shared" si="2"/>
        <v>0.04883303767247594</v>
      </c>
      <c r="Z32" s="58">
        <f t="shared" si="2"/>
        <v>0.052330063476126676</v>
      </c>
      <c r="AA32" s="58">
        <f t="shared" si="2"/>
        <v>0.03457148556543419</v>
      </c>
      <c r="AB32" s="58">
        <f t="shared" si="2"/>
        <v>0.035626946172508014</v>
      </c>
      <c r="AC32" s="58">
        <f t="shared" si="2"/>
        <v>0.033060087138450475</v>
      </c>
      <c r="AD32" s="58">
        <f t="shared" si="2"/>
        <v>0.0286562133040041</v>
      </c>
      <c r="AE32" s="58">
        <f t="shared" si="2"/>
        <v>0.03512604002860658</v>
      </c>
      <c r="AF32" s="58">
        <f t="shared" si="2"/>
        <v>0.031402279534267656</v>
      </c>
      <c r="AG32" s="58">
        <f t="shared" si="2"/>
        <v>0.030787264309520793</v>
      </c>
      <c r="AH32" s="58">
        <f t="shared" si="2"/>
        <v>0.03995980335559585</v>
      </c>
      <c r="AI32" s="58">
        <f t="shared" si="2"/>
        <v>0.04549898395553574</v>
      </c>
      <c r="AJ32" s="58">
        <f t="shared" si="2"/>
        <v>0.04331907642311402</v>
      </c>
      <c r="AK32" s="58">
        <f t="shared" si="2"/>
        <v>0.03298320926833929</v>
      </c>
      <c r="AL32" s="58">
        <f t="shared" si="2"/>
        <v>0.035895718064757234</v>
      </c>
      <c r="AM32" s="58">
        <f t="shared" si="2"/>
        <v>0.035459559959048065</v>
      </c>
      <c r="AN32" s="58">
        <f t="shared" si="2"/>
        <v>0.036502826898495114</v>
      </c>
      <c r="AO32" s="58">
        <f t="shared" si="2"/>
        <v>0.03833897157988305</v>
      </c>
      <c r="AP32" s="58">
        <f t="shared" si="2"/>
        <v>0.040424450007535376</v>
      </c>
      <c r="AQ32" s="58">
        <f t="shared" si="2"/>
        <v>0.0347842477451325</v>
      </c>
      <c r="AR32" s="58">
        <f t="shared" si="2"/>
        <v>0.023909778087675665</v>
      </c>
      <c r="AS32" s="58">
        <f t="shared" si="2"/>
        <v>0.043581171974013795</v>
      </c>
      <c r="AT32" s="58">
        <f t="shared" si="2"/>
        <v>0.03103089370062199</v>
      </c>
      <c r="AU32" s="58">
        <f t="shared" si="2"/>
        <v>0.03408311392515951</v>
      </c>
      <c r="AV32" s="58">
        <f t="shared" si="2"/>
        <v>0.0408293578693303</v>
      </c>
      <c r="AW32" s="58">
        <f t="shared" si="2"/>
        <v>0.03886782534782803</v>
      </c>
      <c r="AX32" s="58">
        <f t="shared" si="2"/>
        <v>0.043033655819815775</v>
      </c>
      <c r="AY32" s="58">
        <f t="shared" si="2"/>
        <v>0.03813085514115825</v>
      </c>
      <c r="AZ32" s="58">
        <f t="shared" si="2"/>
        <v>0.0463280827862153</v>
      </c>
      <c r="BA32" s="58">
        <f t="shared" si="2"/>
        <v>0.03870599156957357</v>
      </c>
      <c r="BB32" s="58">
        <f t="shared" si="2"/>
        <v>0.040424450007535376</v>
      </c>
      <c r="BC32" s="58">
        <f t="shared" si="2"/>
        <v>0.038980573180295144</v>
      </c>
      <c r="BD32" s="58">
        <f t="shared" si="2"/>
        <v>0.04008010467108362</v>
      </c>
      <c r="BE32" s="58">
        <f t="shared" si="2"/>
        <v>0.03783590842350166</v>
      </c>
      <c r="BF32" s="58">
        <v>0.035855052881279936</v>
      </c>
      <c r="BG32" s="58">
        <f>BG29/BG28</f>
        <v>0.03765446102286268</v>
      </c>
      <c r="BH32" s="58">
        <f>BH29/BH28</f>
        <v>0.04126607329123363</v>
      </c>
      <c r="BI32" s="58">
        <f>BI29/BI28</f>
        <v>0.04241082318603337</v>
      </c>
      <c r="BJ32" s="58">
        <f>BJ29/BJ28</f>
        <v>0.034993854760119236</v>
      </c>
      <c r="BK32" s="58">
        <v>0.048863521316649526</v>
      </c>
      <c r="BL32" s="58">
        <f>BL29/BL28</f>
        <v>0.048760041460864365</v>
      </c>
      <c r="BM32" s="58">
        <f>BM29/BM28</f>
        <v>0.04986863417335384</v>
      </c>
      <c r="BN32" s="58">
        <v>0.05135265905844177</v>
      </c>
    </row>
    <row r="33" spans="1:66" ht="18.75" thickBot="1">
      <c r="A33" s="69" t="s">
        <v>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93"/>
      <c r="BN33" s="93"/>
    </row>
    <row r="34" spans="1:66" ht="15.75" thickBot="1">
      <c r="A34" s="65" t="s">
        <v>69</v>
      </c>
      <c r="B34" s="63">
        <v>108611.4</v>
      </c>
      <c r="C34" s="63">
        <v>110581</v>
      </c>
      <c r="D34" s="63">
        <v>108544</v>
      </c>
      <c r="E34" s="63">
        <v>111173.6</v>
      </c>
      <c r="F34" s="63">
        <v>107719.5</v>
      </c>
      <c r="G34" s="63">
        <v>110333.4</v>
      </c>
      <c r="H34" s="63">
        <v>111736.1</v>
      </c>
      <c r="I34" s="63">
        <v>112510.9</v>
      </c>
      <c r="J34" s="63">
        <v>115522.6</v>
      </c>
      <c r="K34" s="63">
        <v>118580.8</v>
      </c>
      <c r="L34" s="63">
        <v>114282.2</v>
      </c>
      <c r="M34" s="63">
        <v>120894.7</v>
      </c>
      <c r="N34" s="63">
        <v>119069.6</v>
      </c>
      <c r="O34" s="63">
        <v>121610.3</v>
      </c>
      <c r="P34" s="63">
        <v>118619.3</v>
      </c>
      <c r="Q34" s="63">
        <v>116885.7</v>
      </c>
      <c r="R34" s="63">
        <v>115703.9</v>
      </c>
      <c r="S34" s="63">
        <v>110333.4</v>
      </c>
      <c r="T34" s="63">
        <v>120290.2</v>
      </c>
      <c r="U34" s="63">
        <v>118447.8</v>
      </c>
      <c r="V34" s="63">
        <v>121928.5</v>
      </c>
      <c r="W34" s="63">
        <v>123678</v>
      </c>
      <c r="X34" s="63">
        <v>120096.4</v>
      </c>
      <c r="Y34" s="63">
        <v>124918.6</v>
      </c>
      <c r="Z34" s="63">
        <v>123469.1</v>
      </c>
      <c r="AA34" s="63">
        <v>122268</v>
      </c>
      <c r="AB34" s="63">
        <v>122923.1</v>
      </c>
      <c r="AC34" s="63">
        <v>121238</v>
      </c>
      <c r="AD34" s="63">
        <v>121947.2</v>
      </c>
      <c r="AE34" s="63">
        <v>119102.7</v>
      </c>
      <c r="AF34" s="63">
        <v>124317.3</v>
      </c>
      <c r="AG34" s="63">
        <v>120935.2</v>
      </c>
      <c r="AH34" s="63">
        <v>121418.4</v>
      </c>
      <c r="AI34" s="63">
        <v>120158.5</v>
      </c>
      <c r="AJ34" s="63">
        <v>112087.4</v>
      </c>
      <c r="AK34" s="63">
        <v>119798.2</v>
      </c>
      <c r="AL34" s="63">
        <v>118819.5</v>
      </c>
      <c r="AM34" s="63">
        <v>116948.3</v>
      </c>
      <c r="AN34" s="63">
        <v>120302.6</v>
      </c>
      <c r="AO34" s="63">
        <v>120512.8</v>
      </c>
      <c r="AP34" s="63">
        <v>112998.5</v>
      </c>
      <c r="AQ34" s="63">
        <v>114411.4</v>
      </c>
      <c r="AR34" s="63">
        <v>117893</v>
      </c>
      <c r="AS34" s="63">
        <v>122314.4</v>
      </c>
      <c r="AT34" s="63">
        <v>116026.7</v>
      </c>
      <c r="AU34" s="63">
        <v>117439</v>
      </c>
      <c r="AV34" s="63">
        <v>114196.5</v>
      </c>
      <c r="AW34" s="63">
        <v>118639.2</v>
      </c>
      <c r="AX34" s="63">
        <v>120681.2</v>
      </c>
      <c r="AY34" s="63">
        <v>121952.6</v>
      </c>
      <c r="AZ34" s="63">
        <v>123317</v>
      </c>
      <c r="BA34" s="63">
        <v>124444.5</v>
      </c>
      <c r="BB34" s="63">
        <v>112998.5</v>
      </c>
      <c r="BC34" s="63">
        <v>119621.3</v>
      </c>
      <c r="BD34" s="63">
        <v>122563.7</v>
      </c>
      <c r="BE34" s="63">
        <v>121653.4</v>
      </c>
      <c r="BF34" s="63">
        <v>122978.3</v>
      </c>
      <c r="BG34" s="63">
        <v>122296.2</v>
      </c>
      <c r="BH34" s="63">
        <v>119295.3</v>
      </c>
      <c r="BI34" s="63">
        <v>120181.22860148779</v>
      </c>
      <c r="BJ34" s="63">
        <v>113837.89736964821</v>
      </c>
      <c r="BK34" s="63">
        <v>120636.49737147552</v>
      </c>
      <c r="BL34" s="63">
        <v>122543.2</v>
      </c>
      <c r="BM34" s="63">
        <v>122298.1</v>
      </c>
      <c r="BN34" s="63">
        <v>124805.48513955972</v>
      </c>
    </row>
    <row r="35" spans="1:66" ht="15.75" thickBot="1">
      <c r="A35" s="66" t="s">
        <v>204</v>
      </c>
      <c r="B35" s="56">
        <v>3564.8</v>
      </c>
      <c r="C35" s="56">
        <v>3328.096</v>
      </c>
      <c r="D35" s="56">
        <v>2913.757</v>
      </c>
      <c r="E35" s="56">
        <v>3031.961</v>
      </c>
      <c r="F35" s="56">
        <v>2943.298</v>
      </c>
      <c r="G35" s="56">
        <v>2959.605</v>
      </c>
      <c r="H35" s="56">
        <v>3344.745</v>
      </c>
      <c r="I35" s="56">
        <v>3446.293</v>
      </c>
      <c r="J35" s="56">
        <v>3271.588</v>
      </c>
      <c r="K35" s="56">
        <v>3835.13</v>
      </c>
      <c r="L35" s="56">
        <v>4081.229</v>
      </c>
      <c r="M35" s="56">
        <v>4731.851</v>
      </c>
      <c r="N35" s="56">
        <v>5143.334</v>
      </c>
      <c r="O35" s="56">
        <v>4081.262</v>
      </c>
      <c r="P35" s="56">
        <v>5780.526</v>
      </c>
      <c r="Q35" s="56">
        <v>4626.564</v>
      </c>
      <c r="R35" s="56">
        <v>3731.168</v>
      </c>
      <c r="S35" s="56">
        <v>2959.605</v>
      </c>
      <c r="T35" s="56">
        <v>5267.696</v>
      </c>
      <c r="U35" s="56">
        <v>4565.314</v>
      </c>
      <c r="V35" s="56">
        <v>5708.393</v>
      </c>
      <c r="W35" s="56">
        <v>5967.757</v>
      </c>
      <c r="X35" s="56">
        <v>5934.355</v>
      </c>
      <c r="Y35" s="56">
        <v>6141.918</v>
      </c>
      <c r="Z35" s="56">
        <v>6232.128</v>
      </c>
      <c r="AA35" s="56">
        <v>4164.621</v>
      </c>
      <c r="AB35" s="56">
        <v>4004.386</v>
      </c>
      <c r="AC35" s="56">
        <v>4435.982</v>
      </c>
      <c r="AD35" s="56">
        <v>3804.936</v>
      </c>
      <c r="AE35" s="56">
        <v>3940.369</v>
      </c>
      <c r="AF35" s="56">
        <v>4036.179</v>
      </c>
      <c r="AG35" s="56">
        <v>4351.741</v>
      </c>
      <c r="AH35" s="56">
        <v>5560.923</v>
      </c>
      <c r="AI35" s="56">
        <v>5652.207</v>
      </c>
      <c r="AJ35" s="56">
        <v>4287.922</v>
      </c>
      <c r="AK35" s="56">
        <v>4324.236</v>
      </c>
      <c r="AL35" s="56">
        <v>4403.942</v>
      </c>
      <c r="AM35" s="56">
        <v>4058.311</v>
      </c>
      <c r="AN35" s="56">
        <v>3896.035</v>
      </c>
      <c r="AO35" s="56">
        <v>4492.951</v>
      </c>
      <c r="AP35" s="56">
        <v>4089.677</v>
      </c>
      <c r="AQ35" s="56">
        <v>4034.875</v>
      </c>
      <c r="AR35" s="56">
        <v>4446.623</v>
      </c>
      <c r="AS35" s="56">
        <v>5508.234</v>
      </c>
      <c r="AT35" s="56">
        <v>5168.132</v>
      </c>
      <c r="AU35" s="56">
        <v>5219.853</v>
      </c>
      <c r="AV35" s="56">
        <v>4950.526</v>
      </c>
      <c r="AW35" s="56">
        <v>4756.657</v>
      </c>
      <c r="AX35" s="56">
        <v>6593.236</v>
      </c>
      <c r="AY35" s="56">
        <v>5209.893</v>
      </c>
      <c r="AZ35" s="56">
        <v>5871.792</v>
      </c>
      <c r="BA35" s="56">
        <v>4627.099</v>
      </c>
      <c r="BB35" s="56">
        <v>4089.677</v>
      </c>
      <c r="BC35" s="56">
        <v>4125.449</v>
      </c>
      <c r="BD35" s="56">
        <v>4740.7</v>
      </c>
      <c r="BE35" s="56">
        <v>3591.451</v>
      </c>
      <c r="BF35" s="56">
        <v>5126</v>
      </c>
      <c r="BG35" s="56">
        <v>5378.456</v>
      </c>
      <c r="BH35" s="56">
        <v>4965.602</v>
      </c>
      <c r="BI35" s="56">
        <v>6342.597</v>
      </c>
      <c r="BJ35" s="56">
        <v>5533.737</v>
      </c>
      <c r="BK35" s="56">
        <v>8081.55</v>
      </c>
      <c r="BL35" s="56">
        <v>7310.965</v>
      </c>
      <c r="BM35" s="56">
        <v>7380.767</v>
      </c>
      <c r="BN35" s="56">
        <v>6507.091</v>
      </c>
    </row>
    <row r="36" spans="1:66" ht="15.75" thickBot="1">
      <c r="A36" s="67" t="s">
        <v>70</v>
      </c>
      <c r="B36" s="57">
        <v>101598.4</v>
      </c>
      <c r="C36" s="57">
        <v>104045.3</v>
      </c>
      <c r="D36" s="57">
        <v>102811.8</v>
      </c>
      <c r="E36" s="57">
        <v>105208.9</v>
      </c>
      <c r="F36" s="57">
        <v>101929.2</v>
      </c>
      <c r="G36" s="57">
        <v>104511</v>
      </c>
      <c r="H36" s="57">
        <v>105156.1</v>
      </c>
      <c r="I36" s="57">
        <v>105731.3</v>
      </c>
      <c r="J36" s="57">
        <v>109086.8</v>
      </c>
      <c r="K36" s="57">
        <v>111037.1</v>
      </c>
      <c r="L36" s="57">
        <v>106255.1</v>
      </c>
      <c r="M36" s="57">
        <v>111587.9</v>
      </c>
      <c r="N36" s="57">
        <v>108954.3</v>
      </c>
      <c r="O36" s="57">
        <v>113595.6</v>
      </c>
      <c r="P36" s="57">
        <v>107250.8</v>
      </c>
      <c r="Q36" s="57">
        <v>107787</v>
      </c>
      <c r="R36" s="57">
        <v>108366.3</v>
      </c>
      <c r="S36" s="57">
        <v>104511</v>
      </c>
      <c r="T36" s="57">
        <v>109931.5</v>
      </c>
      <c r="U36" s="57">
        <v>109471.4</v>
      </c>
      <c r="V36" s="57">
        <v>110705</v>
      </c>
      <c r="W36" s="57">
        <v>111944.5</v>
      </c>
      <c r="X36" s="57">
        <v>108429.5</v>
      </c>
      <c r="Y36" s="57">
        <v>112843.8</v>
      </c>
      <c r="Z36" s="57">
        <v>111217.8</v>
      </c>
      <c r="AA36" s="57">
        <v>114091.4</v>
      </c>
      <c r="AB36" s="57">
        <v>115045.3</v>
      </c>
      <c r="AC36" s="57">
        <v>112511.1</v>
      </c>
      <c r="AD36" s="57">
        <v>114461.9</v>
      </c>
      <c r="AE36" s="57">
        <v>111350.9</v>
      </c>
      <c r="AF36" s="57">
        <v>116377</v>
      </c>
      <c r="AG36" s="57">
        <v>112374.3</v>
      </c>
      <c r="AH36" s="57">
        <v>110478.5</v>
      </c>
      <c r="AI36" s="57">
        <v>109039.4</v>
      </c>
      <c r="AJ36" s="57">
        <v>103652.1</v>
      </c>
      <c r="AK36" s="57">
        <v>111291.7</v>
      </c>
      <c r="AL36" s="57">
        <v>110157.1</v>
      </c>
      <c r="AM36" s="57">
        <v>108981</v>
      </c>
      <c r="AN36" s="57">
        <v>112639.2</v>
      </c>
      <c r="AO36" s="57">
        <v>111675.6</v>
      </c>
      <c r="AP36" s="57">
        <v>104954.7</v>
      </c>
      <c r="AQ36" s="57">
        <v>106475.4</v>
      </c>
      <c r="AR36" s="57">
        <v>109147.3</v>
      </c>
      <c r="AS36" s="57">
        <v>111482</v>
      </c>
      <c r="AT36" s="57">
        <v>105862.9</v>
      </c>
      <c r="AU36" s="57">
        <v>107173.7</v>
      </c>
      <c r="AV36" s="57">
        <v>104461.6</v>
      </c>
      <c r="AW36" s="57">
        <v>109285.7</v>
      </c>
      <c r="AX36" s="57">
        <v>107718.7</v>
      </c>
      <c r="AY36" s="57">
        <v>111723.5</v>
      </c>
      <c r="AZ36" s="57">
        <v>111765.5</v>
      </c>
      <c r="BA36" s="57">
        <v>115341.7</v>
      </c>
      <c r="BB36" s="57">
        <v>104954.7</v>
      </c>
      <c r="BC36" s="57">
        <v>111505.4</v>
      </c>
      <c r="BD36" s="57">
        <v>113237.4</v>
      </c>
      <c r="BE36" s="57">
        <v>114587.9</v>
      </c>
      <c r="BF36" s="57">
        <v>112892.9</v>
      </c>
      <c r="BG36" s="57">
        <v>111716.3</v>
      </c>
      <c r="BH36" s="57">
        <v>109551.3</v>
      </c>
      <c r="BI36" s="57">
        <v>107707</v>
      </c>
      <c r="BJ36" s="57">
        <v>102955.3</v>
      </c>
      <c r="BK36" s="57">
        <v>104766.8</v>
      </c>
      <c r="BL36" s="57">
        <v>108168.1</v>
      </c>
      <c r="BM36" s="57">
        <v>107786.5</v>
      </c>
      <c r="BN36" s="57">
        <v>112043.9</v>
      </c>
    </row>
    <row r="37" spans="1:66" s="24" customFormat="1" ht="15.75" thickBot="1">
      <c r="A37" s="66" t="s">
        <v>71</v>
      </c>
      <c r="B37" s="56">
        <v>115624.4</v>
      </c>
      <c r="C37" s="56">
        <v>117116.8</v>
      </c>
      <c r="D37" s="56">
        <v>114276.2</v>
      </c>
      <c r="E37" s="56">
        <v>117138.3</v>
      </c>
      <c r="F37" s="56">
        <v>113509.8</v>
      </c>
      <c r="G37" s="56">
        <v>116155.8</v>
      </c>
      <c r="H37" s="56">
        <v>118316.1</v>
      </c>
      <c r="I37" s="56">
        <v>119290.4</v>
      </c>
      <c r="J37" s="56">
        <v>121958.3</v>
      </c>
      <c r="K37" s="56">
        <v>126124.4</v>
      </c>
      <c r="L37" s="56">
        <v>122309.4</v>
      </c>
      <c r="M37" s="56">
        <v>130201.4</v>
      </c>
      <c r="N37" s="56">
        <v>129184.8</v>
      </c>
      <c r="O37" s="56">
        <v>129625.1</v>
      </c>
      <c r="P37" s="56">
        <v>129987.8</v>
      </c>
      <c r="Q37" s="56">
        <v>125984.3</v>
      </c>
      <c r="R37" s="56">
        <v>123041.5</v>
      </c>
      <c r="S37" s="56">
        <v>116155.8</v>
      </c>
      <c r="T37" s="56">
        <v>130648.8</v>
      </c>
      <c r="U37" s="56">
        <v>127424.1</v>
      </c>
      <c r="V37" s="56">
        <v>133152.1</v>
      </c>
      <c r="W37" s="56">
        <v>135411.5</v>
      </c>
      <c r="X37" s="56">
        <v>131763.3</v>
      </c>
      <c r="Y37" s="56">
        <v>136993.4</v>
      </c>
      <c r="Z37" s="56">
        <v>135720.5</v>
      </c>
      <c r="AA37" s="56">
        <v>130444.7</v>
      </c>
      <c r="AB37" s="56">
        <v>130800.9</v>
      </c>
      <c r="AC37" s="56">
        <v>129964.8</v>
      </c>
      <c r="AD37" s="56">
        <v>129432.5</v>
      </c>
      <c r="AE37" s="56">
        <v>126854.5</v>
      </c>
      <c r="AF37" s="56">
        <v>132257.5</v>
      </c>
      <c r="AG37" s="56">
        <v>129496.2</v>
      </c>
      <c r="AH37" s="56">
        <v>132358.2</v>
      </c>
      <c r="AI37" s="56">
        <v>131277.7</v>
      </c>
      <c r="AJ37" s="56">
        <v>120522.7</v>
      </c>
      <c r="AK37" s="56">
        <v>128304.6</v>
      </c>
      <c r="AL37" s="56">
        <v>127481.9</v>
      </c>
      <c r="AM37" s="56">
        <v>124915.7</v>
      </c>
      <c r="AN37" s="56">
        <v>127966</v>
      </c>
      <c r="AO37" s="56">
        <v>129350</v>
      </c>
      <c r="AP37" s="56">
        <v>121042.2</v>
      </c>
      <c r="AQ37" s="56">
        <v>122347.3</v>
      </c>
      <c r="AR37" s="56">
        <v>126638.7</v>
      </c>
      <c r="AS37" s="56">
        <v>133146.7</v>
      </c>
      <c r="AT37" s="56">
        <v>126190.5</v>
      </c>
      <c r="AU37" s="56">
        <v>127704.3</v>
      </c>
      <c r="AV37" s="56">
        <v>123931.5</v>
      </c>
      <c r="AW37" s="56">
        <v>127992.8</v>
      </c>
      <c r="AX37" s="56">
        <v>133643.7</v>
      </c>
      <c r="AY37" s="56">
        <v>132181.6</v>
      </c>
      <c r="AZ37" s="56">
        <v>134868.6</v>
      </c>
      <c r="BA37" s="56">
        <v>133547.4</v>
      </c>
      <c r="BB37" s="56">
        <v>121042.2</v>
      </c>
      <c r="BC37" s="56">
        <v>127737.1</v>
      </c>
      <c r="BD37" s="56">
        <v>131890</v>
      </c>
      <c r="BE37" s="56">
        <v>128718.9</v>
      </c>
      <c r="BF37" s="56">
        <v>133063.7</v>
      </c>
      <c r="BG37" s="56">
        <v>132876.1</v>
      </c>
      <c r="BH37" s="56">
        <v>129039.3</v>
      </c>
      <c r="BI37" s="56">
        <v>132655.5</v>
      </c>
      <c r="BJ37" s="56">
        <v>124720.5</v>
      </c>
      <c r="BK37" s="56">
        <v>136506.2</v>
      </c>
      <c r="BL37" s="56">
        <v>136918.4</v>
      </c>
      <c r="BM37" s="56">
        <v>136809.6</v>
      </c>
      <c r="BN37" s="56">
        <v>137567.1</v>
      </c>
    </row>
    <row r="38" spans="1:66" ht="15.75" thickBot="1">
      <c r="A38" s="68" t="s">
        <v>72</v>
      </c>
      <c r="B38" s="58">
        <f>B35/B34</f>
        <v>0.0328216006791184</v>
      </c>
      <c r="C38" s="58">
        <f>C35/C34</f>
        <v>0.030096454182906646</v>
      </c>
      <c r="D38" s="58">
        <f>D35/D34</f>
        <v>0.026844017172759433</v>
      </c>
      <c r="E38" s="58">
        <f>E35/E34</f>
        <v>0.027272311052264204</v>
      </c>
      <c r="F38" s="58">
        <f aca="true" t="shared" si="3" ref="F38:BE38">F35/F34</f>
        <v>0.027323725045140385</v>
      </c>
      <c r="G38" s="58">
        <f t="shared" si="3"/>
        <v>0.026824198293535776</v>
      </c>
      <c r="H38" s="58">
        <f t="shared" si="3"/>
        <v>0.029934327401797627</v>
      </c>
      <c r="I38" s="58">
        <f t="shared" si="3"/>
        <v>0.030630747776437664</v>
      </c>
      <c r="J38" s="58">
        <f t="shared" si="3"/>
        <v>0.028319895847219504</v>
      </c>
      <c r="K38" s="58">
        <f t="shared" si="3"/>
        <v>0.032341913699350994</v>
      </c>
      <c r="L38" s="58">
        <f t="shared" si="3"/>
        <v>0.035711851889445596</v>
      </c>
      <c r="M38" s="58">
        <f t="shared" si="3"/>
        <v>0.03914026834923284</v>
      </c>
      <c r="N38" s="58">
        <f t="shared" si="3"/>
        <v>0.04319602988504202</v>
      </c>
      <c r="O38" s="58">
        <f t="shared" si="3"/>
        <v>0.03356016718978574</v>
      </c>
      <c r="P38" s="58">
        <f t="shared" si="3"/>
        <v>0.048731749386482635</v>
      </c>
      <c r="Q38" s="58">
        <f t="shared" si="3"/>
        <v>0.03958195057222569</v>
      </c>
      <c r="R38" s="58">
        <f t="shared" si="3"/>
        <v>0.03224755604607969</v>
      </c>
      <c r="S38" s="58">
        <f t="shared" si="3"/>
        <v>0.026824198293535776</v>
      </c>
      <c r="T38" s="58">
        <f t="shared" si="3"/>
        <v>0.04379156406756328</v>
      </c>
      <c r="U38" s="58">
        <f t="shared" si="3"/>
        <v>0.03854283490280107</v>
      </c>
      <c r="V38" s="58">
        <f t="shared" si="3"/>
        <v>0.04681754470857921</v>
      </c>
      <c r="W38" s="58">
        <f t="shared" si="3"/>
        <v>0.04825237309788321</v>
      </c>
      <c r="X38" s="58">
        <f t="shared" si="3"/>
        <v>0.04941326301204699</v>
      </c>
      <c r="Y38" s="58">
        <f t="shared" si="3"/>
        <v>0.04916736178599503</v>
      </c>
      <c r="Z38" s="58">
        <f t="shared" si="3"/>
        <v>0.05047520391741739</v>
      </c>
      <c r="AA38" s="58">
        <f t="shared" si="3"/>
        <v>0.03406141427029149</v>
      </c>
      <c r="AB38" s="58">
        <f t="shared" si="3"/>
        <v>0.032576350580159466</v>
      </c>
      <c r="AC38" s="58">
        <f t="shared" si="3"/>
        <v>0.036589039740015504</v>
      </c>
      <c r="AD38" s="58">
        <f t="shared" si="3"/>
        <v>0.03120150360155871</v>
      </c>
      <c r="AE38" s="58">
        <f t="shared" si="3"/>
        <v>0.03308379239093656</v>
      </c>
      <c r="AF38" s="58">
        <f t="shared" si="3"/>
        <v>0.03246675241498971</v>
      </c>
      <c r="AG38" s="58">
        <f t="shared" si="3"/>
        <v>0.03598407246194656</v>
      </c>
      <c r="AH38" s="58">
        <f t="shared" si="3"/>
        <v>0.04579967286671542</v>
      </c>
      <c r="AI38" s="58">
        <f t="shared" si="3"/>
        <v>0.04703959353687005</v>
      </c>
      <c r="AJ38" s="58">
        <f t="shared" si="3"/>
        <v>0.03825516516575458</v>
      </c>
      <c r="AK38" s="58">
        <f t="shared" si="3"/>
        <v>0.03609600144242568</v>
      </c>
      <c r="AL38" s="58">
        <f t="shared" si="3"/>
        <v>0.037064135095670324</v>
      </c>
      <c r="AM38" s="58">
        <f t="shared" si="3"/>
        <v>0.03470175282582132</v>
      </c>
      <c r="AN38" s="58">
        <f t="shared" si="3"/>
        <v>0.032385293418429856</v>
      </c>
      <c r="AO38" s="58">
        <f t="shared" si="3"/>
        <v>0.03728194017564939</v>
      </c>
      <c r="AP38" s="58">
        <f t="shared" si="3"/>
        <v>0.036192312287331246</v>
      </c>
      <c r="AQ38" s="58">
        <f t="shared" si="3"/>
        <v>0.03526637205732995</v>
      </c>
      <c r="AR38" s="58">
        <f t="shared" si="3"/>
        <v>0.03771744717667715</v>
      </c>
      <c r="AS38" s="58">
        <f t="shared" si="3"/>
        <v>0.04503340571510796</v>
      </c>
      <c r="AT38" s="58">
        <f t="shared" si="3"/>
        <v>0.04454260958899977</v>
      </c>
      <c r="AU38" s="58">
        <f t="shared" si="3"/>
        <v>0.04444735564846431</v>
      </c>
      <c r="AV38" s="58">
        <f t="shared" si="3"/>
        <v>0.04335094333013709</v>
      </c>
      <c r="AW38" s="58">
        <f t="shared" si="3"/>
        <v>0.040093468263440755</v>
      </c>
      <c r="AX38" s="58">
        <f t="shared" si="3"/>
        <v>0.05463349718100251</v>
      </c>
      <c r="AY38" s="58">
        <f t="shared" si="3"/>
        <v>0.042720639002366494</v>
      </c>
      <c r="AZ38" s="58">
        <f t="shared" si="3"/>
        <v>0.04761543015156062</v>
      </c>
      <c r="BA38" s="58">
        <f t="shared" si="3"/>
        <v>0.037182028936594225</v>
      </c>
      <c r="BB38" s="58">
        <f t="shared" si="3"/>
        <v>0.036192312287331246</v>
      </c>
      <c r="BC38" s="58">
        <f t="shared" si="3"/>
        <v>0.03448757871716826</v>
      </c>
      <c r="BD38" s="58">
        <f t="shared" si="3"/>
        <v>0.03867947850791058</v>
      </c>
      <c r="BE38" s="58">
        <f t="shared" si="3"/>
        <v>0.02952199445309379</v>
      </c>
      <c r="BF38" s="58">
        <v>0.04168215042816497</v>
      </c>
      <c r="BG38" s="58">
        <f>BG35/BG34</f>
        <v>0.04397892984409982</v>
      </c>
      <c r="BH38" s="58">
        <f>BH35/BH34</f>
        <v>0.041624456286207416</v>
      </c>
      <c r="BI38" s="58">
        <f>BI35/BI34</f>
        <v>0.05277527176088031</v>
      </c>
      <c r="BJ38" s="58">
        <f>BJ35/BJ34</f>
        <v>0.04861067472136411</v>
      </c>
      <c r="BK38" s="58">
        <v>0.06699092046012006</v>
      </c>
      <c r="BL38" s="58">
        <f>BL35/BL34</f>
        <v>0.05966030754868488</v>
      </c>
      <c r="BM38" s="58">
        <f>BM35/BM34</f>
        <v>0.06035062686991866</v>
      </c>
      <c r="BN38" s="58">
        <v>0.05213786070959666</v>
      </c>
    </row>
    <row r="39" spans="1:66" ht="18.75" thickBot="1">
      <c r="A39" s="69" t="s">
        <v>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60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</row>
    <row r="40" spans="1:66" ht="15.75" thickBot="1">
      <c r="A40" s="65" t="s">
        <v>69</v>
      </c>
      <c r="B40" s="63">
        <v>91132.68</v>
      </c>
      <c r="C40" s="63">
        <v>69844.23</v>
      </c>
      <c r="D40" s="63">
        <v>100123.1</v>
      </c>
      <c r="E40" s="63">
        <v>98437.51</v>
      </c>
      <c r="F40" s="63">
        <v>94482.31</v>
      </c>
      <c r="G40" s="63">
        <v>96915.84</v>
      </c>
      <c r="H40" s="63">
        <v>99090.75</v>
      </c>
      <c r="I40" s="63">
        <v>100528.1</v>
      </c>
      <c r="J40" s="63">
        <v>99249</v>
      </c>
      <c r="K40" s="63">
        <v>96618.75</v>
      </c>
      <c r="L40" s="63">
        <v>97513.62</v>
      </c>
      <c r="M40" s="63">
        <v>102354.7</v>
      </c>
      <c r="N40" s="63">
        <v>104249.2</v>
      </c>
      <c r="O40" s="63">
        <v>100502.1</v>
      </c>
      <c r="P40" s="63">
        <v>104766.4</v>
      </c>
      <c r="Q40" s="63">
        <v>102995.1</v>
      </c>
      <c r="R40" s="63">
        <v>102938.1</v>
      </c>
      <c r="S40" s="63">
        <v>96915.84</v>
      </c>
      <c r="T40" s="63">
        <v>103360.8</v>
      </c>
      <c r="U40" s="63">
        <v>104513.9</v>
      </c>
      <c r="V40" s="63">
        <v>101909</v>
      </c>
      <c r="W40" s="63">
        <v>104860</v>
      </c>
      <c r="X40" s="63">
        <v>102405.4</v>
      </c>
      <c r="Y40" s="63">
        <v>106765.5</v>
      </c>
      <c r="Z40" s="63">
        <v>104158</v>
      </c>
      <c r="AA40" s="63">
        <v>100691.4</v>
      </c>
      <c r="AB40" s="63">
        <v>102851.1</v>
      </c>
      <c r="AC40" s="63">
        <v>110207.5</v>
      </c>
      <c r="AD40" s="63">
        <v>107898.5</v>
      </c>
      <c r="AE40" s="63">
        <v>107941.2</v>
      </c>
      <c r="AF40" s="63">
        <v>108565.2</v>
      </c>
      <c r="AG40" s="63">
        <v>111778.7</v>
      </c>
      <c r="AH40" s="63">
        <v>106867.9</v>
      </c>
      <c r="AI40" s="63">
        <v>108803</v>
      </c>
      <c r="AJ40" s="63">
        <v>104205.8</v>
      </c>
      <c r="AK40" s="63">
        <v>109182.6</v>
      </c>
      <c r="AL40" s="63">
        <v>107679.1</v>
      </c>
      <c r="AM40" s="63">
        <v>108579.5</v>
      </c>
      <c r="AN40" s="63">
        <v>107021</v>
      </c>
      <c r="AO40" s="63">
        <v>108092</v>
      </c>
      <c r="AP40" s="63">
        <v>105745.6</v>
      </c>
      <c r="AQ40" s="63">
        <v>107301.9</v>
      </c>
      <c r="AR40" s="63">
        <v>103623.9</v>
      </c>
      <c r="AS40" s="63">
        <v>104515.2</v>
      </c>
      <c r="AT40" s="63">
        <v>103785.1</v>
      </c>
      <c r="AU40" s="63">
        <v>103560.3</v>
      </c>
      <c r="AV40" s="63">
        <v>104196.9</v>
      </c>
      <c r="AW40" s="63">
        <v>107288.3</v>
      </c>
      <c r="AX40" s="63">
        <v>105902.2</v>
      </c>
      <c r="AY40" s="63">
        <v>104113.8</v>
      </c>
      <c r="AZ40" s="63">
        <v>102182.3</v>
      </c>
      <c r="BA40" s="63">
        <v>104652.8</v>
      </c>
      <c r="BB40" s="63">
        <v>105745.6</v>
      </c>
      <c r="BC40" s="63">
        <v>107553.8</v>
      </c>
      <c r="BD40" s="63">
        <v>103096.3</v>
      </c>
      <c r="BE40" s="63">
        <v>105527.3</v>
      </c>
      <c r="BF40" s="63">
        <v>103231.9</v>
      </c>
      <c r="BG40" s="63">
        <v>103978.3</v>
      </c>
      <c r="BH40" s="63">
        <v>106742</v>
      </c>
      <c r="BI40" s="63">
        <v>101855.7</v>
      </c>
      <c r="BJ40" s="63">
        <v>51105.37393681185</v>
      </c>
      <c r="BK40" s="63">
        <v>106787.94581355763</v>
      </c>
      <c r="BL40" s="63">
        <v>105132.8</v>
      </c>
      <c r="BM40" s="63">
        <v>104352.1</v>
      </c>
      <c r="BN40" s="63">
        <v>106246.66479036617</v>
      </c>
    </row>
    <row r="41" spans="1:66" ht="15.75" thickBot="1">
      <c r="A41" s="66" t="s">
        <v>204</v>
      </c>
      <c r="B41" s="56">
        <v>3482.434</v>
      </c>
      <c r="C41" s="56">
        <v>4112.28</v>
      </c>
      <c r="D41" s="56">
        <v>6502.738</v>
      </c>
      <c r="E41" s="56">
        <v>7378.14</v>
      </c>
      <c r="F41" s="56">
        <v>3155.196</v>
      </c>
      <c r="G41" s="56">
        <v>6539.052</v>
      </c>
      <c r="H41" s="56">
        <v>4359.688</v>
      </c>
      <c r="I41" s="56">
        <v>2612.091</v>
      </c>
      <c r="J41" s="56">
        <v>3258.205</v>
      </c>
      <c r="K41" s="56">
        <v>8795.695</v>
      </c>
      <c r="L41" s="56">
        <v>4769.303</v>
      </c>
      <c r="M41" s="56">
        <v>5360.609</v>
      </c>
      <c r="N41" s="56">
        <v>5545.73</v>
      </c>
      <c r="O41" s="56">
        <v>5245.335</v>
      </c>
      <c r="P41" s="56">
        <v>7305.375</v>
      </c>
      <c r="Q41" s="56">
        <v>5760.848</v>
      </c>
      <c r="R41" s="56">
        <v>6705.955</v>
      </c>
      <c r="S41" s="56">
        <v>6539.052</v>
      </c>
      <c r="T41" s="56">
        <v>6315.147</v>
      </c>
      <c r="U41" s="56">
        <v>6508.081</v>
      </c>
      <c r="V41" s="56">
        <v>7030.438</v>
      </c>
      <c r="W41" s="56">
        <v>6852.102</v>
      </c>
      <c r="X41" s="56">
        <v>6191.708</v>
      </c>
      <c r="Y41" s="56">
        <v>7289.844</v>
      </c>
      <c r="Z41" s="56">
        <v>6823.878</v>
      </c>
      <c r="AA41" s="56">
        <v>4333.303</v>
      </c>
      <c r="AB41" s="56">
        <v>4530.311</v>
      </c>
      <c r="AC41" s="56">
        <v>4547.643</v>
      </c>
      <c r="AD41" s="56">
        <v>3946.868</v>
      </c>
      <c r="AE41" s="56">
        <v>4344.973</v>
      </c>
      <c r="AF41" s="56">
        <v>4236.245</v>
      </c>
      <c r="AG41" s="56">
        <v>4187.985</v>
      </c>
      <c r="AH41" s="56">
        <v>5206.278</v>
      </c>
      <c r="AI41" s="56">
        <v>6550.116</v>
      </c>
      <c r="AJ41" s="56">
        <v>4786.507</v>
      </c>
      <c r="AK41" s="56">
        <v>5175.049</v>
      </c>
      <c r="AL41" s="56">
        <v>5784.265</v>
      </c>
      <c r="AM41" s="56">
        <v>4982.327</v>
      </c>
      <c r="AN41" s="56">
        <v>5074.67</v>
      </c>
      <c r="AO41" s="56">
        <v>6025.845</v>
      </c>
      <c r="AP41" s="56">
        <v>5907.142</v>
      </c>
      <c r="AQ41" s="56">
        <v>5264.85</v>
      </c>
      <c r="AR41" s="56">
        <v>5962.916</v>
      </c>
      <c r="AS41" s="56">
        <v>5575.11</v>
      </c>
      <c r="AT41" s="56">
        <v>6004.768</v>
      </c>
      <c r="AU41" s="56">
        <v>5927.679</v>
      </c>
      <c r="AV41" s="56">
        <v>5422.01</v>
      </c>
      <c r="AW41" s="56">
        <v>6226.353</v>
      </c>
      <c r="AX41" s="56">
        <v>6123.074</v>
      </c>
      <c r="AY41" s="56">
        <v>5012.632</v>
      </c>
      <c r="AZ41" s="56">
        <v>4314.715</v>
      </c>
      <c r="BA41" s="56">
        <v>4285.109</v>
      </c>
      <c r="BB41" s="56">
        <v>5907.142</v>
      </c>
      <c r="BC41" s="56">
        <v>4571.676</v>
      </c>
      <c r="BD41" s="56">
        <v>4078.211</v>
      </c>
      <c r="BE41" s="56">
        <v>3961.174</v>
      </c>
      <c r="BF41" s="56">
        <v>3213</v>
      </c>
      <c r="BG41" s="56">
        <v>5731.513</v>
      </c>
      <c r="BH41" s="56">
        <v>4816.523</v>
      </c>
      <c r="BI41" s="56">
        <v>5485.99</v>
      </c>
      <c r="BJ41" s="56">
        <v>2902.557</v>
      </c>
      <c r="BK41" s="56">
        <v>6782.146</v>
      </c>
      <c r="BL41" s="56">
        <v>6529.1</v>
      </c>
      <c r="BM41" s="56">
        <v>7209.721</v>
      </c>
      <c r="BN41" s="56">
        <v>7533.067</v>
      </c>
    </row>
    <row r="42" spans="1:66" ht="15.75" thickBot="1">
      <c r="A42" s="67" t="s">
        <v>70</v>
      </c>
      <c r="B42" s="57">
        <v>84281.72</v>
      </c>
      <c r="C42" s="57">
        <v>61768.45</v>
      </c>
      <c r="D42" s="57">
        <v>87330.3</v>
      </c>
      <c r="E42" s="57">
        <v>83922.57</v>
      </c>
      <c r="F42" s="57">
        <v>88275.13</v>
      </c>
      <c r="G42" s="57">
        <v>84051.63</v>
      </c>
      <c r="H42" s="57">
        <v>90514.08</v>
      </c>
      <c r="I42" s="57">
        <v>95389.6</v>
      </c>
      <c r="J42" s="57">
        <v>92839.6</v>
      </c>
      <c r="K42" s="57">
        <v>79317.73</v>
      </c>
      <c r="L42" s="57">
        <v>88133.14</v>
      </c>
      <c r="M42" s="57">
        <v>91811.28</v>
      </c>
      <c r="N42" s="57">
        <v>93342.57</v>
      </c>
      <c r="O42" s="57">
        <v>90201.4</v>
      </c>
      <c r="P42" s="57">
        <v>90399.02</v>
      </c>
      <c r="Q42" s="57">
        <v>91665.73</v>
      </c>
      <c r="R42" s="57">
        <v>89750.36</v>
      </c>
      <c r="S42" s="57">
        <v>84051.63</v>
      </c>
      <c r="T42" s="57">
        <v>90942.36</v>
      </c>
      <c r="U42" s="57">
        <v>91717.67</v>
      </c>
      <c r="V42" s="57">
        <v>88086.12</v>
      </c>
      <c r="W42" s="57">
        <v>91387.75</v>
      </c>
      <c r="X42" s="57">
        <v>90232.59</v>
      </c>
      <c r="Y42" s="57">
        <v>92433.82</v>
      </c>
      <c r="Z42" s="57">
        <v>90743.35</v>
      </c>
      <c r="AA42" s="57">
        <v>92183.61</v>
      </c>
      <c r="AB42" s="57">
        <v>93938.63</v>
      </c>
      <c r="AC42" s="57">
        <v>101261</v>
      </c>
      <c r="AD42" s="57">
        <v>100133.9</v>
      </c>
      <c r="AE42" s="57">
        <v>99393.48</v>
      </c>
      <c r="AF42" s="57">
        <v>100231.4</v>
      </c>
      <c r="AG42" s="57">
        <v>103539.9</v>
      </c>
      <c r="AH42" s="57">
        <v>96625.8</v>
      </c>
      <c r="AI42" s="57">
        <v>95917.49</v>
      </c>
      <c r="AJ42" s="57">
        <v>94789.7</v>
      </c>
      <c r="AK42" s="57">
        <v>99002.43</v>
      </c>
      <c r="AL42" s="57">
        <v>96301.68</v>
      </c>
      <c r="AM42" s="57">
        <v>98798.09</v>
      </c>
      <c r="AN42" s="57">
        <v>97039.26</v>
      </c>
      <c r="AO42" s="57">
        <v>96239.7</v>
      </c>
      <c r="AP42" s="57">
        <v>94127.18</v>
      </c>
      <c r="AQ42" s="57">
        <v>96946.74</v>
      </c>
      <c r="AR42" s="57">
        <v>91895.85</v>
      </c>
      <c r="AS42" s="57">
        <v>93551.28</v>
      </c>
      <c r="AT42" s="57">
        <v>91975.91</v>
      </c>
      <c r="AU42" s="57">
        <v>91902.96</v>
      </c>
      <c r="AV42" s="57">
        <v>93534.82</v>
      </c>
      <c r="AW42" s="57">
        <v>95044.7</v>
      </c>
      <c r="AX42" s="57">
        <v>93864</v>
      </c>
      <c r="AY42" s="57">
        <v>94272.04</v>
      </c>
      <c r="AZ42" s="57">
        <v>93694.03</v>
      </c>
      <c r="BA42" s="57">
        <v>96222.74</v>
      </c>
      <c r="BB42" s="57">
        <v>94127.18</v>
      </c>
      <c r="BC42" s="57">
        <v>98560.05</v>
      </c>
      <c r="BD42" s="57">
        <v>95073.27</v>
      </c>
      <c r="BE42" s="57">
        <v>97734.45</v>
      </c>
      <c r="BF42" s="57">
        <v>96910.16</v>
      </c>
      <c r="BG42" s="57">
        <v>92703.91</v>
      </c>
      <c r="BH42" s="57">
        <v>97290.57</v>
      </c>
      <c r="BI42" s="57">
        <v>91066.12</v>
      </c>
      <c r="BJ42" s="57">
        <v>45397.22</v>
      </c>
      <c r="BK42" s="57">
        <v>93469.88</v>
      </c>
      <c r="BL42" s="57">
        <v>92294.96</v>
      </c>
      <c r="BM42" s="57">
        <v>90176.85</v>
      </c>
      <c r="BN42" s="57">
        <v>91472.92</v>
      </c>
    </row>
    <row r="43" spans="1:66" s="24" customFormat="1" ht="15.75" thickBot="1">
      <c r="A43" s="66" t="s">
        <v>71</v>
      </c>
      <c r="B43" s="56">
        <v>97983.64</v>
      </c>
      <c r="C43" s="56">
        <v>77920.02</v>
      </c>
      <c r="D43" s="56">
        <v>112915.8</v>
      </c>
      <c r="E43" s="56">
        <v>112952.5</v>
      </c>
      <c r="F43" s="56">
        <v>100689.5</v>
      </c>
      <c r="G43" s="56">
        <v>109780.1</v>
      </c>
      <c r="H43" s="56">
        <v>107667.4</v>
      </c>
      <c r="I43" s="56">
        <v>105666.6</v>
      </c>
      <c r="J43" s="56">
        <v>105658.4</v>
      </c>
      <c r="K43" s="56">
        <v>113919.8</v>
      </c>
      <c r="L43" s="56">
        <v>106894.1</v>
      </c>
      <c r="M43" s="56">
        <v>112898</v>
      </c>
      <c r="N43" s="56">
        <v>115155.8</v>
      </c>
      <c r="O43" s="56">
        <v>110802.9</v>
      </c>
      <c r="P43" s="56">
        <v>119133.8</v>
      </c>
      <c r="Q43" s="56">
        <v>114324.4</v>
      </c>
      <c r="R43" s="56">
        <v>116125.9</v>
      </c>
      <c r="S43" s="56">
        <v>109780.1</v>
      </c>
      <c r="T43" s="56">
        <v>115779.2</v>
      </c>
      <c r="U43" s="56">
        <v>117310.2</v>
      </c>
      <c r="V43" s="56">
        <v>115731.8</v>
      </c>
      <c r="W43" s="56">
        <v>118332.2</v>
      </c>
      <c r="X43" s="56">
        <v>114578.2</v>
      </c>
      <c r="Y43" s="56">
        <v>121097.1</v>
      </c>
      <c r="Z43" s="56">
        <v>117572.6</v>
      </c>
      <c r="AA43" s="56">
        <v>109199.3</v>
      </c>
      <c r="AB43" s="56">
        <v>111763.5</v>
      </c>
      <c r="AC43" s="56">
        <v>119154.1</v>
      </c>
      <c r="AD43" s="56">
        <v>115663</v>
      </c>
      <c r="AE43" s="56">
        <v>116488.9</v>
      </c>
      <c r="AF43" s="56">
        <v>116899.1</v>
      </c>
      <c r="AG43" s="56">
        <v>120017.5</v>
      </c>
      <c r="AH43" s="56">
        <v>117110.1</v>
      </c>
      <c r="AI43" s="56">
        <v>121688.6</v>
      </c>
      <c r="AJ43" s="56">
        <v>113622</v>
      </c>
      <c r="AK43" s="56">
        <v>119362.7</v>
      </c>
      <c r="AL43" s="56">
        <v>119056.6</v>
      </c>
      <c r="AM43" s="56">
        <v>118360.8</v>
      </c>
      <c r="AN43" s="56">
        <v>117002.7</v>
      </c>
      <c r="AO43" s="56">
        <v>119944.2</v>
      </c>
      <c r="AP43" s="56">
        <v>117364</v>
      </c>
      <c r="AQ43" s="56">
        <v>117657</v>
      </c>
      <c r="AR43" s="56">
        <v>115351.9</v>
      </c>
      <c r="AS43" s="56">
        <v>115479</v>
      </c>
      <c r="AT43" s="56">
        <v>115594.2</v>
      </c>
      <c r="AU43" s="56">
        <v>115217.6</v>
      </c>
      <c r="AV43" s="56">
        <v>114859</v>
      </c>
      <c r="AW43" s="56">
        <v>119531.9</v>
      </c>
      <c r="AX43" s="56">
        <v>117940.3</v>
      </c>
      <c r="AY43" s="56">
        <v>113955.5</v>
      </c>
      <c r="AZ43" s="56">
        <v>110670.6</v>
      </c>
      <c r="BA43" s="56">
        <v>113082.8</v>
      </c>
      <c r="BB43" s="56">
        <v>117364</v>
      </c>
      <c r="BC43" s="56">
        <v>116547.5</v>
      </c>
      <c r="BD43" s="56">
        <v>111119.3</v>
      </c>
      <c r="BE43" s="56">
        <v>113320.2</v>
      </c>
      <c r="BF43" s="56">
        <v>109553.7</v>
      </c>
      <c r="BG43" s="56">
        <v>115252.7</v>
      </c>
      <c r="BH43" s="56">
        <v>116193.5</v>
      </c>
      <c r="BI43" s="56">
        <v>112645.2</v>
      </c>
      <c r="BJ43" s="56">
        <v>56813.53</v>
      </c>
      <c r="BK43" s="56">
        <v>120106</v>
      </c>
      <c r="BL43" s="56">
        <v>117970.6</v>
      </c>
      <c r="BM43" s="56">
        <v>118527.3</v>
      </c>
      <c r="BN43" s="56">
        <v>121020.4</v>
      </c>
    </row>
    <row r="44" spans="1:66" ht="15.75" thickBot="1">
      <c r="A44" s="68" t="s">
        <v>72</v>
      </c>
      <c r="B44" s="58">
        <f aca="true" t="shared" si="4" ref="B44:N44">B41/B40</f>
        <v>0.03821279040625164</v>
      </c>
      <c r="C44" s="58">
        <f t="shared" si="4"/>
        <v>0.05887787724197117</v>
      </c>
      <c r="D44" s="58">
        <f t="shared" si="4"/>
        <v>0.06494742971402204</v>
      </c>
      <c r="E44" s="58">
        <f t="shared" si="4"/>
        <v>0.0749525257191085</v>
      </c>
      <c r="F44" s="58">
        <f t="shared" si="4"/>
        <v>0.03339456878224082</v>
      </c>
      <c r="G44" s="58">
        <f t="shared" si="4"/>
        <v>0.06747144739188145</v>
      </c>
      <c r="H44" s="58">
        <f t="shared" si="4"/>
        <v>0.0439969220134069</v>
      </c>
      <c r="I44" s="58">
        <f t="shared" si="4"/>
        <v>0.025983690132410735</v>
      </c>
      <c r="J44" s="58">
        <f t="shared" si="4"/>
        <v>0.03282859273141291</v>
      </c>
      <c r="K44" s="58">
        <f t="shared" si="4"/>
        <v>0.09103507342001423</v>
      </c>
      <c r="L44" s="58">
        <f t="shared" si="4"/>
        <v>0.048909095980643524</v>
      </c>
      <c r="M44" s="58">
        <f t="shared" si="4"/>
        <v>0.052372866121438495</v>
      </c>
      <c r="N44" s="58">
        <f t="shared" si="4"/>
        <v>0.053196859064625915</v>
      </c>
      <c r="O44" s="58">
        <f aca="true" t="shared" si="5" ref="O44:BE44">O41/O40</f>
        <v>0.052191297495276213</v>
      </c>
      <c r="P44" s="58">
        <f t="shared" si="5"/>
        <v>0.06973013294338644</v>
      </c>
      <c r="Q44" s="58">
        <f t="shared" si="5"/>
        <v>0.05593322400774405</v>
      </c>
      <c r="R44" s="58">
        <f t="shared" si="5"/>
        <v>0.06514550977723506</v>
      </c>
      <c r="S44" s="58">
        <f t="shared" si="5"/>
        <v>0.06747144739188145</v>
      </c>
      <c r="T44" s="58">
        <f t="shared" si="5"/>
        <v>0.06109808554113358</v>
      </c>
      <c r="U44" s="58">
        <f t="shared" si="5"/>
        <v>0.06227000427694307</v>
      </c>
      <c r="V44" s="58">
        <f t="shared" si="5"/>
        <v>0.06898741033667291</v>
      </c>
      <c r="W44" s="58">
        <f t="shared" si="5"/>
        <v>0.06534524127407973</v>
      </c>
      <c r="X44" s="58">
        <f t="shared" si="5"/>
        <v>0.0604627099742787</v>
      </c>
      <c r="Y44" s="58">
        <f t="shared" si="5"/>
        <v>0.06827902271801284</v>
      </c>
      <c r="Z44" s="58">
        <f t="shared" si="5"/>
        <v>0.0655146796213445</v>
      </c>
      <c r="AA44" s="58">
        <f t="shared" si="5"/>
        <v>0.04303548267280026</v>
      </c>
      <c r="AB44" s="58">
        <f t="shared" si="5"/>
        <v>0.04404727805536352</v>
      </c>
      <c r="AC44" s="58">
        <f t="shared" si="5"/>
        <v>0.041264369484835424</v>
      </c>
      <c r="AD44" s="58">
        <f t="shared" si="5"/>
        <v>0.03657945198496735</v>
      </c>
      <c r="AE44" s="58">
        <f t="shared" si="5"/>
        <v>0.04025314708378265</v>
      </c>
      <c r="AF44" s="58">
        <f t="shared" si="5"/>
        <v>0.03902028458474723</v>
      </c>
      <c r="AG44" s="58">
        <f t="shared" si="5"/>
        <v>0.037466753504916406</v>
      </c>
      <c r="AH44" s="58">
        <f t="shared" si="5"/>
        <v>0.04871694868150306</v>
      </c>
      <c r="AI44" s="58">
        <f t="shared" si="5"/>
        <v>0.060201612087901986</v>
      </c>
      <c r="AJ44" s="58">
        <f t="shared" si="5"/>
        <v>0.04593321101128727</v>
      </c>
      <c r="AK44" s="58">
        <f t="shared" si="5"/>
        <v>0.0473981110543255</v>
      </c>
      <c r="AL44" s="58">
        <f t="shared" si="5"/>
        <v>0.05371762022528049</v>
      </c>
      <c r="AM44" s="58">
        <f t="shared" si="5"/>
        <v>0.04588644265261859</v>
      </c>
      <c r="AN44" s="58">
        <f t="shared" si="5"/>
        <v>0.04741751618841162</v>
      </c>
      <c r="AO44" s="58">
        <f t="shared" si="5"/>
        <v>0.05574737260851867</v>
      </c>
      <c r="AP44" s="58">
        <f t="shared" si="5"/>
        <v>0.055861823092402896</v>
      </c>
      <c r="AQ44" s="58">
        <f t="shared" si="5"/>
        <v>0.04906576677579801</v>
      </c>
      <c r="AR44" s="58">
        <f t="shared" si="5"/>
        <v>0.05754382917454372</v>
      </c>
      <c r="AS44" s="58">
        <f t="shared" si="5"/>
        <v>0.05334257600808303</v>
      </c>
      <c r="AT44" s="58">
        <f t="shared" si="5"/>
        <v>0.05785770789833993</v>
      </c>
      <c r="AU44" s="58">
        <f t="shared" si="5"/>
        <v>0.057238912981132734</v>
      </c>
      <c r="AV44" s="58">
        <f t="shared" si="5"/>
        <v>0.05203619301533923</v>
      </c>
      <c r="AW44" s="58">
        <f t="shared" si="5"/>
        <v>0.058033848984465224</v>
      </c>
      <c r="AX44" s="58">
        <f t="shared" si="5"/>
        <v>0.0578181945228711</v>
      </c>
      <c r="AY44" s="58">
        <f t="shared" si="5"/>
        <v>0.048145702106733204</v>
      </c>
      <c r="AZ44" s="58">
        <f t="shared" si="5"/>
        <v>0.04222565943416815</v>
      </c>
      <c r="BA44" s="58">
        <f t="shared" si="5"/>
        <v>0.04094595653436889</v>
      </c>
      <c r="BB44" s="58">
        <f t="shared" si="5"/>
        <v>0.055861823092402896</v>
      </c>
      <c r="BC44" s="58">
        <f t="shared" si="5"/>
        <v>0.04250594586151303</v>
      </c>
      <c r="BD44" s="58">
        <f t="shared" si="5"/>
        <v>0.03955729740058566</v>
      </c>
      <c r="BE44" s="58">
        <f t="shared" si="5"/>
        <v>0.03753695963035158</v>
      </c>
      <c r="BF44" s="58">
        <v>0.031124100205459748</v>
      </c>
      <c r="BG44" s="58">
        <f>BG41/BG40</f>
        <v>0.05512220338282122</v>
      </c>
      <c r="BH44" s="58">
        <f>BH41/BH40</f>
        <v>0.04512303498154428</v>
      </c>
      <c r="BI44" s="58">
        <f>BI41/BI40</f>
        <v>0.05386041232842148</v>
      </c>
      <c r="BJ44" s="58">
        <f>BJ41/BJ40</f>
        <v>0.056795533941084254</v>
      </c>
      <c r="BK44" s="58">
        <v>0.06351040792413996</v>
      </c>
      <c r="BL44" s="58">
        <f>BL41/BL40</f>
        <v>0.06210335879953735</v>
      </c>
      <c r="BM44" s="58">
        <f>BM41/BM40</f>
        <v>0.06909032975857696</v>
      </c>
      <c r="BN44" s="58">
        <v>0.0709016797361441</v>
      </c>
    </row>
    <row r="45" spans="1:66" ht="19.5" customHeight="1" thickBot="1">
      <c r="A45" s="71" t="s">
        <v>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</row>
    <row r="46" spans="1:66" ht="15" thickBot="1">
      <c r="A46" s="70" t="s">
        <v>69</v>
      </c>
      <c r="B46" s="62">
        <v>2257791</v>
      </c>
      <c r="C46" s="62">
        <v>2256426</v>
      </c>
      <c r="D46" s="62">
        <v>2322754</v>
      </c>
      <c r="E46" s="62">
        <v>2304492</v>
      </c>
      <c r="F46" s="62">
        <v>2184720</v>
      </c>
      <c r="G46" s="62">
        <v>2265027</v>
      </c>
      <c r="H46" s="62">
        <v>2270087</v>
      </c>
      <c r="I46" s="62">
        <v>2231943</v>
      </c>
      <c r="J46" s="62">
        <v>2323154</v>
      </c>
      <c r="K46" s="62">
        <v>2319451</v>
      </c>
      <c r="L46" s="62">
        <v>2326857</v>
      </c>
      <c r="M46" s="62">
        <v>2352670</v>
      </c>
      <c r="N46" s="62">
        <v>2364923</v>
      </c>
      <c r="O46" s="62">
        <v>2391669</v>
      </c>
      <c r="P46" s="62">
        <v>2381801</v>
      </c>
      <c r="Q46" s="62">
        <v>2374821</v>
      </c>
      <c r="R46" s="62">
        <v>2319633</v>
      </c>
      <c r="S46" s="62">
        <v>2265027</v>
      </c>
      <c r="T46" s="62">
        <v>2388101</v>
      </c>
      <c r="U46" s="62">
        <v>2350556</v>
      </c>
      <c r="V46" s="62">
        <v>2364316</v>
      </c>
      <c r="W46" s="62">
        <v>2369843</v>
      </c>
      <c r="X46" s="62">
        <v>2374032</v>
      </c>
      <c r="Y46" s="62">
        <v>2405382</v>
      </c>
      <c r="Z46" s="62">
        <v>2388880</v>
      </c>
      <c r="AA46" s="62">
        <v>2386481</v>
      </c>
      <c r="AB46" s="62">
        <v>2402977</v>
      </c>
      <c r="AC46" s="62">
        <v>2344567</v>
      </c>
      <c r="AD46" s="62">
        <v>2358374</v>
      </c>
      <c r="AE46" s="62">
        <v>2346308</v>
      </c>
      <c r="AF46" s="62">
        <v>2394216</v>
      </c>
      <c r="AG46" s="62">
        <v>2355582</v>
      </c>
      <c r="AH46" s="62">
        <v>2364597</v>
      </c>
      <c r="AI46" s="62">
        <v>2358204</v>
      </c>
      <c r="AJ46" s="62">
        <v>2260219</v>
      </c>
      <c r="AK46" s="62">
        <v>2346251</v>
      </c>
      <c r="AL46" s="62">
        <v>2364101</v>
      </c>
      <c r="AM46" s="62">
        <v>2336826</v>
      </c>
      <c r="AN46" s="62">
        <v>2317028</v>
      </c>
      <c r="AO46" s="62">
        <v>2323836</v>
      </c>
      <c r="AP46" s="62">
        <v>2248754</v>
      </c>
      <c r="AQ46" s="62">
        <v>2273107</v>
      </c>
      <c r="AR46" s="62">
        <v>2283281</v>
      </c>
      <c r="AS46" s="62">
        <v>2333607</v>
      </c>
      <c r="AT46" s="62">
        <v>2284838</v>
      </c>
      <c r="AU46" s="62">
        <v>2289014</v>
      </c>
      <c r="AV46" s="62">
        <v>2304227</v>
      </c>
      <c r="AW46" s="62">
        <v>2403993</v>
      </c>
      <c r="AX46" s="62">
        <v>2341888</v>
      </c>
      <c r="AY46" s="62">
        <v>2349908</v>
      </c>
      <c r="AZ46" s="62">
        <v>2416549</v>
      </c>
      <c r="BA46" s="62">
        <v>2401900</v>
      </c>
      <c r="BB46" s="62">
        <v>2248754</v>
      </c>
      <c r="BC46" s="62">
        <v>2382021</v>
      </c>
      <c r="BD46" s="62">
        <v>2363922</v>
      </c>
      <c r="BE46" s="62">
        <v>2438861</v>
      </c>
      <c r="BF46" s="62">
        <v>2374405</v>
      </c>
      <c r="BG46" s="62">
        <v>2333565</v>
      </c>
      <c r="BH46" s="62">
        <v>2448058</v>
      </c>
      <c r="BI46" s="62">
        <v>2379758.3532739016</v>
      </c>
      <c r="BJ46" s="62">
        <v>2369502.382841667</v>
      </c>
      <c r="BK46" s="62">
        <v>2340749.0881305803</v>
      </c>
      <c r="BL46" s="62">
        <v>2351961</v>
      </c>
      <c r="BM46" s="62">
        <v>2378031</v>
      </c>
      <c r="BN46" s="62">
        <v>2407751</v>
      </c>
    </row>
    <row r="47" spans="1:66" ht="15.75" thickBot="1">
      <c r="A47" s="66" t="s">
        <v>204</v>
      </c>
      <c r="B47" s="56">
        <v>41147.34</v>
      </c>
      <c r="C47" s="56">
        <v>35643.01</v>
      </c>
      <c r="D47" s="56">
        <v>39886.53</v>
      </c>
      <c r="E47" s="56">
        <v>38506.8</v>
      </c>
      <c r="F47" s="56">
        <v>33206.34</v>
      </c>
      <c r="G47" s="56">
        <v>39336.99</v>
      </c>
      <c r="H47" s="56">
        <v>38872.79</v>
      </c>
      <c r="I47" s="56">
        <v>37463.72</v>
      </c>
      <c r="J47" s="56">
        <v>39799.24</v>
      </c>
      <c r="K47" s="56">
        <v>39322.07</v>
      </c>
      <c r="L47" s="56">
        <v>43478.35</v>
      </c>
      <c r="M47" s="56">
        <v>43157.45</v>
      </c>
      <c r="N47" s="56">
        <v>50712.53</v>
      </c>
      <c r="O47" s="56">
        <v>37038.48</v>
      </c>
      <c r="P47" s="56">
        <v>56922.85</v>
      </c>
      <c r="Q47" s="56">
        <v>48360.27</v>
      </c>
      <c r="R47" s="56">
        <v>46236.6</v>
      </c>
      <c r="S47" s="56">
        <v>39336.99</v>
      </c>
      <c r="T47" s="56">
        <v>51867.43</v>
      </c>
      <c r="U47" s="56">
        <v>52125.85</v>
      </c>
      <c r="V47" s="56">
        <v>55832.94</v>
      </c>
      <c r="W47" s="56">
        <v>55710.96</v>
      </c>
      <c r="X47" s="56">
        <v>58232.26</v>
      </c>
      <c r="Y47" s="56">
        <v>60838.68</v>
      </c>
      <c r="Z47" s="56">
        <v>63421.84</v>
      </c>
      <c r="AA47" s="56">
        <v>41679.95</v>
      </c>
      <c r="AB47" s="56">
        <v>44810.08</v>
      </c>
      <c r="AC47" s="56">
        <v>42310.01</v>
      </c>
      <c r="AD47" s="56">
        <v>42081.89</v>
      </c>
      <c r="AE47" s="56">
        <v>37775.67</v>
      </c>
      <c r="AF47" s="56">
        <v>41876.44</v>
      </c>
      <c r="AG47" s="56">
        <v>42579.71</v>
      </c>
      <c r="AH47" s="56">
        <v>51954.44</v>
      </c>
      <c r="AI47" s="56">
        <v>52469.86</v>
      </c>
      <c r="AJ47" s="56">
        <v>57651.91</v>
      </c>
      <c r="AK47" s="56">
        <v>45539.01</v>
      </c>
      <c r="AL47" s="56">
        <v>48173.09</v>
      </c>
      <c r="AM47" s="56">
        <v>42239.92</v>
      </c>
      <c r="AN47" s="56">
        <v>42420.6</v>
      </c>
      <c r="AO47" s="56">
        <v>45728.08</v>
      </c>
      <c r="AP47" s="56">
        <v>46593.17</v>
      </c>
      <c r="AQ47" s="56">
        <v>45439.38</v>
      </c>
      <c r="AR47" s="56">
        <v>40812.68</v>
      </c>
      <c r="AS47" s="56">
        <v>53060.63</v>
      </c>
      <c r="AT47" s="56">
        <v>49172.03</v>
      </c>
      <c r="AU47" s="56">
        <v>48783.18</v>
      </c>
      <c r="AV47" s="56">
        <v>52545.3</v>
      </c>
      <c r="AW47" s="56">
        <v>54642.11</v>
      </c>
      <c r="AX47" s="56">
        <v>61860.98</v>
      </c>
      <c r="AY47" s="56">
        <v>61194.12</v>
      </c>
      <c r="AZ47" s="56">
        <v>105459.3</v>
      </c>
      <c r="BA47" s="56">
        <v>113690.1</v>
      </c>
      <c r="BB47" s="56">
        <v>46593.17</v>
      </c>
      <c r="BC47" s="56">
        <v>113159.6</v>
      </c>
      <c r="BD47" s="56">
        <v>99773.05</v>
      </c>
      <c r="BE47" s="56">
        <v>95921.61</v>
      </c>
      <c r="BF47" s="56">
        <v>86221</v>
      </c>
      <c r="BG47" s="56">
        <v>90257.61</v>
      </c>
      <c r="BH47" s="56">
        <v>96662.6</v>
      </c>
      <c r="BI47" s="56">
        <v>92730.42</v>
      </c>
      <c r="BJ47" s="56">
        <v>111503.6</v>
      </c>
      <c r="BK47" s="56">
        <v>95809.91</v>
      </c>
      <c r="BL47" s="56">
        <v>96633.78</v>
      </c>
      <c r="BM47" s="56">
        <v>99009.17</v>
      </c>
      <c r="BN47" s="56">
        <v>98791.84</v>
      </c>
    </row>
    <row r="48" spans="1:66" ht="15.75" thickBot="1">
      <c r="A48" s="87" t="s">
        <v>70</v>
      </c>
      <c r="B48" s="85">
        <v>2176842</v>
      </c>
      <c r="C48" s="85">
        <v>2186429</v>
      </c>
      <c r="D48" s="85">
        <v>2244286</v>
      </c>
      <c r="E48" s="85">
        <v>2228738</v>
      </c>
      <c r="F48" s="85">
        <v>2119393</v>
      </c>
      <c r="G48" s="85">
        <v>2187639</v>
      </c>
      <c r="H48" s="85">
        <v>2193614</v>
      </c>
      <c r="I48" s="85">
        <v>2158244</v>
      </c>
      <c r="J48" s="85">
        <v>2244862</v>
      </c>
      <c r="K48" s="85">
        <v>2242105</v>
      </c>
      <c r="L48" s="85">
        <v>2241342</v>
      </c>
      <c r="M48" s="85">
        <v>2267787</v>
      </c>
      <c r="N48" s="85">
        <v>2265188</v>
      </c>
      <c r="O48" s="85">
        <v>2318933</v>
      </c>
      <c r="P48" s="85">
        <v>2269852</v>
      </c>
      <c r="Q48" s="85">
        <v>2279715</v>
      </c>
      <c r="R48" s="85">
        <v>2228705</v>
      </c>
      <c r="S48" s="85">
        <v>2187639</v>
      </c>
      <c r="T48" s="85">
        <v>2286106</v>
      </c>
      <c r="U48" s="85">
        <v>2248065</v>
      </c>
      <c r="V48" s="85">
        <v>2254541</v>
      </c>
      <c r="W48" s="85">
        <v>2260307</v>
      </c>
      <c r="X48" s="85">
        <v>2259548</v>
      </c>
      <c r="Y48" s="85">
        <v>2285774</v>
      </c>
      <c r="Z48" s="85">
        <v>2264203</v>
      </c>
      <c r="AA48" s="85">
        <v>2304648</v>
      </c>
      <c r="AB48" s="85">
        <v>2314822</v>
      </c>
      <c r="AC48" s="85">
        <v>2261330</v>
      </c>
      <c r="AD48" s="85">
        <v>2275587</v>
      </c>
      <c r="AE48" s="85">
        <v>2271993</v>
      </c>
      <c r="AF48" s="85">
        <v>2311834</v>
      </c>
      <c r="AG48" s="85">
        <v>2271817</v>
      </c>
      <c r="AH48" s="85">
        <v>2262389</v>
      </c>
      <c r="AI48" s="85">
        <v>2254984</v>
      </c>
      <c r="AJ48" s="85">
        <v>2146805</v>
      </c>
      <c r="AK48" s="85">
        <v>2256668</v>
      </c>
      <c r="AL48" s="85">
        <v>2269346</v>
      </c>
      <c r="AM48" s="85">
        <v>2253900</v>
      </c>
      <c r="AN48" s="85">
        <v>2233588</v>
      </c>
      <c r="AO48" s="85">
        <v>2233894</v>
      </c>
      <c r="AP48" s="85">
        <v>2157112</v>
      </c>
      <c r="AQ48" s="85">
        <v>2183735</v>
      </c>
      <c r="AR48" s="85">
        <v>2203010</v>
      </c>
      <c r="AS48" s="85">
        <v>2229259</v>
      </c>
      <c r="AT48" s="85">
        <v>2188135</v>
      </c>
      <c r="AU48" s="85">
        <v>2193077</v>
      </c>
      <c r="AV48" s="85">
        <v>2200900</v>
      </c>
      <c r="AW48" s="85">
        <v>2296544</v>
      </c>
      <c r="AX48" s="85">
        <v>2220267</v>
      </c>
      <c r="AY48" s="85">
        <v>2229760</v>
      </c>
      <c r="AZ48" s="85">
        <v>2209080</v>
      </c>
      <c r="BA48" s="85">
        <v>2178238</v>
      </c>
      <c r="BB48" s="85">
        <v>2157112</v>
      </c>
      <c r="BC48" s="85">
        <v>2159406</v>
      </c>
      <c r="BD48" s="85">
        <v>2167640</v>
      </c>
      <c r="BE48" s="85">
        <v>2250153</v>
      </c>
      <c r="BF48" s="85">
        <v>2204785</v>
      </c>
      <c r="BG48" s="85">
        <v>2156020</v>
      </c>
      <c r="BH48" s="85">
        <v>2257936</v>
      </c>
      <c r="BI48" s="85">
        <v>2197381</v>
      </c>
      <c r="BJ48" s="85">
        <v>2150220</v>
      </c>
      <c r="BK48" s="85">
        <v>2152388</v>
      </c>
      <c r="BL48" s="85">
        <v>2161956</v>
      </c>
      <c r="BM48" s="85">
        <v>2183366</v>
      </c>
      <c r="BN48" s="85">
        <v>2213529</v>
      </c>
    </row>
    <row r="49" spans="1:66" s="24" customFormat="1" ht="15.75" thickBot="1">
      <c r="A49" s="66" t="s">
        <v>71</v>
      </c>
      <c r="B49" s="56">
        <v>2338739</v>
      </c>
      <c r="C49" s="56">
        <v>2326422</v>
      </c>
      <c r="D49" s="56">
        <v>2401223</v>
      </c>
      <c r="E49" s="56">
        <v>2380246</v>
      </c>
      <c r="F49" s="56">
        <v>2250046</v>
      </c>
      <c r="G49" s="56">
        <v>2342414</v>
      </c>
      <c r="H49" s="56">
        <v>2346560</v>
      </c>
      <c r="I49" s="56">
        <v>2305642</v>
      </c>
      <c r="J49" s="56">
        <v>2401445</v>
      </c>
      <c r="K49" s="56">
        <v>2396796</v>
      </c>
      <c r="L49" s="56">
        <v>2412372</v>
      </c>
      <c r="M49" s="56">
        <v>2437553</v>
      </c>
      <c r="N49" s="56">
        <v>2464658</v>
      </c>
      <c r="O49" s="56">
        <v>2464404</v>
      </c>
      <c r="P49" s="56">
        <v>2493751</v>
      </c>
      <c r="Q49" s="56">
        <v>2469927</v>
      </c>
      <c r="R49" s="56">
        <v>2410561</v>
      </c>
      <c r="S49" s="56">
        <v>2342414</v>
      </c>
      <c r="T49" s="56">
        <v>2490096</v>
      </c>
      <c r="U49" s="56">
        <v>2453046</v>
      </c>
      <c r="V49" s="56">
        <v>2474092</v>
      </c>
      <c r="W49" s="56">
        <v>2479379</v>
      </c>
      <c r="X49" s="56">
        <v>2488516</v>
      </c>
      <c r="Y49" s="56">
        <v>2524989</v>
      </c>
      <c r="Z49" s="56">
        <v>2513557</v>
      </c>
      <c r="AA49" s="56">
        <v>2468313</v>
      </c>
      <c r="AB49" s="56">
        <v>2491131</v>
      </c>
      <c r="AC49" s="56">
        <v>2427803</v>
      </c>
      <c r="AD49" s="56">
        <v>2441160</v>
      </c>
      <c r="AE49" s="56">
        <v>2420623</v>
      </c>
      <c r="AF49" s="56">
        <v>2476598</v>
      </c>
      <c r="AG49" s="56">
        <v>2439347</v>
      </c>
      <c r="AH49" s="56">
        <v>2466806</v>
      </c>
      <c r="AI49" s="56">
        <v>2461424</v>
      </c>
      <c r="AJ49" s="56">
        <v>2373633</v>
      </c>
      <c r="AK49" s="56">
        <v>2435833</v>
      </c>
      <c r="AL49" s="56">
        <v>2458856</v>
      </c>
      <c r="AM49" s="56">
        <v>2419752</v>
      </c>
      <c r="AN49" s="56">
        <v>2400467</v>
      </c>
      <c r="AO49" s="56">
        <v>2413779</v>
      </c>
      <c r="AP49" s="56">
        <v>2340395</v>
      </c>
      <c r="AQ49" s="56">
        <v>2362479</v>
      </c>
      <c r="AR49" s="56">
        <v>2363553</v>
      </c>
      <c r="AS49" s="56">
        <v>2437955</v>
      </c>
      <c r="AT49" s="56">
        <v>2381541</v>
      </c>
      <c r="AU49" s="56">
        <v>2384950</v>
      </c>
      <c r="AV49" s="56">
        <v>2407555</v>
      </c>
      <c r="AW49" s="56">
        <v>2511442</v>
      </c>
      <c r="AX49" s="56">
        <v>2463509</v>
      </c>
      <c r="AY49" s="56">
        <v>2470056</v>
      </c>
      <c r="AZ49" s="56">
        <v>2624018</v>
      </c>
      <c r="BA49" s="56">
        <v>2625561</v>
      </c>
      <c r="BB49" s="56">
        <v>2340395</v>
      </c>
      <c r="BC49" s="56">
        <v>2604637</v>
      </c>
      <c r="BD49" s="56">
        <v>2560205</v>
      </c>
      <c r="BE49" s="56">
        <v>2627568</v>
      </c>
      <c r="BF49" s="56">
        <v>2544024</v>
      </c>
      <c r="BG49" s="56">
        <v>2511110</v>
      </c>
      <c r="BH49" s="56">
        <v>2638180</v>
      </c>
      <c r="BI49" s="56">
        <v>2562135</v>
      </c>
      <c r="BJ49" s="56">
        <v>2588785</v>
      </c>
      <c r="BK49" s="56">
        <v>2529110</v>
      </c>
      <c r="BL49" s="56">
        <v>2541967</v>
      </c>
      <c r="BM49" s="56">
        <v>2572696</v>
      </c>
      <c r="BN49" s="56">
        <v>2601973</v>
      </c>
    </row>
    <row r="50" spans="1:66" ht="15.75" thickBot="1">
      <c r="A50" s="88" t="s">
        <v>72</v>
      </c>
      <c r="B50" s="86">
        <f>B47/B46</f>
        <v>0.018224600948449167</v>
      </c>
      <c r="C50" s="86">
        <f>C47/C46</f>
        <v>0.015796223762711475</v>
      </c>
      <c r="D50" s="86">
        <f>D47/D46</f>
        <v>0.017172085377960816</v>
      </c>
      <c r="E50" s="86">
        <f>E47/E46</f>
        <v>0.016709452668961317</v>
      </c>
      <c r="F50" s="86">
        <f aca="true" t="shared" si="6" ref="F50:BE50">F47/F46</f>
        <v>0.015199357354718224</v>
      </c>
      <c r="G50" s="86">
        <f t="shared" si="6"/>
        <v>0.017367117478069797</v>
      </c>
      <c r="H50" s="86">
        <f t="shared" si="6"/>
        <v>0.017123920801273257</v>
      </c>
      <c r="I50" s="86">
        <f t="shared" si="6"/>
        <v>0.016785249444094225</v>
      </c>
      <c r="J50" s="86">
        <f t="shared" si="6"/>
        <v>0.017131554774242257</v>
      </c>
      <c r="K50" s="86">
        <f t="shared" si="6"/>
        <v>0.0169531798688569</v>
      </c>
      <c r="L50" s="86">
        <f t="shared" si="6"/>
        <v>0.0186854413485659</v>
      </c>
      <c r="M50" s="86">
        <f t="shared" si="6"/>
        <v>0.018344030399503542</v>
      </c>
      <c r="N50" s="86">
        <f t="shared" si="6"/>
        <v>0.02144362839720363</v>
      </c>
      <c r="O50" s="86">
        <f t="shared" si="6"/>
        <v>0.015486457365128704</v>
      </c>
      <c r="P50" s="86">
        <f t="shared" si="6"/>
        <v>0.02389907889030192</v>
      </c>
      <c r="Q50" s="86">
        <f t="shared" si="6"/>
        <v>0.020363753731333856</v>
      </c>
      <c r="R50" s="86">
        <f t="shared" si="6"/>
        <v>0.019932722115955412</v>
      </c>
      <c r="S50" s="86">
        <f t="shared" si="6"/>
        <v>0.017367117478069797</v>
      </c>
      <c r="T50" s="86">
        <f t="shared" si="6"/>
        <v>0.0217191107076292</v>
      </c>
      <c r="U50" s="86">
        <f t="shared" si="6"/>
        <v>0.022175966026761328</v>
      </c>
      <c r="V50" s="86">
        <f t="shared" si="6"/>
        <v>0.02361483828726786</v>
      </c>
      <c r="W50" s="86">
        <f t="shared" si="6"/>
        <v>0.0235082914775367</v>
      </c>
      <c r="X50" s="86">
        <f t="shared" si="6"/>
        <v>0.024528843756107754</v>
      </c>
      <c r="Y50" s="86">
        <f t="shared" si="6"/>
        <v>0.025292731050618987</v>
      </c>
      <c r="Z50" s="86">
        <f t="shared" si="6"/>
        <v>0.026548775995445563</v>
      </c>
      <c r="AA50" s="86">
        <f t="shared" si="6"/>
        <v>0.01746502486296769</v>
      </c>
      <c r="AB50" s="86">
        <f t="shared" si="6"/>
        <v>0.018647735704503208</v>
      </c>
      <c r="AC50" s="86">
        <f t="shared" si="6"/>
        <v>0.018045980345198068</v>
      </c>
      <c r="AD50" s="86">
        <f t="shared" si="6"/>
        <v>0.017843603262247633</v>
      </c>
      <c r="AE50" s="86">
        <f t="shared" si="6"/>
        <v>0.016100047393607316</v>
      </c>
      <c r="AF50" s="86">
        <f t="shared" si="6"/>
        <v>0.017490669179388994</v>
      </c>
      <c r="AG50" s="86">
        <f t="shared" si="6"/>
        <v>0.018076089051453102</v>
      </c>
      <c r="AH50" s="86">
        <f t="shared" si="6"/>
        <v>0.021971794770948284</v>
      </c>
      <c r="AI50" s="86">
        <f t="shared" si="6"/>
        <v>0.02224992409477721</v>
      </c>
      <c r="AJ50" s="86">
        <f t="shared" si="6"/>
        <v>0.025507222972641148</v>
      </c>
      <c r="AK50" s="86">
        <f t="shared" si="6"/>
        <v>0.019409266101538158</v>
      </c>
      <c r="AL50" s="86">
        <f t="shared" si="6"/>
        <v>0.020376917060650115</v>
      </c>
      <c r="AM50" s="86">
        <f t="shared" si="6"/>
        <v>0.018075766017666698</v>
      </c>
      <c r="AN50" s="86">
        <f t="shared" si="6"/>
        <v>0.01830819480817668</v>
      </c>
      <c r="AO50" s="86">
        <f t="shared" si="6"/>
        <v>0.019677843014739422</v>
      </c>
      <c r="AP50" s="86">
        <f t="shared" si="6"/>
        <v>0.020719549581679455</v>
      </c>
      <c r="AQ50" s="86">
        <f t="shared" si="6"/>
        <v>0.01998998727292644</v>
      </c>
      <c r="AR50" s="86">
        <f t="shared" si="6"/>
        <v>0.0178745761034231</v>
      </c>
      <c r="AS50" s="86">
        <f t="shared" si="6"/>
        <v>0.022737603203967078</v>
      </c>
      <c r="AT50" s="86">
        <f t="shared" si="6"/>
        <v>0.021521013743643968</v>
      </c>
      <c r="AU50" s="86">
        <f t="shared" si="6"/>
        <v>0.021311874894605277</v>
      </c>
      <c r="AV50" s="86">
        <f t="shared" si="6"/>
        <v>0.02280387305590986</v>
      </c>
      <c r="AW50" s="86">
        <f t="shared" si="6"/>
        <v>0.0227297292462998</v>
      </c>
      <c r="AX50" s="86">
        <f t="shared" si="6"/>
        <v>0.02641500362101006</v>
      </c>
      <c r="AY50" s="86">
        <f t="shared" si="6"/>
        <v>0.02604107054403832</v>
      </c>
      <c r="AZ50" s="86">
        <f t="shared" si="6"/>
        <v>0.043640455873230795</v>
      </c>
      <c r="BA50" s="86">
        <f t="shared" si="6"/>
        <v>0.04733340272284442</v>
      </c>
      <c r="BB50" s="86">
        <f t="shared" si="6"/>
        <v>0.020719549581679455</v>
      </c>
      <c r="BC50" s="86">
        <f t="shared" si="6"/>
        <v>0.047505710487019216</v>
      </c>
      <c r="BD50" s="86">
        <f t="shared" si="6"/>
        <v>0.04220657449780492</v>
      </c>
      <c r="BE50" s="86">
        <f t="shared" si="6"/>
        <v>0.03933049484984999</v>
      </c>
      <c r="BF50" s="86">
        <v>0.0363126762283604</v>
      </c>
      <c r="BG50" s="86">
        <f>BG47/BG46</f>
        <v>0.038677992685011986</v>
      </c>
      <c r="BH50" s="86">
        <v>0.03948542068856212</v>
      </c>
      <c r="BI50" s="86">
        <f>BI47/BI46</f>
        <v>0.03896631768197309</v>
      </c>
      <c r="BJ50" s="86">
        <f>BJ47/BJ46</f>
        <v>0.04705781298530595</v>
      </c>
      <c r="BK50" s="86">
        <v>0.040931302925986734</v>
      </c>
      <c r="BL50" s="86">
        <f>BL47/BL46</f>
        <v>0.04108647209711386</v>
      </c>
      <c r="BM50" s="86">
        <f>BM47/BM46</f>
        <v>0.04163493663455186</v>
      </c>
      <c r="BN50" s="86">
        <f>BN47/BN46</f>
        <v>0.04103075442601831</v>
      </c>
    </row>
  </sheetData>
  <sheetProtection/>
  <mergeCells count="67">
    <mergeCell ref="BH3:BM3"/>
    <mergeCell ref="G13:G14"/>
    <mergeCell ref="H13:H14"/>
    <mergeCell ref="I13:I14"/>
    <mergeCell ref="AI13:AI14"/>
    <mergeCell ref="AK13:AK14"/>
    <mergeCell ref="BE13:BE14"/>
    <mergeCell ref="R13:R14"/>
    <mergeCell ref="S13:S14"/>
    <mergeCell ref="T13:T14"/>
    <mergeCell ref="U13:U14"/>
    <mergeCell ref="A13:A14"/>
    <mergeCell ref="BB13:BB14"/>
    <mergeCell ref="AZ13:AZ14"/>
    <mergeCell ref="AY13:AY14"/>
    <mergeCell ref="B13:B14"/>
    <mergeCell ref="C13:C14"/>
    <mergeCell ref="D13:D14"/>
    <mergeCell ref="E13:E14"/>
    <mergeCell ref="F13:F14"/>
    <mergeCell ref="AF13:AF14"/>
    <mergeCell ref="AG13:AG14"/>
    <mergeCell ref="Q13:Q14"/>
    <mergeCell ref="J13:J14"/>
    <mergeCell ref="K13:K14"/>
    <mergeCell ref="L13:L14"/>
    <mergeCell ref="M13:M14"/>
    <mergeCell ref="N13:N14"/>
    <mergeCell ref="O13:O14"/>
    <mergeCell ref="P13:P14"/>
    <mergeCell ref="V13:V14"/>
    <mergeCell ref="W13:W14"/>
    <mergeCell ref="X13:X14"/>
    <mergeCell ref="Y13:Y14"/>
    <mergeCell ref="AM13:AM14"/>
    <mergeCell ref="Z13:Z14"/>
    <mergeCell ref="AA13:AA14"/>
    <mergeCell ref="AB13:AB14"/>
    <mergeCell ref="AC13:AC14"/>
    <mergeCell ref="AD13:AD14"/>
    <mergeCell ref="AE13:AE14"/>
    <mergeCell ref="AL13:AL14"/>
    <mergeCell ref="AJ13:AJ14"/>
    <mergeCell ref="AH13:AH14"/>
    <mergeCell ref="AR13:AR14"/>
    <mergeCell ref="AS13:AS14"/>
    <mergeCell ref="AN13:AN14"/>
    <mergeCell ref="AO13:AO14"/>
    <mergeCell ref="AP13:AP14"/>
    <mergeCell ref="AQ13:AQ14"/>
    <mergeCell ref="BC13:BC14"/>
    <mergeCell ref="BA13:BA14"/>
    <mergeCell ref="AT13:AT14"/>
    <mergeCell ref="AU13:AU14"/>
    <mergeCell ref="AV13:AV14"/>
    <mergeCell ref="AW13:AW14"/>
    <mergeCell ref="AX13:AX14"/>
    <mergeCell ref="BF13:BF14"/>
    <mergeCell ref="BD13:BD14"/>
    <mergeCell ref="BI13:BI14"/>
    <mergeCell ref="BJ13:BJ14"/>
    <mergeCell ref="BN13:BN14"/>
    <mergeCell ref="BL13:BL14"/>
    <mergeCell ref="BH13:BH14"/>
    <mergeCell ref="BG13:BG14"/>
    <mergeCell ref="BK13:BK14"/>
    <mergeCell ref="BM13:BM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 </cp:lastModifiedBy>
  <cp:lastPrinted>2012-01-11T16:49:17Z</cp:lastPrinted>
  <dcterms:created xsi:type="dcterms:W3CDTF">2004-02-08T21:41:40Z</dcterms:created>
  <dcterms:modified xsi:type="dcterms:W3CDTF">2013-01-12T21:43:08Z</dcterms:modified>
  <cp:category/>
  <cp:version/>
  <cp:contentType/>
  <cp:contentStatus/>
</cp:coreProperties>
</file>