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115" windowHeight="4890" tabRatio="817" activeTab="0"/>
  </bookViews>
  <sheets>
    <sheet name="NACIONAL 1" sheetId="1" r:id="rId1"/>
    <sheet name="cuadro 2" sheetId="2" r:id="rId2"/>
    <sheet name="CIUDADES PRINCIPALES" sheetId="3" r:id="rId3"/>
    <sheet name="cuadro 4" sheetId="4" r:id="rId4"/>
  </sheets>
  <definedNames>
    <definedName name="_xlnm.Print_Area" localSheetId="2">'CIUDADES PRINCIPALES'!$A$1:$S$56</definedName>
    <definedName name="_xlnm.Print_Area" localSheetId="1">'cuadro 2'!$A$1:$M$37</definedName>
    <definedName name="_xlnm.Print_Area" localSheetId="3">'cuadro 4'!$A$1:$S$37</definedName>
    <definedName name="_xlnm.Print_Area" localSheetId="0">'NACIONAL 1'!$A$1:$M$54</definedName>
  </definedNames>
  <calcPr fullCalcOnLoad="1"/>
</workbook>
</file>

<file path=xl/sharedStrings.xml><?xml version="1.0" encoding="utf-8"?>
<sst xmlns="http://schemas.openxmlformats.org/spreadsheetml/2006/main" count="283" uniqueCount="77">
  <si>
    <t>TOTAL</t>
  </si>
  <si>
    <t>HOMBRES</t>
  </si>
  <si>
    <t>MUJERES</t>
  </si>
  <si>
    <t>NACIONAL URBANO</t>
  </si>
  <si>
    <t>SIERRA</t>
  </si>
  <si>
    <t>COSTA</t>
  </si>
  <si>
    <t>CUADRO No. 1</t>
  </si>
  <si>
    <t>POBLACION TOTAL</t>
  </si>
  <si>
    <t xml:space="preserve">     Población Menor de 10 años</t>
  </si>
  <si>
    <t xml:space="preserve">     Población en Edad de Trabajar (PET)</t>
  </si>
  <si>
    <t xml:space="preserve">          Población Económicamente Activa (PEA)</t>
  </si>
  <si>
    <t xml:space="preserve">                Ocupados</t>
  </si>
  <si>
    <t xml:space="preserve">                                     Visibles</t>
  </si>
  <si>
    <t xml:space="preserve">                Desocupados</t>
  </si>
  <si>
    <t xml:space="preserve">          Población Económicamente Inactiva (PEI)</t>
  </si>
  <si>
    <t>CUADRO No. 1 A</t>
  </si>
  <si>
    <t>INDICADORES DEL 
MERCADO LABORAL</t>
  </si>
  <si>
    <t>Tasa de Participación Bruta</t>
  </si>
  <si>
    <t>Tasa de Participación Global</t>
  </si>
  <si>
    <t>Tasa de Ocupación Bruta</t>
  </si>
  <si>
    <t>Tasa de Ocupación Global</t>
  </si>
  <si>
    <t>Tasa de Subempleo Bruta</t>
  </si>
  <si>
    <t>Tasa de Subempleo Global</t>
  </si>
  <si>
    <t>Tasa de Desempleo</t>
  </si>
  <si>
    <t>Tasa de Desempleo Abierto</t>
  </si>
  <si>
    <t>Tasa de Desempleo Oculto</t>
  </si>
  <si>
    <t>Tasa de Subutilización Bruta</t>
  </si>
  <si>
    <t>* Estas variables correponden a otra desagregación de la Población Desocupada</t>
  </si>
  <si>
    <t xml:space="preserve">                             Ocupados No clasificados </t>
  </si>
  <si>
    <t xml:space="preserve">                                      Otras formas </t>
  </si>
  <si>
    <t>Tasa de Subempleo Visible</t>
  </si>
  <si>
    <t>Tasa de Otras formas de Subempleo</t>
  </si>
  <si>
    <t xml:space="preserve">SIERRA </t>
  </si>
  <si>
    <t xml:space="preserve">COSTA </t>
  </si>
  <si>
    <t>AMAZONÍA</t>
  </si>
  <si>
    <t xml:space="preserve">                                 Desempleo Abierto</t>
  </si>
  <si>
    <t xml:space="preserve">                                 Desempleo Oculto </t>
  </si>
  <si>
    <t xml:space="preserve">                           Ocupados Plenos </t>
  </si>
  <si>
    <t xml:space="preserve">                            Subempleados </t>
  </si>
  <si>
    <t xml:space="preserve">                                 Cesantes  (*)</t>
  </si>
  <si>
    <t xml:space="preserve">                                 Trabajadores Nuevos (*)</t>
  </si>
  <si>
    <t>CLASIFICACIÓN DE LA POBLACIÓN URBANA SEGÚN CONDICIÓN DE ACTIVIDAD POR REGIONES NATURALES Y SEXO</t>
  </si>
  <si>
    <t xml:space="preserve">CONDICIÓN DE ACTIVIDAD </t>
  </si>
  <si>
    <t>Tasa de Ocupados Plenos</t>
  </si>
  <si>
    <t xml:space="preserve">Tasa de Ocupados no Clasificados </t>
  </si>
  <si>
    <t xml:space="preserve">El símbolo (*) indica que en la casilla correspondiente el número de observaciones muestrales es menor que 30 por lo que esa cifra hay que intepretarla con cautela. </t>
  </si>
  <si>
    <t>CUADRO No. 2</t>
  </si>
  <si>
    <t xml:space="preserve">CONDICIÓN DE ACTIVIDAD Y 
SEGMENTACIÓN DEL MERCADO LABORAL </t>
  </si>
  <si>
    <t xml:space="preserve">                       Sector Formal</t>
  </si>
  <si>
    <t xml:space="preserve">                      Sector Informal</t>
  </si>
  <si>
    <t xml:space="preserve">                      No Clasificados por sectores</t>
  </si>
  <si>
    <t xml:space="preserve">                      Servicio Doméstico</t>
  </si>
  <si>
    <t>CUADRO No. 2 A</t>
  </si>
  <si>
    <t>Tasa de Ocupados Sector Formal</t>
  </si>
  <si>
    <t xml:space="preserve">Tasa de Ocupados Sector Informal </t>
  </si>
  <si>
    <t xml:space="preserve">Tasa de Ocupados No Clasificados por sectores </t>
  </si>
  <si>
    <t>Tasa de Ocupados Servicio Doméstico</t>
  </si>
  <si>
    <t xml:space="preserve">Tasa de Desempleo </t>
  </si>
  <si>
    <t>CUADRO No. 3</t>
  </si>
  <si>
    <t>QUITO, GUAYAQUIL, CUENCA, MACHALA Y AMBATO</t>
  </si>
  <si>
    <t>CLASIFICACIÓN DE LA POBLACIÓN URBANA SEGÚN CONDICIÓN DE ACTIVIDAD POR CIUDADES PRINCIPALES Y SEXO</t>
  </si>
  <si>
    <t>TOTAL POR CIUDADES</t>
  </si>
  <si>
    <t>QUITO</t>
  </si>
  <si>
    <t>GUAYAQUIL</t>
  </si>
  <si>
    <t>CUENCA</t>
  </si>
  <si>
    <t>MACHALA</t>
  </si>
  <si>
    <t>AMBATO</t>
  </si>
  <si>
    <t>CUADRO No. 3 A</t>
  </si>
  <si>
    <t>CUADRO No. 4</t>
  </si>
  <si>
    <t>CIUDADES PRINCIPALES</t>
  </si>
  <si>
    <t xml:space="preserve">SEGMENTACIÓN DEL MERCADO LABORAL </t>
  </si>
  <si>
    <t>TOTAL CIUDADES</t>
  </si>
  <si>
    <t>CUADRO No. 4 A</t>
  </si>
  <si>
    <t xml:space="preserve"> </t>
  </si>
  <si>
    <t>INDICADORES LABORALES POR REGIONES NATURALES Y SEXO</t>
  </si>
  <si>
    <t>SEGMENTACIÓN DE LOS INDICADORES LABORALES POR REGIONES NATURALES Y SEXO</t>
  </si>
  <si>
    <t>INDICADORES LABORALES POR CIUDADES PRINCIPALES Y SEXO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</si>
</sst>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_ [$€]\ * #,##0.00_ ;_ [$€]\ * \-#,##0.00_ ;_ [$€]\ * &quot;-&quot;??_ ;_ @_ "/>
    <numFmt numFmtId="193" formatCode="_-* #,##0\ _$_-;\-* #,##0\ _$_-;_-* &quot;-&quot;\ _$_-;_-@_-"/>
    <numFmt numFmtId="194" formatCode="_ * #,##0_ ;_ * \-#,##0_ ;_ * &quot;-&quot;??_ ;_ @_ "/>
    <numFmt numFmtId="195" formatCode="_-* #,##0.00\ _$_-;\-* #,##0.00\ _$_-;_-* &quot;-&quot;??\ _$_-;_-@_-"/>
    <numFmt numFmtId="196" formatCode="_ * #,##0.0_ ;_ * \-#,##0.0_ ;_ * &quot;-&quot;??_ ;_ @_ 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%"/>
    <numFmt numFmtId="200" formatCode="_-* #,##0\ _€_-;\-* #,##0\ _€_-;_-* &quot;-&quot;??\ _€_-;_-@_-"/>
    <numFmt numFmtId="201" formatCode="_-* #,##0.0\ _€_-;\-* #,##0.0\ _€_-;_-* &quot;-&quot;??\ _€_-;_-@_-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0.0"/>
  </numFmts>
  <fonts count="49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94" fontId="1" fillId="33" borderId="0" xfId="51" applyNumberFormat="1" applyFont="1" applyFill="1" applyAlignment="1">
      <alignment horizontal="center"/>
    </xf>
    <xf numFmtId="0" fontId="0" fillId="33" borderId="0" xfId="0" applyFill="1" applyAlignment="1">
      <alignment/>
    </xf>
    <xf numFmtId="194" fontId="1" fillId="33" borderId="0" xfId="51" applyNumberFormat="1" applyFont="1" applyFill="1" applyAlignment="1">
      <alignment horizontal="center" wrapText="1"/>
    </xf>
    <xf numFmtId="194" fontId="2" fillId="33" borderId="0" xfId="51" applyNumberFormat="1" applyFont="1" applyFill="1" applyBorder="1" applyAlignment="1">
      <alignment horizontal="center" vertical="center"/>
    </xf>
    <xf numFmtId="194" fontId="3" fillId="33" borderId="0" xfId="51" applyNumberFormat="1" applyFont="1" applyFill="1" applyAlignment="1">
      <alignment/>
    </xf>
    <xf numFmtId="0" fontId="6" fillId="33" borderId="0" xfId="0" applyFont="1" applyFill="1" applyAlignment="1">
      <alignment/>
    </xf>
    <xf numFmtId="200" fontId="6" fillId="33" borderId="0" xfId="49" applyNumberFormat="1" applyFont="1" applyFill="1" applyAlignment="1">
      <alignment/>
    </xf>
    <xf numFmtId="200" fontId="0" fillId="33" borderId="0" xfId="49" applyNumberFormat="1" applyFont="1" applyFill="1" applyAlignment="1">
      <alignment/>
    </xf>
    <xf numFmtId="199" fontId="3" fillId="33" borderId="0" xfId="0" applyNumberFormat="1" applyFont="1" applyFill="1" applyAlignment="1">
      <alignment horizontal="center"/>
    </xf>
    <xf numFmtId="194" fontId="3" fillId="33" borderId="0" xfId="51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199" fontId="3" fillId="33" borderId="0" xfId="51" applyNumberFormat="1" applyFont="1" applyFill="1" applyAlignment="1">
      <alignment horizontal="center"/>
    </xf>
    <xf numFmtId="199" fontId="7" fillId="33" borderId="0" xfId="56" applyNumberFormat="1" applyFont="1" applyFill="1" applyAlignment="1">
      <alignment horizontal="center"/>
    </xf>
    <xf numFmtId="194" fontId="0" fillId="33" borderId="0" xfId="51" applyNumberFormat="1" applyFont="1" applyFill="1" applyAlignment="1">
      <alignment/>
    </xf>
    <xf numFmtId="194" fontId="8" fillId="34" borderId="10" xfId="51" applyNumberFormat="1" applyFont="1" applyFill="1" applyBorder="1" applyAlignment="1">
      <alignment horizontal="center" vertical="center"/>
    </xf>
    <xf numFmtId="194" fontId="8" fillId="34" borderId="11" xfId="51" applyNumberFormat="1" applyFont="1" applyFill="1" applyBorder="1" applyAlignment="1">
      <alignment horizontal="center" vertical="center"/>
    </xf>
    <xf numFmtId="194" fontId="6" fillId="33" borderId="0" xfId="51" applyNumberFormat="1" applyFont="1" applyFill="1" applyAlignment="1">
      <alignment/>
    </xf>
    <xf numFmtId="196" fontId="0" fillId="33" borderId="0" xfId="51" applyNumberFormat="1" applyFont="1" applyFill="1" applyAlignment="1">
      <alignment/>
    </xf>
    <xf numFmtId="194" fontId="10" fillId="33" borderId="0" xfId="51" applyNumberFormat="1" applyFont="1" applyFill="1" applyAlignment="1">
      <alignment/>
    </xf>
    <xf numFmtId="200" fontId="11" fillId="33" borderId="0" xfId="4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94" fontId="3" fillId="33" borderId="12" xfId="51" applyNumberFormat="1" applyFont="1" applyFill="1" applyBorder="1" applyAlignment="1">
      <alignment/>
    </xf>
    <xf numFmtId="200" fontId="7" fillId="33" borderId="0" xfId="49" applyNumberFormat="1" applyFont="1" applyFill="1" applyBorder="1" applyAlignment="1">
      <alignment horizontal="right"/>
    </xf>
    <xf numFmtId="200" fontId="12" fillId="33" borderId="0" xfId="49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194" fontId="7" fillId="33" borderId="0" xfId="51" applyNumberFormat="1" applyFont="1" applyFill="1" applyAlignment="1">
      <alignment horizontal="center"/>
    </xf>
    <xf numFmtId="200" fontId="0" fillId="33" borderId="0" xfId="49" applyNumberFormat="1" applyFill="1" applyAlignment="1">
      <alignment horizontal="right"/>
    </xf>
    <xf numFmtId="194" fontId="14" fillId="33" borderId="0" xfId="51" applyNumberFormat="1" applyFont="1" applyFill="1" applyAlignment="1">
      <alignment/>
    </xf>
    <xf numFmtId="200" fontId="0" fillId="33" borderId="0" xfId="49" applyNumberFormat="1" applyFont="1" applyFill="1" applyAlignment="1">
      <alignment horizontal="right"/>
    </xf>
    <xf numFmtId="194" fontId="2" fillId="33" borderId="0" xfId="51" applyNumberFormat="1" applyFont="1" applyFill="1" applyAlignment="1">
      <alignment/>
    </xf>
    <xf numFmtId="200" fontId="0" fillId="33" borderId="0" xfId="49" applyNumberFormat="1" applyFill="1" applyAlignment="1">
      <alignment/>
    </xf>
    <xf numFmtId="194" fontId="1" fillId="33" borderId="0" xfId="51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94" fontId="9" fillId="33" borderId="0" xfId="51" applyNumberFormat="1" applyFont="1" applyFill="1" applyAlignment="1">
      <alignment horizontal="center"/>
    </xf>
    <xf numFmtId="194" fontId="9" fillId="33" borderId="0" xfId="51" applyNumberFormat="1" applyFont="1" applyFill="1" applyAlignment="1">
      <alignment horizontal="center" wrapText="1"/>
    </xf>
    <xf numFmtId="194" fontId="8" fillId="34" borderId="15" xfId="51" applyNumberFormat="1" applyFont="1" applyFill="1" applyBorder="1" applyAlignment="1">
      <alignment horizontal="center" vertical="center" wrapText="1"/>
    </xf>
    <xf numFmtId="194" fontId="8" fillId="34" borderId="16" xfId="51" applyNumberFormat="1" applyFont="1" applyFill="1" applyBorder="1" applyAlignment="1">
      <alignment horizontal="center" vertical="center"/>
    </xf>
    <xf numFmtId="194" fontId="8" fillId="34" borderId="17" xfId="51" applyNumberFormat="1" applyFont="1" applyFill="1" applyBorder="1" applyAlignment="1">
      <alignment horizontal="center" vertical="center" wrapText="1"/>
    </xf>
    <xf numFmtId="194" fontId="8" fillId="34" borderId="17" xfId="51" applyNumberFormat="1" applyFont="1" applyFill="1" applyBorder="1" applyAlignment="1">
      <alignment horizontal="center" vertical="center"/>
    </xf>
    <xf numFmtId="194" fontId="8" fillId="34" borderId="18" xfId="51" applyNumberFormat="1" applyFont="1" applyFill="1" applyBorder="1" applyAlignment="1">
      <alignment horizontal="center" vertical="center"/>
    </xf>
    <xf numFmtId="194" fontId="9" fillId="33" borderId="0" xfId="51" applyNumberFormat="1" applyFont="1" applyFill="1" applyBorder="1" applyAlignment="1">
      <alignment horizontal="center"/>
    </xf>
    <xf numFmtId="194" fontId="13" fillId="33" borderId="0" xfId="51" applyNumberFormat="1" applyFont="1" applyFill="1" applyAlignment="1">
      <alignment horizontal="center"/>
    </xf>
    <xf numFmtId="194" fontId="13" fillId="33" borderId="0" xfId="51" applyNumberFormat="1" applyFont="1" applyFill="1" applyBorder="1" applyAlignment="1">
      <alignment horizontal="center"/>
    </xf>
    <xf numFmtId="194" fontId="1" fillId="33" borderId="19" xfId="51" applyNumberFormat="1" applyFont="1" applyFill="1" applyBorder="1" applyAlignment="1">
      <alignment horizontal="center"/>
    </xf>
    <xf numFmtId="194" fontId="8" fillId="34" borderId="20" xfId="51" applyNumberFormat="1" applyFont="1" applyFill="1" applyBorder="1" applyAlignment="1">
      <alignment horizontal="center" vertical="center"/>
    </xf>
    <xf numFmtId="194" fontId="8" fillId="34" borderId="21" xfId="51" applyNumberFormat="1" applyFont="1" applyFill="1" applyBorder="1" applyAlignment="1">
      <alignment horizontal="center" vertical="center"/>
    </xf>
    <xf numFmtId="194" fontId="8" fillId="34" borderId="22" xfId="51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URBANO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SheetLayoutView="40" zoomScalePageLayoutView="0" workbookViewId="0" topLeftCell="A1">
      <selection activeCell="A2" sqref="A2:M2"/>
    </sheetView>
  </sheetViews>
  <sheetFormatPr defaultColWidth="11.421875" defaultRowHeight="12.75"/>
  <cols>
    <col min="1" max="1" width="41.28125" style="1" customWidth="1"/>
    <col min="2" max="2" width="12.8515625" style="0" customWidth="1"/>
    <col min="3" max="5" width="12.421875" style="0" customWidth="1"/>
    <col min="6" max="6" width="12.28125" style="0" customWidth="1"/>
    <col min="7" max="7" width="12.57421875" style="0" customWidth="1"/>
    <col min="8" max="8" width="12.28125" style="0" customWidth="1"/>
    <col min="9" max="10" width="12.42187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" customHeight="1">
      <c r="A3" s="38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9.7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23.25" customHeight="1">
      <c r="A5" s="39" t="s">
        <v>42</v>
      </c>
      <c r="B5" s="41" t="s">
        <v>3</v>
      </c>
      <c r="C5" s="41"/>
      <c r="D5" s="41"/>
      <c r="E5" s="42" t="s">
        <v>32</v>
      </c>
      <c r="F5" s="42"/>
      <c r="G5" s="42"/>
      <c r="H5" s="42" t="s">
        <v>33</v>
      </c>
      <c r="I5" s="42"/>
      <c r="J5" s="42"/>
      <c r="K5" s="42" t="s">
        <v>34</v>
      </c>
      <c r="L5" s="42"/>
      <c r="M5" s="43"/>
    </row>
    <row r="6" spans="1:13" s="3" customFormat="1" ht="31.5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</row>
    <row r="7" spans="1:13" s="3" customFormat="1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 customHeight="1">
      <c r="A8" s="18" t="s">
        <v>7</v>
      </c>
      <c r="B8" s="21">
        <v>9711183.575844752</v>
      </c>
      <c r="C8" s="21">
        <v>4716372.488148808</v>
      </c>
      <c r="D8" s="21">
        <v>4994811.087695318</v>
      </c>
      <c r="E8" s="21">
        <v>4085010.2962265806</v>
      </c>
      <c r="F8" s="21">
        <v>1976609.25758551</v>
      </c>
      <c r="G8" s="21">
        <v>2108401.038641043</v>
      </c>
      <c r="H8" s="21">
        <v>5390385.249530296</v>
      </c>
      <c r="I8" s="21">
        <v>2623756.248096787</v>
      </c>
      <c r="J8" s="21">
        <v>2766629.0014336444</v>
      </c>
      <c r="K8" s="21">
        <v>235788.03008730873</v>
      </c>
      <c r="L8" s="21">
        <v>116006.98246659816</v>
      </c>
      <c r="M8" s="21">
        <v>119781.04762071071</v>
      </c>
    </row>
    <row r="9" spans="1:13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3" customFormat="1" ht="15" customHeight="1">
      <c r="A10" s="15" t="s">
        <v>8</v>
      </c>
      <c r="B10" s="21">
        <v>1524819.342490055</v>
      </c>
      <c r="C10" s="21">
        <v>794612.8218395368</v>
      </c>
      <c r="D10" s="21">
        <v>730206.5206505304</v>
      </c>
      <c r="E10" s="21">
        <v>599959.0714074175</v>
      </c>
      <c r="F10" s="21">
        <v>322990.40469964384</v>
      </c>
      <c r="G10" s="21">
        <v>276968.66670777195</v>
      </c>
      <c r="H10" s="21">
        <v>883161.060332927</v>
      </c>
      <c r="I10" s="21">
        <v>452105.046317535</v>
      </c>
      <c r="J10" s="21">
        <v>431056.01401539077</v>
      </c>
      <c r="K10" s="21">
        <v>41699.210749724225</v>
      </c>
      <c r="L10" s="21">
        <v>19517.37082235659</v>
      </c>
      <c r="M10" s="21">
        <v>22181.839927367637</v>
      </c>
    </row>
    <row r="11" spans="1:13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s="3" customFormat="1" ht="15" customHeight="1">
      <c r="A12" s="15" t="s">
        <v>9</v>
      </c>
      <c r="B12" s="21">
        <v>8186364.233353883</v>
      </c>
      <c r="C12" s="21">
        <v>3921759.6663093627</v>
      </c>
      <c r="D12" s="21">
        <v>4264604.567044855</v>
      </c>
      <c r="E12" s="21">
        <v>3485051.2248191396</v>
      </c>
      <c r="F12" s="21">
        <v>1653618.8528858712</v>
      </c>
      <c r="G12" s="21">
        <v>1831432.3719332812</v>
      </c>
      <c r="H12" s="21">
        <v>4507224.189197529</v>
      </c>
      <c r="I12" s="21">
        <v>2171651.201779259</v>
      </c>
      <c r="J12" s="21">
        <v>2335572.9874182497</v>
      </c>
      <c r="K12" s="21">
        <v>194088.81933758492</v>
      </c>
      <c r="L12" s="21">
        <v>96489.61164424125</v>
      </c>
      <c r="M12" s="21">
        <v>97599.2076933431</v>
      </c>
    </row>
    <row r="13" spans="1:13" s="3" customFormat="1" ht="15" customHeight="1">
      <c r="A13" s="15" t="s">
        <v>10</v>
      </c>
      <c r="B13" s="21">
        <v>4514322.921565447</v>
      </c>
      <c r="C13" s="21">
        <v>2635211.8819111623</v>
      </c>
      <c r="D13" s="21">
        <v>1879111.039654376</v>
      </c>
      <c r="E13" s="21">
        <v>1926973.0310377423</v>
      </c>
      <c r="F13" s="21">
        <v>1076333.55848015</v>
      </c>
      <c r="G13" s="21">
        <v>850639.4725576015</v>
      </c>
      <c r="H13" s="21">
        <v>2489130.4961637394</v>
      </c>
      <c r="I13" s="21">
        <v>1496159.7760174081</v>
      </c>
      <c r="J13" s="21">
        <v>992970.7201463265</v>
      </c>
      <c r="K13" s="21">
        <v>98219.39436407048</v>
      </c>
      <c r="L13" s="21">
        <v>62718.547413608816</v>
      </c>
      <c r="M13" s="21">
        <v>35500.84695046131</v>
      </c>
    </row>
    <row r="14" spans="1:13" s="7" customFormat="1" ht="15" customHeight="1">
      <c r="A14" s="18" t="s">
        <v>11</v>
      </c>
      <c r="B14" s="21">
        <v>4306606.483863969</v>
      </c>
      <c r="C14" s="21">
        <v>2529119.236936078</v>
      </c>
      <c r="D14" s="21">
        <v>1777487.246927943</v>
      </c>
      <c r="E14" s="21">
        <v>1863372.3422840626</v>
      </c>
      <c r="F14" s="21">
        <v>1043164.2005189764</v>
      </c>
      <c r="G14" s="21">
        <v>820208.1417650885</v>
      </c>
      <c r="H14" s="21">
        <v>2351117.5201474153</v>
      </c>
      <c r="I14" s="21">
        <v>1426971.0881991666</v>
      </c>
      <c r="J14" s="21">
        <v>924146.4319482652</v>
      </c>
      <c r="K14" s="21">
        <v>92116.62143253138</v>
      </c>
      <c r="L14" s="21">
        <v>58983.94821792938</v>
      </c>
      <c r="M14" s="21">
        <v>33132.67321460188</v>
      </c>
    </row>
    <row r="15" spans="1:13" s="7" customFormat="1" ht="15" customHeight="1">
      <c r="A15" s="19" t="s">
        <v>37</v>
      </c>
      <c r="B15" s="21">
        <v>2307714.038418701</v>
      </c>
      <c r="C15" s="21">
        <v>1507652.005991777</v>
      </c>
      <c r="D15" s="21">
        <v>800062.0324269218</v>
      </c>
      <c r="E15" s="21">
        <v>1059024.7766873296</v>
      </c>
      <c r="F15" s="21">
        <v>660441.2959284884</v>
      </c>
      <c r="G15" s="21">
        <v>398583.4807588414</v>
      </c>
      <c r="H15" s="21">
        <v>1200552.289703914</v>
      </c>
      <c r="I15" s="21">
        <v>815261.7623432354</v>
      </c>
      <c r="J15" s="21">
        <v>385290.5273606782</v>
      </c>
      <c r="K15" s="21">
        <v>48136.972027459546</v>
      </c>
      <c r="L15" s="21">
        <v>31948.947720058623</v>
      </c>
      <c r="M15" s="21">
        <v>16188.024307401096</v>
      </c>
    </row>
    <row r="16" spans="1:13" s="7" customFormat="1" ht="15" customHeight="1">
      <c r="A16" s="18" t="s">
        <v>38</v>
      </c>
      <c r="B16" s="21">
        <v>1908856.580623969</v>
      </c>
      <c r="C16" s="21">
        <v>969625.4580272791</v>
      </c>
      <c r="D16" s="21">
        <v>939231.1225966982</v>
      </c>
      <c r="E16" s="21">
        <v>744010.1309822809</v>
      </c>
      <c r="F16" s="21">
        <v>349881.7162161761</v>
      </c>
      <c r="G16" s="21">
        <v>394128.414766102</v>
      </c>
      <c r="H16" s="21">
        <v>1120866.800236628</v>
      </c>
      <c r="I16" s="21">
        <v>592708.7413132339</v>
      </c>
      <c r="J16" s="21">
        <v>528158.0589233965</v>
      </c>
      <c r="K16" s="21">
        <v>43979.649405071716</v>
      </c>
      <c r="L16" s="21">
        <v>27035.000497870955</v>
      </c>
      <c r="M16" s="21">
        <v>16944.648907200783</v>
      </c>
    </row>
    <row r="17" spans="1:13" s="3" customFormat="1" ht="15" customHeight="1">
      <c r="A17" s="20" t="s">
        <v>12</v>
      </c>
      <c r="B17" s="21">
        <v>362322.39365589037</v>
      </c>
      <c r="C17" s="21">
        <v>190859.58277879676</v>
      </c>
      <c r="D17" s="21">
        <v>171462.8108770918</v>
      </c>
      <c r="E17" s="21">
        <v>79840.50353456533</v>
      </c>
      <c r="F17" s="21">
        <v>28178.15090104789</v>
      </c>
      <c r="G17" s="21">
        <v>51662.3526335174</v>
      </c>
      <c r="H17" s="21">
        <v>278570.95006874827</v>
      </c>
      <c r="I17" s="21">
        <v>160005.71597530064</v>
      </c>
      <c r="J17" s="21">
        <v>118565.23409344727</v>
      </c>
      <c r="K17" s="21">
        <v>3910.940052575835</v>
      </c>
      <c r="L17" s="21">
        <v>2675.715902448396</v>
      </c>
      <c r="M17" s="21">
        <v>1235.2241501274395</v>
      </c>
    </row>
    <row r="18" spans="1:13" s="3" customFormat="1" ht="15" customHeight="1">
      <c r="A18" s="20" t="s">
        <v>29</v>
      </c>
      <c r="B18" s="21">
        <v>1546534.1869680737</v>
      </c>
      <c r="C18" s="21">
        <v>778765.8752484833</v>
      </c>
      <c r="D18" s="21">
        <v>767768.3117196065</v>
      </c>
      <c r="E18" s="21">
        <v>664169.6274477157</v>
      </c>
      <c r="F18" s="21">
        <v>321703.56531512865</v>
      </c>
      <c r="G18" s="21">
        <v>342466.062132585</v>
      </c>
      <c r="H18" s="21">
        <v>842295.8501678801</v>
      </c>
      <c r="I18" s="21">
        <v>432703.025337931</v>
      </c>
      <c r="J18" s="21">
        <v>409592.82482994796</v>
      </c>
      <c r="K18" s="21">
        <v>40068.7093524959</v>
      </c>
      <c r="L18" s="21">
        <v>24359.284595422556</v>
      </c>
      <c r="M18" s="21">
        <v>15709.424757073342</v>
      </c>
    </row>
    <row r="19" spans="1:13" s="3" customFormat="1" ht="15" customHeight="1">
      <c r="A19" s="15" t="s">
        <v>28</v>
      </c>
      <c r="B19" s="21">
        <v>90035.86482134435</v>
      </c>
      <c r="C19" s="21">
        <v>51841.77291701089</v>
      </c>
      <c r="D19" s="21">
        <v>38194.0919043334</v>
      </c>
      <c r="E19" s="21">
        <v>60337.43461445564</v>
      </c>
      <c r="F19" s="21">
        <v>32841.188374309924</v>
      </c>
      <c r="G19" s="21">
        <v>27496.24624014574</v>
      </c>
      <c r="H19" s="21">
        <v>29698.430206888643</v>
      </c>
      <c r="I19" s="21">
        <v>19000.584542700988</v>
      </c>
      <c r="J19" s="21">
        <v>10697.845664187655</v>
      </c>
      <c r="K19" s="21">
        <v>0</v>
      </c>
      <c r="L19" s="21">
        <v>0</v>
      </c>
      <c r="M19" s="21">
        <v>0</v>
      </c>
    </row>
    <row r="20" spans="1:16" s="7" customFormat="1" ht="15" customHeight="1">
      <c r="A20" s="18" t="s">
        <v>13</v>
      </c>
      <c r="B20" s="21">
        <v>207716.43770152243</v>
      </c>
      <c r="C20" s="21">
        <v>106092.64497508848</v>
      </c>
      <c r="D20" s="21">
        <v>101623.7927264341</v>
      </c>
      <c r="E20" s="21">
        <v>63600.688753684015</v>
      </c>
      <c r="F20" s="21">
        <v>33169.35796117135</v>
      </c>
      <c r="G20" s="21">
        <v>30431.33079251268</v>
      </c>
      <c r="H20" s="21">
        <v>138012.97601629954</v>
      </c>
      <c r="I20" s="21">
        <v>69188.68781823764</v>
      </c>
      <c r="J20" s="21">
        <v>68824.28819806199</v>
      </c>
      <c r="K20" s="21">
        <v>6102.772931538916</v>
      </c>
      <c r="L20" s="21">
        <v>3734.599195679451</v>
      </c>
      <c r="M20" s="21">
        <v>2368.1737358594637</v>
      </c>
      <c r="N20" s="8"/>
      <c r="O20" s="8"/>
      <c r="P20" s="8"/>
    </row>
    <row r="21" spans="1:16" s="3" customFormat="1" ht="15" customHeight="1">
      <c r="A21" s="15" t="s">
        <v>35</v>
      </c>
      <c r="B21" s="21">
        <v>185894.1876397034</v>
      </c>
      <c r="C21" s="21">
        <v>93851.5376694543</v>
      </c>
      <c r="D21" s="21">
        <v>92042.64997024926</v>
      </c>
      <c r="E21" s="21">
        <v>52076.051040622115</v>
      </c>
      <c r="F21" s="21">
        <v>28378.762151050636</v>
      </c>
      <c r="G21" s="21">
        <v>23697.288889571475</v>
      </c>
      <c r="H21" s="21">
        <v>128948.14764627279</v>
      </c>
      <c r="I21" s="21">
        <v>62758.39652148183</v>
      </c>
      <c r="J21" s="21">
        <v>66189.75112479106</v>
      </c>
      <c r="K21" s="21">
        <v>4869.988952808597</v>
      </c>
      <c r="L21" s="21">
        <v>2714.3789969218687</v>
      </c>
      <c r="M21" s="21">
        <v>2155.6099558867286</v>
      </c>
      <c r="N21" s="9"/>
      <c r="O21" s="9"/>
      <c r="P21" s="9"/>
    </row>
    <row r="22" spans="1:16" s="3" customFormat="1" ht="15" customHeight="1">
      <c r="A22" s="15" t="s">
        <v>36</v>
      </c>
      <c r="B22" s="21">
        <v>21822.250061818988</v>
      </c>
      <c r="C22" s="21">
        <v>12241.107305634123</v>
      </c>
      <c r="D22" s="21">
        <v>9581.142756184865</v>
      </c>
      <c r="E22" s="21">
        <v>11524.637713061904</v>
      </c>
      <c r="F22" s="21">
        <v>4790.595810120712</v>
      </c>
      <c r="G22" s="21">
        <v>6734.041902941197</v>
      </c>
      <c r="H22" s="21">
        <v>9064.828370026764</v>
      </c>
      <c r="I22" s="21">
        <v>6430.2912967558295</v>
      </c>
      <c r="J22" s="21">
        <v>2634.5370732709325</v>
      </c>
      <c r="K22" s="21">
        <v>1232.783978730319</v>
      </c>
      <c r="L22" s="21">
        <v>1020.2201987575833</v>
      </c>
      <c r="M22" s="21">
        <v>212.56377997273566</v>
      </c>
      <c r="N22" s="9"/>
      <c r="O22" s="9"/>
      <c r="P22" s="9"/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  <c r="O23" s="9"/>
      <c r="P23" s="9"/>
    </row>
    <row r="24" spans="1:16" s="3" customFormat="1" ht="15" customHeight="1">
      <c r="A24" s="15" t="s">
        <v>39</v>
      </c>
      <c r="B24" s="21">
        <v>157057.20838589894</v>
      </c>
      <c r="C24" s="21">
        <v>78269.73718032177</v>
      </c>
      <c r="D24" s="21">
        <v>78787.47120557733</v>
      </c>
      <c r="E24" s="21">
        <v>48195.31612025605</v>
      </c>
      <c r="F24" s="21">
        <v>25630.113980624516</v>
      </c>
      <c r="G24" s="21">
        <v>22565.202139631543</v>
      </c>
      <c r="H24" s="21">
        <v>104269.76909726489</v>
      </c>
      <c r="I24" s="21">
        <v>49838.67462297647</v>
      </c>
      <c r="J24" s="21">
        <v>54431.0944742884</v>
      </c>
      <c r="K24" s="21">
        <v>4592.123168378166</v>
      </c>
      <c r="L24" s="21">
        <v>2800.9485767207643</v>
      </c>
      <c r="M24" s="21">
        <v>1791.1745916574023</v>
      </c>
      <c r="N24" s="9"/>
      <c r="O24" s="9"/>
      <c r="P24" s="9"/>
    </row>
    <row r="25" spans="1:16" s="3" customFormat="1" ht="15" customHeight="1">
      <c r="A25" s="15" t="s">
        <v>40</v>
      </c>
      <c r="B25" s="21">
        <v>50659.22931562345</v>
      </c>
      <c r="C25" s="21">
        <v>27822.907794766685</v>
      </c>
      <c r="D25" s="21">
        <v>22836.32152085679</v>
      </c>
      <c r="E25" s="21">
        <v>15405.37263342796</v>
      </c>
      <c r="F25" s="21">
        <v>7539.243980546827</v>
      </c>
      <c r="G25" s="21">
        <v>7866.128652881136</v>
      </c>
      <c r="H25" s="21">
        <v>33743.206919034754</v>
      </c>
      <c r="I25" s="21">
        <v>19350.013195261163</v>
      </c>
      <c r="J25" s="21">
        <v>14393.19372377359</v>
      </c>
      <c r="K25" s="21">
        <v>1510.6497631607492</v>
      </c>
      <c r="L25" s="21">
        <v>933.6506189586877</v>
      </c>
      <c r="M25" s="21">
        <v>576.9991442020616</v>
      </c>
      <c r="N25" s="9"/>
      <c r="O25" s="9"/>
      <c r="P25" s="9"/>
    </row>
    <row r="26" spans="1:16" s="3" customFormat="1" ht="12.7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  <c r="O26" s="9"/>
      <c r="P26" s="9"/>
    </row>
    <row r="27" spans="1:13" s="3" customFormat="1" ht="12.75" customHeight="1">
      <c r="A27" s="15" t="s">
        <v>14</v>
      </c>
      <c r="B27" s="21">
        <v>3672041.311788705</v>
      </c>
      <c r="C27" s="21">
        <v>1286547.7843982033</v>
      </c>
      <c r="D27" s="21">
        <v>2385493.527390517</v>
      </c>
      <c r="E27" s="21">
        <v>1558078.1937814103</v>
      </c>
      <c r="F27" s="21">
        <v>577285.2944057265</v>
      </c>
      <c r="G27" s="21">
        <v>980792.8993756861</v>
      </c>
      <c r="H27" s="21">
        <v>2018093.6930337804</v>
      </c>
      <c r="I27" s="21">
        <v>675491.4257618471</v>
      </c>
      <c r="J27" s="21">
        <v>1342602.2672719397</v>
      </c>
      <c r="K27" s="21">
        <v>95869.42497351395</v>
      </c>
      <c r="L27" s="21">
        <v>33771.06423063264</v>
      </c>
      <c r="M27" s="21">
        <v>62098.360742881625</v>
      </c>
    </row>
    <row r="28" spans="1:13" s="3" customFormat="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8" customHeight="1">
      <c r="A32" s="37" t="s">
        <v>15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s="3" customFormat="1" ht="18" customHeight="1">
      <c r="A33" s="37" t="s">
        <v>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s="3" customFormat="1" ht="18" customHeight="1">
      <c r="A34" s="38" t="s">
        <v>74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21.75" customHeight="1">
      <c r="A36" s="39" t="s">
        <v>16</v>
      </c>
      <c r="B36" s="41" t="s">
        <v>3</v>
      </c>
      <c r="C36" s="41"/>
      <c r="D36" s="41"/>
      <c r="E36" s="42" t="s">
        <v>4</v>
      </c>
      <c r="F36" s="42"/>
      <c r="G36" s="42"/>
      <c r="H36" s="42" t="s">
        <v>5</v>
      </c>
      <c r="I36" s="42"/>
      <c r="J36" s="42"/>
      <c r="K36" s="42" t="s">
        <v>34</v>
      </c>
      <c r="L36" s="42"/>
      <c r="M36" s="43"/>
    </row>
    <row r="37" spans="1:13" s="3" customFormat="1" ht="30" customHeight="1" thickBot="1">
      <c r="A37" s="40"/>
      <c r="B37" s="16" t="s">
        <v>0</v>
      </c>
      <c r="C37" s="16" t="s">
        <v>1</v>
      </c>
      <c r="D37" s="16" t="s">
        <v>2</v>
      </c>
      <c r="E37" s="16" t="s">
        <v>0</v>
      </c>
      <c r="F37" s="16" t="s">
        <v>1</v>
      </c>
      <c r="G37" s="16" t="s">
        <v>2</v>
      </c>
      <c r="H37" s="16" t="s">
        <v>0</v>
      </c>
      <c r="I37" s="16" t="s">
        <v>1</v>
      </c>
      <c r="J37" s="16" t="s">
        <v>2</v>
      </c>
      <c r="K37" s="16" t="s">
        <v>0</v>
      </c>
      <c r="L37" s="16" t="s">
        <v>1</v>
      </c>
      <c r="M37" s="17" t="s">
        <v>2</v>
      </c>
    </row>
    <row r="38" spans="1:13" s="3" customFormat="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3" customFormat="1" ht="15" customHeight="1">
      <c r="A39" s="15" t="s">
        <v>17</v>
      </c>
      <c r="B39" s="14">
        <f>+B13/B8</f>
        <v>0.46485815928701124</v>
      </c>
      <c r="C39" s="14">
        <f aca="true" t="shared" si="0" ref="C39:M39">+C13/C8</f>
        <v>0.5587370142059098</v>
      </c>
      <c r="D39" s="14">
        <f t="shared" si="0"/>
        <v>0.37621263480485834</v>
      </c>
      <c r="E39" s="14">
        <f t="shared" si="0"/>
        <v>0.4717180352807757</v>
      </c>
      <c r="F39" s="14">
        <f t="shared" si="0"/>
        <v>0.5445353219659232</v>
      </c>
      <c r="G39" s="14">
        <f t="shared" si="0"/>
        <v>0.4034524063343642</v>
      </c>
      <c r="H39" s="14">
        <f t="shared" si="0"/>
        <v>0.4617722817456574</v>
      </c>
      <c r="I39" s="14">
        <f t="shared" si="0"/>
        <v>0.5702358125312473</v>
      </c>
      <c r="J39" s="14">
        <f t="shared" si="0"/>
        <v>0.3589099657495736</v>
      </c>
      <c r="K39" s="14">
        <f t="shared" si="0"/>
        <v>0.41655801750284494</v>
      </c>
      <c r="L39" s="14">
        <f t="shared" si="0"/>
        <v>0.5406445894898382</v>
      </c>
      <c r="M39" s="14">
        <f t="shared" si="0"/>
        <v>0.29638116927208313</v>
      </c>
    </row>
    <row r="40" spans="1:13" s="3" customFormat="1" ht="15" customHeight="1">
      <c r="A40" s="15" t="s">
        <v>18</v>
      </c>
      <c r="B40" s="14">
        <f>+B13/B12</f>
        <v>0.5514441811876196</v>
      </c>
      <c r="C40" s="14">
        <f aca="true" t="shared" si="1" ref="C40:M40">+C13/C12</f>
        <v>0.6719462960847553</v>
      </c>
      <c r="D40" s="14">
        <f t="shared" si="1"/>
        <v>0.44062960823504915</v>
      </c>
      <c r="E40" s="14">
        <f t="shared" si="1"/>
        <v>0.5529253106280366</v>
      </c>
      <c r="F40" s="14">
        <f t="shared" si="1"/>
        <v>0.6508957953652673</v>
      </c>
      <c r="G40" s="14">
        <f t="shared" si="1"/>
        <v>0.46446676688348404</v>
      </c>
      <c r="H40" s="14">
        <f t="shared" si="1"/>
        <v>0.5522535360298789</v>
      </c>
      <c r="I40" s="14">
        <f t="shared" si="1"/>
        <v>0.6889503133797854</v>
      </c>
      <c r="J40" s="14">
        <f t="shared" si="1"/>
        <v>0.4251507983246371</v>
      </c>
      <c r="K40" s="14">
        <f t="shared" si="1"/>
        <v>0.5060538504963252</v>
      </c>
      <c r="L40" s="14">
        <f t="shared" si="1"/>
        <v>0.6500031075350693</v>
      </c>
      <c r="M40" s="14">
        <f t="shared" si="1"/>
        <v>0.36374113878060405</v>
      </c>
    </row>
    <row r="41" spans="1:13" s="3" customFormat="1" ht="15" customHeight="1">
      <c r="A41" s="15" t="s">
        <v>19</v>
      </c>
      <c r="B41" s="14">
        <f aca="true" t="shared" si="2" ref="B41:M41">+B14/B12</f>
        <v>0.5260707148012629</v>
      </c>
      <c r="C41" s="14">
        <f t="shared" si="2"/>
        <v>0.6448939894667609</v>
      </c>
      <c r="D41" s="14">
        <f t="shared" si="2"/>
        <v>0.4168000148627256</v>
      </c>
      <c r="E41" s="14">
        <f t="shared" si="2"/>
        <v>0.5346757399185041</v>
      </c>
      <c r="F41" s="14">
        <f t="shared" si="2"/>
        <v>0.6308371476888169</v>
      </c>
      <c r="G41" s="14">
        <f t="shared" si="2"/>
        <v>0.44785063010504034</v>
      </c>
      <c r="H41" s="14">
        <f t="shared" si="2"/>
        <v>0.5216331430289938</v>
      </c>
      <c r="I41" s="14">
        <f t="shared" si="2"/>
        <v>0.6570903683934293</v>
      </c>
      <c r="J41" s="14">
        <f t="shared" si="2"/>
        <v>0.3956829595678017</v>
      </c>
      <c r="K41" s="14">
        <f t="shared" si="2"/>
        <v>0.4746106537559486</v>
      </c>
      <c r="L41" s="14">
        <f t="shared" si="2"/>
        <v>0.6112984311244214</v>
      </c>
      <c r="M41" s="14">
        <f t="shared" si="2"/>
        <v>0.3394768666432703</v>
      </c>
    </row>
    <row r="42" spans="1:13" s="3" customFormat="1" ht="15" customHeight="1">
      <c r="A42" s="15" t="s">
        <v>20</v>
      </c>
      <c r="B42" s="14">
        <f aca="true" t="shared" si="3" ref="B42:M42">+B14/B13</f>
        <v>0.9539872443087329</v>
      </c>
      <c r="C42" s="14">
        <f t="shared" si="3"/>
        <v>0.9597403739322313</v>
      </c>
      <c r="D42" s="14">
        <f t="shared" si="3"/>
        <v>0.945919218938161</v>
      </c>
      <c r="E42" s="14">
        <f t="shared" si="3"/>
        <v>0.9669945101829326</v>
      </c>
      <c r="F42" s="14">
        <f t="shared" si="3"/>
        <v>0.969183012366528</v>
      </c>
      <c r="G42" s="14">
        <f t="shared" si="3"/>
        <v>0.964225348371131</v>
      </c>
      <c r="H42" s="14">
        <f t="shared" si="3"/>
        <v>0.9445537402602916</v>
      </c>
      <c r="I42" s="14">
        <f t="shared" si="3"/>
        <v>0.95375581610514</v>
      </c>
      <c r="J42" s="14">
        <f t="shared" si="3"/>
        <v>0.9306885018846083</v>
      </c>
      <c r="K42" s="14">
        <f t="shared" si="3"/>
        <v>0.9378659075322954</v>
      </c>
      <c r="L42" s="14">
        <f t="shared" si="3"/>
        <v>0.9404546286595105</v>
      </c>
      <c r="M42" s="14">
        <f t="shared" si="3"/>
        <v>0.9332924721721699</v>
      </c>
    </row>
    <row r="43" spans="1:13" s="3" customFormat="1" ht="15" customHeight="1">
      <c r="A43" s="15" t="s">
        <v>43</v>
      </c>
      <c r="B43" s="14">
        <f>+B15/B13</f>
        <v>0.5111982635080184</v>
      </c>
      <c r="C43" s="14">
        <f aca="true" t="shared" si="4" ref="C43:M43">+C15/C13</f>
        <v>0.5721179448000844</v>
      </c>
      <c r="D43" s="14">
        <f t="shared" si="4"/>
        <v>0.4257662349608019</v>
      </c>
      <c r="E43" s="14">
        <f t="shared" si="4"/>
        <v>0.5495794490268542</v>
      </c>
      <c r="F43" s="14">
        <f t="shared" si="4"/>
        <v>0.6136028099514732</v>
      </c>
      <c r="G43" s="14">
        <f t="shared" si="4"/>
        <v>0.4685692277604142</v>
      </c>
      <c r="H43" s="14">
        <f t="shared" si="4"/>
        <v>0.48231793855493366</v>
      </c>
      <c r="I43" s="14">
        <f t="shared" si="4"/>
        <v>0.5449028742861682</v>
      </c>
      <c r="J43" s="14">
        <f t="shared" si="4"/>
        <v>0.38801801457338125</v>
      </c>
      <c r="K43" s="14">
        <f t="shared" si="4"/>
        <v>0.4900964044741501</v>
      </c>
      <c r="L43" s="14">
        <f t="shared" si="4"/>
        <v>0.509401908009213</v>
      </c>
      <c r="M43" s="14">
        <f t="shared" si="4"/>
        <v>0.4559898058204142</v>
      </c>
    </row>
    <row r="44" spans="1:13" s="3" customFormat="1" ht="15" customHeight="1">
      <c r="A44" s="15" t="s">
        <v>44</v>
      </c>
      <c r="B44" s="14">
        <f aca="true" t="shared" si="5" ref="B44:M44">+B19/B13</f>
        <v>0.01994448921481282</v>
      </c>
      <c r="C44" s="14">
        <f t="shared" si="5"/>
        <v>0.019672715227518303</v>
      </c>
      <c r="D44" s="14">
        <f t="shared" si="5"/>
        <v>0.020325617325604357</v>
      </c>
      <c r="E44" s="14">
        <f t="shared" si="5"/>
        <v>0.03131202857673718</v>
      </c>
      <c r="F44" s="14">
        <f t="shared" si="5"/>
        <v>0.030512091828376813</v>
      </c>
      <c r="G44" s="14">
        <f t="shared" si="5"/>
        <v>0.03232420681992725</v>
      </c>
      <c r="H44" s="14">
        <f t="shared" si="5"/>
        <v>0.01193124677579581</v>
      </c>
      <c r="I44" s="14">
        <f t="shared" si="5"/>
        <v>0.012699569155159476</v>
      </c>
      <c r="J44" s="14">
        <f t="shared" si="5"/>
        <v>0.010773576145942345</v>
      </c>
      <c r="K44" s="14">
        <f t="shared" si="5"/>
        <v>0</v>
      </c>
      <c r="L44" s="14">
        <f t="shared" si="5"/>
        <v>0</v>
      </c>
      <c r="M44" s="14">
        <f t="shared" si="5"/>
        <v>0</v>
      </c>
    </row>
    <row r="45" spans="1:13" s="3" customFormat="1" ht="15" customHeight="1">
      <c r="A45" s="15" t="s">
        <v>21</v>
      </c>
      <c r="B45" s="14">
        <f aca="true" t="shared" si="6" ref="B45:M45">+B16/B13</f>
        <v>0.4228444915859117</v>
      </c>
      <c r="C45" s="14">
        <f t="shared" si="6"/>
        <v>0.36794971390462444</v>
      </c>
      <c r="D45" s="14">
        <f t="shared" si="6"/>
        <v>0.49982736665176025</v>
      </c>
      <c r="E45" s="14">
        <f t="shared" si="6"/>
        <v>0.3861030325793431</v>
      </c>
      <c r="F45" s="14">
        <f t="shared" si="6"/>
        <v>0.3250681105866762</v>
      </c>
      <c r="G45" s="14">
        <f t="shared" si="6"/>
        <v>0.4633319137907903</v>
      </c>
      <c r="H45" s="14">
        <f t="shared" si="6"/>
        <v>0.4503045549295682</v>
      </c>
      <c r="I45" s="14">
        <f t="shared" si="6"/>
        <v>0.39615337266381473</v>
      </c>
      <c r="J45" s="14">
        <f t="shared" si="6"/>
        <v>0.5318969111652818</v>
      </c>
      <c r="K45" s="14">
        <f t="shared" si="6"/>
        <v>0.44776950305814406</v>
      </c>
      <c r="L45" s="14">
        <f t="shared" si="6"/>
        <v>0.4310527206503006</v>
      </c>
      <c r="M45" s="14">
        <f t="shared" si="6"/>
        <v>0.47730266635175583</v>
      </c>
    </row>
    <row r="46" spans="1:13" s="3" customFormat="1" ht="15" customHeight="1">
      <c r="A46" s="15" t="s">
        <v>22</v>
      </c>
      <c r="B46" s="14">
        <f>+B16/B14</f>
        <v>0.44323914612957777</v>
      </c>
      <c r="C46" s="14">
        <f aca="true" t="shared" si="7" ref="C46:M46">+C16/C14</f>
        <v>0.38338463598969724</v>
      </c>
      <c r="D46" s="14">
        <f t="shared" si="7"/>
        <v>0.5284038601233201</v>
      </c>
      <c r="E46" s="14">
        <f t="shared" si="7"/>
        <v>0.39928151454169214</v>
      </c>
      <c r="F46" s="14">
        <f t="shared" si="7"/>
        <v>0.3354042595040255</v>
      </c>
      <c r="G46" s="14">
        <f t="shared" si="7"/>
        <v>0.4805224365585269</v>
      </c>
      <c r="H46" s="14">
        <f t="shared" si="7"/>
        <v>0.47673788767749453</v>
      </c>
      <c r="I46" s="14">
        <f t="shared" si="7"/>
        <v>0.4153614226769167</v>
      </c>
      <c r="J46" s="14">
        <f t="shared" si="7"/>
        <v>0.571509060322773</v>
      </c>
      <c r="K46" s="14">
        <f t="shared" si="7"/>
        <v>0.4774344599392799</v>
      </c>
      <c r="L46" s="14">
        <f t="shared" si="7"/>
        <v>0.4583450466554749</v>
      </c>
      <c r="M46" s="14">
        <f t="shared" si="7"/>
        <v>0.5114181037385513</v>
      </c>
    </row>
    <row r="47" spans="1:13" s="3" customFormat="1" ht="15" customHeight="1">
      <c r="A47" s="15" t="s">
        <v>30</v>
      </c>
      <c r="B47" s="14">
        <f aca="true" t="shared" si="8" ref="B47:M47">+B17/B13</f>
        <v>0.08026062821625676</v>
      </c>
      <c r="C47" s="14">
        <f t="shared" si="8"/>
        <v>0.07242665536267151</v>
      </c>
      <c r="D47" s="14">
        <f t="shared" si="8"/>
        <v>0.09124676895551041</v>
      </c>
      <c r="E47" s="14">
        <f t="shared" si="8"/>
        <v>0.04143311932682754</v>
      </c>
      <c r="F47" s="14">
        <f t="shared" si="8"/>
        <v>0.026179756896957847</v>
      </c>
      <c r="G47" s="14">
        <f t="shared" si="8"/>
        <v>0.06073354729023471</v>
      </c>
      <c r="H47" s="14">
        <f t="shared" si="8"/>
        <v>0.11191496408006059</v>
      </c>
      <c r="I47" s="14">
        <f t="shared" si="8"/>
        <v>0.10694427061875439</v>
      </c>
      <c r="J47" s="14">
        <f t="shared" si="8"/>
        <v>0.11940456217679332</v>
      </c>
      <c r="K47" s="14">
        <f t="shared" si="8"/>
        <v>0.03981840936708617</v>
      </c>
      <c r="L47" s="14">
        <f t="shared" si="8"/>
        <v>0.04266227476224701</v>
      </c>
      <c r="M47" s="14">
        <f t="shared" si="8"/>
        <v>0.03479421637041785</v>
      </c>
    </row>
    <row r="48" spans="1:13" s="3" customFormat="1" ht="15" customHeight="1">
      <c r="A48" s="15" t="s">
        <v>31</v>
      </c>
      <c r="B48" s="14">
        <f aca="true" t="shared" si="9" ref="B48:M48">+B18/B13</f>
        <v>0.34258386336965385</v>
      </c>
      <c r="C48" s="14">
        <f t="shared" si="9"/>
        <v>0.29552305854195327</v>
      </c>
      <c r="D48" s="14">
        <f t="shared" si="9"/>
        <v>0.40858059769624994</v>
      </c>
      <c r="E48" s="14">
        <f t="shared" si="9"/>
        <v>0.3446699132525156</v>
      </c>
      <c r="F48" s="14">
        <f t="shared" si="9"/>
        <v>0.2988883536897187</v>
      </c>
      <c r="G48" s="14">
        <f t="shared" si="9"/>
        <v>0.4025983665005561</v>
      </c>
      <c r="H48" s="14">
        <f t="shared" si="9"/>
        <v>0.33838959084950776</v>
      </c>
      <c r="I48" s="14">
        <f t="shared" si="9"/>
        <v>0.28920910204505884</v>
      </c>
      <c r="J48" s="14">
        <f t="shared" si="9"/>
        <v>0.4124923489884872</v>
      </c>
      <c r="K48" s="14">
        <f t="shared" si="9"/>
        <v>0.4079510936910581</v>
      </c>
      <c r="L48" s="14">
        <f t="shared" si="9"/>
        <v>0.38839044588805355</v>
      </c>
      <c r="M48" s="14">
        <f t="shared" si="9"/>
        <v>0.4425084499813379</v>
      </c>
    </row>
    <row r="49" spans="1:13" s="3" customFormat="1" ht="15" customHeight="1">
      <c r="A49" s="15" t="s">
        <v>23</v>
      </c>
      <c r="B49" s="14">
        <f aca="true" t="shared" si="10" ref="B49:M49">+B20/B13</f>
        <v>0.046012755691276934</v>
      </c>
      <c r="C49" s="14">
        <f t="shared" si="10"/>
        <v>0.040259626067770234</v>
      </c>
      <c r="D49" s="14">
        <f t="shared" si="10"/>
        <v>0.0540807810618396</v>
      </c>
      <c r="E49" s="14">
        <f t="shared" si="10"/>
        <v>0.03300548981706963</v>
      </c>
      <c r="F49" s="14">
        <f t="shared" si="10"/>
        <v>0.03081698763346982</v>
      </c>
      <c r="G49" s="14">
        <f t="shared" si="10"/>
        <v>0.035774651628868545</v>
      </c>
      <c r="H49" s="14">
        <f t="shared" si="10"/>
        <v>0.0554462597396986</v>
      </c>
      <c r="I49" s="14">
        <f t="shared" si="10"/>
        <v>0.04624418389485737</v>
      </c>
      <c r="J49" s="14">
        <f t="shared" si="10"/>
        <v>0.06931149811539244</v>
      </c>
      <c r="K49" s="14">
        <f t="shared" si="10"/>
        <v>0.06213409246770273</v>
      </c>
      <c r="L49" s="14">
        <f t="shared" si="10"/>
        <v>0.05954537134048977</v>
      </c>
      <c r="M49" s="14">
        <f t="shared" si="10"/>
        <v>0.0667075278278309</v>
      </c>
    </row>
    <row r="50" spans="1:13" s="3" customFormat="1" ht="15" customHeight="1">
      <c r="A50" s="15" t="s">
        <v>24</v>
      </c>
      <c r="B50" s="14">
        <f aca="true" t="shared" si="11" ref="B50:M50">+B21/B13</f>
        <v>0.04117875279849059</v>
      </c>
      <c r="C50" s="14">
        <f t="shared" si="11"/>
        <v>0.03561441807153259</v>
      </c>
      <c r="D50" s="14">
        <f t="shared" si="11"/>
        <v>0.04898201757527784</v>
      </c>
      <c r="E50" s="14">
        <f t="shared" si="11"/>
        <v>0.02702479495137373</v>
      </c>
      <c r="F50" s="14">
        <f t="shared" si="11"/>
        <v>0.026366140800369742</v>
      </c>
      <c r="G50" s="14">
        <f t="shared" si="11"/>
        <v>0.027858205096362724</v>
      </c>
      <c r="H50" s="14">
        <f t="shared" si="11"/>
        <v>0.051804494720147594</v>
      </c>
      <c r="I50" s="14">
        <f t="shared" si="11"/>
        <v>0.04194631985665121</v>
      </c>
      <c r="J50" s="14">
        <f t="shared" si="11"/>
        <v>0.06665831104771869</v>
      </c>
      <c r="K50" s="14">
        <f t="shared" si="11"/>
        <v>0.049582763000522855</v>
      </c>
      <c r="L50" s="14">
        <f t="shared" si="11"/>
        <v>0.043278728683261825</v>
      </c>
      <c r="M50" s="14">
        <f t="shared" si="11"/>
        <v>0.060719958565910157</v>
      </c>
    </row>
    <row r="51" spans="1:13" s="3" customFormat="1" ht="15" customHeight="1">
      <c r="A51" s="15" t="s">
        <v>25</v>
      </c>
      <c r="B51" s="14">
        <f aca="true" t="shared" si="12" ref="B51:M51">+B22/B13</f>
        <v>0.004834002892786325</v>
      </c>
      <c r="C51" s="14">
        <f t="shared" si="12"/>
        <v>0.004645207996237622</v>
      </c>
      <c r="D51" s="14">
        <f t="shared" si="12"/>
        <v>0.005098763486561774</v>
      </c>
      <c r="E51" s="14">
        <f t="shared" si="12"/>
        <v>0.005980694865695906</v>
      </c>
      <c r="F51" s="14">
        <f t="shared" si="12"/>
        <v>0.004450846833100076</v>
      </c>
      <c r="G51" s="14">
        <f t="shared" si="12"/>
        <v>0.007916446532505811</v>
      </c>
      <c r="H51" s="14">
        <f t="shared" si="12"/>
        <v>0.0036417650195510135</v>
      </c>
      <c r="I51" s="14">
        <f t="shared" si="12"/>
        <v>0.004297864038206179</v>
      </c>
      <c r="J51" s="14">
        <f t="shared" si="12"/>
        <v>0.002653187067673759</v>
      </c>
      <c r="K51" s="14">
        <f t="shared" si="12"/>
        <v>0.012551329467179876</v>
      </c>
      <c r="L51" s="14">
        <f t="shared" si="12"/>
        <v>0.016266642657227957</v>
      </c>
      <c r="M51" s="14">
        <f t="shared" si="12"/>
        <v>0.0059875692619207645</v>
      </c>
    </row>
    <row r="52" spans="1:13" s="3" customFormat="1" ht="15" customHeight="1">
      <c r="A52" s="15" t="s">
        <v>26</v>
      </c>
      <c r="B52" s="14">
        <f>+B45+B49</f>
        <v>0.46885724727718864</v>
      </c>
      <c r="C52" s="14">
        <f aca="true" t="shared" si="13" ref="C52:M52">+C45+C49</f>
        <v>0.40820933997239467</v>
      </c>
      <c r="D52" s="14">
        <f t="shared" si="13"/>
        <v>0.5539081477135999</v>
      </c>
      <c r="E52" s="14">
        <f t="shared" si="13"/>
        <v>0.4191085223964127</v>
      </c>
      <c r="F52" s="14">
        <f t="shared" si="13"/>
        <v>0.35588509822014597</v>
      </c>
      <c r="G52" s="14">
        <f t="shared" si="13"/>
        <v>0.49910656541965887</v>
      </c>
      <c r="H52" s="14">
        <f t="shared" si="13"/>
        <v>0.5057508146692669</v>
      </c>
      <c r="I52" s="14">
        <f t="shared" si="13"/>
        <v>0.4423975565586721</v>
      </c>
      <c r="J52" s="14">
        <f t="shared" si="13"/>
        <v>0.6012084092806742</v>
      </c>
      <c r="K52" s="14">
        <f t="shared" si="13"/>
        <v>0.5099035955258467</v>
      </c>
      <c r="L52" s="14">
        <f t="shared" si="13"/>
        <v>0.49059809199079035</v>
      </c>
      <c r="M52" s="14">
        <f t="shared" si="13"/>
        <v>0.5440101941795867</v>
      </c>
    </row>
    <row r="53" spans="1:13" s="3" customFormat="1" ht="9.75" customHeight="1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3" customFormat="1" ht="12.75">
      <c r="A54" s="6" t="s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3"/>
      <c r="L54" s="13"/>
      <c r="M54" s="13"/>
    </row>
    <row r="55" spans="1:13" s="3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3" customFormat="1" ht="12.75">
      <c r="A56" s="12"/>
      <c r="K56" s="10"/>
      <c r="L56" s="10"/>
      <c r="M56" s="10"/>
    </row>
    <row r="57" spans="1:13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  <row r="71" s="3" customFormat="1" ht="12.75">
      <c r="A71" s="12"/>
    </row>
    <row r="72" s="3" customFormat="1" ht="12.75">
      <c r="A72" s="12"/>
    </row>
    <row r="73" s="3" customFormat="1" ht="12.75">
      <c r="A73" s="12"/>
    </row>
    <row r="74" s="3" customFormat="1" ht="12.75">
      <c r="A74" s="12"/>
    </row>
    <row r="75" s="3" customFormat="1" ht="12.75">
      <c r="A75" s="12"/>
    </row>
    <row r="76" s="3" customFormat="1" ht="12.75">
      <c r="A76" s="12"/>
    </row>
    <row r="77" s="3" customFormat="1" ht="12.75">
      <c r="A77" s="12"/>
    </row>
    <row r="78" s="3" customFormat="1" ht="12.75">
      <c r="A78" s="12"/>
    </row>
    <row r="79" s="3" customFormat="1" ht="12.75">
      <c r="A79" s="12"/>
    </row>
    <row r="80" s="3" customFormat="1" ht="12.75">
      <c r="A80" s="12"/>
    </row>
    <row r="81" s="3" customFormat="1" ht="12.75">
      <c r="A81" s="12"/>
    </row>
    <row r="82" s="3" customFormat="1" ht="12.75">
      <c r="A82" s="12"/>
    </row>
    <row r="83" s="3" customFormat="1" ht="12.75">
      <c r="A83" s="12"/>
    </row>
    <row r="84" s="3" customFormat="1" ht="12.75">
      <c r="A84" s="12"/>
    </row>
    <row r="85" s="3" customFormat="1" ht="12.75">
      <c r="A85" s="12"/>
    </row>
    <row r="86" s="3" customFormat="1" ht="12.75">
      <c r="A86" s="12"/>
    </row>
    <row r="87" s="3" customFormat="1" ht="12.75">
      <c r="A87" s="12"/>
    </row>
    <row r="88" s="3" customFormat="1" ht="12.75">
      <c r="A88" s="12"/>
    </row>
    <row r="89" s="3" customFormat="1" ht="12.75">
      <c r="A89" s="12"/>
    </row>
    <row r="90" s="3" customFormat="1" ht="12.75">
      <c r="A90" s="12"/>
    </row>
    <row r="91" s="3" customFormat="1" ht="12.75">
      <c r="A91" s="12"/>
    </row>
    <row r="92" s="3" customFormat="1" ht="12.75">
      <c r="A92" s="12"/>
    </row>
    <row r="93" s="3" customFormat="1" ht="12.75">
      <c r="A93" s="12"/>
    </row>
    <row r="94" s="3" customFormat="1" ht="12.75">
      <c r="A94" s="12"/>
    </row>
    <row r="95" s="3" customFormat="1" ht="12.75">
      <c r="A95" s="12"/>
    </row>
    <row r="96" s="3" customFormat="1" ht="12.75">
      <c r="A96" s="12"/>
    </row>
    <row r="97" s="3" customFormat="1" ht="12.75">
      <c r="A97" s="12"/>
    </row>
    <row r="98" s="3" customFormat="1" ht="12.75">
      <c r="A98" s="12"/>
    </row>
    <row r="99" s="3" customFormat="1" ht="12.75">
      <c r="A99" s="12"/>
    </row>
    <row r="100" s="3" customFormat="1" ht="12.75">
      <c r="A100" s="12"/>
    </row>
    <row r="101" s="3" customFormat="1" ht="12.75">
      <c r="A101" s="12"/>
    </row>
    <row r="102" s="3" customFormat="1" ht="12.75">
      <c r="A102" s="12"/>
    </row>
    <row r="103" s="3" customFormat="1" ht="12.75">
      <c r="A103" s="12"/>
    </row>
    <row r="104" s="3" customFormat="1" ht="12.75">
      <c r="A104" s="12"/>
    </row>
    <row r="105" s="3" customFormat="1" ht="12.75">
      <c r="A105" s="12"/>
    </row>
    <row r="106" s="3" customFormat="1" ht="12.75">
      <c r="A106" s="12"/>
    </row>
    <row r="107" s="3" customFormat="1" ht="12.75">
      <c r="A107" s="12"/>
    </row>
    <row r="108" s="3" customFormat="1" ht="12.75">
      <c r="A108" s="12"/>
    </row>
    <row r="109" s="3" customFormat="1" ht="12.75">
      <c r="A109" s="12"/>
    </row>
    <row r="110" s="3" customFormat="1" ht="12.75">
      <c r="A110" s="12"/>
    </row>
    <row r="111" s="3" customFormat="1" ht="12.75">
      <c r="A111" s="12"/>
    </row>
    <row r="112" s="3" customFormat="1" ht="12.75">
      <c r="A112" s="12"/>
    </row>
    <row r="113" s="3" customFormat="1" ht="12.75">
      <c r="A113" s="12"/>
    </row>
    <row r="114" s="3" customFormat="1" ht="12.75">
      <c r="A114" s="12"/>
    </row>
    <row r="115" s="3" customFormat="1" ht="12.75">
      <c r="A115" s="12"/>
    </row>
    <row r="116" s="3" customFormat="1" ht="12.75">
      <c r="A116" s="12"/>
    </row>
    <row r="117" s="3" customFormat="1" ht="12.75">
      <c r="A117" s="12"/>
    </row>
    <row r="118" s="3" customFormat="1" ht="12.75">
      <c r="A118" s="12"/>
    </row>
    <row r="119" s="3" customFormat="1" ht="12.75">
      <c r="A119" s="12"/>
    </row>
    <row r="120" s="3" customFormat="1" ht="12.75">
      <c r="A120" s="12"/>
    </row>
    <row r="121" s="3" customFormat="1" ht="12.75">
      <c r="A121" s="12"/>
    </row>
    <row r="122" s="3" customFormat="1" ht="12.75">
      <c r="A122" s="12"/>
    </row>
    <row r="123" s="3" customFormat="1" ht="12.75">
      <c r="A123" s="12"/>
    </row>
    <row r="124" s="3" customFormat="1" ht="12.75">
      <c r="A124" s="12"/>
    </row>
    <row r="125" s="3" customFormat="1" ht="12.75">
      <c r="A125" s="12"/>
    </row>
    <row r="126" s="3" customFormat="1" ht="12.75">
      <c r="A126" s="12"/>
    </row>
    <row r="127" s="3" customFormat="1" ht="12.75">
      <c r="A127" s="12"/>
    </row>
    <row r="128" s="3" customFormat="1" ht="12.75">
      <c r="A128" s="12"/>
    </row>
    <row r="129" s="3" customFormat="1" ht="12.75">
      <c r="A129" s="12"/>
    </row>
    <row r="130" s="3" customFormat="1" ht="12.75">
      <c r="A130" s="12"/>
    </row>
    <row r="131" s="3" customFormat="1" ht="12.75">
      <c r="A131" s="12"/>
    </row>
    <row r="132" s="3" customFormat="1" ht="12.75">
      <c r="A132" s="12"/>
    </row>
    <row r="133" s="3" customFormat="1" ht="12.75">
      <c r="A133" s="12"/>
    </row>
    <row r="134" s="3" customFormat="1" ht="12.75">
      <c r="A134" s="12"/>
    </row>
    <row r="135" s="3" customFormat="1" ht="12.75">
      <c r="A135" s="12"/>
    </row>
    <row r="136" s="3" customFormat="1" ht="12.75">
      <c r="A136" s="12"/>
    </row>
    <row r="137" s="3" customFormat="1" ht="12.75">
      <c r="A137" s="12"/>
    </row>
    <row r="138" s="3" customFormat="1" ht="12.75">
      <c r="A138" s="12"/>
    </row>
    <row r="139" s="3" customFormat="1" ht="12.75">
      <c r="A139" s="12"/>
    </row>
    <row r="140" s="3" customFormat="1" ht="12.75">
      <c r="A140" s="12"/>
    </row>
    <row r="141" s="3" customFormat="1" ht="12.75">
      <c r="A141" s="12"/>
    </row>
    <row r="142" s="3" customFormat="1" ht="12.75">
      <c r="A142" s="12"/>
    </row>
    <row r="143" s="3" customFormat="1" ht="12.75">
      <c r="A143" s="12"/>
    </row>
    <row r="144" s="3" customFormat="1" ht="12.75">
      <c r="A144" s="12"/>
    </row>
    <row r="145" s="3" customFormat="1" ht="12.75">
      <c r="A145" s="12"/>
    </row>
    <row r="146" s="3" customFormat="1" ht="12.75">
      <c r="A146" s="12"/>
    </row>
    <row r="147" s="3" customFormat="1" ht="12.75">
      <c r="A147" s="12"/>
    </row>
  </sheetData>
  <sheetProtection password="CC55" sheet="1"/>
  <mergeCells count="16">
    <mergeCell ref="A32:M32"/>
    <mergeCell ref="A33:M33"/>
    <mergeCell ref="A36:A37"/>
    <mergeCell ref="B36:D36"/>
    <mergeCell ref="E36:G36"/>
    <mergeCell ref="H36:J36"/>
    <mergeCell ref="K36:M36"/>
    <mergeCell ref="A34:M34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937007874015748" right="0.3937007874015748" top="0.17" bottom="0.5905511811023623" header="0" footer="0.3937007874015748"/>
  <pageSetup horizontalDpi="600" verticalDpi="600" orientation="landscape" paperSize="9" scale="65" r:id="rId1"/>
  <headerFooter alignWithMargins="0">
    <oddFooter>&amp;L&amp;8Septiembre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55" zoomScalePageLayoutView="0" workbookViewId="0" topLeftCell="A1">
      <selection activeCell="E10" sqref="E10"/>
    </sheetView>
  </sheetViews>
  <sheetFormatPr defaultColWidth="11.421875" defaultRowHeight="12.75"/>
  <cols>
    <col min="1" max="1" width="41.28125" style="1" customWidth="1"/>
    <col min="2" max="3" width="12.8515625" style="0" customWidth="1"/>
    <col min="4" max="4" width="13.00390625" style="0" customWidth="1"/>
    <col min="5" max="5" width="12.57421875" style="0" customWidth="1"/>
    <col min="6" max="6" width="12.28125" style="0" customWidth="1"/>
    <col min="7" max="7" width="11.7109375" style="0" customWidth="1"/>
    <col min="8" max="9" width="12.421875" style="0" customWidth="1"/>
    <col min="10" max="10" width="12.14062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" customHeight="1">
      <c r="A3" s="38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5.5" customHeight="1">
      <c r="A5" s="39" t="s">
        <v>47</v>
      </c>
      <c r="B5" s="41" t="s">
        <v>3</v>
      </c>
      <c r="C5" s="41"/>
      <c r="D5" s="41"/>
      <c r="E5" s="42" t="s">
        <v>32</v>
      </c>
      <c r="F5" s="42"/>
      <c r="G5" s="42"/>
      <c r="H5" s="42" t="s">
        <v>33</v>
      </c>
      <c r="I5" s="42"/>
      <c r="J5" s="42"/>
      <c r="K5" s="42" t="s">
        <v>34</v>
      </c>
      <c r="L5" s="42"/>
      <c r="M5" s="43"/>
      <c r="N5" s="22"/>
    </row>
    <row r="6" spans="1:14" ht="30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  <c r="N6" s="22"/>
    </row>
    <row r="7" spans="1:13" s="3" customFormat="1" ht="12.75">
      <c r="A7" s="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5" customHeight="1">
      <c r="A8" s="15" t="s">
        <v>10</v>
      </c>
      <c r="B8" s="21">
        <v>4514322.921565447</v>
      </c>
      <c r="C8" s="21">
        <v>2635211.8819111623</v>
      </c>
      <c r="D8" s="21">
        <v>1879111.039654376</v>
      </c>
      <c r="E8" s="21">
        <v>1926973.0310377423</v>
      </c>
      <c r="F8" s="21">
        <v>1076333.55848015</v>
      </c>
      <c r="G8" s="21">
        <v>850639.4725576015</v>
      </c>
      <c r="H8" s="21">
        <v>2489130.4961637394</v>
      </c>
      <c r="I8" s="21">
        <v>1496159.7760174081</v>
      </c>
      <c r="J8" s="21">
        <v>992970.7201463265</v>
      </c>
      <c r="K8" s="21">
        <v>98219.39436407048</v>
      </c>
      <c r="L8" s="21">
        <v>62718.547413608816</v>
      </c>
      <c r="M8" s="21">
        <v>35500.84695046131</v>
      </c>
    </row>
    <row r="9" spans="1:13" s="3" customFormat="1" ht="15" customHeight="1">
      <c r="A9" s="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6" s="7" customFormat="1" ht="12.75" customHeight="1">
      <c r="A10" s="18" t="s">
        <v>11</v>
      </c>
      <c r="B10" s="21">
        <v>4306606.483863969</v>
      </c>
      <c r="C10" s="21">
        <v>2529119.236936078</v>
      </c>
      <c r="D10" s="21">
        <v>1777487.246927943</v>
      </c>
      <c r="E10" s="21">
        <v>1863372.3422840626</v>
      </c>
      <c r="F10" s="21">
        <v>1043164.2005189764</v>
      </c>
      <c r="G10" s="21">
        <v>820208.1417650885</v>
      </c>
      <c r="H10" s="21">
        <v>2351117.5201474153</v>
      </c>
      <c r="I10" s="21">
        <v>1426971.0881991666</v>
      </c>
      <c r="J10" s="21">
        <v>924146.4319482652</v>
      </c>
      <c r="K10" s="21">
        <v>92116.62143253138</v>
      </c>
      <c r="L10" s="21">
        <v>58983.94821792938</v>
      </c>
      <c r="M10" s="21">
        <v>33132.67321460188</v>
      </c>
      <c r="N10" s="25"/>
      <c r="O10" s="25"/>
      <c r="P10" s="25"/>
    </row>
    <row r="11" spans="1:13" s="3" customFormat="1" ht="15" customHeight="1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15" customHeight="1">
      <c r="A12" s="20" t="s">
        <v>48</v>
      </c>
      <c r="B12" s="21">
        <v>1854020.7709554485</v>
      </c>
      <c r="C12" s="21">
        <v>1124551.0896871113</v>
      </c>
      <c r="D12" s="21">
        <v>729469.681268349</v>
      </c>
      <c r="E12" s="21">
        <v>858132.2222112021</v>
      </c>
      <c r="F12" s="21">
        <v>500479.05603998597</v>
      </c>
      <c r="G12" s="21">
        <v>357653.16617121524</v>
      </c>
      <c r="H12" s="21">
        <v>960175.2969095437</v>
      </c>
      <c r="I12" s="21">
        <v>602056.1665490627</v>
      </c>
      <c r="J12" s="21">
        <v>358119.1303604773</v>
      </c>
      <c r="K12" s="21">
        <v>35713.25183472092</v>
      </c>
      <c r="L12" s="21">
        <v>22015.86709806714</v>
      </c>
      <c r="M12" s="21">
        <v>13697.384736653834</v>
      </c>
    </row>
    <row r="13" spans="1:13" s="3" customFormat="1" ht="15" customHeight="1">
      <c r="A13" s="20" t="s">
        <v>49</v>
      </c>
      <c r="B13" s="21">
        <v>2125742.217299773</v>
      </c>
      <c r="C13" s="21">
        <v>1233008.8498134592</v>
      </c>
      <c r="D13" s="21">
        <v>892733.3674863046</v>
      </c>
      <c r="E13" s="21">
        <v>871058.1948545631</v>
      </c>
      <c r="F13" s="21">
        <v>482730.2237025289</v>
      </c>
      <c r="G13" s="21">
        <v>388327.9711520353</v>
      </c>
      <c r="H13" s="21">
        <v>1201881.0737399356</v>
      </c>
      <c r="I13" s="21">
        <v>715160.688973908</v>
      </c>
      <c r="J13" s="21">
        <v>486720.3847660289</v>
      </c>
      <c r="K13" s="21">
        <v>52802.948705270675</v>
      </c>
      <c r="L13" s="21">
        <v>35117.93713702856</v>
      </c>
      <c r="M13" s="21">
        <v>17685.01156824221</v>
      </c>
    </row>
    <row r="14" spans="1:16" s="7" customFormat="1" ht="15" customHeight="1">
      <c r="A14" s="20" t="s">
        <v>50</v>
      </c>
      <c r="B14" s="21">
        <v>192435.2306005647</v>
      </c>
      <c r="C14" s="21">
        <v>159078.03656635474</v>
      </c>
      <c r="D14" s="21">
        <v>33357.194034210275</v>
      </c>
      <c r="E14" s="21">
        <v>74442.99064693396</v>
      </c>
      <c r="F14" s="21">
        <v>58578.3777708939</v>
      </c>
      <c r="G14" s="21">
        <v>15864.612876040113</v>
      </c>
      <c r="H14" s="21">
        <v>115793.71226244632</v>
      </c>
      <c r="I14" s="21">
        <v>98649.51481262693</v>
      </c>
      <c r="J14" s="21">
        <v>17144.197449819498</v>
      </c>
      <c r="K14" s="21">
        <v>2198.5276911845326</v>
      </c>
      <c r="L14" s="21">
        <v>1850.143982833863</v>
      </c>
      <c r="M14" s="21">
        <v>348.3837083506703</v>
      </c>
      <c r="N14" s="8"/>
      <c r="O14" s="8"/>
      <c r="P14" s="8"/>
    </row>
    <row r="15" spans="1:13" s="3" customFormat="1" ht="15" customHeight="1">
      <c r="A15" s="20" t="s">
        <v>51</v>
      </c>
      <c r="B15" s="21">
        <v>134408.26500822682</v>
      </c>
      <c r="C15" s="21">
        <v>12481.260869138267</v>
      </c>
      <c r="D15" s="21">
        <v>121927.00413908859</v>
      </c>
      <c r="E15" s="21">
        <v>59738.93457136594</v>
      </c>
      <c r="F15" s="21">
        <v>1376.5430055675063</v>
      </c>
      <c r="G15" s="21">
        <v>58362.39156579844</v>
      </c>
      <c r="H15" s="21">
        <v>73267.43723550568</v>
      </c>
      <c r="I15" s="21">
        <v>11104.717863570759</v>
      </c>
      <c r="J15" s="21">
        <v>62162.71937193487</v>
      </c>
      <c r="K15" s="21">
        <v>1401.8932013551675</v>
      </c>
      <c r="L15" s="21">
        <v>0</v>
      </c>
      <c r="M15" s="21">
        <v>1401.8932013551675</v>
      </c>
    </row>
    <row r="16" spans="1:13" s="3" customFormat="1" ht="15" customHeight="1">
      <c r="A16" s="2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7" customFormat="1" ht="15" customHeight="1">
      <c r="A17" s="18" t="s">
        <v>13</v>
      </c>
      <c r="B17" s="21">
        <v>207716.43770152243</v>
      </c>
      <c r="C17" s="21">
        <v>106092.64497508848</v>
      </c>
      <c r="D17" s="21">
        <v>101623.7927264341</v>
      </c>
      <c r="E17" s="21">
        <v>63600.688753684015</v>
      </c>
      <c r="F17" s="21">
        <v>33169.35796117135</v>
      </c>
      <c r="G17" s="21">
        <v>30431.33079251268</v>
      </c>
      <c r="H17" s="21">
        <v>138012.97601629954</v>
      </c>
      <c r="I17" s="21">
        <v>69188.68781823764</v>
      </c>
      <c r="J17" s="21">
        <v>68824.28819806199</v>
      </c>
      <c r="K17" s="21">
        <v>6102.772931538916</v>
      </c>
      <c r="L17" s="21">
        <v>3734.599195679451</v>
      </c>
      <c r="M17" s="21">
        <v>2368.1737358594637</v>
      </c>
      <c r="N17" s="8"/>
      <c r="O17" s="8"/>
      <c r="P17" s="8"/>
    </row>
    <row r="18" spans="1:13" s="3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3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3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3" customFormat="1" ht="18" customHeight="1">
      <c r="A21" s="37" t="s">
        <v>52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3" customFormat="1" ht="18" customHeight="1">
      <c r="A22" s="37" t="s">
        <v>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s="26" customFormat="1" ht="18" customHeight="1">
      <c r="A23" s="44" t="s">
        <v>74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s="3" customFormat="1" ht="18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6.25" customHeight="1">
      <c r="A25" s="39" t="s">
        <v>16</v>
      </c>
      <c r="B25" s="41" t="s">
        <v>3</v>
      </c>
      <c r="C25" s="41"/>
      <c r="D25" s="41"/>
      <c r="E25" s="42" t="s">
        <v>4</v>
      </c>
      <c r="F25" s="42"/>
      <c r="G25" s="42"/>
      <c r="H25" s="42" t="s">
        <v>5</v>
      </c>
      <c r="I25" s="42"/>
      <c r="J25" s="42"/>
      <c r="K25" s="42" t="s">
        <v>34</v>
      </c>
      <c r="L25" s="42"/>
      <c r="M25" s="43"/>
    </row>
    <row r="26" spans="1:13" ht="33.75" customHeight="1" thickBot="1">
      <c r="A26" s="40"/>
      <c r="B26" s="16" t="s">
        <v>0</v>
      </c>
      <c r="C26" s="16" t="s">
        <v>1</v>
      </c>
      <c r="D26" s="16" t="s">
        <v>2</v>
      </c>
      <c r="E26" s="16" t="s">
        <v>0</v>
      </c>
      <c r="F26" s="16" t="s">
        <v>1</v>
      </c>
      <c r="G26" s="16" t="s">
        <v>2</v>
      </c>
      <c r="H26" s="16" t="s">
        <v>0</v>
      </c>
      <c r="I26" s="16" t="s">
        <v>1</v>
      </c>
      <c r="J26" s="16" t="s">
        <v>2</v>
      </c>
      <c r="K26" s="16" t="s">
        <v>0</v>
      </c>
      <c r="L26" s="16" t="s">
        <v>1</v>
      </c>
      <c r="M26" s="17" t="s">
        <v>2</v>
      </c>
    </row>
    <row r="27" spans="1:13" s="3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3" customFormat="1" ht="15" customHeight="1">
      <c r="A28" s="15" t="s">
        <v>20</v>
      </c>
      <c r="B28" s="14">
        <f aca="true" t="shared" si="0" ref="B28:M28">+B10/B8</f>
        <v>0.9539872443087329</v>
      </c>
      <c r="C28" s="14">
        <f t="shared" si="0"/>
        <v>0.9597403739322313</v>
      </c>
      <c r="D28" s="14">
        <f t="shared" si="0"/>
        <v>0.945919218938161</v>
      </c>
      <c r="E28" s="14">
        <f t="shared" si="0"/>
        <v>0.9669945101829326</v>
      </c>
      <c r="F28" s="14">
        <f t="shared" si="0"/>
        <v>0.969183012366528</v>
      </c>
      <c r="G28" s="14">
        <f t="shared" si="0"/>
        <v>0.964225348371131</v>
      </c>
      <c r="H28" s="14">
        <f t="shared" si="0"/>
        <v>0.9445537402602916</v>
      </c>
      <c r="I28" s="14">
        <f t="shared" si="0"/>
        <v>0.95375581610514</v>
      </c>
      <c r="J28" s="14">
        <f t="shared" si="0"/>
        <v>0.9306885018846083</v>
      </c>
      <c r="K28" s="14">
        <f t="shared" si="0"/>
        <v>0.9378659075322954</v>
      </c>
      <c r="L28" s="14">
        <f t="shared" si="0"/>
        <v>0.9404546286595105</v>
      </c>
      <c r="M28" s="14">
        <f t="shared" si="0"/>
        <v>0.9332924721721699</v>
      </c>
    </row>
    <row r="29" spans="1:13" s="3" customFormat="1" ht="15" customHeight="1">
      <c r="A29" s="15" t="s">
        <v>53</v>
      </c>
      <c r="B29" s="14">
        <f aca="true" t="shared" si="1" ref="B29:M29">+B12/B8</f>
        <v>0.4106974186756944</v>
      </c>
      <c r="C29" s="14">
        <f t="shared" si="1"/>
        <v>0.42674029265211927</v>
      </c>
      <c r="D29" s="14">
        <f t="shared" si="1"/>
        <v>0.38819934845495885</v>
      </c>
      <c r="E29" s="14">
        <f t="shared" si="1"/>
        <v>0.4453265346163501</v>
      </c>
      <c r="F29" s="14">
        <f t="shared" si="1"/>
        <v>0.46498508951694634</v>
      </c>
      <c r="G29" s="14">
        <f t="shared" si="1"/>
        <v>0.4204521159779551</v>
      </c>
      <c r="H29" s="14">
        <f t="shared" si="1"/>
        <v>0.3857472713420894</v>
      </c>
      <c r="I29" s="14">
        <f t="shared" si="1"/>
        <v>0.40240098430640986</v>
      </c>
      <c r="J29" s="14">
        <f t="shared" si="1"/>
        <v>0.36065427015582496</v>
      </c>
      <c r="K29" s="14">
        <f t="shared" si="1"/>
        <v>0.36360692372366266</v>
      </c>
      <c r="L29" s="14">
        <f t="shared" si="1"/>
        <v>0.3510264189136831</v>
      </c>
      <c r="M29" s="14">
        <f t="shared" si="1"/>
        <v>0.3858326184659052</v>
      </c>
    </row>
    <row r="30" spans="1:13" s="3" customFormat="1" ht="15" customHeight="1">
      <c r="A30" s="15" t="s">
        <v>54</v>
      </c>
      <c r="B30" s="14">
        <f aca="true" t="shared" si="2" ref="B30:M30">+B13/B8</f>
        <v>0.470888382207851</v>
      </c>
      <c r="C30" s="14">
        <f t="shared" si="2"/>
        <v>0.46789742345850055</v>
      </c>
      <c r="D30" s="14">
        <f t="shared" si="2"/>
        <v>0.47508281769793903</v>
      </c>
      <c r="E30" s="14">
        <f t="shared" si="2"/>
        <v>0.4520344503137482</v>
      </c>
      <c r="F30" s="14">
        <f t="shared" si="2"/>
        <v>0.4484950040804953</v>
      </c>
      <c r="G30" s="14">
        <f t="shared" si="2"/>
        <v>0.45651299249546573</v>
      </c>
      <c r="H30" s="14">
        <f t="shared" si="2"/>
        <v>0.4828517731763284</v>
      </c>
      <c r="I30" s="14">
        <f t="shared" si="2"/>
        <v>0.4779975377212567</v>
      </c>
      <c r="J30" s="14">
        <f t="shared" si="2"/>
        <v>0.49016589803806565</v>
      </c>
      <c r="K30" s="14">
        <f t="shared" si="2"/>
        <v>0.5376020596252674</v>
      </c>
      <c r="L30" s="14">
        <f t="shared" si="2"/>
        <v>0.5599290574355456</v>
      </c>
      <c r="M30" s="14">
        <f t="shared" si="2"/>
        <v>0.4981574550297428</v>
      </c>
    </row>
    <row r="31" spans="1:13" s="3" customFormat="1" ht="15" customHeight="1">
      <c r="A31" s="15" t="s">
        <v>55</v>
      </c>
      <c r="B31" s="14">
        <f aca="true" t="shared" si="3" ref="B31:M31">+B14/B8</f>
        <v>0.04262770606889445</v>
      </c>
      <c r="C31" s="14">
        <f t="shared" si="3"/>
        <v>0.06036631728109275</v>
      </c>
      <c r="D31" s="14">
        <f t="shared" si="3"/>
        <v>0.017751582173848358</v>
      </c>
      <c r="E31" s="14">
        <f t="shared" si="3"/>
        <v>0.03863208744901002</v>
      </c>
      <c r="F31" s="14">
        <f t="shared" si="3"/>
        <v>0.05442400017110886</v>
      </c>
      <c r="G31" s="14">
        <f t="shared" si="3"/>
        <v>0.01865021949703355</v>
      </c>
      <c r="H31" s="14">
        <f t="shared" si="3"/>
        <v>0.04651974351722748</v>
      </c>
      <c r="I31" s="14">
        <f t="shared" si="3"/>
        <v>0.06593514703036578</v>
      </c>
      <c r="J31" s="14">
        <f t="shared" si="3"/>
        <v>0.017265561916360524</v>
      </c>
      <c r="K31" s="14">
        <f t="shared" si="3"/>
        <v>0.02238384491595657</v>
      </c>
      <c r="L31" s="14">
        <f t="shared" si="3"/>
        <v>0.029499152310284764</v>
      </c>
      <c r="M31" s="14">
        <f t="shared" si="3"/>
        <v>0.00981339146180971</v>
      </c>
    </row>
    <row r="32" spans="1:13" s="3" customFormat="1" ht="15" customHeight="1">
      <c r="A32" s="15" t="s">
        <v>56</v>
      </c>
      <c r="B32" s="14">
        <f aca="true" t="shared" si="4" ref="B32:M32">+B15/B8</f>
        <v>0.02977373735630273</v>
      </c>
      <c r="C32" s="14">
        <f t="shared" si="4"/>
        <v>0.004736340540513331</v>
      </c>
      <c r="D32" s="14">
        <f t="shared" si="4"/>
        <v>0.06488547061141983</v>
      </c>
      <c r="E32" s="14">
        <f t="shared" si="4"/>
        <v>0.03100143780382564</v>
      </c>
      <c r="F32" s="14">
        <f t="shared" si="4"/>
        <v>0.0012789185979774436</v>
      </c>
      <c r="G32" s="14">
        <f t="shared" si="4"/>
        <v>0.06861002040067732</v>
      </c>
      <c r="H32" s="14">
        <f t="shared" si="4"/>
        <v>0.02943495222465268</v>
      </c>
      <c r="I32" s="14">
        <f t="shared" si="4"/>
        <v>0.007422147047108927</v>
      </c>
      <c r="J32" s="14">
        <f t="shared" si="4"/>
        <v>0.06260277177435244</v>
      </c>
      <c r="K32" s="14">
        <f t="shared" si="4"/>
        <v>0.014273079267407826</v>
      </c>
      <c r="L32" s="14">
        <f t="shared" si="4"/>
        <v>0</v>
      </c>
      <c r="M32" s="14">
        <f t="shared" si="4"/>
        <v>0.03948900721471241</v>
      </c>
    </row>
    <row r="33" spans="1:13" s="3" customFormat="1" ht="15" customHeight="1">
      <c r="A33" s="15" t="s">
        <v>57</v>
      </c>
      <c r="B33" s="14">
        <f aca="true" t="shared" si="5" ref="B33:M33">+B17/B8</f>
        <v>0.046012755691276934</v>
      </c>
      <c r="C33" s="14">
        <f t="shared" si="5"/>
        <v>0.040259626067770234</v>
      </c>
      <c r="D33" s="14">
        <f t="shared" si="5"/>
        <v>0.0540807810618396</v>
      </c>
      <c r="E33" s="14">
        <f t="shared" si="5"/>
        <v>0.03300548981706963</v>
      </c>
      <c r="F33" s="14">
        <f t="shared" si="5"/>
        <v>0.03081698763346982</v>
      </c>
      <c r="G33" s="14">
        <f t="shared" si="5"/>
        <v>0.035774651628868545</v>
      </c>
      <c r="H33" s="14">
        <f t="shared" si="5"/>
        <v>0.0554462597396986</v>
      </c>
      <c r="I33" s="14">
        <f t="shared" si="5"/>
        <v>0.04624418389485737</v>
      </c>
      <c r="J33" s="14">
        <f t="shared" si="5"/>
        <v>0.06931149811539244</v>
      </c>
      <c r="K33" s="14">
        <f t="shared" si="5"/>
        <v>0.06213409246770273</v>
      </c>
      <c r="L33" s="14">
        <f t="shared" si="5"/>
        <v>0.05954537134048977</v>
      </c>
      <c r="M33" s="14">
        <f t="shared" si="5"/>
        <v>0.0667075278278309</v>
      </c>
    </row>
    <row r="34" spans="1:13" s="3" customFormat="1" ht="14.2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3" customFormat="1" ht="12.75">
      <c r="A35" s="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3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="3" customFormat="1" ht="12.75">
      <c r="A37" s="12"/>
    </row>
  </sheetData>
  <sheetProtection password="CC55" sheet="1"/>
  <mergeCells count="16">
    <mergeCell ref="A21:M21"/>
    <mergeCell ref="A22:M22"/>
    <mergeCell ref="A23:M23"/>
    <mergeCell ref="A25:A26"/>
    <mergeCell ref="B25:D25"/>
    <mergeCell ref="E25:G25"/>
    <mergeCell ref="H25:J25"/>
    <mergeCell ref="K25:M25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 verticalCentered="1"/>
  <pageMargins left="0.11" right="0.1" top="0.2755905511811024" bottom="0.6299212598425197" header="0" footer="0.3937007874015748"/>
  <pageSetup horizontalDpi="600" verticalDpi="600" orientation="landscape" paperSize="9" scale="77" r:id="rId1"/>
  <headerFooter alignWithMargins="0">
    <oddFooter>&amp;LSeptiembre 2012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SheetLayoutView="40" zoomScalePageLayoutView="0" workbookViewId="0" topLeftCell="A1">
      <selection activeCell="D15" sqref="D15"/>
    </sheetView>
  </sheetViews>
  <sheetFormatPr defaultColWidth="11.421875" defaultRowHeight="12.75"/>
  <cols>
    <col min="1" max="1" width="41.28125" style="1" customWidth="1"/>
    <col min="2" max="3" width="12.28125" style="0" customWidth="1"/>
    <col min="4" max="4" width="12.421875" style="0" customWidth="1"/>
    <col min="5" max="5" width="12.28125" style="0" customWidth="1"/>
    <col min="6" max="7" width="11.7109375" style="0" customWidth="1"/>
    <col min="8" max="9" width="12.28125" style="0" customWidth="1"/>
    <col min="10" max="10" width="12.57421875" style="0" customWidth="1"/>
    <col min="11" max="13" width="11.7109375" style="0" customWidth="1"/>
    <col min="14" max="16" width="11.8515625" style="0" bestFit="1" customWidth="1"/>
  </cols>
  <sheetData>
    <row r="1" spans="1:19" s="3" customFormat="1" ht="18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3" customFormat="1" ht="18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18" customHeight="1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3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9" ht="31.5" customHeight="1">
      <c r="A5" s="39" t="s">
        <v>42</v>
      </c>
      <c r="B5" s="41" t="s">
        <v>61</v>
      </c>
      <c r="C5" s="41"/>
      <c r="D5" s="41"/>
      <c r="E5" s="42" t="s">
        <v>62</v>
      </c>
      <c r="F5" s="42"/>
      <c r="G5" s="42"/>
      <c r="H5" s="42" t="s">
        <v>63</v>
      </c>
      <c r="I5" s="42"/>
      <c r="J5" s="42"/>
      <c r="K5" s="42" t="s">
        <v>64</v>
      </c>
      <c r="L5" s="42"/>
      <c r="M5" s="42"/>
      <c r="N5" s="42" t="s">
        <v>65</v>
      </c>
      <c r="O5" s="42"/>
      <c r="P5" s="42"/>
      <c r="Q5" s="42" t="s">
        <v>66</v>
      </c>
      <c r="R5" s="42"/>
      <c r="S5" s="43"/>
    </row>
    <row r="6" spans="1:19" ht="36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6" t="s">
        <v>2</v>
      </c>
      <c r="Q6" s="16" t="s">
        <v>0</v>
      </c>
      <c r="R6" s="16" t="s">
        <v>1</v>
      </c>
      <c r="S6" s="17" t="s">
        <v>2</v>
      </c>
    </row>
    <row r="7" spans="1:13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9" s="7" customFormat="1" ht="15" customHeight="1">
      <c r="A8" s="18" t="s">
        <v>7</v>
      </c>
      <c r="B8" s="21">
        <v>4871158.173790102</v>
      </c>
      <c r="C8" s="21">
        <v>2393049.713594128</v>
      </c>
      <c r="D8" s="21">
        <v>2478108.4601959097</v>
      </c>
      <c r="E8" s="21">
        <v>1654557.6077726285</v>
      </c>
      <c r="F8" s="21">
        <v>811402.4903026663</v>
      </c>
      <c r="G8" s="21">
        <v>843155.1174699507</v>
      </c>
      <c r="H8" s="21">
        <v>2348083.1678246586</v>
      </c>
      <c r="I8" s="21">
        <v>1161186.8277258223</v>
      </c>
      <c r="J8" s="21">
        <v>1186896.3400988309</v>
      </c>
      <c r="K8" s="21">
        <v>412338.2560691063</v>
      </c>
      <c r="L8" s="21">
        <v>199158.82712606457</v>
      </c>
      <c r="M8" s="21">
        <v>213179.42894303967</v>
      </c>
      <c r="N8" s="21">
        <v>246695.3821487</v>
      </c>
      <c r="O8" s="21">
        <v>122053.80575777173</v>
      </c>
      <c r="P8" s="21">
        <v>124641.5763909311</v>
      </c>
      <c r="Q8" s="21">
        <v>209483.75997499854</v>
      </c>
      <c r="R8" s="21">
        <v>99247.76268181535</v>
      </c>
      <c r="S8" s="21">
        <v>110235.99729318473</v>
      </c>
    </row>
    <row r="9" spans="1:19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s="3" customFormat="1" ht="15" customHeight="1">
      <c r="A10" s="15" t="s">
        <v>8</v>
      </c>
      <c r="B10" s="21">
        <v>721320.0388074894</v>
      </c>
      <c r="C10" s="21">
        <v>386102.7687590416</v>
      </c>
      <c r="D10" s="21">
        <v>335217.2700484506</v>
      </c>
      <c r="E10" s="21">
        <v>224032.94923930542</v>
      </c>
      <c r="F10" s="21">
        <v>119825.59607635635</v>
      </c>
      <c r="G10" s="21">
        <v>104207.35316294886</v>
      </c>
      <c r="H10" s="21">
        <v>376066.1059042411</v>
      </c>
      <c r="I10" s="21">
        <v>203095.6192376712</v>
      </c>
      <c r="J10" s="21">
        <v>172970.48666657053</v>
      </c>
      <c r="K10" s="21">
        <v>56120.1455436678</v>
      </c>
      <c r="L10" s="21">
        <v>30386.85754655695</v>
      </c>
      <c r="M10" s="21">
        <v>25733.287997110783</v>
      </c>
      <c r="N10" s="21">
        <v>37472.490783295885</v>
      </c>
      <c r="O10" s="21">
        <v>18875.346221602682</v>
      </c>
      <c r="P10" s="21">
        <v>18597.14456169319</v>
      </c>
      <c r="Q10" s="21">
        <v>27628.347336980354</v>
      </c>
      <c r="R10" s="21">
        <v>13919.349676853653</v>
      </c>
      <c r="S10" s="21">
        <v>13708.997660126732</v>
      </c>
    </row>
    <row r="11" spans="1:19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3" customFormat="1" ht="15" customHeight="1">
      <c r="A12" s="15" t="s">
        <v>9</v>
      </c>
      <c r="B12" s="21">
        <v>4149838.134982532</v>
      </c>
      <c r="C12" s="21">
        <v>2006946.9448351052</v>
      </c>
      <c r="D12" s="21">
        <v>2142891.190147484</v>
      </c>
      <c r="E12" s="21">
        <v>1430524.658533308</v>
      </c>
      <c r="F12" s="21">
        <v>691576.8942263118</v>
      </c>
      <c r="G12" s="21">
        <v>738947.7643070047</v>
      </c>
      <c r="H12" s="21">
        <v>1972017.0619204068</v>
      </c>
      <c r="I12" s="21">
        <v>958091.2084881424</v>
      </c>
      <c r="J12" s="21">
        <v>1013925.8534322523</v>
      </c>
      <c r="K12" s="21">
        <v>356218.1105254394</v>
      </c>
      <c r="L12" s="21">
        <v>168771.96957950763</v>
      </c>
      <c r="M12" s="21">
        <v>187446.14094592945</v>
      </c>
      <c r="N12" s="21">
        <v>209222.8913654062</v>
      </c>
      <c r="O12" s="21">
        <v>103178.45953616899</v>
      </c>
      <c r="P12" s="21">
        <v>106044.43182923815</v>
      </c>
      <c r="Q12" s="21">
        <v>181855.41263801846</v>
      </c>
      <c r="R12" s="21">
        <v>85328.4130049616</v>
      </c>
      <c r="S12" s="21">
        <v>96526.99963305786</v>
      </c>
    </row>
    <row r="13" spans="1:19" s="3" customFormat="1" ht="15" customHeight="1">
      <c r="A13" s="15" t="s">
        <v>10</v>
      </c>
      <c r="B13" s="21">
        <v>2346447.1759853344</v>
      </c>
      <c r="C13" s="21">
        <v>1336077.6616534803</v>
      </c>
      <c r="D13" s="21">
        <v>1010369.5143318634</v>
      </c>
      <c r="E13" s="21">
        <v>807790.807863442</v>
      </c>
      <c r="F13" s="21">
        <v>440451.4998150587</v>
      </c>
      <c r="G13" s="21">
        <v>367339.3080483874</v>
      </c>
      <c r="H13" s="21">
        <v>1111596.5223594846</v>
      </c>
      <c r="I13" s="21">
        <v>661307.5617837951</v>
      </c>
      <c r="J13" s="21">
        <v>450288.9605756785</v>
      </c>
      <c r="K13" s="21">
        <v>198425.33743269078</v>
      </c>
      <c r="L13" s="21">
        <v>107688.43859733325</v>
      </c>
      <c r="M13" s="21">
        <v>90736.89883535766</v>
      </c>
      <c r="N13" s="21">
        <v>120958.34281015233</v>
      </c>
      <c r="O13" s="21">
        <v>69957.74675808816</v>
      </c>
      <c r="P13" s="21">
        <v>51000.59605206419</v>
      </c>
      <c r="Q13" s="21">
        <v>107676.165519575</v>
      </c>
      <c r="R13" s="21">
        <v>56672.414699197194</v>
      </c>
      <c r="S13" s="21">
        <v>51003.75082037755</v>
      </c>
    </row>
    <row r="14" spans="1:19" s="7" customFormat="1" ht="15" customHeight="1">
      <c r="A14" s="18" t="s">
        <v>11</v>
      </c>
      <c r="B14" s="21">
        <v>2227390.2563424967</v>
      </c>
      <c r="C14" s="21">
        <v>1275397.475043091</v>
      </c>
      <c r="D14" s="21">
        <v>951992.7812994012</v>
      </c>
      <c r="E14" s="21">
        <v>780455.633241066</v>
      </c>
      <c r="F14" s="21">
        <v>425417.57052497106</v>
      </c>
      <c r="G14" s="21">
        <v>355038.06271609664</v>
      </c>
      <c r="H14" s="21">
        <v>1038852.3056309763</v>
      </c>
      <c r="I14" s="21">
        <v>624903.4213683355</v>
      </c>
      <c r="J14" s="21">
        <v>413948.88426263526</v>
      </c>
      <c r="K14" s="21">
        <v>189679.57875921065</v>
      </c>
      <c r="L14" s="21">
        <v>103438.55204059016</v>
      </c>
      <c r="M14" s="21">
        <v>86241.02671862044</v>
      </c>
      <c r="N14" s="21">
        <v>115172.3236652796</v>
      </c>
      <c r="O14" s="21">
        <v>67491.49361012668</v>
      </c>
      <c r="P14" s="21">
        <v>47680.83005515293</v>
      </c>
      <c r="Q14" s="21">
        <v>103230.41504595843</v>
      </c>
      <c r="R14" s="21">
        <v>54146.43749906104</v>
      </c>
      <c r="S14" s="21">
        <v>49083.977546897215</v>
      </c>
    </row>
    <row r="15" spans="1:19" s="7" customFormat="1" ht="15" customHeight="1">
      <c r="A15" s="19" t="s">
        <v>37</v>
      </c>
      <c r="B15" s="21">
        <v>1389941.5699946422</v>
      </c>
      <c r="C15" s="21">
        <v>899806.1698815125</v>
      </c>
      <c r="D15" s="21">
        <v>490135.4001131221</v>
      </c>
      <c r="E15" s="21">
        <v>503228.5772546207</v>
      </c>
      <c r="F15" s="21">
        <v>304563.197739548</v>
      </c>
      <c r="G15" s="21">
        <v>198665.37951507122</v>
      </c>
      <c r="H15" s="21">
        <v>638645.6909911962</v>
      </c>
      <c r="I15" s="21">
        <v>442185.918648136</v>
      </c>
      <c r="J15" s="21">
        <v>196459.77234306047</v>
      </c>
      <c r="K15" s="21">
        <v>125015.56568986508</v>
      </c>
      <c r="L15" s="21">
        <v>74019.79580996167</v>
      </c>
      <c r="M15" s="21">
        <v>50995.7698799035</v>
      </c>
      <c r="N15" s="21">
        <v>62564.82612277643</v>
      </c>
      <c r="O15" s="21">
        <v>43089.83377044187</v>
      </c>
      <c r="P15" s="21">
        <v>19474.99235233438</v>
      </c>
      <c r="Q15" s="21">
        <v>60486.909936176984</v>
      </c>
      <c r="R15" s="21">
        <v>35947.42391342548</v>
      </c>
      <c r="S15" s="21">
        <v>24539.48602275156</v>
      </c>
    </row>
    <row r="16" spans="1:19" s="7" customFormat="1" ht="15" customHeight="1">
      <c r="A16" s="18" t="s">
        <v>38</v>
      </c>
      <c r="B16" s="21">
        <v>757076.5367349812</v>
      </c>
      <c r="C16" s="21">
        <v>328016.7887419236</v>
      </c>
      <c r="D16" s="21">
        <v>429059.74799306056</v>
      </c>
      <c r="E16" s="21">
        <v>228511.14171637752</v>
      </c>
      <c r="F16" s="21">
        <v>93333.21148027752</v>
      </c>
      <c r="G16" s="21">
        <v>135177.9302361001</v>
      </c>
      <c r="H16" s="21">
        <v>375473.0288977156</v>
      </c>
      <c r="I16" s="21">
        <v>166723.60224950293</v>
      </c>
      <c r="J16" s="21">
        <v>208749.42664821306</v>
      </c>
      <c r="K16" s="21">
        <v>63416.87465052973</v>
      </c>
      <c r="L16" s="21">
        <v>28633.79588922853</v>
      </c>
      <c r="M16" s="21">
        <v>34783.07876130119</v>
      </c>
      <c r="N16" s="21">
        <v>49687.20460453503</v>
      </c>
      <c r="O16" s="21">
        <v>22825.248724514553</v>
      </c>
      <c r="P16" s="21">
        <v>26861.95588002051</v>
      </c>
      <c r="Q16" s="21">
        <v>39988.28686582515</v>
      </c>
      <c r="R16" s="21">
        <v>16500.930398399654</v>
      </c>
      <c r="S16" s="21">
        <v>23487.35646742544</v>
      </c>
    </row>
    <row r="17" spans="1:19" s="3" customFormat="1" ht="15" customHeight="1">
      <c r="A17" s="20" t="s">
        <v>12</v>
      </c>
      <c r="B17" s="21">
        <v>126456.57592494029</v>
      </c>
      <c r="C17" s="21">
        <v>68690.52711141664</v>
      </c>
      <c r="D17" s="21">
        <v>57766.04881352367</v>
      </c>
      <c r="E17" s="21">
        <v>28021.71050371743</v>
      </c>
      <c r="F17" s="21">
        <v>10254.693747886662</v>
      </c>
      <c r="G17" s="21">
        <v>17767.016755830766</v>
      </c>
      <c r="H17" s="21">
        <v>75990.57375072897</v>
      </c>
      <c r="I17" s="21">
        <v>47376.520792425625</v>
      </c>
      <c r="J17" s="21">
        <v>28614.052958303357</v>
      </c>
      <c r="K17" s="21">
        <v>7171.029271822302</v>
      </c>
      <c r="L17" s="21">
        <v>2663.4642176780244</v>
      </c>
      <c r="M17" s="21">
        <v>4507.56505414428</v>
      </c>
      <c r="N17" s="21">
        <v>10411.652841228733</v>
      </c>
      <c r="O17" s="21">
        <v>6016.9190257441605</v>
      </c>
      <c r="P17" s="21">
        <v>4394.733815484571</v>
      </c>
      <c r="Q17" s="21">
        <v>4861.609557442794</v>
      </c>
      <c r="R17" s="21">
        <v>2378.9293276821295</v>
      </c>
      <c r="S17" s="21">
        <v>2482.6802297606623</v>
      </c>
    </row>
    <row r="18" spans="1:19" s="3" customFormat="1" ht="15" customHeight="1">
      <c r="A18" s="20" t="s">
        <v>29</v>
      </c>
      <c r="B18" s="21">
        <v>630619.9608100408</v>
      </c>
      <c r="C18" s="21">
        <v>259326.26163050588</v>
      </c>
      <c r="D18" s="21">
        <v>371293.6991795367</v>
      </c>
      <c r="E18" s="21">
        <v>200489.43121266036</v>
      </c>
      <c r="F18" s="21">
        <v>83078.51773239081</v>
      </c>
      <c r="G18" s="21">
        <v>117410.91348026937</v>
      </c>
      <c r="H18" s="21">
        <v>299482.4551469867</v>
      </c>
      <c r="I18" s="21">
        <v>119347.08145707709</v>
      </c>
      <c r="J18" s="21">
        <v>180135.37368990964</v>
      </c>
      <c r="K18" s="21">
        <v>56245.84537870743</v>
      </c>
      <c r="L18" s="21">
        <v>25970.331671550506</v>
      </c>
      <c r="M18" s="21">
        <v>30275.51370715692</v>
      </c>
      <c r="N18" s="21">
        <v>39275.55176330627</v>
      </c>
      <c r="O18" s="21">
        <v>16808.32969877035</v>
      </c>
      <c r="P18" s="21">
        <v>22467.222064535934</v>
      </c>
      <c r="Q18" s="21">
        <v>35126.67730838229</v>
      </c>
      <c r="R18" s="21">
        <v>14122.00107071753</v>
      </c>
      <c r="S18" s="21">
        <v>21004.676237664786</v>
      </c>
    </row>
    <row r="19" spans="1:19" s="3" customFormat="1" ht="15" customHeight="1">
      <c r="A19" s="15" t="s">
        <v>28</v>
      </c>
      <c r="B19" s="21">
        <v>80372.14961286874</v>
      </c>
      <c r="C19" s="21">
        <v>47574.51641964799</v>
      </c>
      <c r="D19" s="21">
        <v>32797.63319322072</v>
      </c>
      <c r="E19" s="21">
        <v>48715.914270068875</v>
      </c>
      <c r="F19" s="21">
        <v>27521.161305144466</v>
      </c>
      <c r="G19" s="21">
        <v>21194.752964924435</v>
      </c>
      <c r="H19" s="21">
        <v>24733.585742059622</v>
      </c>
      <c r="I19" s="21">
        <v>15993.900470697396</v>
      </c>
      <c r="J19" s="21">
        <v>8739.685271362223</v>
      </c>
      <c r="K19" s="21">
        <v>1247.1384188160273</v>
      </c>
      <c r="L19" s="21">
        <v>784.9603414001291</v>
      </c>
      <c r="M19" s="21">
        <v>462.1780774158983</v>
      </c>
      <c r="N19" s="21">
        <v>2920.292937968137</v>
      </c>
      <c r="O19" s="21">
        <v>1576.4111151701143</v>
      </c>
      <c r="P19" s="21">
        <v>1343.8818227980225</v>
      </c>
      <c r="Q19" s="21">
        <v>2755.2182439560497</v>
      </c>
      <c r="R19" s="21">
        <v>1698.0831872359083</v>
      </c>
      <c r="S19" s="21">
        <v>1057.1350567201418</v>
      </c>
    </row>
    <row r="20" spans="1:19" s="7" customFormat="1" ht="15" customHeight="1">
      <c r="A20" s="18" t="s">
        <v>13</v>
      </c>
      <c r="B20" s="21">
        <v>119056.9196428507</v>
      </c>
      <c r="C20" s="21">
        <v>60680.18661038833</v>
      </c>
      <c r="D20" s="21">
        <v>58376.733032462405</v>
      </c>
      <c r="E20" s="21">
        <v>27335.17462237779</v>
      </c>
      <c r="F20" s="21">
        <v>15033.929290087415</v>
      </c>
      <c r="G20" s="21">
        <v>12301.245332290377</v>
      </c>
      <c r="H20" s="21">
        <v>72744.2167285033</v>
      </c>
      <c r="I20" s="21">
        <v>36404.14041546013</v>
      </c>
      <c r="J20" s="21">
        <v>36340.076313043195</v>
      </c>
      <c r="K20" s="21">
        <v>8745.758673480306</v>
      </c>
      <c r="L20" s="21">
        <v>4249.886556743053</v>
      </c>
      <c r="M20" s="21">
        <v>4495.872116737255</v>
      </c>
      <c r="N20" s="21">
        <v>5786.019144872782</v>
      </c>
      <c r="O20" s="21">
        <v>2466.2531479615554</v>
      </c>
      <c r="P20" s="21">
        <v>3319.76599691123</v>
      </c>
      <c r="Q20" s="21">
        <v>4445.750473616545</v>
      </c>
      <c r="R20" s="21">
        <v>2525.977200136173</v>
      </c>
      <c r="S20" s="21">
        <v>1919.77327348037</v>
      </c>
    </row>
    <row r="21" spans="1:19" s="3" customFormat="1" ht="15" customHeight="1">
      <c r="A21" s="15" t="s">
        <v>35</v>
      </c>
      <c r="B21" s="21">
        <v>111612.95009637988</v>
      </c>
      <c r="C21" s="21">
        <v>56007.67583070383</v>
      </c>
      <c r="D21" s="21">
        <v>55605.274265676104</v>
      </c>
      <c r="E21" s="21">
        <v>23691.891217645043</v>
      </c>
      <c r="F21" s="21">
        <v>13083.781358086364</v>
      </c>
      <c r="G21" s="21">
        <v>10608.10985955869</v>
      </c>
      <c r="H21" s="21">
        <v>70489.68080609584</v>
      </c>
      <c r="I21" s="21">
        <v>34698.646337894366</v>
      </c>
      <c r="J21" s="21">
        <v>35791.034468201484</v>
      </c>
      <c r="K21" s="21">
        <v>7955.192614585658</v>
      </c>
      <c r="L21" s="21">
        <v>3664.8416605511575</v>
      </c>
      <c r="M21" s="21">
        <v>4290.3509540345</v>
      </c>
      <c r="N21" s="21">
        <v>5571.1463443848415</v>
      </c>
      <c r="O21" s="21">
        <v>2372.4610238364144</v>
      </c>
      <c r="P21" s="21">
        <v>3198.68532054843</v>
      </c>
      <c r="Q21" s="21">
        <v>3905.0391136685444</v>
      </c>
      <c r="R21" s="21">
        <v>2187.9454503355278</v>
      </c>
      <c r="S21" s="21">
        <v>1717.0936633330161</v>
      </c>
    </row>
    <row r="22" spans="1:19" s="3" customFormat="1" ht="15" customHeight="1">
      <c r="A22" s="15" t="s">
        <v>36</v>
      </c>
      <c r="B22" s="21">
        <v>7443.969546470812</v>
      </c>
      <c r="C22" s="21">
        <v>4672.510779684501</v>
      </c>
      <c r="D22" s="21">
        <v>2771.4587667863107</v>
      </c>
      <c r="E22" s="21">
        <v>3643.2834047327415</v>
      </c>
      <c r="F22" s="21">
        <v>1950.147932001053</v>
      </c>
      <c r="G22" s="21">
        <v>1693.1354727316884</v>
      </c>
      <c r="H22" s="21">
        <v>2254.535922407479</v>
      </c>
      <c r="I22" s="21">
        <v>1705.4940775657658</v>
      </c>
      <c r="J22" s="21">
        <v>549.0418448417134</v>
      </c>
      <c r="K22" s="21">
        <v>790.5660588946498</v>
      </c>
      <c r="L22" s="21">
        <v>585.0448961918952</v>
      </c>
      <c r="M22" s="21">
        <v>205.52116270275457</v>
      </c>
      <c r="N22" s="21">
        <v>214.87280048794105</v>
      </c>
      <c r="O22" s="21">
        <v>93.79212412514102</v>
      </c>
      <c r="P22" s="21">
        <v>121.08067636280002</v>
      </c>
      <c r="Q22" s="21">
        <v>540.7113599479997</v>
      </c>
      <c r="R22" s="21">
        <v>338.0317498006457</v>
      </c>
      <c r="S22" s="21">
        <v>202.67961014735403</v>
      </c>
    </row>
    <row r="23" spans="1:19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s="3" customFormat="1" ht="15" customHeight="1">
      <c r="A24" s="15" t="s">
        <v>39</v>
      </c>
      <c r="B24" s="21">
        <v>96168.93514749526</v>
      </c>
      <c r="C24" s="21">
        <v>48709.87008723877</v>
      </c>
      <c r="D24" s="21">
        <v>47459.06506025647</v>
      </c>
      <c r="E24" s="21">
        <v>22600.948739133815</v>
      </c>
      <c r="F24" s="21">
        <v>11467.757508600342</v>
      </c>
      <c r="G24" s="21">
        <v>11133.191230533475</v>
      </c>
      <c r="H24" s="21">
        <v>59088.001514513984</v>
      </c>
      <c r="I24" s="21">
        <v>29483.818361340695</v>
      </c>
      <c r="J24" s="21">
        <v>29604.18315317329</v>
      </c>
      <c r="K24" s="21">
        <v>6090.728992194296</v>
      </c>
      <c r="L24" s="21">
        <v>3333.1630267708706</v>
      </c>
      <c r="M24" s="21">
        <v>2757.5659654234223</v>
      </c>
      <c r="N24" s="21">
        <v>4903.966977424795</v>
      </c>
      <c r="O24" s="21">
        <v>2254.237079213207</v>
      </c>
      <c r="P24" s="21">
        <v>2649.7298982115894</v>
      </c>
      <c r="Q24" s="21">
        <v>3485.2889242283522</v>
      </c>
      <c r="R24" s="21">
        <v>2170.8941113136516</v>
      </c>
      <c r="S24" s="21">
        <v>1314.394812914701</v>
      </c>
    </row>
    <row r="25" spans="1:19" s="3" customFormat="1" ht="15" customHeight="1">
      <c r="A25" s="15" t="s">
        <v>40</v>
      </c>
      <c r="B25" s="21">
        <v>22887.984495355508</v>
      </c>
      <c r="C25" s="21">
        <v>11970.316523149564</v>
      </c>
      <c r="D25" s="21">
        <v>10917.667972205938</v>
      </c>
      <c r="E25" s="21">
        <v>4734.2258832439775</v>
      </c>
      <c r="F25" s="21">
        <v>3566.1717814870744</v>
      </c>
      <c r="G25" s="21">
        <v>1168.0541017569028</v>
      </c>
      <c r="H25" s="21">
        <v>13656.215213989335</v>
      </c>
      <c r="I25" s="21">
        <v>6920.322054119439</v>
      </c>
      <c r="J25" s="21">
        <v>6735.893159869895</v>
      </c>
      <c r="K25" s="21">
        <v>2655.0296812860124</v>
      </c>
      <c r="L25" s="21">
        <v>916.7235299721821</v>
      </c>
      <c r="M25" s="21">
        <v>1738.3061513138307</v>
      </c>
      <c r="N25" s="21">
        <v>882.052167447988</v>
      </c>
      <c r="O25" s="21">
        <v>212.0160687483483</v>
      </c>
      <c r="P25" s="21">
        <v>670.0360986996398</v>
      </c>
      <c r="Q25" s="21">
        <v>960.4615493881907</v>
      </c>
      <c r="R25" s="21">
        <v>355.0830888225218</v>
      </c>
      <c r="S25" s="21">
        <v>605.3784605656689</v>
      </c>
    </row>
    <row r="26" spans="1:19" s="3" customFormat="1" ht="1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s="3" customFormat="1" ht="15" customHeight="1">
      <c r="A27" s="15" t="s">
        <v>14</v>
      </c>
      <c r="B27" s="21">
        <v>1803390.9589972417</v>
      </c>
      <c r="C27" s="21">
        <v>670869.2831816156</v>
      </c>
      <c r="D27" s="21">
        <v>1132521.6758156174</v>
      </c>
      <c r="E27" s="21">
        <v>622733.8506698688</v>
      </c>
      <c r="F27" s="21">
        <v>251125.39441125304</v>
      </c>
      <c r="G27" s="21">
        <v>371608.45625861676</v>
      </c>
      <c r="H27" s="21">
        <v>860420.5395609142</v>
      </c>
      <c r="I27" s="21">
        <v>296783.6467043447</v>
      </c>
      <c r="J27" s="21">
        <v>563636.8928565695</v>
      </c>
      <c r="K27" s="21">
        <v>157792.77309274572</v>
      </c>
      <c r="L27" s="21">
        <v>61083.53098217453</v>
      </c>
      <c r="M27" s="21">
        <v>96709.24211057178</v>
      </c>
      <c r="N27" s="21">
        <v>88264.54855525459</v>
      </c>
      <c r="O27" s="21">
        <v>33220.71277808071</v>
      </c>
      <c r="P27" s="21">
        <v>55043.83577717363</v>
      </c>
      <c r="Q27" s="21">
        <v>74179.24711844476</v>
      </c>
      <c r="R27" s="21">
        <v>28655.99830576445</v>
      </c>
      <c r="S27" s="21">
        <v>45523.24881268043</v>
      </c>
    </row>
    <row r="28" spans="1:13" s="3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9" s="3" customFormat="1" ht="18" customHeight="1">
      <c r="A33" s="45" t="s">
        <v>67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s="3" customFormat="1" ht="18" customHeight="1">
      <c r="A34" s="45" t="s">
        <v>59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s="3" customFormat="1" ht="18" customHeight="1">
      <c r="A35" s="46" t="s">
        <v>60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3" s="3" customFormat="1" ht="18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9" ht="26.25" customHeight="1">
      <c r="A37" s="39" t="s">
        <v>16</v>
      </c>
      <c r="B37" s="41" t="s">
        <v>61</v>
      </c>
      <c r="C37" s="41"/>
      <c r="D37" s="41"/>
      <c r="E37" s="42" t="s">
        <v>62</v>
      </c>
      <c r="F37" s="42"/>
      <c r="G37" s="42"/>
      <c r="H37" s="42" t="s">
        <v>63</v>
      </c>
      <c r="I37" s="42"/>
      <c r="J37" s="42"/>
      <c r="K37" s="42" t="s">
        <v>64</v>
      </c>
      <c r="L37" s="42"/>
      <c r="M37" s="42"/>
      <c r="N37" s="42" t="s">
        <v>65</v>
      </c>
      <c r="O37" s="42"/>
      <c r="P37" s="42"/>
      <c r="Q37" s="42" t="s">
        <v>66</v>
      </c>
      <c r="R37" s="42"/>
      <c r="S37" s="43"/>
    </row>
    <row r="38" spans="1:19" ht="35.25" customHeight="1" thickBot="1">
      <c r="A38" s="40"/>
      <c r="B38" s="16" t="s">
        <v>0</v>
      </c>
      <c r="C38" s="16" t="s">
        <v>1</v>
      </c>
      <c r="D38" s="16" t="s">
        <v>2</v>
      </c>
      <c r="E38" s="16" t="s">
        <v>0</v>
      </c>
      <c r="F38" s="16" t="s">
        <v>1</v>
      </c>
      <c r="G38" s="16" t="s">
        <v>2</v>
      </c>
      <c r="H38" s="16" t="s">
        <v>0</v>
      </c>
      <c r="I38" s="16" t="s">
        <v>1</v>
      </c>
      <c r="J38" s="16" t="s">
        <v>2</v>
      </c>
      <c r="K38" s="16" t="s">
        <v>0</v>
      </c>
      <c r="L38" s="16" t="s">
        <v>1</v>
      </c>
      <c r="M38" s="16" t="s">
        <v>2</v>
      </c>
      <c r="N38" s="16" t="s">
        <v>0</v>
      </c>
      <c r="O38" s="16" t="s">
        <v>1</v>
      </c>
      <c r="P38" s="16" t="s">
        <v>2</v>
      </c>
      <c r="Q38" s="16" t="s">
        <v>0</v>
      </c>
      <c r="R38" s="16" t="s">
        <v>1</v>
      </c>
      <c r="S38" s="17" t="s">
        <v>2</v>
      </c>
    </row>
    <row r="39" spans="1:13" s="3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9" s="3" customFormat="1" ht="15" customHeight="1">
      <c r="A40" s="15" t="s">
        <v>17</v>
      </c>
      <c r="B40" s="14">
        <f aca="true" t="shared" si="0" ref="B40:S40">+B13/B8</f>
        <v>0.48170211113461636</v>
      </c>
      <c r="C40" s="14">
        <f t="shared" si="0"/>
        <v>0.5583158820578038</v>
      </c>
      <c r="D40" s="14">
        <f t="shared" si="0"/>
        <v>0.40771803597812967</v>
      </c>
      <c r="E40" s="14">
        <f t="shared" si="0"/>
        <v>0.4882216273816497</v>
      </c>
      <c r="F40" s="14">
        <f t="shared" si="0"/>
        <v>0.5428273946395742</v>
      </c>
      <c r="G40" s="14">
        <f t="shared" si="0"/>
        <v>0.43567227481303766</v>
      </c>
      <c r="H40" s="14">
        <f t="shared" si="0"/>
        <v>0.473405941319065</v>
      </c>
      <c r="I40" s="14">
        <f t="shared" si="0"/>
        <v>0.5695100443732747</v>
      </c>
      <c r="J40" s="14">
        <f t="shared" si="0"/>
        <v>0.37938356144748386</v>
      </c>
      <c r="K40" s="14">
        <f t="shared" si="0"/>
        <v>0.48121981046414347</v>
      </c>
      <c r="L40" s="14">
        <f t="shared" si="0"/>
        <v>0.54071637271276</v>
      </c>
      <c r="M40" s="14">
        <f t="shared" si="0"/>
        <v>0.42563627872181814</v>
      </c>
      <c r="N40" s="14">
        <f t="shared" si="0"/>
        <v>0.4903145805025347</v>
      </c>
      <c r="O40" s="14">
        <f t="shared" si="0"/>
        <v>0.5731713675272566</v>
      </c>
      <c r="P40" s="14">
        <f t="shared" si="0"/>
        <v>0.4091780409781064</v>
      </c>
      <c r="Q40" s="14">
        <f t="shared" si="0"/>
        <v>0.5140072220033951</v>
      </c>
      <c r="R40" s="14">
        <f t="shared" si="0"/>
        <v>0.5710195692862806</v>
      </c>
      <c r="S40" s="14">
        <f t="shared" si="0"/>
        <v>0.4626778191585411</v>
      </c>
    </row>
    <row r="41" spans="1:19" s="3" customFormat="1" ht="15" customHeight="1">
      <c r="A41" s="15" t="s">
        <v>18</v>
      </c>
      <c r="B41" s="14">
        <f aca="true" t="shared" si="1" ref="B41:S41">+B13/B12</f>
        <v>0.5654310119243269</v>
      </c>
      <c r="C41" s="14">
        <f t="shared" si="1"/>
        <v>0.6657264483706893</v>
      </c>
      <c r="D41" s="14">
        <f t="shared" si="1"/>
        <v>0.47149828184338416</v>
      </c>
      <c r="E41" s="14">
        <f t="shared" si="1"/>
        <v>0.5646814985291172</v>
      </c>
      <c r="F41" s="14">
        <f t="shared" si="1"/>
        <v>0.6368800107294001</v>
      </c>
      <c r="G41" s="14">
        <f t="shared" si="1"/>
        <v>0.49711133288681536</v>
      </c>
      <c r="H41" s="14">
        <f t="shared" si="1"/>
        <v>0.5636850430071736</v>
      </c>
      <c r="I41" s="14">
        <f t="shared" si="1"/>
        <v>0.6902344535937569</v>
      </c>
      <c r="J41" s="14">
        <f t="shared" si="1"/>
        <v>0.4441044274109394</v>
      </c>
      <c r="K41" s="14">
        <f t="shared" si="1"/>
        <v>0.5570332657708043</v>
      </c>
      <c r="L41" s="14">
        <f t="shared" si="1"/>
        <v>0.6380706397255249</v>
      </c>
      <c r="M41" s="14">
        <f t="shared" si="1"/>
        <v>0.48406917516392906</v>
      </c>
      <c r="N41" s="14">
        <f t="shared" si="1"/>
        <v>0.5781314942201975</v>
      </c>
      <c r="O41" s="14">
        <f t="shared" si="1"/>
        <v>0.6780266644082298</v>
      </c>
      <c r="P41" s="14">
        <f t="shared" si="1"/>
        <v>0.48093610548255594</v>
      </c>
      <c r="Q41" s="14">
        <f t="shared" si="1"/>
        <v>0.5920976668090899</v>
      </c>
      <c r="R41" s="14">
        <f t="shared" si="1"/>
        <v>0.6641681557572371</v>
      </c>
      <c r="S41" s="14">
        <f t="shared" si="1"/>
        <v>0.5283884406877406</v>
      </c>
    </row>
    <row r="42" spans="1:19" s="3" customFormat="1" ht="15" customHeight="1">
      <c r="A42" s="15" t="s">
        <v>19</v>
      </c>
      <c r="B42" s="14">
        <f aca="true" t="shared" si="2" ref="B42:S42">+B14/B12</f>
        <v>0.5367414785569395</v>
      </c>
      <c r="C42" s="14">
        <f t="shared" si="2"/>
        <v>0.6354913757562636</v>
      </c>
      <c r="D42" s="14">
        <f t="shared" si="2"/>
        <v>0.44425623926984387</v>
      </c>
      <c r="E42" s="14">
        <f t="shared" si="2"/>
        <v>0.5455730025942046</v>
      </c>
      <c r="F42" s="14">
        <f t="shared" si="2"/>
        <v>0.6151413878581046</v>
      </c>
      <c r="G42" s="14">
        <f t="shared" si="2"/>
        <v>0.48046435738127735</v>
      </c>
      <c r="H42" s="14">
        <f t="shared" si="2"/>
        <v>0.5267968141306608</v>
      </c>
      <c r="I42" s="14">
        <f t="shared" si="2"/>
        <v>0.6522379245650592</v>
      </c>
      <c r="J42" s="14">
        <f t="shared" si="2"/>
        <v>0.40826346705863353</v>
      </c>
      <c r="K42" s="14">
        <f t="shared" si="2"/>
        <v>0.5324815700117658</v>
      </c>
      <c r="L42" s="14">
        <f t="shared" si="2"/>
        <v>0.612889405144145</v>
      </c>
      <c r="M42" s="14">
        <f t="shared" si="2"/>
        <v>0.46008430092725916</v>
      </c>
      <c r="N42" s="14">
        <f t="shared" si="2"/>
        <v>0.5504766850016044</v>
      </c>
      <c r="O42" s="14">
        <f t="shared" si="2"/>
        <v>0.6541238734667063</v>
      </c>
      <c r="P42" s="14">
        <f t="shared" si="2"/>
        <v>0.4496306805805014</v>
      </c>
      <c r="Q42" s="14">
        <f t="shared" si="2"/>
        <v>0.5676510451269198</v>
      </c>
      <c r="R42" s="14">
        <f t="shared" si="2"/>
        <v>0.6345651535311289</v>
      </c>
      <c r="S42" s="14">
        <f t="shared" si="2"/>
        <v>0.5084999816992892</v>
      </c>
    </row>
    <row r="43" spans="1:19" s="3" customFormat="1" ht="15" customHeight="1">
      <c r="A43" s="15" t="s">
        <v>20</v>
      </c>
      <c r="B43" s="14">
        <f aca="true" t="shared" si="3" ref="B43:S43">+B14/B13</f>
        <v>0.9492607714073756</v>
      </c>
      <c r="C43" s="14">
        <f t="shared" si="3"/>
        <v>0.9545833387145373</v>
      </c>
      <c r="D43" s="14">
        <f t="shared" si="3"/>
        <v>0.9422223926945524</v>
      </c>
      <c r="E43" s="14">
        <f t="shared" si="3"/>
        <v>0.9661605772728761</v>
      </c>
      <c r="F43" s="14">
        <f t="shared" si="3"/>
        <v>0.9658670039802333</v>
      </c>
      <c r="G43" s="14">
        <f t="shared" si="3"/>
        <v>0.9665125809768488</v>
      </c>
      <c r="H43" s="14">
        <f t="shared" si="3"/>
        <v>0.9345587942519821</v>
      </c>
      <c r="I43" s="14">
        <f t="shared" si="3"/>
        <v>0.9449512715123596</v>
      </c>
      <c r="J43" s="14">
        <f t="shared" si="3"/>
        <v>0.9192960976289898</v>
      </c>
      <c r="K43" s="14">
        <f t="shared" si="3"/>
        <v>0.9559241839442665</v>
      </c>
      <c r="L43" s="14">
        <f t="shared" si="3"/>
        <v>0.960535349828646</v>
      </c>
      <c r="M43" s="14">
        <f t="shared" si="3"/>
        <v>0.9504515563740503</v>
      </c>
      <c r="N43" s="14">
        <f t="shared" si="3"/>
        <v>0.9521651916647531</v>
      </c>
      <c r="O43" s="14">
        <f t="shared" si="3"/>
        <v>0.9647465325535753</v>
      </c>
      <c r="P43" s="14">
        <f t="shared" si="3"/>
        <v>0.9349073098376682</v>
      </c>
      <c r="Q43" s="14">
        <f t="shared" si="3"/>
        <v>0.9587118425682761</v>
      </c>
      <c r="R43" s="14">
        <f t="shared" si="3"/>
        <v>0.955428452915878</v>
      </c>
      <c r="S43" s="14">
        <f t="shared" si="3"/>
        <v>0.9623601550356307</v>
      </c>
    </row>
    <row r="44" spans="1:19" s="3" customFormat="1" ht="15" customHeight="1">
      <c r="A44" s="15" t="s">
        <v>43</v>
      </c>
      <c r="B44" s="14">
        <f aca="true" t="shared" si="4" ref="B44:S44">+B15/B13</f>
        <v>0.5923600514940079</v>
      </c>
      <c r="C44" s="14">
        <f t="shared" si="4"/>
        <v>0.6734684634783473</v>
      </c>
      <c r="D44" s="14">
        <f t="shared" si="4"/>
        <v>0.48510509586904804</v>
      </c>
      <c r="E44" s="14">
        <f t="shared" si="4"/>
        <v>0.6229689324958153</v>
      </c>
      <c r="F44" s="14">
        <f t="shared" si="4"/>
        <v>0.6914795337680337</v>
      </c>
      <c r="G44" s="14">
        <f t="shared" si="4"/>
        <v>0.5408225451573568</v>
      </c>
      <c r="H44" s="14">
        <f t="shared" si="4"/>
        <v>0.5745301268445868</v>
      </c>
      <c r="I44" s="14">
        <f t="shared" si="4"/>
        <v>0.6686539580091816</v>
      </c>
      <c r="J44" s="14">
        <f t="shared" si="4"/>
        <v>0.43629711039749586</v>
      </c>
      <c r="K44" s="14">
        <f t="shared" si="4"/>
        <v>0.630038317219808</v>
      </c>
      <c r="L44" s="14">
        <f t="shared" si="4"/>
        <v>0.6873513700642945</v>
      </c>
      <c r="M44" s="14">
        <f t="shared" si="4"/>
        <v>0.5620179941617297</v>
      </c>
      <c r="N44" s="14">
        <f t="shared" si="4"/>
        <v>0.5172427520851023</v>
      </c>
      <c r="O44" s="14">
        <f t="shared" si="4"/>
        <v>0.6159408466862898</v>
      </c>
      <c r="P44" s="14">
        <f t="shared" si="4"/>
        <v>0.38185813225502785</v>
      </c>
      <c r="Q44" s="14">
        <f t="shared" si="4"/>
        <v>0.5617483650565246</v>
      </c>
      <c r="R44" s="14">
        <f t="shared" si="4"/>
        <v>0.6343019633842195</v>
      </c>
      <c r="S44" s="14">
        <f t="shared" si="4"/>
        <v>0.4811310075836087</v>
      </c>
    </row>
    <row r="45" spans="1:19" s="3" customFormat="1" ht="15" customHeight="1">
      <c r="A45" s="15" t="s">
        <v>44</v>
      </c>
      <c r="B45" s="14">
        <f aca="true" t="shared" si="5" ref="B45:S45">+B19/B13</f>
        <v>0.034252699330049215</v>
      </c>
      <c r="C45" s="14">
        <f t="shared" si="5"/>
        <v>0.035607598109807126</v>
      </c>
      <c r="D45" s="14">
        <f t="shared" si="5"/>
        <v>0.0324610280971404</v>
      </c>
      <c r="E45" s="14">
        <f t="shared" si="5"/>
        <v>0.06030758681064907</v>
      </c>
      <c r="F45" s="14">
        <f t="shared" si="5"/>
        <v>0.0624839768208312</v>
      </c>
      <c r="G45" s="14">
        <f t="shared" si="5"/>
        <v>0.05769802604989003</v>
      </c>
      <c r="H45" s="14">
        <f t="shared" si="5"/>
        <v>0.022250506586292566</v>
      </c>
      <c r="I45" s="14">
        <f t="shared" si="5"/>
        <v>0.02418526778607496</v>
      </c>
      <c r="J45" s="14">
        <f t="shared" si="5"/>
        <v>0.019409059596284226</v>
      </c>
      <c r="K45" s="14">
        <f t="shared" si="5"/>
        <v>0.006285177260888256</v>
      </c>
      <c r="L45" s="14">
        <f t="shared" si="5"/>
        <v>0.007289179336467485</v>
      </c>
      <c r="M45" s="14">
        <f t="shared" si="5"/>
        <v>0.005093606717312674</v>
      </c>
      <c r="N45" s="14">
        <f t="shared" si="5"/>
        <v>0.024142964181905355</v>
      </c>
      <c r="O45" s="14">
        <f t="shared" si="5"/>
        <v>0.022533760565806926</v>
      </c>
      <c r="P45" s="14">
        <f t="shared" si="5"/>
        <v>0.02635031601250532</v>
      </c>
      <c r="Q45" s="14">
        <f t="shared" si="5"/>
        <v>0.025588004835249863</v>
      </c>
      <c r="R45" s="14">
        <f t="shared" si="5"/>
        <v>0.029963134555831144</v>
      </c>
      <c r="S45" s="14">
        <f t="shared" si="5"/>
        <v>0.020726614017920114</v>
      </c>
    </row>
    <row r="46" spans="1:19" s="3" customFormat="1" ht="15" customHeight="1">
      <c r="A46" s="15" t="s">
        <v>21</v>
      </c>
      <c r="B46" s="14">
        <f aca="true" t="shared" si="6" ref="B46:S46">+B16/B13</f>
        <v>0.3226480205833166</v>
      </c>
      <c r="C46" s="14">
        <f t="shared" si="6"/>
        <v>0.24550727712637763</v>
      </c>
      <c r="D46" s="14">
        <f t="shared" si="6"/>
        <v>0.42465626872836615</v>
      </c>
      <c r="E46" s="14">
        <f t="shared" si="6"/>
        <v>0.282884057966413</v>
      </c>
      <c r="F46" s="14">
        <f t="shared" si="6"/>
        <v>0.21190349339136597</v>
      </c>
      <c r="G46" s="14">
        <f t="shared" si="6"/>
        <v>0.3679920097695995</v>
      </c>
      <c r="H46" s="14">
        <f t="shared" si="6"/>
        <v>0.33777816082109835</v>
      </c>
      <c r="I46" s="14">
        <f t="shared" si="6"/>
        <v>0.25211204571710427</v>
      </c>
      <c r="J46" s="14">
        <f t="shared" si="6"/>
        <v>0.46358992763521073</v>
      </c>
      <c r="K46" s="14">
        <f t="shared" si="6"/>
        <v>0.3196006894635712</v>
      </c>
      <c r="L46" s="14">
        <f t="shared" si="6"/>
        <v>0.26589480042788555</v>
      </c>
      <c r="M46" s="14">
        <f t="shared" si="6"/>
        <v>0.3833399554950096</v>
      </c>
      <c r="N46" s="14">
        <f t="shared" si="6"/>
        <v>0.41077947539774545</v>
      </c>
      <c r="O46" s="14">
        <f t="shared" si="6"/>
        <v>0.32627192530147653</v>
      </c>
      <c r="P46" s="14">
        <f t="shared" si="6"/>
        <v>0.5266988615701346</v>
      </c>
      <c r="Q46" s="14">
        <f t="shared" si="6"/>
        <v>0.37137547267649934</v>
      </c>
      <c r="R46" s="14">
        <f t="shared" si="6"/>
        <v>0.29116335497582746</v>
      </c>
      <c r="S46" s="14">
        <f t="shared" si="6"/>
        <v>0.46050253343410047</v>
      </c>
    </row>
    <row r="47" spans="1:19" s="3" customFormat="1" ht="15" customHeight="1">
      <c r="A47" s="15" t="s">
        <v>22</v>
      </c>
      <c r="B47" s="14">
        <f aca="true" t="shared" si="7" ref="B47:S47">+B16/B14</f>
        <v>0.3398939788746964</v>
      </c>
      <c r="C47" s="14">
        <f t="shared" si="7"/>
        <v>0.2571878925280459</v>
      </c>
      <c r="D47" s="14">
        <f t="shared" si="7"/>
        <v>0.4506964300794646</v>
      </c>
      <c r="E47" s="14">
        <f t="shared" si="7"/>
        <v>0.29279196918269323</v>
      </c>
      <c r="F47" s="14">
        <f t="shared" si="7"/>
        <v>0.219391999641912</v>
      </c>
      <c r="G47" s="14">
        <f t="shared" si="7"/>
        <v>0.3807420793195181</v>
      </c>
      <c r="H47" s="14">
        <f t="shared" si="7"/>
        <v>0.3614306161352373</v>
      </c>
      <c r="I47" s="14">
        <f t="shared" si="7"/>
        <v>0.2667989909295622</v>
      </c>
      <c r="J47" s="14">
        <f t="shared" si="7"/>
        <v>0.504287931636915</v>
      </c>
      <c r="K47" s="14">
        <f t="shared" si="7"/>
        <v>0.33433685937817526</v>
      </c>
      <c r="L47" s="14">
        <f t="shared" si="7"/>
        <v>0.27681938043750254</v>
      </c>
      <c r="M47" s="14">
        <f t="shared" si="7"/>
        <v>0.4033240336387498</v>
      </c>
      <c r="N47" s="14">
        <f t="shared" si="7"/>
        <v>0.43141618596615994</v>
      </c>
      <c r="O47" s="14">
        <f t="shared" si="7"/>
        <v>0.338194452420442</v>
      </c>
      <c r="P47" s="14">
        <f t="shared" si="7"/>
        <v>0.5633701395078272</v>
      </c>
      <c r="Q47" s="14">
        <f t="shared" si="7"/>
        <v>0.3873692346196832</v>
      </c>
      <c r="R47" s="14">
        <f t="shared" si="7"/>
        <v>0.3047463722555302</v>
      </c>
      <c r="S47" s="14">
        <f t="shared" si="7"/>
        <v>0.4785137154987996</v>
      </c>
    </row>
    <row r="48" spans="1:19" s="3" customFormat="1" ht="15" customHeight="1">
      <c r="A48" s="15" t="s">
        <v>30</v>
      </c>
      <c r="B48" s="14">
        <f aca="true" t="shared" si="8" ref="B48:S48">+B17/B13</f>
        <v>0.05389278617441617</v>
      </c>
      <c r="C48" s="14">
        <f t="shared" si="8"/>
        <v>0.05141207662016277</v>
      </c>
      <c r="D48" s="14">
        <f t="shared" si="8"/>
        <v>0.05717319059425815</v>
      </c>
      <c r="E48" s="14">
        <f t="shared" si="8"/>
        <v>0.034689315885919975</v>
      </c>
      <c r="F48" s="14">
        <f t="shared" si="8"/>
        <v>0.02328223141978744</v>
      </c>
      <c r="G48" s="14">
        <f t="shared" si="8"/>
        <v>0.04836677253578978</v>
      </c>
      <c r="H48" s="14">
        <f t="shared" si="8"/>
        <v>0.06836165121264567</v>
      </c>
      <c r="I48" s="14">
        <f t="shared" si="8"/>
        <v>0.07164067603375551</v>
      </c>
      <c r="J48" s="14">
        <f t="shared" si="8"/>
        <v>0.06354597927899742</v>
      </c>
      <c r="K48" s="14">
        <f t="shared" si="8"/>
        <v>0.03613968540814419</v>
      </c>
      <c r="L48" s="14">
        <f t="shared" si="8"/>
        <v>0.024733056327775386</v>
      </c>
      <c r="M48" s="14">
        <f t="shared" si="8"/>
        <v>0.04967731002492458</v>
      </c>
      <c r="N48" s="14">
        <f t="shared" si="8"/>
        <v>0.08607635157146729</v>
      </c>
      <c r="O48" s="14">
        <f t="shared" si="8"/>
        <v>0.08600790197761071</v>
      </c>
      <c r="P48" s="14">
        <f t="shared" si="8"/>
        <v>0.08617024418691474</v>
      </c>
      <c r="Q48" s="14">
        <f t="shared" si="8"/>
        <v>0.045150284967744106</v>
      </c>
      <c r="R48" s="14">
        <f t="shared" si="8"/>
        <v>0.04197684782462302</v>
      </c>
      <c r="S48" s="14">
        <f t="shared" si="8"/>
        <v>0.04867642457324445</v>
      </c>
    </row>
    <row r="49" spans="1:19" s="3" customFormat="1" ht="15" customHeight="1">
      <c r="A49" s="15" t="s">
        <v>31</v>
      </c>
      <c r="B49" s="14">
        <f aca="true" t="shared" si="9" ref="B49:S49">+B18/B13</f>
        <v>0.26875523440890037</v>
      </c>
      <c r="C49" s="14">
        <f t="shared" si="9"/>
        <v>0.19409520050621407</v>
      </c>
      <c r="D49" s="14">
        <f t="shared" si="9"/>
        <v>0.3674830781341078</v>
      </c>
      <c r="E49" s="14">
        <f t="shared" si="9"/>
        <v>0.24819474208049336</v>
      </c>
      <c r="F49" s="14">
        <f t="shared" si="9"/>
        <v>0.1886212619715784</v>
      </c>
      <c r="G49" s="14">
        <f t="shared" si="9"/>
        <v>0.3196252372338098</v>
      </c>
      <c r="H49" s="14">
        <f t="shared" si="9"/>
        <v>0.2694165096084527</v>
      </c>
      <c r="I49" s="14">
        <f t="shared" si="9"/>
        <v>0.18047136968334845</v>
      </c>
      <c r="J49" s="14">
        <f t="shared" si="9"/>
        <v>0.40004394835621315</v>
      </c>
      <c r="K49" s="14">
        <f t="shared" si="9"/>
        <v>0.283461004055427</v>
      </c>
      <c r="L49" s="14">
        <f t="shared" si="9"/>
        <v>0.24116174410011015</v>
      </c>
      <c r="M49" s="14">
        <f t="shared" si="9"/>
        <v>0.3336626454700851</v>
      </c>
      <c r="N49" s="14">
        <f t="shared" si="9"/>
        <v>0.324703123826278</v>
      </c>
      <c r="O49" s="14">
        <f t="shared" si="9"/>
        <v>0.2402640233238652</v>
      </c>
      <c r="P49" s="14">
        <f t="shared" si="9"/>
        <v>0.44052861738321974</v>
      </c>
      <c r="Q49" s="14">
        <f t="shared" si="9"/>
        <v>0.32622518770875464</v>
      </c>
      <c r="R49" s="14">
        <f t="shared" si="9"/>
        <v>0.24918650715120452</v>
      </c>
      <c r="S49" s="14">
        <f t="shared" si="9"/>
        <v>0.41182610886085613</v>
      </c>
    </row>
    <row r="50" spans="1:19" s="3" customFormat="1" ht="15" customHeight="1">
      <c r="A50" s="15" t="s">
        <v>23</v>
      </c>
      <c r="B50" s="14">
        <f aca="true" t="shared" si="10" ref="B50:S50">+B20/B13</f>
        <v>0.05073922859262987</v>
      </c>
      <c r="C50" s="14">
        <f t="shared" si="10"/>
        <v>0.04541666128546209</v>
      </c>
      <c r="D50" s="14">
        <f t="shared" si="10"/>
        <v>0.057777607305447794</v>
      </c>
      <c r="E50" s="14">
        <f t="shared" si="10"/>
        <v>0.033839422727126194</v>
      </c>
      <c r="F50" s="14">
        <f t="shared" si="10"/>
        <v>0.03413299601976612</v>
      </c>
      <c r="G50" s="14">
        <f t="shared" si="10"/>
        <v>0.03348741902315014</v>
      </c>
      <c r="H50" s="14">
        <f t="shared" si="10"/>
        <v>0.06544120574801349</v>
      </c>
      <c r="I50" s="14">
        <f t="shared" si="10"/>
        <v>0.05504872848764118</v>
      </c>
      <c r="J50" s="14">
        <f t="shared" si="10"/>
        <v>0.08070390237101015</v>
      </c>
      <c r="K50" s="14">
        <f t="shared" si="10"/>
        <v>0.044075816055734386</v>
      </c>
      <c r="L50" s="14">
        <f t="shared" si="10"/>
        <v>0.03946465017135364</v>
      </c>
      <c r="M50" s="14">
        <f t="shared" si="10"/>
        <v>0.04954844362595009</v>
      </c>
      <c r="N50" s="14">
        <f t="shared" si="10"/>
        <v>0.04783480833524736</v>
      </c>
      <c r="O50" s="14">
        <f t="shared" si="10"/>
        <v>0.03525346744642572</v>
      </c>
      <c r="P50" s="14">
        <f t="shared" si="10"/>
        <v>0.06509269016233128</v>
      </c>
      <c r="Q50" s="14">
        <f t="shared" si="10"/>
        <v>0.041288157431723635</v>
      </c>
      <c r="R50" s="14">
        <f t="shared" si="10"/>
        <v>0.04457154708412231</v>
      </c>
      <c r="S50" s="14">
        <f t="shared" si="10"/>
        <v>0.03763984496437</v>
      </c>
    </row>
    <row r="51" spans="1:19" s="3" customFormat="1" ht="15" customHeight="1">
      <c r="A51" s="15" t="s">
        <v>24</v>
      </c>
      <c r="B51" s="14">
        <f aca="true" t="shared" si="11" ref="B51:S51">+B21/B13</f>
        <v>0.04756678575110505</v>
      </c>
      <c r="C51" s="14">
        <f t="shared" si="11"/>
        <v>0.04191947626861062</v>
      </c>
      <c r="D51" s="14">
        <f t="shared" si="11"/>
        <v>0.055034592272359614</v>
      </c>
      <c r="E51" s="14">
        <f t="shared" si="11"/>
        <v>0.029329240921060575</v>
      </c>
      <c r="F51" s="14">
        <f t="shared" si="11"/>
        <v>0.02970538495970638</v>
      </c>
      <c r="G51" s="14">
        <f t="shared" si="11"/>
        <v>0.028878232269554303</v>
      </c>
      <c r="H51" s="14">
        <f t="shared" si="11"/>
        <v>0.0634130094762026</v>
      </c>
      <c r="I51" s="14">
        <f t="shared" si="11"/>
        <v>0.052469755894366414</v>
      </c>
      <c r="J51" s="14">
        <f t="shared" si="11"/>
        <v>0.07948459234364509</v>
      </c>
      <c r="K51" s="14">
        <f t="shared" si="11"/>
        <v>0.04009161691502323</v>
      </c>
      <c r="L51" s="14">
        <f t="shared" si="11"/>
        <v>0.03403189523672703</v>
      </c>
      <c r="M51" s="14">
        <f t="shared" si="11"/>
        <v>0.04728342062714038</v>
      </c>
      <c r="N51" s="14">
        <f t="shared" si="11"/>
        <v>0.04605838849106026</v>
      </c>
      <c r="O51" s="14">
        <f t="shared" si="11"/>
        <v>0.03391277069057577</v>
      </c>
      <c r="P51" s="14">
        <f t="shared" si="11"/>
        <v>0.06271858700010167</v>
      </c>
      <c r="Q51" s="14">
        <f t="shared" si="11"/>
        <v>0.0362665135299476</v>
      </c>
      <c r="R51" s="14">
        <f t="shared" si="11"/>
        <v>0.03860688594175116</v>
      </c>
      <c r="S51" s="14">
        <f t="shared" si="11"/>
        <v>0.03366602721788424</v>
      </c>
    </row>
    <row r="52" spans="1:19" s="3" customFormat="1" ht="15" customHeight="1">
      <c r="A52" s="15" t="s">
        <v>25</v>
      </c>
      <c r="B52" s="14">
        <f aca="true" t="shared" si="12" ref="B52:S52">+B22/B13</f>
        <v>0.0031724428415248235</v>
      </c>
      <c r="C52" s="14">
        <f t="shared" si="12"/>
        <v>0.003497185016851472</v>
      </c>
      <c r="D52" s="14">
        <f t="shared" si="12"/>
        <v>0.002743015033088186</v>
      </c>
      <c r="E52" s="14">
        <f t="shared" si="12"/>
        <v>0.0045101818060656156</v>
      </c>
      <c r="F52" s="14">
        <f t="shared" si="12"/>
        <v>0.004427611060059736</v>
      </c>
      <c r="G52" s="14">
        <f t="shared" si="12"/>
        <v>0.004609186753595839</v>
      </c>
      <c r="H52" s="14">
        <f t="shared" si="12"/>
        <v>0.0020281962718109096</v>
      </c>
      <c r="I52" s="14">
        <f t="shared" si="12"/>
        <v>0.0025789725932747645</v>
      </c>
      <c r="J52" s="14">
        <f t="shared" si="12"/>
        <v>0.0012193100273650565</v>
      </c>
      <c r="K52" s="14">
        <f t="shared" si="12"/>
        <v>0.003984199140711167</v>
      </c>
      <c r="L52" s="14">
        <f t="shared" si="12"/>
        <v>0.005432754934626594</v>
      </c>
      <c r="M52" s="14">
        <f t="shared" si="12"/>
        <v>0.0022650229988097044</v>
      </c>
      <c r="N52" s="14">
        <f t="shared" si="12"/>
        <v>0.0017764198441871035</v>
      </c>
      <c r="O52" s="14">
        <f t="shared" si="12"/>
        <v>0.001340696755849948</v>
      </c>
      <c r="P52" s="14">
        <f t="shared" si="12"/>
        <v>0.0023741031622295993</v>
      </c>
      <c r="Q52" s="14">
        <f t="shared" si="12"/>
        <v>0.005021643901776025</v>
      </c>
      <c r="R52" s="14">
        <f t="shared" si="12"/>
        <v>0.0059646611423711604</v>
      </c>
      <c r="S52" s="14">
        <f t="shared" si="12"/>
        <v>0.003973817746485761</v>
      </c>
    </row>
    <row r="53" spans="1:19" s="3" customFormat="1" ht="15" customHeight="1">
      <c r="A53" s="15" t="s">
        <v>26</v>
      </c>
      <c r="B53" s="14">
        <f aca="true" t="shared" si="13" ref="B53:S53">+B46+B50</f>
        <v>0.37338724917594646</v>
      </c>
      <c r="C53" s="14">
        <f t="shared" si="13"/>
        <v>0.2909239384118397</v>
      </c>
      <c r="D53" s="14">
        <f t="shared" si="13"/>
        <v>0.48243387603381394</v>
      </c>
      <c r="E53" s="14">
        <f t="shared" si="13"/>
        <v>0.3167234806935392</v>
      </c>
      <c r="F53" s="14">
        <f t="shared" si="13"/>
        <v>0.2460364894111321</v>
      </c>
      <c r="G53" s="14">
        <f t="shared" si="13"/>
        <v>0.40147942879274967</v>
      </c>
      <c r="H53" s="14">
        <f t="shared" si="13"/>
        <v>0.40321936656911184</v>
      </c>
      <c r="I53" s="14">
        <f t="shared" si="13"/>
        <v>0.30716077420474547</v>
      </c>
      <c r="J53" s="14">
        <f t="shared" si="13"/>
        <v>0.5442938300062209</v>
      </c>
      <c r="K53" s="14">
        <f t="shared" si="13"/>
        <v>0.3636765055193056</v>
      </c>
      <c r="L53" s="14">
        <f t="shared" si="13"/>
        <v>0.3053594505992392</v>
      </c>
      <c r="M53" s="14">
        <f t="shared" si="13"/>
        <v>0.43288839912095967</v>
      </c>
      <c r="N53" s="14">
        <f t="shared" si="13"/>
        <v>0.4586142837329928</v>
      </c>
      <c r="O53" s="14">
        <f t="shared" si="13"/>
        <v>0.36152539274790224</v>
      </c>
      <c r="P53" s="14">
        <f t="shared" si="13"/>
        <v>0.5917915517324659</v>
      </c>
      <c r="Q53" s="14">
        <f t="shared" si="13"/>
        <v>0.412663630108223</v>
      </c>
      <c r="R53" s="14">
        <f t="shared" si="13"/>
        <v>0.33573490205994977</v>
      </c>
      <c r="S53" s="14">
        <f t="shared" si="13"/>
        <v>0.4981423783984705</v>
      </c>
    </row>
    <row r="54" spans="1:13" s="3" customFormat="1" ht="12.75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3" customFormat="1" ht="12.75">
      <c r="A55" s="6" t="s">
        <v>45</v>
      </c>
      <c r="B55" s="11"/>
      <c r="C55" s="11"/>
      <c r="D55" s="11"/>
      <c r="E55" s="11"/>
      <c r="F55" s="11"/>
      <c r="G55" s="11"/>
      <c r="H55" s="11"/>
      <c r="I55" s="11"/>
      <c r="J55" s="11"/>
      <c r="K55" s="13"/>
      <c r="L55" s="13"/>
      <c r="M55" s="13"/>
    </row>
    <row r="56" spans="1:13" s="3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9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</sheetData>
  <sheetProtection password="CC55" sheet="1"/>
  <mergeCells count="20">
    <mergeCell ref="A33:S33"/>
    <mergeCell ref="A34:S34"/>
    <mergeCell ref="A35:S35"/>
    <mergeCell ref="A37:A38"/>
    <mergeCell ref="B37:D37"/>
    <mergeCell ref="E37:G37"/>
    <mergeCell ref="H37:J37"/>
    <mergeCell ref="K37:M37"/>
    <mergeCell ref="N37:P37"/>
    <mergeCell ref="Q37:S37"/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</mergeCells>
  <printOptions horizontalCentered="1" verticalCentered="1"/>
  <pageMargins left="0.15748031496062992" right="0.15748031496062992" top="0.23" bottom="0.62" header="0" footer="0.3937007874015748"/>
  <pageSetup fitToHeight="1" fitToWidth="1" horizontalDpi="600" verticalDpi="600" orientation="landscape" paperSize="9" scale="57" r:id="rId1"/>
  <headerFooter alignWithMargins="0">
    <oddFooter>&amp;LSeptiembre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41.28125" style="1" customWidth="1"/>
    <col min="2" max="16" width="11.7109375" style="0" customWidth="1"/>
    <col min="17" max="17" width="12.8515625" style="0" bestFit="1" customWidth="1"/>
    <col min="18" max="18" width="12.00390625" style="0" customWidth="1"/>
    <col min="19" max="19" width="12.00390625" style="0" bestFit="1" customWidth="1"/>
  </cols>
  <sheetData>
    <row r="1" spans="1:19" s="3" customFormat="1" ht="15.75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3" customFormat="1" ht="15.75">
      <c r="A2" s="45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15.75">
      <c r="A3" s="46" t="s">
        <v>76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3" customFormat="1" ht="23.2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36" customHeight="1">
      <c r="A5" s="39" t="s">
        <v>70</v>
      </c>
      <c r="B5" s="48" t="s">
        <v>71</v>
      </c>
      <c r="C5" s="49"/>
      <c r="D5" s="50"/>
      <c r="E5" s="48" t="s">
        <v>62</v>
      </c>
      <c r="F5" s="49"/>
      <c r="G5" s="50"/>
      <c r="H5" s="42" t="s">
        <v>63</v>
      </c>
      <c r="I5" s="42"/>
      <c r="J5" s="42"/>
      <c r="K5" s="42" t="s">
        <v>64</v>
      </c>
      <c r="L5" s="42"/>
      <c r="M5" s="42"/>
      <c r="N5" s="42" t="s">
        <v>65</v>
      </c>
      <c r="O5" s="42"/>
      <c r="P5" s="42"/>
      <c r="Q5" s="42" t="s">
        <v>66</v>
      </c>
      <c r="R5" s="42"/>
      <c r="S5" s="43"/>
    </row>
    <row r="6" spans="1:19" ht="42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6" t="s">
        <v>2</v>
      </c>
      <c r="Q6" s="16" t="s">
        <v>0</v>
      </c>
      <c r="R6" s="16" t="s">
        <v>1</v>
      </c>
      <c r="S6" s="17" t="s">
        <v>2</v>
      </c>
    </row>
    <row r="7" spans="1:16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9" s="3" customFormat="1" ht="12.75">
      <c r="A8" s="15" t="s">
        <v>10</v>
      </c>
      <c r="B8" s="28">
        <v>2346447.1759853344</v>
      </c>
      <c r="C8" s="28">
        <v>1336077.6616534803</v>
      </c>
      <c r="D8" s="28">
        <v>1010369.5143318634</v>
      </c>
      <c r="E8" s="28">
        <v>807790.807863442</v>
      </c>
      <c r="F8" s="28">
        <v>440451.4998150587</v>
      </c>
      <c r="G8" s="28">
        <v>367339.3080483874</v>
      </c>
      <c r="H8" s="28">
        <v>1111596.5223594846</v>
      </c>
      <c r="I8" s="28">
        <v>661307.5617837951</v>
      </c>
      <c r="J8" s="28">
        <v>450288.9605756785</v>
      </c>
      <c r="K8" s="28">
        <v>198425.33743269078</v>
      </c>
      <c r="L8" s="28">
        <v>107688.43859733325</v>
      </c>
      <c r="M8" s="28">
        <v>90736.89883535766</v>
      </c>
      <c r="N8" s="28">
        <v>120958.34281015233</v>
      </c>
      <c r="O8" s="28">
        <v>69957.74675808816</v>
      </c>
      <c r="P8" s="28">
        <v>51000.59605206419</v>
      </c>
      <c r="Q8" s="28">
        <v>107676.165519575</v>
      </c>
      <c r="R8" s="28">
        <v>56672.414699197194</v>
      </c>
      <c r="S8" s="28">
        <v>51003.75082037755</v>
      </c>
    </row>
    <row r="9" spans="1:19" s="3" customFormat="1" ht="12.75">
      <c r="A9" s="1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7" customFormat="1" ht="12.75">
      <c r="A10" s="18" t="s">
        <v>11</v>
      </c>
      <c r="B10" s="28">
        <v>2227390.2563424967</v>
      </c>
      <c r="C10" s="28">
        <v>1275397.475043091</v>
      </c>
      <c r="D10" s="28">
        <v>951992.7812994012</v>
      </c>
      <c r="E10" s="28">
        <v>780455.633241066</v>
      </c>
      <c r="F10" s="28">
        <v>425417.57052497106</v>
      </c>
      <c r="G10" s="28">
        <v>355038.06271609664</v>
      </c>
      <c r="H10" s="28">
        <v>1038852.3056309763</v>
      </c>
      <c r="I10" s="28">
        <v>624903.4213683355</v>
      </c>
      <c r="J10" s="28">
        <v>413948.88426263526</v>
      </c>
      <c r="K10" s="28">
        <v>189679.57875921065</v>
      </c>
      <c r="L10" s="28">
        <v>103438.55204059016</v>
      </c>
      <c r="M10" s="28">
        <v>86241.02671862044</v>
      </c>
      <c r="N10" s="28">
        <v>115172.3236652796</v>
      </c>
      <c r="O10" s="28">
        <v>67491.49361012668</v>
      </c>
      <c r="P10" s="28">
        <v>47680.83005515293</v>
      </c>
      <c r="Q10" s="28">
        <v>103230.41504595843</v>
      </c>
      <c r="R10" s="28">
        <v>54146.43749906104</v>
      </c>
      <c r="S10" s="28">
        <v>49083.977546897215</v>
      </c>
    </row>
    <row r="11" spans="1:19" s="3" customFormat="1" ht="12.75">
      <c r="A11" s="2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3" customFormat="1" ht="12.75">
      <c r="A12" s="29" t="s">
        <v>48</v>
      </c>
      <c r="B12" s="28">
        <v>1024469.5923341191</v>
      </c>
      <c r="C12" s="28">
        <v>610305.0080660954</v>
      </c>
      <c r="D12" s="28">
        <v>414164.5842680208</v>
      </c>
      <c r="E12" s="28">
        <v>418792.3605716242</v>
      </c>
      <c r="F12" s="28">
        <v>234507.39043029895</v>
      </c>
      <c r="G12" s="28">
        <v>184284.97014132355</v>
      </c>
      <c r="H12" s="28">
        <v>430051.2978905977</v>
      </c>
      <c r="I12" s="28">
        <v>275676.58534675726</v>
      </c>
      <c r="J12" s="28">
        <v>154374.7125438405</v>
      </c>
      <c r="K12" s="28">
        <v>89815.0490605131</v>
      </c>
      <c r="L12" s="28">
        <v>50520.34293501359</v>
      </c>
      <c r="M12" s="28">
        <v>39294.70612549969</v>
      </c>
      <c r="N12" s="28">
        <v>43135.10685160592</v>
      </c>
      <c r="O12" s="28">
        <v>26331.661034117587</v>
      </c>
      <c r="P12" s="28">
        <v>16803.445817488388</v>
      </c>
      <c r="Q12" s="28">
        <v>42675.77795977612</v>
      </c>
      <c r="R12" s="28">
        <v>23269.028319907786</v>
      </c>
      <c r="S12" s="28">
        <v>19406.74963986827</v>
      </c>
    </row>
    <row r="13" spans="1:19" s="3" customFormat="1" ht="12.75">
      <c r="A13" s="29" t="s">
        <v>49</v>
      </c>
      <c r="B13" s="28">
        <v>1092953.309311029</v>
      </c>
      <c r="C13" s="28">
        <v>630931.168689411</v>
      </c>
      <c r="D13" s="28">
        <v>462022.1406216161</v>
      </c>
      <c r="E13" s="28">
        <v>313571.6745213345</v>
      </c>
      <c r="F13" s="28">
        <v>175230.3009504356</v>
      </c>
      <c r="G13" s="28">
        <v>138341.3735708983</v>
      </c>
      <c r="H13" s="28">
        <v>565681.6323509942</v>
      </c>
      <c r="I13" s="28">
        <v>336986.9284033491</v>
      </c>
      <c r="J13" s="28">
        <v>228694.70394764704</v>
      </c>
      <c r="K13" s="28">
        <v>91298.63383580673</v>
      </c>
      <c r="L13" s="28">
        <v>50217.820434500434</v>
      </c>
      <c r="M13" s="28">
        <v>41080.813401306375</v>
      </c>
      <c r="N13" s="28">
        <v>68358.18001533356</v>
      </c>
      <c r="O13" s="28">
        <v>40849.08375176701</v>
      </c>
      <c r="P13" s="28">
        <v>27509.09626356631</v>
      </c>
      <c r="Q13" s="28">
        <v>54043.18858755846</v>
      </c>
      <c r="R13" s="28">
        <v>27647.035149360574</v>
      </c>
      <c r="S13" s="28">
        <v>26396.15343819781</v>
      </c>
    </row>
    <row r="14" spans="1:19" s="7" customFormat="1" ht="12.75">
      <c r="A14" s="29" t="s">
        <v>50</v>
      </c>
      <c r="B14" s="28">
        <v>32362.118691372194</v>
      </c>
      <c r="C14" s="28">
        <v>24981.28483516504</v>
      </c>
      <c r="D14" s="28">
        <v>7380.833856207152</v>
      </c>
      <c r="E14" s="28">
        <v>17143.87710009043</v>
      </c>
      <c r="F14" s="28">
        <v>14430.021931970552</v>
      </c>
      <c r="G14" s="28">
        <v>2713.8551681198824</v>
      </c>
      <c r="H14" s="28">
        <v>5650.299774257153</v>
      </c>
      <c r="I14" s="28">
        <v>4628.904092518136</v>
      </c>
      <c r="J14" s="28">
        <v>1021.3956817390174</v>
      </c>
      <c r="K14" s="28">
        <v>4175.691850293311</v>
      </c>
      <c r="L14" s="28">
        <v>2573.702877773156</v>
      </c>
      <c r="M14" s="28">
        <v>1601.988972520155</v>
      </c>
      <c r="N14" s="28">
        <v>205.46302159828466</v>
      </c>
      <c r="O14" s="28">
        <v>118.2819031105548</v>
      </c>
      <c r="P14" s="28">
        <v>87.18111848772986</v>
      </c>
      <c r="Q14" s="28">
        <v>5186.786945133012</v>
      </c>
      <c r="R14" s="28">
        <v>3230.3740297926443</v>
      </c>
      <c r="S14" s="28">
        <v>1956.412915340366</v>
      </c>
    </row>
    <row r="15" spans="1:19" s="3" customFormat="1" ht="12.75">
      <c r="A15" s="29" t="s">
        <v>51</v>
      </c>
      <c r="B15" s="28">
        <v>77605.23600596948</v>
      </c>
      <c r="C15" s="28">
        <v>9180.013452410922</v>
      </c>
      <c r="D15" s="28">
        <v>68425.22255355857</v>
      </c>
      <c r="E15" s="28">
        <v>30947.72104801849</v>
      </c>
      <c r="F15" s="28">
        <v>1249.857212264419</v>
      </c>
      <c r="G15" s="28">
        <v>29697.863835754073</v>
      </c>
      <c r="H15" s="28">
        <v>37469.07561512117</v>
      </c>
      <c r="I15" s="28">
        <v>7611.00352571208</v>
      </c>
      <c r="J15" s="28">
        <v>29858.07208940908</v>
      </c>
      <c r="K15" s="28">
        <v>4390.204012597413</v>
      </c>
      <c r="L15" s="28">
        <v>126.68579330308718</v>
      </c>
      <c r="M15" s="28">
        <v>4263.518219294326</v>
      </c>
      <c r="N15" s="28">
        <v>3473.5737767417736</v>
      </c>
      <c r="O15" s="28">
        <v>192.46692113133486</v>
      </c>
      <c r="P15" s="28">
        <v>3281.1068556104383</v>
      </c>
      <c r="Q15" s="28">
        <v>1324.6615534907003</v>
      </c>
      <c r="R15" s="30" t="s">
        <v>73</v>
      </c>
      <c r="S15" s="28">
        <v>1324.6615534907003</v>
      </c>
    </row>
    <row r="16" spans="1:19" s="3" customFormat="1" ht="12.75">
      <c r="A16" s="2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s="3" customFormat="1" ht="12.75">
      <c r="A17" s="18" t="s">
        <v>13</v>
      </c>
      <c r="B17" s="28">
        <v>119056.9196428507</v>
      </c>
      <c r="C17" s="28">
        <v>60680.18661038833</v>
      </c>
      <c r="D17" s="28">
        <v>58376.733032462405</v>
      </c>
      <c r="E17" s="28">
        <v>27335.17462237779</v>
      </c>
      <c r="F17" s="28">
        <v>15033.929290087415</v>
      </c>
      <c r="G17" s="28">
        <v>12301.245332290377</v>
      </c>
      <c r="H17" s="28">
        <v>72744.2167285033</v>
      </c>
      <c r="I17" s="28">
        <v>36404.14041546013</v>
      </c>
      <c r="J17" s="28">
        <v>36340.076313043195</v>
      </c>
      <c r="K17" s="28">
        <v>8745.758673480306</v>
      </c>
      <c r="L17" s="28">
        <v>4249.886556743053</v>
      </c>
      <c r="M17" s="28">
        <v>4495.872116737255</v>
      </c>
      <c r="N17" s="28">
        <v>5786.019144872782</v>
      </c>
      <c r="O17" s="28">
        <v>2466.2531479615554</v>
      </c>
      <c r="P17" s="28">
        <v>3319.76599691123</v>
      </c>
      <c r="Q17" s="28">
        <v>4445.750473616545</v>
      </c>
      <c r="R17" s="28">
        <v>2525.977200136173</v>
      </c>
      <c r="S17" s="28">
        <v>1919.77327348037</v>
      </c>
    </row>
    <row r="18" spans="1:19" s="3" customFormat="1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s="3" customFormat="1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s="3" customFormat="1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s="3" customFormat="1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6" s="3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9" s="3" customFormat="1" ht="18">
      <c r="A23" s="37" t="s">
        <v>72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" customFormat="1" ht="18">
      <c r="A24" s="37" t="s">
        <v>69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3" customFormat="1" ht="18">
      <c r="A25" s="44" t="s">
        <v>76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256" s="34" customFormat="1" ht="18.75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0" s="36" customFormat="1" ht="33.75" customHeight="1">
      <c r="A27" s="39" t="s">
        <v>16</v>
      </c>
      <c r="B27" s="42" t="s">
        <v>71</v>
      </c>
      <c r="C27" s="42"/>
      <c r="D27" s="42"/>
      <c r="E27" s="41" t="s">
        <v>62</v>
      </c>
      <c r="F27" s="41"/>
      <c r="G27" s="41"/>
      <c r="H27" s="42" t="s">
        <v>63</v>
      </c>
      <c r="I27" s="42"/>
      <c r="J27" s="42"/>
      <c r="K27" s="42" t="s">
        <v>64</v>
      </c>
      <c r="L27" s="42"/>
      <c r="M27" s="42"/>
      <c r="N27" s="42" t="s">
        <v>65</v>
      </c>
      <c r="O27" s="42"/>
      <c r="P27" s="42"/>
      <c r="Q27" s="42" t="s">
        <v>66</v>
      </c>
      <c r="R27" s="42"/>
      <c r="S27" s="43"/>
      <c r="T27" s="35"/>
    </row>
    <row r="28" spans="1:19" ht="42" customHeight="1" thickBot="1">
      <c r="A28" s="40"/>
      <c r="B28" s="16" t="s">
        <v>0</v>
      </c>
      <c r="C28" s="16" t="s">
        <v>1</v>
      </c>
      <c r="D28" s="16" t="s">
        <v>2</v>
      </c>
      <c r="E28" s="16" t="s">
        <v>0</v>
      </c>
      <c r="F28" s="16" t="s">
        <v>1</v>
      </c>
      <c r="G28" s="16" t="s">
        <v>2</v>
      </c>
      <c r="H28" s="16" t="s">
        <v>0</v>
      </c>
      <c r="I28" s="16" t="s">
        <v>1</v>
      </c>
      <c r="J28" s="16" t="s">
        <v>2</v>
      </c>
      <c r="K28" s="16" t="s">
        <v>0</v>
      </c>
      <c r="L28" s="16" t="s">
        <v>1</v>
      </c>
      <c r="M28" s="16" t="s">
        <v>2</v>
      </c>
      <c r="N28" s="16" t="s">
        <v>0</v>
      </c>
      <c r="O28" s="16" t="s">
        <v>1</v>
      </c>
      <c r="P28" s="16" t="s">
        <v>2</v>
      </c>
      <c r="Q28" s="16" t="s">
        <v>0</v>
      </c>
      <c r="R28" s="16" t="s">
        <v>1</v>
      </c>
      <c r="S28" s="17" t="s">
        <v>2</v>
      </c>
    </row>
    <row r="29" spans="1:16" s="3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9" s="3" customFormat="1" ht="14.25">
      <c r="A30" s="15" t="s">
        <v>20</v>
      </c>
      <c r="B30" s="14">
        <f aca="true" t="shared" si="0" ref="B30:S30">+B10/B8</f>
        <v>0.9492607714073756</v>
      </c>
      <c r="C30" s="14">
        <f t="shared" si="0"/>
        <v>0.9545833387145373</v>
      </c>
      <c r="D30" s="14">
        <f t="shared" si="0"/>
        <v>0.9422223926945524</v>
      </c>
      <c r="E30" s="14">
        <f t="shared" si="0"/>
        <v>0.9661605772728761</v>
      </c>
      <c r="F30" s="14">
        <f t="shared" si="0"/>
        <v>0.9658670039802333</v>
      </c>
      <c r="G30" s="14">
        <f t="shared" si="0"/>
        <v>0.9665125809768488</v>
      </c>
      <c r="H30" s="14">
        <f t="shared" si="0"/>
        <v>0.9345587942519821</v>
      </c>
      <c r="I30" s="14">
        <f t="shared" si="0"/>
        <v>0.9449512715123596</v>
      </c>
      <c r="J30" s="14">
        <f t="shared" si="0"/>
        <v>0.9192960976289898</v>
      </c>
      <c r="K30" s="14">
        <f t="shared" si="0"/>
        <v>0.9559241839442665</v>
      </c>
      <c r="L30" s="14">
        <f t="shared" si="0"/>
        <v>0.960535349828646</v>
      </c>
      <c r="M30" s="14">
        <f t="shared" si="0"/>
        <v>0.9504515563740503</v>
      </c>
      <c r="N30" s="14">
        <f t="shared" si="0"/>
        <v>0.9521651916647531</v>
      </c>
      <c r="O30" s="14">
        <f t="shared" si="0"/>
        <v>0.9647465325535753</v>
      </c>
      <c r="P30" s="14">
        <f t="shared" si="0"/>
        <v>0.9349073098376682</v>
      </c>
      <c r="Q30" s="14">
        <f t="shared" si="0"/>
        <v>0.9587118425682761</v>
      </c>
      <c r="R30" s="14">
        <f t="shared" si="0"/>
        <v>0.955428452915878</v>
      </c>
      <c r="S30" s="14">
        <f t="shared" si="0"/>
        <v>0.9623601550356307</v>
      </c>
    </row>
    <row r="31" spans="1:19" s="3" customFormat="1" ht="14.25">
      <c r="A31" s="15" t="s">
        <v>53</v>
      </c>
      <c r="B31" s="14">
        <f aca="true" t="shared" si="1" ref="B31:S31">+B12/B8</f>
        <v>0.4366045836526951</v>
      </c>
      <c r="C31" s="14">
        <f t="shared" si="1"/>
        <v>0.4567885726873126</v>
      </c>
      <c r="D31" s="14">
        <f t="shared" si="1"/>
        <v>0.40991397542502</v>
      </c>
      <c r="E31" s="14">
        <f t="shared" si="1"/>
        <v>0.5184416020767861</v>
      </c>
      <c r="F31" s="14">
        <f t="shared" si="1"/>
        <v>0.5324250014559294</v>
      </c>
      <c r="G31" s="14">
        <f t="shared" si="1"/>
        <v>0.5016750620030264</v>
      </c>
      <c r="H31" s="14">
        <f t="shared" si="1"/>
        <v>0.3868771530318996</v>
      </c>
      <c r="I31" s="14">
        <f t="shared" si="1"/>
        <v>0.41686592030363884</v>
      </c>
      <c r="J31" s="14">
        <f t="shared" si="1"/>
        <v>0.34283477069141977</v>
      </c>
      <c r="K31" s="14">
        <f t="shared" si="1"/>
        <v>0.4526390138607167</v>
      </c>
      <c r="L31" s="14">
        <f t="shared" si="1"/>
        <v>0.4691343248453846</v>
      </c>
      <c r="M31" s="14">
        <f t="shared" si="1"/>
        <v>0.4330620357303597</v>
      </c>
      <c r="N31" s="14">
        <f t="shared" si="1"/>
        <v>0.3566112584669561</v>
      </c>
      <c r="O31" s="14">
        <f t="shared" si="1"/>
        <v>0.3763937841676305</v>
      </c>
      <c r="P31" s="14">
        <f t="shared" si="1"/>
        <v>0.3294754790774311</v>
      </c>
      <c r="Q31" s="14">
        <f t="shared" si="1"/>
        <v>0.3963344882672096</v>
      </c>
      <c r="R31" s="14">
        <f t="shared" si="1"/>
        <v>0.41058826315084485</v>
      </c>
      <c r="S31" s="14">
        <f t="shared" si="1"/>
        <v>0.3804965189366952</v>
      </c>
    </row>
    <row r="32" spans="1:19" s="3" customFormat="1" ht="14.25">
      <c r="A32" s="15" t="s">
        <v>54</v>
      </c>
      <c r="B32" s="14">
        <f aca="true" t="shared" si="2" ref="B32:S32">+B13/B8</f>
        <v>0.4657907156388762</v>
      </c>
      <c r="C32" s="14">
        <f t="shared" si="2"/>
        <v>0.47222641826717915</v>
      </c>
      <c r="D32" s="14">
        <f t="shared" si="2"/>
        <v>0.4572803653197532</v>
      </c>
      <c r="E32" s="14">
        <f t="shared" si="2"/>
        <v>0.3881842569497822</v>
      </c>
      <c r="F32" s="14">
        <f t="shared" si="2"/>
        <v>0.3978424435471626</v>
      </c>
      <c r="G32" s="14">
        <f t="shared" si="2"/>
        <v>0.3766037844027174</v>
      </c>
      <c r="H32" s="14">
        <f t="shared" si="2"/>
        <v>0.5088911497764255</v>
      </c>
      <c r="I32" s="14">
        <f t="shared" si="2"/>
        <v>0.5095767051179162</v>
      </c>
      <c r="J32" s="14">
        <f t="shared" si="2"/>
        <v>0.5078843231139154</v>
      </c>
      <c r="K32" s="14">
        <f t="shared" si="2"/>
        <v>0.46011580485167003</v>
      </c>
      <c r="L32" s="14">
        <f t="shared" si="2"/>
        <v>0.4663250864122382</v>
      </c>
      <c r="M32" s="14">
        <f t="shared" si="2"/>
        <v>0.45274650036086883</v>
      </c>
      <c r="N32" s="14">
        <f t="shared" si="2"/>
        <v>0.5651381990461273</v>
      </c>
      <c r="O32" s="14">
        <f t="shared" si="2"/>
        <v>0.5839107982282783</v>
      </c>
      <c r="P32" s="14">
        <f t="shared" si="2"/>
        <v>0.5393877403998087</v>
      </c>
      <c r="Q32" s="14">
        <f t="shared" si="2"/>
        <v>0.5019048396344842</v>
      </c>
      <c r="R32" s="14">
        <f t="shared" si="2"/>
        <v>0.4878393711668018</v>
      </c>
      <c r="S32" s="14">
        <f t="shared" si="2"/>
        <v>0.5175335737788865</v>
      </c>
    </row>
    <row r="33" spans="1:19" s="3" customFormat="1" ht="14.25">
      <c r="A33" s="15" t="s">
        <v>55</v>
      </c>
      <c r="B33" s="14">
        <f aca="true" t="shared" si="3" ref="B33:S33">+B14/B8</f>
        <v>0.013791965582085817</v>
      </c>
      <c r="C33" s="14">
        <f t="shared" si="3"/>
        <v>0.018697479609268465</v>
      </c>
      <c r="D33" s="14">
        <f t="shared" si="3"/>
        <v>0.007305083686227357</v>
      </c>
      <c r="E33" s="14">
        <f t="shared" si="3"/>
        <v>0.02122316438018768</v>
      </c>
      <c r="F33" s="14">
        <f t="shared" si="3"/>
        <v>0.03276188624179865</v>
      </c>
      <c r="G33" s="14">
        <f t="shared" si="3"/>
        <v>0.007387870311342783</v>
      </c>
      <c r="H33" s="14">
        <f t="shared" si="3"/>
        <v>0.005083049164514996</v>
      </c>
      <c r="I33" s="14">
        <f t="shared" si="3"/>
        <v>0.006999623715222976</v>
      </c>
      <c r="J33" s="14">
        <f t="shared" si="3"/>
        <v>0.0022683116202387</v>
      </c>
      <c r="K33" s="14">
        <f t="shared" si="3"/>
        <v>0.02104414639944748</v>
      </c>
      <c r="L33" s="14">
        <f t="shared" si="3"/>
        <v>0.023899528225092958</v>
      </c>
      <c r="M33" s="14">
        <f t="shared" si="3"/>
        <v>0.017655319865261962</v>
      </c>
      <c r="N33" s="14">
        <f t="shared" si="3"/>
        <v>0.0016986262941843118</v>
      </c>
      <c r="O33" s="14">
        <f t="shared" si="3"/>
        <v>0.0016907620469763004</v>
      </c>
      <c r="P33" s="14">
        <f t="shared" si="3"/>
        <v>0.0017094137174148048</v>
      </c>
      <c r="Q33" s="14">
        <f t="shared" si="3"/>
        <v>0.048170241948206065</v>
      </c>
      <c r="R33" s="14">
        <f t="shared" si="3"/>
        <v>0.05700081859823074</v>
      </c>
      <c r="S33" s="14">
        <f t="shared" si="3"/>
        <v>0.0383582164815753</v>
      </c>
    </row>
    <row r="34" spans="1:19" s="3" customFormat="1" ht="14.25">
      <c r="A34" s="15" t="s">
        <v>56</v>
      </c>
      <c r="B34" s="14">
        <f aca="true" t="shared" si="4" ref="B34:Q34">+B15/B8</f>
        <v>0.0330735065337156</v>
      </c>
      <c r="C34" s="14">
        <f t="shared" si="4"/>
        <v>0.0068708681507705744</v>
      </c>
      <c r="D34" s="14">
        <f t="shared" si="4"/>
        <v>0.06772296826355333</v>
      </c>
      <c r="E34" s="14">
        <f t="shared" si="4"/>
        <v>0.03831155386612203</v>
      </c>
      <c r="F34" s="14">
        <f t="shared" si="4"/>
        <v>0.002837672735339128</v>
      </c>
      <c r="G34" s="14">
        <f t="shared" si="4"/>
        <v>0.08084586425975995</v>
      </c>
      <c r="H34" s="14">
        <f t="shared" si="4"/>
        <v>0.033707442279136475</v>
      </c>
      <c r="I34" s="14">
        <f t="shared" si="4"/>
        <v>0.011509022375583218</v>
      </c>
      <c r="J34" s="14">
        <f t="shared" si="4"/>
        <v>0.06630869220341665</v>
      </c>
      <c r="K34" s="14">
        <f t="shared" si="4"/>
        <v>0.02212521883243184</v>
      </c>
      <c r="L34" s="14">
        <f t="shared" si="4"/>
        <v>0.0011764103459312703</v>
      </c>
      <c r="M34" s="14">
        <f t="shared" si="4"/>
        <v>0.04698770041756101</v>
      </c>
      <c r="N34" s="14">
        <f t="shared" si="4"/>
        <v>0.028717107857484866</v>
      </c>
      <c r="O34" s="14">
        <f t="shared" si="4"/>
        <v>0.0027511881106874387</v>
      </c>
      <c r="P34" s="14">
        <f t="shared" si="4"/>
        <v>0.06433467664301228</v>
      </c>
      <c r="Q34" s="14">
        <f t="shared" si="4"/>
        <v>0.012302272718375017</v>
      </c>
      <c r="R34" s="14">
        <v>0</v>
      </c>
      <c r="S34" s="14">
        <f>+S15/S8</f>
        <v>0.02597184583847229</v>
      </c>
    </row>
    <row r="35" spans="1:19" s="3" customFormat="1" ht="14.25">
      <c r="A35" s="15" t="s">
        <v>57</v>
      </c>
      <c r="B35" s="14">
        <f aca="true" t="shared" si="5" ref="B35:S35">+B17/B8</f>
        <v>0.05073922859262987</v>
      </c>
      <c r="C35" s="14">
        <f t="shared" si="5"/>
        <v>0.04541666128546209</v>
      </c>
      <c r="D35" s="14">
        <f t="shared" si="5"/>
        <v>0.057777607305447794</v>
      </c>
      <c r="E35" s="14">
        <f t="shared" si="5"/>
        <v>0.033839422727126194</v>
      </c>
      <c r="F35" s="14">
        <f t="shared" si="5"/>
        <v>0.03413299601976612</v>
      </c>
      <c r="G35" s="14">
        <f t="shared" si="5"/>
        <v>0.03348741902315014</v>
      </c>
      <c r="H35" s="14">
        <f t="shared" si="5"/>
        <v>0.06544120574801349</v>
      </c>
      <c r="I35" s="14">
        <f t="shared" si="5"/>
        <v>0.05504872848764118</v>
      </c>
      <c r="J35" s="14">
        <f t="shared" si="5"/>
        <v>0.08070390237101015</v>
      </c>
      <c r="K35" s="14">
        <f t="shared" si="5"/>
        <v>0.044075816055734386</v>
      </c>
      <c r="L35" s="14">
        <f t="shared" si="5"/>
        <v>0.03946465017135364</v>
      </c>
      <c r="M35" s="14">
        <f t="shared" si="5"/>
        <v>0.04954844362595009</v>
      </c>
      <c r="N35" s="14">
        <f t="shared" si="5"/>
        <v>0.04783480833524736</v>
      </c>
      <c r="O35" s="14">
        <f t="shared" si="5"/>
        <v>0.03525346744642572</v>
      </c>
      <c r="P35" s="14">
        <f t="shared" si="5"/>
        <v>0.06509269016233128</v>
      </c>
      <c r="Q35" s="14">
        <f t="shared" si="5"/>
        <v>0.041288157431723635</v>
      </c>
      <c r="R35" s="14">
        <f t="shared" si="5"/>
        <v>0.04457154708412231</v>
      </c>
      <c r="S35" s="14">
        <f t="shared" si="5"/>
        <v>0.03763984496437</v>
      </c>
    </row>
    <row r="36" spans="1:16" s="3" customFormat="1" ht="12.7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9" s="3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10"/>
      <c r="P37" s="10"/>
      <c r="Q37" s="10"/>
      <c r="R37" s="10"/>
      <c r="S37" s="10"/>
    </row>
    <row r="38" spans="1:16" s="3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="3" customFormat="1" ht="12.75">
      <c r="A39" s="12"/>
    </row>
    <row r="40" s="3" customFormat="1" ht="12.75">
      <c r="A40" s="12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>
      <c r="A44" s="12"/>
    </row>
    <row r="45" s="3" customFormat="1" ht="12.75">
      <c r="A45" s="12"/>
    </row>
    <row r="46" s="3" customFormat="1" ht="12.75">
      <c r="A46" s="12"/>
    </row>
    <row r="47" s="3" customFormat="1" ht="12.75">
      <c r="A47" s="12"/>
    </row>
    <row r="48" s="3" customFormat="1" ht="12.75">
      <c r="A48" s="12"/>
    </row>
    <row r="49" s="3" customFormat="1" ht="12.75">
      <c r="A49" s="12"/>
    </row>
    <row r="50" s="3" customFormat="1" ht="12.75">
      <c r="A50" s="12"/>
    </row>
    <row r="51" s="3" customFormat="1" ht="12.75">
      <c r="A51" s="12"/>
    </row>
    <row r="52" s="3" customFormat="1" ht="12.75">
      <c r="A52" s="12"/>
    </row>
    <row r="53" s="3" customFormat="1" ht="12.75">
      <c r="A53" s="12"/>
    </row>
    <row r="54" s="3" customFormat="1" ht="12.75">
      <c r="A54" s="12"/>
    </row>
    <row r="55" s="3" customFormat="1" ht="12.75">
      <c r="A55" s="12"/>
    </row>
    <row r="56" s="3" customFormat="1" ht="12.75">
      <c r="A56" s="12"/>
    </row>
    <row r="57" s="3" customFormat="1" ht="12.75">
      <c r="A57" s="12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</sheetData>
  <sheetProtection password="CC55" sheet="1"/>
  <mergeCells count="21">
    <mergeCell ref="A25:S25"/>
    <mergeCell ref="A27:A28"/>
    <mergeCell ref="H27:J27"/>
    <mergeCell ref="K27:M27"/>
    <mergeCell ref="N27:P27"/>
    <mergeCell ref="Q27:S27"/>
    <mergeCell ref="E27:G27"/>
    <mergeCell ref="B27:D27"/>
    <mergeCell ref="A23:S23"/>
    <mergeCell ref="A5:A6"/>
    <mergeCell ref="B5:D5"/>
    <mergeCell ref="E5:G5"/>
    <mergeCell ref="H5:J5"/>
    <mergeCell ref="A24:S24"/>
    <mergeCell ref="A1:S1"/>
    <mergeCell ref="A2:S2"/>
    <mergeCell ref="A3:S3"/>
    <mergeCell ref="A4:S4"/>
    <mergeCell ref="K5:M5"/>
    <mergeCell ref="N5:P5"/>
    <mergeCell ref="Q5:S5"/>
  </mergeCells>
  <printOptions horizontalCentered="1" verticalCentered="1"/>
  <pageMargins left="0.17" right="0.16" top="0.8" bottom="0.8" header="0" footer="0.3937007874015748"/>
  <pageSetup horizontalDpi="600" verticalDpi="600" orientation="landscape" paperSize="9" scale="56" r:id="rId1"/>
  <headerFooter alignWithMargins="0">
    <oddFooter>&amp;LSeptiembre 2012</oddFooter>
  </headerFooter>
  <rowBreaks count="1" manualBreakCount="1">
    <brk id="3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INEC Vladimir Almeida Morillo</cp:lastModifiedBy>
  <cp:lastPrinted>2012-10-10T21:58:58Z</cp:lastPrinted>
  <dcterms:created xsi:type="dcterms:W3CDTF">2004-02-08T21:41:40Z</dcterms:created>
  <dcterms:modified xsi:type="dcterms:W3CDTF">2012-10-16T13:27:05Z</dcterms:modified>
  <cp:category/>
  <cp:version/>
  <cp:contentType/>
  <cp:contentStatus/>
</cp:coreProperties>
</file>