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115" windowHeight="4890" tabRatio="817" activeTab="0"/>
  </bookViews>
  <sheets>
    <sheet name="NACIONAL 1" sheetId="1" r:id="rId1"/>
    <sheet name="cuadro 2" sheetId="2" r:id="rId2"/>
    <sheet name="CIUDADES PRINCIPALES" sheetId="3" r:id="rId3"/>
    <sheet name="cuadro 4" sheetId="4" r:id="rId4"/>
  </sheets>
  <definedNames>
    <definedName name="_xlnm.Print_Area" localSheetId="2">'CIUDADES PRINCIPALES'!$A$1:$P$56</definedName>
    <definedName name="_xlnm.Print_Area" localSheetId="1">'cuadro 2'!$A$1:$M$37</definedName>
    <definedName name="_xlnm.Print_Area" localSheetId="3">'cuadro 4'!$A$1:$P$37</definedName>
    <definedName name="_xlnm.Print_Area" localSheetId="0">'NACIONAL 1'!$A$1:$M$54</definedName>
  </definedNames>
  <calcPr fullCalcOnLoad="1"/>
</workbook>
</file>

<file path=xl/sharedStrings.xml><?xml version="1.0" encoding="utf-8"?>
<sst xmlns="http://schemas.openxmlformats.org/spreadsheetml/2006/main" count="268" uniqueCount="75">
  <si>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</si>
  <si>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</si>
  <si>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</si>
  <si>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</si>
  <si>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</si>
  <si>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</si>
  <si>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</si>
  <si>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</si>
  <si>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Menor de 10 años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</si>
  <si>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</si>
  <si>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</si>
  <si>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</si>
  <si>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</si>
  <si>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</si>
  <si>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</si>
  <si>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</si>
  <si>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</si>
  <si>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</si>
  <si>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</si>
  <si>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</si>
  <si>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</si>
  <si>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</si>
  <si>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</si>
  <si>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</si>
  <si>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</si>
  <si>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</si>
  <si>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</si>
  <si>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</si>
  <si>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>INDICADORES DEL MERCADO LABORAL POR REGIONES NATURALES Y SEXO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</si>
  <si>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</si>
  <si>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</si>
  <si>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</si>
  <si>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</si>
  <si>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</si>
  <si>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</si>
  <si>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</si>
  <si>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</si>
  <si>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</si>
  <si>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</si>
  <si>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</si>
  <si>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</si>
  <si>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</si>
  <si>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</si>
  <si>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</si>
  <si>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</si>
  <si>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</si>
  <si>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El símbolo (*) indica que en la casilla correspondiente el número de observaciones muestrales es menor que 30 por lo que esa cifra hay que intepretarla con cautela. </t>
  </si>
  <si>
    <t>CUADRO No. 2</t>
  </si>
  <si>
    <t>SEGMENTACIÓN DEL MERCADO LABORAL POR REGIONES NATURALES Y SEXO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</si>
  <si>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</si>
  <si>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</si>
  <si>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</si>
  <si>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</si>
  <si>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</si>
  <si>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</si>
  <si>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</si>
  <si>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</si>
  <si>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</si>
  <si>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</si>
  <si>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</si>
  <si>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</si>
  <si>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</si>
  <si>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</si>
  <si>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</si>
  <si>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</si>
  <si>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</si>
  <si>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</si>
  <si>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</si>
  <si>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</si>
  <si>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</si>
  <si>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</si>
  <si>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>INDICADORES DEL MERCADO LABORAL POR CIUDADES PRINCIPALES Y SEXO</t>
  </si>
  <si>
    <t xml:space="preserve">SEGMENTACIÓN DEL MERCADO LABORAL </t>
  </si>
  <si>
    <t>CUADRO No. 4 A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</si>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</sst>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 [$€]\ * #,##0.00_ ;_ [$€]\ * \-#,##0.00_ ;_ [$€]\ * &quot;-&quot;??_ ;_ @_ "/>
    <numFmt numFmtId="193" formatCode="_-* #,##0\ _$_-;\-* #,##0\ _$_-;_-* &quot;-&quot;\ _$_-;_-@_-"/>
    <numFmt numFmtId="194" formatCode="_ * #,##0_ ;_ * \-#,##0_ ;_ * &quot;-&quot;??_ ;_ @_ "/>
    <numFmt numFmtId="195" formatCode="_-* #,##0.00\ _$_-;\-* #,##0.00\ _$_-;_-* &quot;-&quot;??\ _$_-;_-@_-"/>
    <numFmt numFmtId="196" formatCode="_ * #,##0.0_ ;_ * \-#,##0.0_ ;_ * &quot;-&quot;??_ ;_ @_ 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%"/>
    <numFmt numFmtId="200" formatCode="_-* #,##0\ _€_-;\-* #,##0\ _€_-;_-* &quot;-&quot;??\ _€_-;_-@_-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0.0"/>
  </numFmts>
  <fonts count="4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94" fontId="1" fillId="33" borderId="0" xfId="51" applyNumberFormat="1" applyFont="1" applyFill="1" applyAlignment="1">
      <alignment horizontal="center"/>
    </xf>
    <xf numFmtId="0" fontId="0" fillId="33" borderId="0" xfId="0" applyFill="1" applyAlignment="1">
      <alignment/>
    </xf>
    <xf numFmtId="194" fontId="1" fillId="33" borderId="0" xfId="51" applyNumberFormat="1" applyFont="1" applyFill="1" applyAlignment="1">
      <alignment horizontal="center" wrapText="1"/>
    </xf>
    <xf numFmtId="194" fontId="2" fillId="33" borderId="0" xfId="51" applyNumberFormat="1" applyFont="1" applyFill="1" applyBorder="1" applyAlignment="1">
      <alignment horizontal="center" vertical="center"/>
    </xf>
    <xf numFmtId="194" fontId="3" fillId="33" borderId="0" xfId="51" applyNumberFormat="1" applyFont="1" applyFill="1" applyAlignment="1">
      <alignment/>
    </xf>
    <xf numFmtId="0" fontId="6" fillId="33" borderId="0" xfId="0" applyFont="1" applyFill="1" applyAlignment="1">
      <alignment/>
    </xf>
    <xf numFmtId="200" fontId="6" fillId="33" borderId="0" xfId="49" applyNumberFormat="1" applyFont="1" applyFill="1" applyAlignment="1">
      <alignment/>
    </xf>
    <xf numFmtId="200" fontId="0" fillId="33" borderId="0" xfId="49" applyNumberFormat="1" applyFont="1" applyFill="1" applyAlignment="1">
      <alignment/>
    </xf>
    <xf numFmtId="199" fontId="3" fillId="33" borderId="0" xfId="0" applyNumberFormat="1" applyFont="1" applyFill="1" applyAlignment="1">
      <alignment horizontal="center"/>
    </xf>
    <xf numFmtId="194" fontId="3" fillId="33" borderId="0" xfId="51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9" fontId="3" fillId="33" borderId="0" xfId="51" applyNumberFormat="1" applyFont="1" applyFill="1" applyAlignment="1">
      <alignment horizontal="center"/>
    </xf>
    <xf numFmtId="199" fontId="7" fillId="33" borderId="0" xfId="56" applyNumberFormat="1" applyFont="1" applyFill="1" applyAlignment="1">
      <alignment horizontal="center"/>
    </xf>
    <xf numFmtId="194" fontId="0" fillId="33" borderId="0" xfId="51" applyNumberFormat="1" applyFont="1" applyFill="1" applyAlignment="1">
      <alignment/>
    </xf>
    <xf numFmtId="194" fontId="8" fillId="34" borderId="10" xfId="51" applyNumberFormat="1" applyFont="1" applyFill="1" applyBorder="1" applyAlignment="1">
      <alignment horizontal="center" vertical="center"/>
    </xf>
    <xf numFmtId="194" fontId="8" fillId="34" borderId="11" xfId="51" applyNumberFormat="1" applyFont="1" applyFill="1" applyBorder="1" applyAlignment="1">
      <alignment horizontal="center" vertical="center"/>
    </xf>
    <xf numFmtId="194" fontId="6" fillId="33" borderId="0" xfId="51" applyNumberFormat="1" applyFont="1" applyFill="1" applyAlignment="1">
      <alignment/>
    </xf>
    <xf numFmtId="196" fontId="0" fillId="33" borderId="0" xfId="51" applyNumberFormat="1" applyFont="1" applyFill="1" applyAlignment="1">
      <alignment/>
    </xf>
    <xf numFmtId="194" fontId="10" fillId="33" borderId="0" xfId="51" applyNumberFormat="1" applyFont="1" applyFill="1" applyAlignment="1">
      <alignment/>
    </xf>
    <xf numFmtId="200" fontId="11" fillId="33" borderId="0" xfId="4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94" fontId="3" fillId="33" borderId="12" xfId="51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 horizontal="right"/>
    </xf>
    <xf numFmtId="200" fontId="12" fillId="33" borderId="0" xfId="49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194" fontId="7" fillId="33" borderId="0" xfId="51" applyNumberFormat="1" applyFont="1" applyFill="1" applyAlignment="1">
      <alignment horizontal="center"/>
    </xf>
    <xf numFmtId="200" fontId="0" fillId="33" borderId="0" xfId="49" applyNumberFormat="1" applyFill="1" applyAlignment="1">
      <alignment horizontal="right"/>
    </xf>
    <xf numFmtId="194" fontId="14" fillId="33" borderId="0" xfId="51" applyNumberFormat="1" applyFont="1" applyFill="1" applyAlignment="1">
      <alignment/>
    </xf>
    <xf numFmtId="200" fontId="0" fillId="33" borderId="0" xfId="49" applyNumberFormat="1" applyFont="1" applyFill="1" applyAlignment="1">
      <alignment horizontal="right"/>
    </xf>
    <xf numFmtId="194" fontId="2" fillId="33" borderId="0" xfId="51" applyNumberFormat="1" applyFont="1" applyFill="1" applyAlignment="1">
      <alignment/>
    </xf>
    <xf numFmtId="200" fontId="0" fillId="33" borderId="0" xfId="49" applyNumberFormat="1" applyFill="1" applyAlignment="1">
      <alignment/>
    </xf>
    <xf numFmtId="194" fontId="1" fillId="33" borderId="0" xfId="51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94" fontId="9" fillId="33" borderId="0" xfId="51" applyNumberFormat="1" applyFont="1" applyFill="1" applyAlignment="1">
      <alignment horizontal="center"/>
    </xf>
    <xf numFmtId="194" fontId="9" fillId="33" borderId="0" xfId="51" applyNumberFormat="1" applyFont="1" applyFill="1" applyAlignment="1">
      <alignment horizontal="center" wrapText="1"/>
    </xf>
    <xf numFmtId="194" fontId="8" fillId="34" borderId="15" xfId="51" applyNumberFormat="1" applyFont="1" applyFill="1" applyBorder="1" applyAlignment="1">
      <alignment horizontal="center" vertical="center" wrapText="1"/>
    </xf>
    <xf numFmtId="194" fontId="8" fillId="34" borderId="16" xfId="51" applyNumberFormat="1" applyFont="1" applyFill="1" applyBorder="1" applyAlignment="1">
      <alignment horizontal="center" vertical="center"/>
    </xf>
    <xf numFmtId="194" fontId="8" fillId="34" borderId="17" xfId="51" applyNumberFormat="1" applyFont="1" applyFill="1" applyBorder="1" applyAlignment="1">
      <alignment horizontal="center" vertical="center" wrapText="1"/>
    </xf>
    <xf numFmtId="194" fontId="8" fillId="34" borderId="17" xfId="51" applyNumberFormat="1" applyFont="1" applyFill="1" applyBorder="1" applyAlignment="1">
      <alignment horizontal="center" vertical="center"/>
    </xf>
    <xf numFmtId="194" fontId="8" fillId="34" borderId="18" xfId="51" applyNumberFormat="1" applyFont="1" applyFill="1" applyBorder="1" applyAlignment="1">
      <alignment horizontal="center" vertical="center"/>
    </xf>
    <xf numFmtId="194" fontId="9" fillId="33" borderId="0" xfId="51" applyNumberFormat="1" applyFont="1" applyFill="1" applyBorder="1" applyAlignment="1">
      <alignment horizontal="center"/>
    </xf>
    <xf numFmtId="194" fontId="13" fillId="33" borderId="0" xfId="51" applyNumberFormat="1" applyFont="1" applyFill="1" applyAlignment="1">
      <alignment horizontal="center"/>
    </xf>
    <xf numFmtId="194" fontId="13" fillId="33" borderId="0" xfId="51" applyNumberFormat="1" applyFont="1" applyFill="1" applyBorder="1" applyAlignment="1">
      <alignment horizontal="center"/>
    </xf>
    <xf numFmtId="194" fontId="1" fillId="33" borderId="19" xfId="51" applyNumberFormat="1" applyFont="1" applyFill="1" applyBorder="1" applyAlignment="1">
      <alignment horizontal="center"/>
    </xf>
    <xf numFmtId="194" fontId="8" fillId="34" borderId="20" xfId="51" applyNumberFormat="1" applyFont="1" applyFill="1" applyBorder="1" applyAlignment="1">
      <alignment horizontal="center" vertical="center"/>
    </xf>
    <xf numFmtId="194" fontId="8" fillId="34" borderId="21" xfId="51" applyNumberFormat="1" applyFont="1" applyFill="1" applyBorder="1" applyAlignment="1">
      <alignment horizontal="center" vertical="center"/>
    </xf>
    <xf numFmtId="194" fontId="8" fillId="34" borderId="22" xfId="51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URBAN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40" zoomScalePageLayoutView="0" workbookViewId="0" topLeftCell="A1">
      <selection activeCell="A1" sqref="A1:M1"/>
    </sheetView>
  </sheetViews>
  <sheetFormatPr defaultColWidth="11.421875" defaultRowHeight="12.75"/>
  <cols>
    <col min="1" max="1" width="41.28125" style="1" customWidth="1"/>
    <col min="2" max="2" width="12.851562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39" t="s">
        <v>43</v>
      </c>
      <c r="B5" s="41" t="s">
        <v>3</v>
      </c>
      <c r="C5" s="41"/>
      <c r="D5" s="41"/>
      <c r="E5" s="42" t="s">
        <v>33</v>
      </c>
      <c r="F5" s="42"/>
      <c r="G5" s="42"/>
      <c r="H5" s="42" t="s">
        <v>34</v>
      </c>
      <c r="I5" s="42"/>
      <c r="J5" s="42"/>
      <c r="K5" s="42" t="s">
        <v>35</v>
      </c>
      <c r="L5" s="42"/>
      <c r="M5" s="43"/>
    </row>
    <row r="6" spans="1:13" s="3" customFormat="1" ht="31.5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9780653.1905179</v>
      </c>
      <c r="C8" s="21">
        <v>4697737.626801259</v>
      </c>
      <c r="D8" s="21">
        <v>5082915.563716224</v>
      </c>
      <c r="E8" s="21">
        <v>4113824.845682347</v>
      </c>
      <c r="F8" s="21">
        <v>1983973.7643449013</v>
      </c>
      <c r="G8" s="21">
        <v>2129851.0813374273</v>
      </c>
      <c r="H8" s="21">
        <v>5429377.301890248</v>
      </c>
      <c r="I8" s="21">
        <v>2595280.0286502163</v>
      </c>
      <c r="J8" s="21">
        <v>2834097.273239973</v>
      </c>
      <c r="K8" s="21">
        <v>237451.04294512188</v>
      </c>
      <c r="L8" s="21">
        <v>118483.83380625994</v>
      </c>
      <c r="M8" s="21">
        <v>118967.20913886193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8</v>
      </c>
      <c r="B10" s="21">
        <v>1493321.6489229756</v>
      </c>
      <c r="C10" s="21">
        <v>760508.7625802086</v>
      </c>
      <c r="D10" s="21">
        <v>732812.8863427595</v>
      </c>
      <c r="E10" s="21">
        <v>634102.7876472713</v>
      </c>
      <c r="F10" s="21">
        <v>335213.9084228995</v>
      </c>
      <c r="G10" s="21">
        <v>298888.8792243748</v>
      </c>
      <c r="H10" s="21">
        <v>813781.3506413784</v>
      </c>
      <c r="I10" s="21">
        <v>400132.2590631661</v>
      </c>
      <c r="J10" s="21">
        <v>413649.0915782104</v>
      </c>
      <c r="K10" s="21">
        <v>45437.51063431969</v>
      </c>
      <c r="L10" s="21">
        <v>25162.595094145232</v>
      </c>
      <c r="M10" s="21">
        <v>20274.915540174425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9</v>
      </c>
      <c r="B12" s="21">
        <v>8287331.541594667</v>
      </c>
      <c r="C12" s="21">
        <v>3937228.8642211636</v>
      </c>
      <c r="D12" s="21">
        <v>4350102.677373471</v>
      </c>
      <c r="E12" s="21">
        <v>3479722.0580350873</v>
      </c>
      <c r="F12" s="21">
        <v>1648759.8559219968</v>
      </c>
      <c r="G12" s="21">
        <v>1830962.202113048</v>
      </c>
      <c r="H12" s="21">
        <v>4615595.951248877</v>
      </c>
      <c r="I12" s="21">
        <v>2195147.7695870744</v>
      </c>
      <c r="J12" s="21">
        <v>2420448.181661768</v>
      </c>
      <c r="K12" s="21">
        <v>192013.5323108019</v>
      </c>
      <c r="L12" s="21">
        <v>93321.23871211498</v>
      </c>
      <c r="M12" s="21">
        <v>98692.29359868773</v>
      </c>
    </row>
    <row r="13" spans="1:13" s="3" customFormat="1" ht="15" customHeight="1">
      <c r="A13" s="15" t="s">
        <v>10</v>
      </c>
      <c r="B13" s="21">
        <v>4548197.773426978</v>
      </c>
      <c r="C13" s="21">
        <v>2676970.437358579</v>
      </c>
      <c r="D13" s="21">
        <v>1871227.3360685108</v>
      </c>
      <c r="E13" s="21">
        <v>1955612.1461586398</v>
      </c>
      <c r="F13" s="21">
        <v>1097886.5416506198</v>
      </c>
      <c r="G13" s="21">
        <v>857725.6045079893</v>
      </c>
      <c r="H13" s="21">
        <v>2483912.1258648015</v>
      </c>
      <c r="I13" s="21">
        <v>1516315.0433423673</v>
      </c>
      <c r="J13" s="21">
        <v>967597.0825224557</v>
      </c>
      <c r="K13" s="21">
        <v>108673.50140362851</v>
      </c>
      <c r="L13" s="21">
        <v>62768.852365576146</v>
      </c>
      <c r="M13" s="21">
        <v>45904.64903805273</v>
      </c>
    </row>
    <row r="14" spans="1:13" s="7" customFormat="1" ht="15" customHeight="1">
      <c r="A14" s="18" t="s">
        <v>11</v>
      </c>
      <c r="B14" s="21">
        <v>4337286.971664095</v>
      </c>
      <c r="C14" s="21">
        <v>2567080.602444411</v>
      </c>
      <c r="D14" s="21">
        <v>1770206.3692197208</v>
      </c>
      <c r="E14" s="21">
        <v>1877532.890530677</v>
      </c>
      <c r="F14" s="21">
        <v>1057084.0172160205</v>
      </c>
      <c r="G14" s="21">
        <v>820448.8733146252</v>
      </c>
      <c r="H14" s="21">
        <v>2355480.2692549503</v>
      </c>
      <c r="I14" s="21">
        <v>1449666.2668917365</v>
      </c>
      <c r="J14" s="21">
        <v>905814.0023632398</v>
      </c>
      <c r="K14" s="21">
        <v>104273.81187848518</v>
      </c>
      <c r="L14" s="21">
        <v>60330.31833663607</v>
      </c>
      <c r="M14" s="21">
        <v>43943.4935418494</v>
      </c>
    </row>
    <row r="15" spans="1:13" s="7" customFormat="1" ht="15" customHeight="1">
      <c r="A15" s="19" t="s">
        <v>38</v>
      </c>
      <c r="B15" s="21">
        <v>2201636.472094065</v>
      </c>
      <c r="C15" s="21">
        <v>1397547.4640821312</v>
      </c>
      <c r="D15" s="21">
        <v>804089.0080119196</v>
      </c>
      <c r="E15" s="21">
        <v>989783.7989214235</v>
      </c>
      <c r="F15" s="21">
        <v>599045.9424303389</v>
      </c>
      <c r="G15" s="21">
        <v>390737.8564910861</v>
      </c>
      <c r="H15" s="21">
        <v>1153933.03321635</v>
      </c>
      <c r="I15" s="21">
        <v>762135.103696212</v>
      </c>
      <c r="J15" s="21">
        <v>391797.92952013697</v>
      </c>
      <c r="K15" s="21">
        <v>57919.63995626796</v>
      </c>
      <c r="L15" s="21">
        <v>36366.4179555718</v>
      </c>
      <c r="M15" s="21">
        <v>21553.222000696143</v>
      </c>
    </row>
    <row r="16" spans="1:13" s="7" customFormat="1" ht="15" customHeight="1">
      <c r="A16" s="18" t="s">
        <v>39</v>
      </c>
      <c r="B16" s="21">
        <v>2047075.0851080033</v>
      </c>
      <c r="C16" s="21">
        <v>1118920.8238903955</v>
      </c>
      <c r="D16" s="21">
        <v>928154.2612176007</v>
      </c>
      <c r="E16" s="21">
        <v>834199.0212583839</v>
      </c>
      <c r="F16" s="21">
        <v>427435.74559600226</v>
      </c>
      <c r="G16" s="21">
        <v>406763.27566238685</v>
      </c>
      <c r="H16" s="21">
        <v>1167217.1936375655</v>
      </c>
      <c r="I16" s="21">
        <v>668057.1105434396</v>
      </c>
      <c r="J16" s="21">
        <v>499160.0830941271</v>
      </c>
      <c r="K16" s="21">
        <v>45658.87021204258</v>
      </c>
      <c r="L16" s="21">
        <v>23427.967750955</v>
      </c>
      <c r="M16" s="21">
        <v>22230.902461087484</v>
      </c>
    </row>
    <row r="17" spans="1:13" s="3" customFormat="1" ht="15" customHeight="1">
      <c r="A17" s="20" t="s">
        <v>12</v>
      </c>
      <c r="B17" s="21">
        <v>378820.1114228278</v>
      </c>
      <c r="C17" s="21">
        <v>210984.74474137017</v>
      </c>
      <c r="D17" s="21">
        <v>167835.3666814579</v>
      </c>
      <c r="E17" s="21">
        <v>92371.34201039711</v>
      </c>
      <c r="F17" s="21">
        <v>42362.72616314384</v>
      </c>
      <c r="G17" s="21">
        <v>50008.61584725335</v>
      </c>
      <c r="H17" s="21">
        <v>282445.5246440848</v>
      </c>
      <c r="I17" s="21">
        <v>166797.17192257842</v>
      </c>
      <c r="J17" s="21">
        <v>115648.35272150645</v>
      </c>
      <c r="K17" s="21">
        <v>4003.244768346141</v>
      </c>
      <c r="L17" s="21">
        <v>1824.846655648093</v>
      </c>
      <c r="M17" s="21">
        <v>2178.398112698049</v>
      </c>
    </row>
    <row r="18" spans="1:13" s="3" customFormat="1" ht="15" customHeight="1">
      <c r="A18" s="20" t="s">
        <v>30</v>
      </c>
      <c r="B18" s="21">
        <v>1668254.9736851684</v>
      </c>
      <c r="C18" s="21">
        <v>907936.0791490241</v>
      </c>
      <c r="D18" s="21">
        <v>760318.8945361421</v>
      </c>
      <c r="E18" s="21">
        <v>741827.6792479883</v>
      </c>
      <c r="F18" s="21">
        <v>385073.0194328585</v>
      </c>
      <c r="G18" s="21">
        <v>356754.65981513413</v>
      </c>
      <c r="H18" s="21">
        <v>884771.668993482</v>
      </c>
      <c r="I18" s="21">
        <v>501259.93862085947</v>
      </c>
      <c r="J18" s="21">
        <v>383511.7303726207</v>
      </c>
      <c r="K18" s="21">
        <v>41655.62544369637</v>
      </c>
      <c r="L18" s="21">
        <v>21603.121095306906</v>
      </c>
      <c r="M18" s="21">
        <v>20052.504348389437</v>
      </c>
    </row>
    <row r="19" spans="1:13" s="3" customFormat="1" ht="15" customHeight="1">
      <c r="A19" s="15" t="s">
        <v>29</v>
      </c>
      <c r="B19" s="21">
        <v>88575.41446208015</v>
      </c>
      <c r="C19" s="21">
        <v>50612.314471880854</v>
      </c>
      <c r="D19" s="21">
        <v>37963.09999019929</v>
      </c>
      <c r="E19" s="21">
        <v>53550.070350842616</v>
      </c>
      <c r="F19" s="21">
        <v>30602.329189684602</v>
      </c>
      <c r="G19" s="21">
        <v>22947.741161158032</v>
      </c>
      <c r="H19" s="21">
        <v>34330.04240106258</v>
      </c>
      <c r="I19" s="21">
        <v>19474.05265208705</v>
      </c>
      <c r="J19" s="21">
        <v>14855.989748975515</v>
      </c>
      <c r="K19" s="21">
        <v>695.301710174974</v>
      </c>
      <c r="L19" s="21">
        <v>535.9326301092472</v>
      </c>
      <c r="M19" s="21">
        <v>159.36908006572685</v>
      </c>
    </row>
    <row r="20" spans="1:16" s="7" customFormat="1" ht="15" customHeight="1">
      <c r="A20" s="18" t="s">
        <v>13</v>
      </c>
      <c r="B20" s="21">
        <v>210910.80176295267</v>
      </c>
      <c r="C20" s="21">
        <v>109889.83491416901</v>
      </c>
      <c r="D20" s="21">
        <v>101020.96684878366</v>
      </c>
      <c r="E20" s="21">
        <v>78079.25562796203</v>
      </c>
      <c r="F20" s="21">
        <v>40802.524434598046</v>
      </c>
      <c r="G20" s="21">
        <v>37276.73119336403</v>
      </c>
      <c r="H20" s="21">
        <v>128431.8566098472</v>
      </c>
      <c r="I20" s="21">
        <v>66648.77645063092</v>
      </c>
      <c r="J20" s="21">
        <v>61783.08015921636</v>
      </c>
      <c r="K20" s="21">
        <v>4399.689525143399</v>
      </c>
      <c r="L20" s="21">
        <v>2438.534028940101</v>
      </c>
      <c r="M20" s="21">
        <v>1961.1554962032978</v>
      </c>
      <c r="N20" s="8"/>
      <c r="O20" s="8"/>
      <c r="P20" s="8"/>
    </row>
    <row r="21" spans="1:16" s="3" customFormat="1" ht="15" customHeight="1">
      <c r="A21" s="15" t="s">
        <v>36</v>
      </c>
      <c r="B21" s="21">
        <v>188886.09945852298</v>
      </c>
      <c r="C21" s="21">
        <v>99848.52217254789</v>
      </c>
      <c r="D21" s="21">
        <v>89037.57728597503</v>
      </c>
      <c r="E21" s="21">
        <v>71443.48064096339</v>
      </c>
      <c r="F21" s="21">
        <v>36736.44895391519</v>
      </c>
      <c r="G21" s="21">
        <v>34707.031687048235</v>
      </c>
      <c r="H21" s="21">
        <v>114632.84213623857</v>
      </c>
      <c r="I21" s="21">
        <v>61557.175466535606</v>
      </c>
      <c r="J21" s="21">
        <v>53075.66666970306</v>
      </c>
      <c r="K21" s="21">
        <v>2809.776681320863</v>
      </c>
      <c r="L21" s="21">
        <v>1554.8977520970702</v>
      </c>
      <c r="M21" s="21">
        <v>1254.8789292237927</v>
      </c>
      <c r="N21" s="9"/>
      <c r="O21" s="9"/>
      <c r="P21" s="9"/>
    </row>
    <row r="22" spans="1:16" s="3" customFormat="1" ht="15" customHeight="1">
      <c r="A22" s="15" t="s">
        <v>37</v>
      </c>
      <c r="B22" s="21">
        <v>22024.702304429793</v>
      </c>
      <c r="C22" s="21">
        <v>10041.312741621176</v>
      </c>
      <c r="D22" s="21">
        <v>11983.389562808614</v>
      </c>
      <c r="E22" s="21">
        <v>6635.774986998636</v>
      </c>
      <c r="F22" s="21">
        <v>4066.0754806828368</v>
      </c>
      <c r="G22" s="21">
        <v>2569.6995063157997</v>
      </c>
      <c r="H22" s="21">
        <v>13799.014473608617</v>
      </c>
      <c r="I22" s="21">
        <v>5091.600984095307</v>
      </c>
      <c r="J22" s="21">
        <v>8707.413489513308</v>
      </c>
      <c r="K22" s="21">
        <v>1589.912843822536</v>
      </c>
      <c r="L22" s="21">
        <v>883.6362768430309</v>
      </c>
      <c r="M22" s="21">
        <v>706.2765669795048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40</v>
      </c>
      <c r="B24" s="21">
        <v>157078.21421551553</v>
      </c>
      <c r="C24" s="21">
        <v>84417.50121854604</v>
      </c>
      <c r="D24" s="21">
        <v>72660.71299696958</v>
      </c>
      <c r="E24" s="21">
        <v>60680.26211011433</v>
      </c>
      <c r="F24" s="21">
        <v>32654.05280791495</v>
      </c>
      <c r="G24" s="21">
        <v>28026.209302199357</v>
      </c>
      <c r="H24" s="21">
        <v>93172.69039685698</v>
      </c>
      <c r="I24" s="21">
        <v>49946.51429408337</v>
      </c>
      <c r="J24" s="21">
        <v>43226.17610277365</v>
      </c>
      <c r="K24" s="21">
        <v>3225.261708544335</v>
      </c>
      <c r="L24" s="21">
        <v>1816.934116547743</v>
      </c>
      <c r="M24" s="21">
        <v>1408.3275919965918</v>
      </c>
      <c r="N24" s="9"/>
      <c r="O24" s="9"/>
      <c r="P24" s="9"/>
    </row>
    <row r="25" spans="1:16" s="3" customFormat="1" ht="15" customHeight="1">
      <c r="A25" s="15" t="s">
        <v>41</v>
      </c>
      <c r="B25" s="21">
        <v>53832.58754743707</v>
      </c>
      <c r="C25" s="21">
        <v>25472.33369562296</v>
      </c>
      <c r="D25" s="21">
        <v>28360.253851814086</v>
      </c>
      <c r="E25" s="21">
        <v>17398.99351784775</v>
      </c>
      <c r="F25" s="21">
        <v>8148.471626683082</v>
      </c>
      <c r="G25" s="21">
        <v>9250.521891164672</v>
      </c>
      <c r="H25" s="21">
        <v>35259.166212990254</v>
      </c>
      <c r="I25" s="21">
        <v>16702.26215654754</v>
      </c>
      <c r="J25" s="21">
        <v>18556.90405644271</v>
      </c>
      <c r="K25" s="21">
        <v>1174.4278165990643</v>
      </c>
      <c r="L25" s="21">
        <v>621.5999123923584</v>
      </c>
      <c r="M25" s="21">
        <v>552.827904206706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14</v>
      </c>
      <c r="B27" s="21">
        <v>3739133.7681676038</v>
      </c>
      <c r="C27" s="21">
        <v>1260258.4268626063</v>
      </c>
      <c r="D27" s="21">
        <v>2478875.341305029</v>
      </c>
      <c r="E27" s="21">
        <v>1524109.9118764051</v>
      </c>
      <c r="F27" s="21">
        <v>550873.3142713531</v>
      </c>
      <c r="G27" s="21">
        <v>973236.5976050302</v>
      </c>
      <c r="H27" s="21">
        <v>2131683.825384021</v>
      </c>
      <c r="I27" s="21">
        <v>678832.7262447053</v>
      </c>
      <c r="J27" s="21">
        <v>1452851.099139333</v>
      </c>
      <c r="K27" s="21">
        <v>83340.03090717382</v>
      </c>
      <c r="L27" s="21">
        <v>30552.386346538904</v>
      </c>
      <c r="M27" s="21">
        <v>52787.644560635104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37" t="s">
        <v>15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ht="18" customHeight="1">
      <c r="A33" s="37" t="s">
        <v>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3" customFormat="1" ht="18" customHeight="1">
      <c r="A34" s="38" t="s">
        <v>28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39" t="s">
        <v>16</v>
      </c>
      <c r="B36" s="41" t="s">
        <v>3</v>
      </c>
      <c r="C36" s="41"/>
      <c r="D36" s="41"/>
      <c r="E36" s="42" t="s">
        <v>4</v>
      </c>
      <c r="F36" s="42"/>
      <c r="G36" s="42"/>
      <c r="H36" s="42" t="s">
        <v>5</v>
      </c>
      <c r="I36" s="42"/>
      <c r="J36" s="42"/>
      <c r="K36" s="42" t="s">
        <v>35</v>
      </c>
      <c r="L36" s="42"/>
      <c r="M36" s="43"/>
    </row>
    <row r="37" spans="1:13" s="3" customFormat="1" ht="30" customHeight="1" thickBot="1">
      <c r="A37" s="40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17</v>
      </c>
      <c r="B39" s="14">
        <f>+B13/B8</f>
        <v>0.46501983914901945</v>
      </c>
      <c r="C39" s="14">
        <f aca="true" t="shared" si="0" ref="C39:M39">+C13/C8</f>
        <v>0.5698424752557664</v>
      </c>
      <c r="D39" s="14">
        <f t="shared" si="0"/>
        <v>0.3681405509519064</v>
      </c>
      <c r="E39" s="14">
        <f t="shared" si="0"/>
        <v>0.4753756466348213</v>
      </c>
      <c r="F39" s="14">
        <f t="shared" si="0"/>
        <v>0.5533775503392994</v>
      </c>
      <c r="G39" s="14">
        <f t="shared" si="0"/>
        <v>0.4027162330848904</v>
      </c>
      <c r="H39" s="14">
        <f t="shared" si="0"/>
        <v>0.45749484475872076</v>
      </c>
      <c r="I39" s="14">
        <f t="shared" si="0"/>
        <v>0.5842587414857849</v>
      </c>
      <c r="J39" s="14">
        <f t="shared" si="0"/>
        <v>0.3414127989390736</v>
      </c>
      <c r="K39" s="14">
        <f t="shared" si="0"/>
        <v>0.4576669786569201</v>
      </c>
      <c r="L39" s="14">
        <f t="shared" si="0"/>
        <v>0.5297672294113414</v>
      </c>
      <c r="M39" s="14">
        <f t="shared" si="0"/>
        <v>0.3858596782284059</v>
      </c>
    </row>
    <row r="40" spans="1:13" s="3" customFormat="1" ht="15" customHeight="1">
      <c r="A40" s="15" t="s">
        <v>18</v>
      </c>
      <c r="B40" s="14">
        <f>+B13/B12</f>
        <v>0.5488133002280977</v>
      </c>
      <c r="C40" s="14">
        <f aca="true" t="shared" si="1" ref="C40:M40">+C13/C12</f>
        <v>0.6799123265820413</v>
      </c>
      <c r="D40" s="14">
        <f t="shared" si="1"/>
        <v>0.43015705026951934</v>
      </c>
      <c r="E40" s="14">
        <f t="shared" si="1"/>
        <v>0.5620023994855857</v>
      </c>
      <c r="F40" s="14">
        <f t="shared" si="1"/>
        <v>0.6658862645807657</v>
      </c>
      <c r="G40" s="14">
        <f t="shared" si="1"/>
        <v>0.4684562048949557</v>
      </c>
      <c r="H40" s="14">
        <f t="shared" si="1"/>
        <v>0.5381563187290496</v>
      </c>
      <c r="I40" s="14">
        <f t="shared" si="1"/>
        <v>0.6907576174826713</v>
      </c>
      <c r="J40" s="14">
        <f t="shared" si="1"/>
        <v>0.3997594701069569</v>
      </c>
      <c r="K40" s="14">
        <f t="shared" si="1"/>
        <v>0.5659679299463363</v>
      </c>
      <c r="L40" s="14">
        <f t="shared" si="1"/>
        <v>0.6726105785973401</v>
      </c>
      <c r="M40" s="14">
        <f t="shared" si="1"/>
        <v>0.4651290122480557</v>
      </c>
    </row>
    <row r="41" spans="1:13" s="3" customFormat="1" ht="15" customHeight="1">
      <c r="A41" s="15" t="s">
        <v>19</v>
      </c>
      <c r="B41" s="14">
        <f aca="true" t="shared" si="2" ref="B41:M41">+B14/B12</f>
        <v>0.523363515734222</v>
      </c>
      <c r="C41" s="14">
        <f t="shared" si="2"/>
        <v>0.6520018751696858</v>
      </c>
      <c r="D41" s="14">
        <f t="shared" si="2"/>
        <v>0.40693438764726947</v>
      </c>
      <c r="E41" s="14">
        <f t="shared" si="2"/>
        <v>0.5395640396609358</v>
      </c>
      <c r="F41" s="14">
        <f t="shared" si="2"/>
        <v>0.6411388616839488</v>
      </c>
      <c r="G41" s="14">
        <f t="shared" si="2"/>
        <v>0.44809711110790523</v>
      </c>
      <c r="H41" s="14">
        <f t="shared" si="2"/>
        <v>0.5103306905834359</v>
      </c>
      <c r="I41" s="14">
        <f t="shared" si="2"/>
        <v>0.660395754206757</v>
      </c>
      <c r="J41" s="14">
        <f t="shared" si="2"/>
        <v>0.3742339989866462</v>
      </c>
      <c r="K41" s="14">
        <f t="shared" si="2"/>
        <v>0.5430544952930859</v>
      </c>
      <c r="L41" s="14">
        <f t="shared" si="2"/>
        <v>0.6464800421557625</v>
      </c>
      <c r="M41" s="14">
        <f t="shared" si="2"/>
        <v>0.44525759752363986</v>
      </c>
    </row>
    <row r="42" spans="1:13" s="3" customFormat="1" ht="15" customHeight="1">
      <c r="A42" s="15" t="s">
        <v>20</v>
      </c>
      <c r="B42" s="14">
        <f aca="true" t="shared" si="3" ref="B42:M42">+B14/B13</f>
        <v>0.9536276098205014</v>
      </c>
      <c r="C42" s="14">
        <f t="shared" si="3"/>
        <v>0.9589499258637316</v>
      </c>
      <c r="D42" s="14">
        <f t="shared" si="3"/>
        <v>0.9460135255072549</v>
      </c>
      <c r="E42" s="14">
        <f t="shared" si="3"/>
        <v>0.9600742633035226</v>
      </c>
      <c r="F42" s="14">
        <f t="shared" si="3"/>
        <v>0.9628353906467834</v>
      </c>
      <c r="G42" s="14">
        <f t="shared" si="3"/>
        <v>0.9565400274896226</v>
      </c>
      <c r="H42" s="14">
        <f t="shared" si="3"/>
        <v>0.9482945248857642</v>
      </c>
      <c r="I42" s="14">
        <f t="shared" si="3"/>
        <v>0.9560455614133334</v>
      </c>
      <c r="J42" s="14">
        <f t="shared" si="3"/>
        <v>0.9361479263681202</v>
      </c>
      <c r="K42" s="14">
        <f t="shared" si="3"/>
        <v>0.9595146059681811</v>
      </c>
      <c r="L42" s="14">
        <f t="shared" si="3"/>
        <v>0.9611505717081196</v>
      </c>
      <c r="M42" s="14">
        <f t="shared" si="3"/>
        <v>0.9572776279244041</v>
      </c>
    </row>
    <row r="43" spans="1:13" s="3" customFormat="1" ht="15" customHeight="1">
      <c r="A43" s="15" t="s">
        <v>44</v>
      </c>
      <c r="B43" s="14">
        <f>+B15/B13</f>
        <v>0.48406788397752</v>
      </c>
      <c r="C43" s="14">
        <f aca="true" t="shared" si="4" ref="C43:M43">+C15/C13</f>
        <v>0.5220630921352719</v>
      </c>
      <c r="D43" s="14">
        <f t="shared" si="4"/>
        <v>0.42971208923301</v>
      </c>
      <c r="E43" s="14">
        <f t="shared" si="4"/>
        <v>0.5061247962003259</v>
      </c>
      <c r="F43" s="14">
        <f t="shared" si="4"/>
        <v>0.5456355640626599</v>
      </c>
      <c r="G43" s="14">
        <f t="shared" si="4"/>
        <v>0.45555111615820554</v>
      </c>
      <c r="H43" s="14">
        <f t="shared" si="4"/>
        <v>0.4645627440683295</v>
      </c>
      <c r="I43" s="14">
        <f t="shared" si="4"/>
        <v>0.5026231897140985</v>
      </c>
      <c r="J43" s="14">
        <f t="shared" si="4"/>
        <v>0.40491846926485975</v>
      </c>
      <c r="K43" s="14">
        <f t="shared" si="4"/>
        <v>0.53296929985854</v>
      </c>
      <c r="L43" s="14">
        <f t="shared" si="4"/>
        <v>0.5793704454522728</v>
      </c>
      <c r="M43" s="14">
        <f t="shared" si="4"/>
        <v>0.4695215507002257</v>
      </c>
    </row>
    <row r="44" spans="1:13" s="3" customFormat="1" ht="15" customHeight="1">
      <c r="A44" s="15" t="s">
        <v>45</v>
      </c>
      <c r="B44" s="14">
        <f aca="true" t="shared" si="5" ref="B44:M44">+B19/B13</f>
        <v>0.019474837919227137</v>
      </c>
      <c r="C44" s="14">
        <f t="shared" si="5"/>
        <v>0.018906564587176034</v>
      </c>
      <c r="D44" s="14">
        <f t="shared" si="5"/>
        <v>0.020287807503903073</v>
      </c>
      <c r="E44" s="14">
        <f t="shared" si="5"/>
        <v>0.027382766289332824</v>
      </c>
      <c r="F44" s="14">
        <f t="shared" si="5"/>
        <v>0.027873854017442884</v>
      </c>
      <c r="G44" s="14">
        <f t="shared" si="5"/>
        <v>0.02675417527534505</v>
      </c>
      <c r="H44" s="14">
        <f t="shared" si="5"/>
        <v>0.013820956886351281</v>
      </c>
      <c r="I44" s="14">
        <f t="shared" si="5"/>
        <v>0.01284301223389632</v>
      </c>
      <c r="J44" s="14">
        <f t="shared" si="5"/>
        <v>0.015353487538683997</v>
      </c>
      <c r="K44" s="14">
        <f t="shared" si="5"/>
        <v>0.006398079579607237</v>
      </c>
      <c r="L44" s="14">
        <f t="shared" si="5"/>
        <v>0.008538193863859215</v>
      </c>
      <c r="M44" s="14">
        <f t="shared" si="5"/>
        <v>0.0034717416079930725</v>
      </c>
    </row>
    <row r="45" spans="1:13" s="3" customFormat="1" ht="15" customHeight="1">
      <c r="A45" s="15" t="s">
        <v>21</v>
      </c>
      <c r="B45" s="14">
        <f aca="true" t="shared" si="6" ref="B45:M45">+B16/B13</f>
        <v>0.450084887923766</v>
      </c>
      <c r="C45" s="14">
        <f t="shared" si="6"/>
        <v>0.41798026914128245</v>
      </c>
      <c r="D45" s="14">
        <f t="shared" si="6"/>
        <v>0.4960136287703411</v>
      </c>
      <c r="E45" s="14">
        <f t="shared" si="6"/>
        <v>0.4265667008138501</v>
      </c>
      <c r="F45" s="14">
        <f t="shared" si="6"/>
        <v>0.38932597256668533</v>
      </c>
      <c r="G45" s="14">
        <f t="shared" si="6"/>
        <v>0.47423473605607874</v>
      </c>
      <c r="H45" s="14">
        <f t="shared" si="6"/>
        <v>0.46991082393109457</v>
      </c>
      <c r="I45" s="14">
        <f t="shared" si="6"/>
        <v>0.4405793594653401</v>
      </c>
      <c r="J45" s="14">
        <f t="shared" si="6"/>
        <v>0.5158759695645763</v>
      </c>
      <c r="K45" s="14">
        <f t="shared" si="6"/>
        <v>0.4201472265300368</v>
      </c>
      <c r="L45" s="14">
        <f t="shared" si="6"/>
        <v>0.3732419323919872</v>
      </c>
      <c r="M45" s="14">
        <f t="shared" si="6"/>
        <v>0.48428433561618434</v>
      </c>
    </row>
    <row r="46" spans="1:13" s="3" customFormat="1" ht="15" customHeight="1">
      <c r="A46" s="15" t="s">
        <v>22</v>
      </c>
      <c r="B46" s="14">
        <f>+B16/B14</f>
        <v>0.47197132642634393</v>
      </c>
      <c r="C46" s="14">
        <f aca="true" t="shared" si="7" ref="C46:M46">+C16/C14</f>
        <v>0.4358728833153673</v>
      </c>
      <c r="D46" s="14">
        <f t="shared" si="7"/>
        <v>0.5243198066374128</v>
      </c>
      <c r="E46" s="14">
        <f t="shared" si="7"/>
        <v>0.44430594290287023</v>
      </c>
      <c r="F46" s="14">
        <f t="shared" si="7"/>
        <v>0.40435361677467646</v>
      </c>
      <c r="G46" s="14">
        <f t="shared" si="7"/>
        <v>0.4957813812566496</v>
      </c>
      <c r="H46" s="14">
        <f t="shared" si="7"/>
        <v>0.49553257094646</v>
      </c>
      <c r="I46" s="14">
        <f t="shared" si="7"/>
        <v>0.4608351079147593</v>
      </c>
      <c r="J46" s="14">
        <f t="shared" si="7"/>
        <v>0.551062449677124</v>
      </c>
      <c r="K46" s="14">
        <f t="shared" si="7"/>
        <v>0.4378747586714376</v>
      </c>
      <c r="L46" s="14">
        <f t="shared" si="7"/>
        <v>0.38832826341524834</v>
      </c>
      <c r="M46" s="14">
        <f t="shared" si="7"/>
        <v>0.505897475809837</v>
      </c>
    </row>
    <row r="47" spans="1:13" s="3" customFormat="1" ht="15" customHeight="1">
      <c r="A47" s="15" t="s">
        <v>31</v>
      </c>
      <c r="B47" s="14">
        <f aca="true" t="shared" si="8" ref="B47:M47">+B17/B13</f>
        <v>0.08329015805691191</v>
      </c>
      <c r="C47" s="14">
        <f t="shared" si="8"/>
        <v>0.07881474587726606</v>
      </c>
      <c r="D47" s="14">
        <f t="shared" si="8"/>
        <v>0.08969266504736065</v>
      </c>
      <c r="E47" s="14">
        <f t="shared" si="8"/>
        <v>0.04723397847156955</v>
      </c>
      <c r="F47" s="14">
        <f t="shared" si="8"/>
        <v>0.03858570494857648</v>
      </c>
      <c r="G47" s="14">
        <f t="shared" si="8"/>
        <v>0.05830374607499262</v>
      </c>
      <c r="H47" s="14">
        <f t="shared" si="8"/>
        <v>0.11370995040565224</v>
      </c>
      <c r="I47" s="14">
        <f t="shared" si="8"/>
        <v>0.11000166004744796</v>
      </c>
      <c r="J47" s="14">
        <f t="shared" si="8"/>
        <v>0.11952118791017802</v>
      </c>
      <c r="K47" s="14">
        <f t="shared" si="8"/>
        <v>0.03683735884682258</v>
      </c>
      <c r="L47" s="14">
        <f t="shared" si="8"/>
        <v>0.02907248717914875</v>
      </c>
      <c r="M47" s="14">
        <f t="shared" si="8"/>
        <v>0.047454847348735035</v>
      </c>
    </row>
    <row r="48" spans="1:13" s="3" customFormat="1" ht="15" customHeight="1">
      <c r="A48" s="15" t="s">
        <v>32</v>
      </c>
      <c r="B48" s="14">
        <f aca="true" t="shared" si="9" ref="B48:M48">+B18/B13</f>
        <v>0.3667947298668525</v>
      </c>
      <c r="C48" s="14">
        <f t="shared" si="9"/>
        <v>0.33916552326401594</v>
      </c>
      <c r="D48" s="14">
        <f t="shared" si="9"/>
        <v>0.40632096372298016</v>
      </c>
      <c r="E48" s="14">
        <f t="shared" si="9"/>
        <v>0.3793327223422814</v>
      </c>
      <c r="F48" s="14">
        <f t="shared" si="9"/>
        <v>0.35074026761810895</v>
      </c>
      <c r="G48" s="14">
        <f t="shared" si="9"/>
        <v>0.41593098998108685</v>
      </c>
      <c r="H48" s="14">
        <f t="shared" si="9"/>
        <v>0.35620087352544283</v>
      </c>
      <c r="I48" s="14">
        <f t="shared" si="9"/>
        <v>0.330577699417891</v>
      </c>
      <c r="J48" s="14">
        <f t="shared" si="9"/>
        <v>0.39635478165439825</v>
      </c>
      <c r="K48" s="14">
        <f t="shared" si="9"/>
        <v>0.38330986768321357</v>
      </c>
      <c r="L48" s="14">
        <f t="shared" si="9"/>
        <v>0.3441694452128385</v>
      </c>
      <c r="M48" s="14">
        <f t="shared" si="9"/>
        <v>0.4368294882674494</v>
      </c>
    </row>
    <row r="49" spans="1:13" s="3" customFormat="1" ht="15" customHeight="1">
      <c r="A49" s="15" t="s">
        <v>23</v>
      </c>
      <c r="B49" s="14">
        <f aca="true" t="shared" si="10" ref="B49:M49">+B20/B13</f>
        <v>0.04637239017951401</v>
      </c>
      <c r="C49" s="14">
        <f t="shared" si="10"/>
        <v>0.041050074136268586</v>
      </c>
      <c r="D49" s="14">
        <f t="shared" si="10"/>
        <v>0.0539864744927417</v>
      </c>
      <c r="E49" s="14">
        <f t="shared" si="10"/>
        <v>0.03992573669647694</v>
      </c>
      <c r="F49" s="14">
        <f t="shared" si="10"/>
        <v>0.0371646093532155</v>
      </c>
      <c r="G49" s="14">
        <f t="shared" si="10"/>
        <v>0.04345997251037738</v>
      </c>
      <c r="H49" s="14">
        <f t="shared" si="10"/>
        <v>0.051705475114234255</v>
      </c>
      <c r="I49" s="14">
        <f t="shared" si="10"/>
        <v>0.043954438586666686</v>
      </c>
      <c r="J49" s="14">
        <f t="shared" si="10"/>
        <v>0.06385207363188027</v>
      </c>
      <c r="K49" s="14">
        <f t="shared" si="10"/>
        <v>0.04048539403181958</v>
      </c>
      <c r="L49" s="14">
        <f t="shared" si="10"/>
        <v>0.03884942829188077</v>
      </c>
      <c r="M49" s="14">
        <f t="shared" si="10"/>
        <v>0.04272237207559511</v>
      </c>
    </row>
    <row r="50" spans="1:13" s="3" customFormat="1" ht="15" customHeight="1">
      <c r="A50" s="15" t="s">
        <v>24</v>
      </c>
      <c r="B50" s="14">
        <f aca="true" t="shared" si="11" ref="B50:M50">+B21/B13</f>
        <v>0.04152987817770312</v>
      </c>
      <c r="C50" s="14">
        <f t="shared" si="11"/>
        <v>0.03729907539474752</v>
      </c>
      <c r="D50" s="14">
        <f t="shared" si="11"/>
        <v>0.047582447931230475</v>
      </c>
      <c r="E50" s="14">
        <f t="shared" si="11"/>
        <v>0.036532540862613296</v>
      </c>
      <c r="F50" s="14">
        <f t="shared" si="11"/>
        <v>0.03346106137587195</v>
      </c>
      <c r="G50" s="14">
        <f t="shared" si="11"/>
        <v>0.04046402661251668</v>
      </c>
      <c r="H50" s="14">
        <f t="shared" si="11"/>
        <v>0.04615011978184529</v>
      </c>
      <c r="I50" s="14">
        <f t="shared" si="11"/>
        <v>0.040596560547765184</v>
      </c>
      <c r="J50" s="14">
        <f t="shared" si="11"/>
        <v>0.054853066042054026</v>
      </c>
      <c r="K50" s="14">
        <f t="shared" si="11"/>
        <v>0.025855214426973888</v>
      </c>
      <c r="L50" s="14">
        <f t="shared" si="11"/>
        <v>0.024771804700858466</v>
      </c>
      <c r="M50" s="14">
        <f t="shared" si="11"/>
        <v>0.02733664139733557</v>
      </c>
    </row>
    <row r="51" spans="1:13" s="3" customFormat="1" ht="15" customHeight="1">
      <c r="A51" s="15" t="s">
        <v>25</v>
      </c>
      <c r="B51" s="14">
        <f aca="true" t="shared" si="12" ref="B51:M51">+B22/B13</f>
        <v>0.004842512001810908</v>
      </c>
      <c r="C51" s="14">
        <f t="shared" si="12"/>
        <v>0.003750998741521084</v>
      </c>
      <c r="D51" s="14">
        <f t="shared" si="12"/>
        <v>0.0064040265615112136</v>
      </c>
      <c r="E51" s="14">
        <f t="shared" si="12"/>
        <v>0.0033931958338636443</v>
      </c>
      <c r="F51" s="14">
        <f t="shared" si="12"/>
        <v>0.0037035479773435305</v>
      </c>
      <c r="G51" s="14">
        <f t="shared" si="12"/>
        <v>0.0029959458978607</v>
      </c>
      <c r="H51" s="14">
        <f t="shared" si="12"/>
        <v>0.005555355332388958</v>
      </c>
      <c r="I51" s="14">
        <f t="shared" si="12"/>
        <v>0.003357878038901497</v>
      </c>
      <c r="J51" s="14">
        <f t="shared" si="12"/>
        <v>0.008999007589826243</v>
      </c>
      <c r="K51" s="14">
        <f t="shared" si="12"/>
        <v>0.014630179604845696</v>
      </c>
      <c r="L51" s="14">
        <f t="shared" si="12"/>
        <v>0.014077623591022305</v>
      </c>
      <c r="M51" s="14">
        <f t="shared" si="12"/>
        <v>0.01538573067825953</v>
      </c>
    </row>
    <row r="52" spans="1:13" s="3" customFormat="1" ht="15" customHeight="1">
      <c r="A52" s="15" t="s">
        <v>26</v>
      </c>
      <c r="B52" s="14">
        <f>+B45+B49</f>
        <v>0.49645727810328</v>
      </c>
      <c r="C52" s="14">
        <f aca="true" t="shared" si="13" ref="C52:M52">+C45+C49</f>
        <v>0.45903034327755105</v>
      </c>
      <c r="D52" s="14">
        <f t="shared" si="13"/>
        <v>0.5500001032630828</v>
      </c>
      <c r="E52" s="14">
        <f t="shared" si="13"/>
        <v>0.46649243751032704</v>
      </c>
      <c r="F52" s="14">
        <f t="shared" si="13"/>
        <v>0.42649058191990086</v>
      </c>
      <c r="G52" s="14">
        <f t="shared" si="13"/>
        <v>0.5176947085664562</v>
      </c>
      <c r="H52" s="14">
        <f t="shared" si="13"/>
        <v>0.5216162990453288</v>
      </c>
      <c r="I52" s="14">
        <f t="shared" si="13"/>
        <v>0.4845337980520068</v>
      </c>
      <c r="J52" s="14">
        <f t="shared" si="13"/>
        <v>0.5797280431964565</v>
      </c>
      <c r="K52" s="14">
        <f t="shared" si="13"/>
        <v>0.4606326205618564</v>
      </c>
      <c r="L52" s="14">
        <f t="shared" si="13"/>
        <v>0.412091360683868</v>
      </c>
      <c r="M52" s="14">
        <f t="shared" si="13"/>
        <v>0.5270067076917795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 t="s">
        <v>46</v>
      </c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sheetProtection/>
  <mergeCells count="16">
    <mergeCell ref="A32:M32"/>
    <mergeCell ref="A33:M33"/>
    <mergeCell ref="A36:A37"/>
    <mergeCell ref="B36:D36"/>
    <mergeCell ref="E36:G36"/>
    <mergeCell ref="H36:J36"/>
    <mergeCell ref="K36:M36"/>
    <mergeCell ref="A34:M34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&amp;L&amp;8Marzo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55" zoomScalePageLayoutView="0" workbookViewId="0" topLeftCell="A1">
      <selection activeCell="A4" sqref="A4"/>
    </sheetView>
  </sheetViews>
  <sheetFormatPr defaultColWidth="11.421875" defaultRowHeight="12.75"/>
  <cols>
    <col min="1" max="1" width="41.28125" style="1" customWidth="1"/>
    <col min="2" max="3" width="12.8515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1.7109375" style="0" customWidth="1"/>
    <col min="8" max="9" width="12.421875" style="0" customWidth="1"/>
    <col min="10" max="10" width="12.14062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5.5" customHeight="1">
      <c r="A5" s="39" t="s">
        <v>49</v>
      </c>
      <c r="B5" s="41" t="s">
        <v>3</v>
      </c>
      <c r="C5" s="41"/>
      <c r="D5" s="41"/>
      <c r="E5" s="42" t="s">
        <v>33</v>
      </c>
      <c r="F5" s="42"/>
      <c r="G5" s="42"/>
      <c r="H5" s="42" t="s">
        <v>34</v>
      </c>
      <c r="I5" s="42"/>
      <c r="J5" s="42"/>
      <c r="K5" s="42" t="s">
        <v>35</v>
      </c>
      <c r="L5" s="42"/>
      <c r="M5" s="43"/>
      <c r="N5" s="22"/>
    </row>
    <row r="6" spans="1:14" ht="30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  <c r="N6" s="22"/>
    </row>
    <row r="7" spans="1:13" s="3" customFormat="1" ht="12.7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5" customHeight="1">
      <c r="A8" s="15" t="s">
        <v>10</v>
      </c>
      <c r="B8" s="21">
        <v>4548197.773426978</v>
      </c>
      <c r="C8" s="21">
        <v>2676970.437358579</v>
      </c>
      <c r="D8" s="21">
        <v>1871227.3360685108</v>
      </c>
      <c r="E8" s="21">
        <v>1955612.1461586398</v>
      </c>
      <c r="F8" s="21">
        <v>1097886.5416506198</v>
      </c>
      <c r="G8" s="21">
        <v>857725.6045079893</v>
      </c>
      <c r="H8" s="21">
        <v>2483912.1258648015</v>
      </c>
      <c r="I8" s="21">
        <v>1516315.0433423673</v>
      </c>
      <c r="J8" s="21">
        <v>967597.0825224557</v>
      </c>
      <c r="K8" s="21">
        <v>108673.50140362851</v>
      </c>
      <c r="L8" s="21">
        <v>62768.852365576146</v>
      </c>
      <c r="M8" s="21">
        <v>45904.64903805273</v>
      </c>
    </row>
    <row r="9" spans="1:13" s="3" customFormat="1" ht="1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6" s="7" customFormat="1" ht="12.75" customHeight="1">
      <c r="A10" s="18" t="s">
        <v>11</v>
      </c>
      <c r="B10" s="21">
        <v>4337286.971664095</v>
      </c>
      <c r="C10" s="21">
        <v>2567080.602444411</v>
      </c>
      <c r="D10" s="21">
        <v>1770206.3692197208</v>
      </c>
      <c r="E10" s="21">
        <v>1877532.890530677</v>
      </c>
      <c r="F10" s="21">
        <v>1057084.0172160205</v>
      </c>
      <c r="G10" s="21">
        <v>820448.8733146252</v>
      </c>
      <c r="H10" s="21">
        <v>2355480.2692549503</v>
      </c>
      <c r="I10" s="21">
        <v>1449666.2668917365</v>
      </c>
      <c r="J10" s="21">
        <v>905814.0023632398</v>
      </c>
      <c r="K10" s="21">
        <v>104273.81187848518</v>
      </c>
      <c r="L10" s="21">
        <v>60330.31833663607</v>
      </c>
      <c r="M10" s="21">
        <v>43943.4935418494</v>
      </c>
      <c r="N10" s="25"/>
      <c r="O10" s="25"/>
      <c r="P10" s="25"/>
    </row>
    <row r="11" spans="1:13" s="3" customFormat="1" ht="1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15" customHeight="1">
      <c r="A12" s="20" t="s">
        <v>50</v>
      </c>
      <c r="B12" s="21">
        <v>1921996.9568831422</v>
      </c>
      <c r="C12" s="21">
        <v>1176360.5096787177</v>
      </c>
      <c r="D12" s="21">
        <v>745636.4472044277</v>
      </c>
      <c r="E12" s="21">
        <v>875972.9516655015</v>
      </c>
      <c r="F12" s="21">
        <v>513121.35382152634</v>
      </c>
      <c r="G12" s="21">
        <v>362851.5978439789</v>
      </c>
      <c r="H12" s="21">
        <v>989727.7635080867</v>
      </c>
      <c r="I12" s="21">
        <v>629717.3596105463</v>
      </c>
      <c r="J12" s="21">
        <v>360010.4038975386</v>
      </c>
      <c r="K12" s="21">
        <v>56296.241709547845</v>
      </c>
      <c r="L12" s="21">
        <v>33521.79624663897</v>
      </c>
      <c r="M12" s="21">
        <v>22774.44546290883</v>
      </c>
    </row>
    <row r="13" spans="1:13" s="3" customFormat="1" ht="15" customHeight="1">
      <c r="A13" s="20" t="s">
        <v>51</v>
      </c>
      <c r="B13" s="21">
        <v>2150656.703848014</v>
      </c>
      <c r="C13" s="21">
        <v>1270985.8483775216</v>
      </c>
      <c r="D13" s="21">
        <v>879670.8554704878</v>
      </c>
      <c r="E13" s="21">
        <v>879791.7343642175</v>
      </c>
      <c r="F13" s="21">
        <v>493820.9410913818</v>
      </c>
      <c r="G13" s="21">
        <v>385970.79327284155</v>
      </c>
      <c r="H13" s="21">
        <v>1230456.0740934752</v>
      </c>
      <c r="I13" s="21">
        <v>754550.4806336826</v>
      </c>
      <c r="J13" s="21">
        <v>475905.5934597948</v>
      </c>
      <c r="K13" s="21">
        <v>40408.89539030266</v>
      </c>
      <c r="L13" s="21">
        <v>22614.42665244892</v>
      </c>
      <c r="M13" s="21">
        <v>17794.46873785372</v>
      </c>
    </row>
    <row r="14" spans="1:16" s="7" customFormat="1" ht="15" customHeight="1">
      <c r="A14" s="20" t="s">
        <v>52</v>
      </c>
      <c r="B14" s="21">
        <v>155178.4090633183</v>
      </c>
      <c r="C14" s="21">
        <v>112235.34949535626</v>
      </c>
      <c r="D14" s="21">
        <v>42943.059567961966</v>
      </c>
      <c r="E14" s="21">
        <v>73083.0832158055</v>
      </c>
      <c r="F14" s="21">
        <v>48680.717369406244</v>
      </c>
      <c r="G14" s="21">
        <v>24402.365846399232</v>
      </c>
      <c r="H14" s="21">
        <v>76414.14542879355</v>
      </c>
      <c r="I14" s="21">
        <v>59360.53668840196</v>
      </c>
      <c r="J14" s="21">
        <v>17053.608740391646</v>
      </c>
      <c r="K14" s="21">
        <v>5681.180418719208</v>
      </c>
      <c r="L14" s="21">
        <v>4194.095437548146</v>
      </c>
      <c r="M14" s="21">
        <v>1487.0849811710602</v>
      </c>
      <c r="N14" s="8"/>
      <c r="O14" s="8"/>
      <c r="P14" s="8"/>
    </row>
    <row r="15" spans="1:13" s="3" customFormat="1" ht="15" customHeight="1">
      <c r="A15" s="20" t="s">
        <v>53</v>
      </c>
      <c r="B15" s="21">
        <v>109454.90186966132</v>
      </c>
      <c r="C15" s="21">
        <v>7498.894892819155</v>
      </c>
      <c r="D15" s="21">
        <v>101956.0069768422</v>
      </c>
      <c r="E15" s="21">
        <v>48685.12128512337</v>
      </c>
      <c r="F15" s="21">
        <v>1461.0049337117248</v>
      </c>
      <c r="G15" s="21">
        <v>47224.116351411656</v>
      </c>
      <c r="H15" s="21">
        <v>58882.28622462221</v>
      </c>
      <c r="I15" s="21">
        <v>6037.8899591074305</v>
      </c>
      <c r="J15" s="21">
        <v>52844.39626551478</v>
      </c>
      <c r="K15" s="21">
        <v>1887.4943599157532</v>
      </c>
      <c r="L15" s="21">
        <v>0</v>
      </c>
      <c r="M15" s="21">
        <v>1887.4943599157532</v>
      </c>
    </row>
    <row r="16" spans="1:13" s="3" customFormat="1" ht="15" customHeight="1">
      <c r="A16" s="2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7" customFormat="1" ht="15" customHeight="1">
      <c r="A17" s="18" t="s">
        <v>13</v>
      </c>
      <c r="B17" s="21">
        <v>210910.80176295267</v>
      </c>
      <c r="C17" s="21">
        <v>109889.83491416901</v>
      </c>
      <c r="D17" s="21">
        <v>101020.96684878366</v>
      </c>
      <c r="E17" s="21">
        <v>78079.25562796203</v>
      </c>
      <c r="F17" s="21">
        <v>40802.524434598046</v>
      </c>
      <c r="G17" s="21">
        <v>37276.73119336403</v>
      </c>
      <c r="H17" s="21">
        <v>128431.8566098472</v>
      </c>
      <c r="I17" s="21">
        <v>66648.77645063092</v>
      </c>
      <c r="J17" s="21">
        <v>61783.08015921636</v>
      </c>
      <c r="K17" s="21">
        <v>4399.689525143399</v>
      </c>
      <c r="L17" s="21">
        <v>2438.534028940101</v>
      </c>
      <c r="M17" s="21">
        <v>1961.1554962032978</v>
      </c>
      <c r="N17" s="8"/>
      <c r="O17" s="8"/>
      <c r="P17" s="8"/>
    </row>
    <row r="18" spans="1:13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3" customFormat="1" ht="18" customHeight="1">
      <c r="A21" s="37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" customFormat="1" ht="18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26" customFormat="1" ht="18" customHeight="1">
      <c r="A23" s="44" t="s">
        <v>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3" customFormat="1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39" t="s">
        <v>16</v>
      </c>
      <c r="B25" s="41" t="s">
        <v>3</v>
      </c>
      <c r="C25" s="41"/>
      <c r="D25" s="41"/>
      <c r="E25" s="42" t="s">
        <v>4</v>
      </c>
      <c r="F25" s="42"/>
      <c r="G25" s="42"/>
      <c r="H25" s="42" t="s">
        <v>5</v>
      </c>
      <c r="I25" s="42"/>
      <c r="J25" s="42"/>
      <c r="K25" s="42" t="s">
        <v>35</v>
      </c>
      <c r="L25" s="42"/>
      <c r="M25" s="43"/>
    </row>
    <row r="26" spans="1:13" ht="33.75" customHeight="1" thickBot="1">
      <c r="A26" s="40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>
      <c r="A28" s="15" t="s">
        <v>20</v>
      </c>
      <c r="B28" s="14">
        <f aca="true" t="shared" si="0" ref="B28:M28">+B10/B8</f>
        <v>0.9536276098205014</v>
      </c>
      <c r="C28" s="14">
        <f t="shared" si="0"/>
        <v>0.9589499258637316</v>
      </c>
      <c r="D28" s="14">
        <f t="shared" si="0"/>
        <v>0.9460135255072549</v>
      </c>
      <c r="E28" s="14">
        <f t="shared" si="0"/>
        <v>0.9600742633035226</v>
      </c>
      <c r="F28" s="14">
        <f t="shared" si="0"/>
        <v>0.9628353906467834</v>
      </c>
      <c r="G28" s="14">
        <f t="shared" si="0"/>
        <v>0.9565400274896226</v>
      </c>
      <c r="H28" s="14">
        <f t="shared" si="0"/>
        <v>0.9482945248857642</v>
      </c>
      <c r="I28" s="14">
        <f t="shared" si="0"/>
        <v>0.9560455614133334</v>
      </c>
      <c r="J28" s="14">
        <f t="shared" si="0"/>
        <v>0.9361479263681202</v>
      </c>
      <c r="K28" s="14">
        <f t="shared" si="0"/>
        <v>0.9595146059681811</v>
      </c>
      <c r="L28" s="14">
        <f t="shared" si="0"/>
        <v>0.9611505717081196</v>
      </c>
      <c r="M28" s="14">
        <f t="shared" si="0"/>
        <v>0.9572776279244041</v>
      </c>
    </row>
    <row r="29" spans="1:13" s="3" customFormat="1" ht="15" customHeight="1">
      <c r="A29" s="15" t="s">
        <v>55</v>
      </c>
      <c r="B29" s="14">
        <f aca="true" t="shared" si="1" ref="B29:M29">+B12/B8</f>
        <v>0.4225842966003994</v>
      </c>
      <c r="C29" s="14">
        <f t="shared" si="1"/>
        <v>0.43943724340843165</v>
      </c>
      <c r="D29" s="14">
        <f t="shared" si="1"/>
        <v>0.39847453745039124</v>
      </c>
      <c r="E29" s="14">
        <f t="shared" si="1"/>
        <v>0.447927751617903</v>
      </c>
      <c r="F29" s="14">
        <f t="shared" si="1"/>
        <v>0.46737193175724057</v>
      </c>
      <c r="G29" s="14">
        <f t="shared" si="1"/>
        <v>0.4230392516405276</v>
      </c>
      <c r="H29" s="14">
        <f t="shared" si="1"/>
        <v>0.39845522440271597</v>
      </c>
      <c r="I29" s="14">
        <f t="shared" si="1"/>
        <v>0.41529454078519157</v>
      </c>
      <c r="J29" s="14">
        <f t="shared" si="1"/>
        <v>0.37206644211764</v>
      </c>
      <c r="K29" s="14">
        <f t="shared" si="1"/>
        <v>0.5180309917544275</v>
      </c>
      <c r="L29" s="14">
        <f t="shared" si="1"/>
        <v>0.5340514440411066</v>
      </c>
      <c r="M29" s="14">
        <f t="shared" si="1"/>
        <v>0.4961250317812019</v>
      </c>
    </row>
    <row r="30" spans="1:13" s="3" customFormat="1" ht="15" customHeight="1">
      <c r="A30" s="15" t="s">
        <v>56</v>
      </c>
      <c r="B30" s="14">
        <f aca="true" t="shared" si="2" ref="B30:M30">+B13/B8</f>
        <v>0.4728590995785868</v>
      </c>
      <c r="C30" s="14">
        <f t="shared" si="2"/>
        <v>0.4747851640945385</v>
      </c>
      <c r="D30" s="14">
        <f t="shared" si="2"/>
        <v>0.47010367928821273</v>
      </c>
      <c r="E30" s="14">
        <f t="shared" si="2"/>
        <v>0.449880481716362</v>
      </c>
      <c r="F30" s="14">
        <f t="shared" si="2"/>
        <v>0.4497923258526748</v>
      </c>
      <c r="G30" s="14">
        <f t="shared" si="2"/>
        <v>0.4499933209924905</v>
      </c>
      <c r="H30" s="14">
        <f t="shared" si="2"/>
        <v>0.4953702110798619</v>
      </c>
      <c r="I30" s="14">
        <f t="shared" si="2"/>
        <v>0.49762117967942193</v>
      </c>
      <c r="J30" s="14">
        <f t="shared" si="2"/>
        <v>0.4918427329474199</v>
      </c>
      <c r="K30" s="14">
        <f t="shared" si="2"/>
        <v>0.37183761329469267</v>
      </c>
      <c r="L30" s="14">
        <f t="shared" si="2"/>
        <v>0.36028102793307054</v>
      </c>
      <c r="M30" s="14">
        <f t="shared" si="2"/>
        <v>0.38763979489534856</v>
      </c>
    </row>
    <row r="31" spans="1:13" s="3" customFormat="1" ht="15" customHeight="1">
      <c r="A31" s="15" t="s">
        <v>57</v>
      </c>
      <c r="B31" s="14">
        <f aca="true" t="shared" si="3" ref="B31:M31">+B14/B8</f>
        <v>0.03411865903676269</v>
      </c>
      <c r="C31" s="14">
        <f t="shared" si="3"/>
        <v>0.04192625661047686</v>
      </c>
      <c r="D31" s="14">
        <f t="shared" si="3"/>
        <v>0.02294914078060994</v>
      </c>
      <c r="E31" s="14">
        <f t="shared" si="3"/>
        <v>0.03737094973528405</v>
      </c>
      <c r="F31" s="14">
        <f t="shared" si="3"/>
        <v>0.04434038994249544</v>
      </c>
      <c r="G31" s="14">
        <f t="shared" si="3"/>
        <v>0.02845008440711873</v>
      </c>
      <c r="H31" s="14">
        <f t="shared" si="3"/>
        <v>0.030763626713319867</v>
      </c>
      <c r="I31" s="14">
        <f t="shared" si="3"/>
        <v>0.03914789142865412</v>
      </c>
      <c r="J31" s="14">
        <f t="shared" si="3"/>
        <v>0.0176247004547948</v>
      </c>
      <c r="K31" s="14">
        <f t="shared" si="3"/>
        <v>0.05227751333435474</v>
      </c>
      <c r="L31" s="14">
        <f t="shared" si="3"/>
        <v>0.06681809973394197</v>
      </c>
      <c r="M31" s="14">
        <f t="shared" si="3"/>
        <v>0.03239508442681566</v>
      </c>
    </row>
    <row r="32" spans="1:13" s="3" customFormat="1" ht="15" customHeight="1">
      <c r="A32" s="15" t="s">
        <v>58</v>
      </c>
      <c r="B32" s="14">
        <f aca="true" t="shared" si="4" ref="B32:M32">+B15/B8</f>
        <v>0.024065554604761435</v>
      </c>
      <c r="C32" s="14">
        <f t="shared" si="4"/>
        <v>0.0028012617502860683</v>
      </c>
      <c r="D32" s="14">
        <f t="shared" si="4"/>
        <v>0.054486167988040395</v>
      </c>
      <c r="E32" s="14">
        <f t="shared" si="4"/>
        <v>0.02489508023395863</v>
      </c>
      <c r="F32" s="14">
        <f t="shared" si="4"/>
        <v>0.001330743094377652</v>
      </c>
      <c r="G32" s="14">
        <f t="shared" si="4"/>
        <v>0.055057370449492965</v>
      </c>
      <c r="H32" s="14">
        <f t="shared" si="4"/>
        <v>0.02370546268987744</v>
      </c>
      <c r="I32" s="14">
        <f t="shared" si="4"/>
        <v>0.003981949520066946</v>
      </c>
      <c r="J32" s="14">
        <f t="shared" si="4"/>
        <v>0.05461405084826553</v>
      </c>
      <c r="K32" s="14">
        <f t="shared" si="4"/>
        <v>0.017368487584708773</v>
      </c>
      <c r="L32" s="14">
        <f t="shared" si="4"/>
        <v>0</v>
      </c>
      <c r="M32" s="14">
        <f t="shared" si="4"/>
        <v>0.04111771682103727</v>
      </c>
    </row>
    <row r="33" spans="1:13" s="3" customFormat="1" ht="15" customHeight="1">
      <c r="A33" s="15" t="s">
        <v>59</v>
      </c>
      <c r="B33" s="14">
        <f aca="true" t="shared" si="5" ref="B33:M33">+B17/B8</f>
        <v>0.04637239017951401</v>
      </c>
      <c r="C33" s="14">
        <f t="shared" si="5"/>
        <v>0.041050074136268586</v>
      </c>
      <c r="D33" s="14">
        <f t="shared" si="5"/>
        <v>0.0539864744927417</v>
      </c>
      <c r="E33" s="14">
        <f t="shared" si="5"/>
        <v>0.03992573669647694</v>
      </c>
      <c r="F33" s="14">
        <f t="shared" si="5"/>
        <v>0.0371646093532155</v>
      </c>
      <c r="G33" s="14">
        <f t="shared" si="5"/>
        <v>0.04345997251037738</v>
      </c>
      <c r="H33" s="14">
        <f t="shared" si="5"/>
        <v>0.051705475114234255</v>
      </c>
      <c r="I33" s="14">
        <f t="shared" si="5"/>
        <v>0.043954438586666686</v>
      </c>
      <c r="J33" s="14">
        <f t="shared" si="5"/>
        <v>0.06385207363188027</v>
      </c>
      <c r="K33" s="14">
        <f t="shared" si="5"/>
        <v>0.04048539403181958</v>
      </c>
      <c r="L33" s="14">
        <f t="shared" si="5"/>
        <v>0.03884942829188077</v>
      </c>
      <c r="M33" s="14">
        <f t="shared" si="5"/>
        <v>0.04272237207559511</v>
      </c>
    </row>
    <row r="34" spans="1:13" s="3" customFormat="1" ht="14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3" customFormat="1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="3" customFormat="1" ht="12.75">
      <c r="A37" s="12"/>
    </row>
  </sheetData>
  <sheetProtection/>
  <mergeCells count="16">
    <mergeCell ref="A21:M21"/>
    <mergeCell ref="A22:M22"/>
    <mergeCell ref="A23:M23"/>
    <mergeCell ref="A25:A26"/>
    <mergeCell ref="B25:D25"/>
    <mergeCell ref="E25:G25"/>
    <mergeCell ref="H25:J25"/>
    <mergeCell ref="K25:M25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7" r:id="rId1"/>
  <headerFooter alignWithMargins="0">
    <oddFooter>&amp;LMarzo 2013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40" zoomScalePageLayoutView="0" workbookViewId="0" topLeftCell="A1">
      <selection activeCell="D52" sqref="D52"/>
    </sheetView>
  </sheetViews>
  <sheetFormatPr defaultColWidth="11.421875" defaultRowHeight="12.75"/>
  <cols>
    <col min="1" max="1" width="41.28125" style="1" customWidth="1"/>
    <col min="2" max="2" width="12.28125" style="0" customWidth="1"/>
    <col min="3" max="4" width="11.7109375" style="0" customWidth="1"/>
    <col min="5" max="6" width="12.28125" style="0" customWidth="1"/>
    <col min="7" max="7" width="12.57421875" style="0" customWidth="1"/>
    <col min="8" max="10" width="11.7109375" style="0" customWidth="1"/>
    <col min="11" max="13" width="11.8515625" style="0" bestFit="1" customWidth="1"/>
  </cols>
  <sheetData>
    <row r="1" spans="1:16" s="3" customFormat="1" ht="18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8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8" customHeight="1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0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</row>
    <row r="5" spans="1:16" ht="31.5" customHeight="1">
      <c r="A5" s="39" t="s">
        <v>43</v>
      </c>
      <c r="B5" s="42" t="s">
        <v>63</v>
      </c>
      <c r="C5" s="42"/>
      <c r="D5" s="42"/>
      <c r="E5" s="42" t="s">
        <v>64</v>
      </c>
      <c r="F5" s="42"/>
      <c r="G5" s="42"/>
      <c r="H5" s="42" t="s">
        <v>65</v>
      </c>
      <c r="I5" s="42"/>
      <c r="J5" s="42"/>
      <c r="K5" s="42" t="s">
        <v>66</v>
      </c>
      <c r="L5" s="42"/>
      <c r="M5" s="42"/>
      <c r="N5" s="42" t="s">
        <v>67</v>
      </c>
      <c r="O5" s="42"/>
      <c r="P5" s="43"/>
    </row>
    <row r="6" spans="1:16" ht="36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0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6" s="7" customFormat="1" ht="15" customHeight="1">
      <c r="A8" s="18" t="s">
        <v>7</v>
      </c>
      <c r="B8" s="21">
        <v>1665943.8142850434</v>
      </c>
      <c r="C8" s="21">
        <v>793810.15667125</v>
      </c>
      <c r="D8" s="21">
        <v>872133.6576137685</v>
      </c>
      <c r="E8" s="21">
        <v>2364242.2849629982</v>
      </c>
      <c r="F8" s="21">
        <v>1120621.492385484</v>
      </c>
      <c r="G8" s="21">
        <v>1243620.7925774679</v>
      </c>
      <c r="H8" s="21">
        <v>415175.6739296383</v>
      </c>
      <c r="I8" s="21">
        <v>192950.07883353555</v>
      </c>
      <c r="J8" s="21">
        <v>222225.5950961052</v>
      </c>
      <c r="K8" s="21">
        <v>248392.94427636248</v>
      </c>
      <c r="L8" s="21">
        <v>125246.91736527825</v>
      </c>
      <c r="M8" s="21">
        <v>123146.02691108269</v>
      </c>
      <c r="N8" s="21">
        <v>210925.6133249992</v>
      </c>
      <c r="O8" s="21">
        <v>97883.3831097502</v>
      </c>
      <c r="P8" s="21">
        <v>113042.2302152491</v>
      </c>
    </row>
    <row r="9" spans="1:16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3" customFormat="1" ht="15" customHeight="1">
      <c r="A10" s="15" t="s">
        <v>8</v>
      </c>
      <c r="B10" s="21">
        <v>233449.30879324922</v>
      </c>
      <c r="C10" s="21">
        <v>118424.96942540645</v>
      </c>
      <c r="D10" s="21">
        <v>115024.33936784315</v>
      </c>
      <c r="E10" s="21">
        <v>335773.26953811303</v>
      </c>
      <c r="F10" s="21">
        <v>171424.9045481457</v>
      </c>
      <c r="G10" s="21">
        <v>164348.36498996773</v>
      </c>
      <c r="H10" s="21">
        <v>63045.406626648604</v>
      </c>
      <c r="I10" s="21">
        <v>30836.01446958717</v>
      </c>
      <c r="J10" s="21">
        <v>32209.392157061615</v>
      </c>
      <c r="K10" s="21">
        <v>39436.932699724304</v>
      </c>
      <c r="L10" s="21">
        <v>19518.965648345344</v>
      </c>
      <c r="M10" s="21">
        <v>19917.967051379015</v>
      </c>
      <c r="N10" s="21">
        <v>30287.213450271298</v>
      </c>
      <c r="O10" s="21">
        <v>14267.48311145709</v>
      </c>
      <c r="P10" s="21">
        <v>16019.730338814252</v>
      </c>
    </row>
    <row r="11" spans="1:16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" customFormat="1" ht="15" customHeight="1">
      <c r="A12" s="15" t="s">
        <v>9</v>
      </c>
      <c r="B12" s="21">
        <v>1432494.505491792</v>
      </c>
      <c r="C12" s="21">
        <v>675385.1872458445</v>
      </c>
      <c r="D12" s="21">
        <v>757109.318245924</v>
      </c>
      <c r="E12" s="21">
        <v>2028469.015424872</v>
      </c>
      <c r="F12" s="21">
        <v>949196.5878373412</v>
      </c>
      <c r="G12" s="21">
        <v>1079272.4275874982</v>
      </c>
      <c r="H12" s="21">
        <v>352130.2673029902</v>
      </c>
      <c r="I12" s="21">
        <v>162114.06436394854</v>
      </c>
      <c r="J12" s="21">
        <v>190016.20293904372</v>
      </c>
      <c r="K12" s="21">
        <v>208956.01157663812</v>
      </c>
      <c r="L12" s="21">
        <v>105727.9517169333</v>
      </c>
      <c r="M12" s="21">
        <v>103228.05985970394</v>
      </c>
      <c r="N12" s="21">
        <v>180638.3998747279</v>
      </c>
      <c r="O12" s="21">
        <v>83615.89999829345</v>
      </c>
      <c r="P12" s="21">
        <v>97022.49987643489</v>
      </c>
    </row>
    <row r="13" spans="1:16" s="3" customFormat="1" ht="15" customHeight="1">
      <c r="A13" s="15" t="s">
        <v>10</v>
      </c>
      <c r="B13" s="21">
        <v>776440.2824808911</v>
      </c>
      <c r="C13" s="21">
        <v>441379.69974533794</v>
      </c>
      <c r="D13" s="21">
        <v>335060.5827355592</v>
      </c>
      <c r="E13" s="21">
        <v>1152486.152575981</v>
      </c>
      <c r="F13" s="21">
        <v>660837.3837470475</v>
      </c>
      <c r="G13" s="21">
        <v>491648.7688289348</v>
      </c>
      <c r="H13" s="21">
        <v>197690.83982362066</v>
      </c>
      <c r="I13" s="21">
        <v>108446.29267643884</v>
      </c>
      <c r="J13" s="21">
        <v>89244.54714718142</v>
      </c>
      <c r="K13" s="21">
        <v>123230.34765947032</v>
      </c>
      <c r="L13" s="21">
        <v>75756.76454749837</v>
      </c>
      <c r="M13" s="21">
        <v>47473.58311197256</v>
      </c>
      <c r="N13" s="21">
        <v>118518.16289164784</v>
      </c>
      <c r="O13" s="21">
        <v>60114.91928783979</v>
      </c>
      <c r="P13" s="21">
        <v>58403.24360380839</v>
      </c>
    </row>
    <row r="14" spans="1:16" s="7" customFormat="1" ht="15" customHeight="1">
      <c r="A14" s="18" t="s">
        <v>11</v>
      </c>
      <c r="B14" s="21">
        <v>744539.7866449058</v>
      </c>
      <c r="C14" s="21">
        <v>419481.00293096143</v>
      </c>
      <c r="D14" s="21">
        <v>325058.7837139501</v>
      </c>
      <c r="E14" s="21">
        <v>1088591.2686543986</v>
      </c>
      <c r="F14" s="21">
        <v>631210.7699141611</v>
      </c>
      <c r="G14" s="21">
        <v>457380.4987402386</v>
      </c>
      <c r="H14" s="21">
        <v>191473.27785124967</v>
      </c>
      <c r="I14" s="21">
        <v>105567.54956588503</v>
      </c>
      <c r="J14" s="21">
        <v>85905.72828536422</v>
      </c>
      <c r="K14" s="21">
        <v>118072.1481705959</v>
      </c>
      <c r="L14" s="21">
        <v>73812.99788912841</v>
      </c>
      <c r="M14" s="21">
        <v>44259.15028146795</v>
      </c>
      <c r="N14" s="21">
        <v>113370.0051537472</v>
      </c>
      <c r="O14" s="21">
        <v>57623.3495470792</v>
      </c>
      <c r="P14" s="21">
        <v>55746.65560666829</v>
      </c>
    </row>
    <row r="15" spans="1:16" s="7" customFormat="1" ht="15" customHeight="1">
      <c r="A15" s="19" t="s">
        <v>38</v>
      </c>
      <c r="B15" s="21">
        <v>465880.7436959927</v>
      </c>
      <c r="C15" s="21">
        <v>280344.56571042776</v>
      </c>
      <c r="D15" s="21">
        <v>185536.17798556478</v>
      </c>
      <c r="E15" s="21">
        <v>604771.7116071526</v>
      </c>
      <c r="F15" s="21">
        <v>391303.57511767105</v>
      </c>
      <c r="G15" s="21">
        <v>213468.13648948402</v>
      </c>
      <c r="H15" s="21">
        <v>127556.6221147932</v>
      </c>
      <c r="I15" s="21">
        <v>77970.14184298634</v>
      </c>
      <c r="J15" s="21">
        <v>49586.48027180656</v>
      </c>
      <c r="K15" s="21">
        <v>61900.17845138347</v>
      </c>
      <c r="L15" s="21">
        <v>44193.40055745916</v>
      </c>
      <c r="M15" s="21">
        <v>17706.77789392442</v>
      </c>
      <c r="N15" s="21">
        <v>48681.66296520934</v>
      </c>
      <c r="O15" s="21">
        <v>26452.58862439896</v>
      </c>
      <c r="P15" s="21">
        <v>22229.074340810374</v>
      </c>
    </row>
    <row r="16" spans="1:16" s="7" customFormat="1" ht="15" customHeight="1">
      <c r="A16" s="18" t="s">
        <v>39</v>
      </c>
      <c r="B16" s="21">
        <v>246576.7373031591</v>
      </c>
      <c r="C16" s="21">
        <v>121376.67948784686</v>
      </c>
      <c r="D16" s="21">
        <v>125200.05781531287</v>
      </c>
      <c r="E16" s="21">
        <v>460726.75201070646</v>
      </c>
      <c r="F16" s="21">
        <v>229153.97004608106</v>
      </c>
      <c r="G16" s="21">
        <v>231572.78196462622</v>
      </c>
      <c r="H16" s="21">
        <v>62280.53733997178</v>
      </c>
      <c r="I16" s="21">
        <v>26699.018754187608</v>
      </c>
      <c r="J16" s="21">
        <v>35581.51858578427</v>
      </c>
      <c r="K16" s="21">
        <v>54487.90706744735</v>
      </c>
      <c r="L16" s="21">
        <v>28576.20014278238</v>
      </c>
      <c r="M16" s="21">
        <v>25911.70692466495</v>
      </c>
      <c r="N16" s="21">
        <v>60785.54549548176</v>
      </c>
      <c r="O16" s="21">
        <v>28808.873270908123</v>
      </c>
      <c r="P16" s="21">
        <v>31976.67222457356</v>
      </c>
    </row>
    <row r="17" spans="1:16" s="3" customFormat="1" ht="15" customHeight="1">
      <c r="A17" s="20" t="s">
        <v>12</v>
      </c>
      <c r="B17" s="21">
        <v>25924.31897807395</v>
      </c>
      <c r="C17" s="21">
        <v>8395.213568415827</v>
      </c>
      <c r="D17" s="21">
        <v>17529.10540965813</v>
      </c>
      <c r="E17" s="21">
        <v>94427.16403037845</v>
      </c>
      <c r="F17" s="21">
        <v>52499.13751421687</v>
      </c>
      <c r="G17" s="21">
        <v>41928.026516161524</v>
      </c>
      <c r="H17" s="21">
        <v>7274.878152783122</v>
      </c>
      <c r="I17" s="21">
        <v>2711.084084608395</v>
      </c>
      <c r="J17" s="21">
        <v>4563.794068174725</v>
      </c>
      <c r="K17" s="21">
        <v>10111.43516876022</v>
      </c>
      <c r="L17" s="21">
        <v>5684.514523812184</v>
      </c>
      <c r="M17" s="21">
        <v>4426.920644948032</v>
      </c>
      <c r="N17" s="21">
        <v>7936.490304374079</v>
      </c>
      <c r="O17" s="21">
        <v>3516.9627195318244</v>
      </c>
      <c r="P17" s="21">
        <v>4419.527584842252</v>
      </c>
    </row>
    <row r="18" spans="1:16" s="3" customFormat="1" ht="15" customHeight="1">
      <c r="A18" s="20" t="s">
        <v>30</v>
      </c>
      <c r="B18" s="21">
        <v>220652.41832508522</v>
      </c>
      <c r="C18" s="21">
        <v>112981.46591943102</v>
      </c>
      <c r="D18" s="21">
        <v>107670.95240565471</v>
      </c>
      <c r="E18" s="21">
        <v>366299.5879803278</v>
      </c>
      <c r="F18" s="21">
        <v>176654.83253186438</v>
      </c>
      <c r="G18" s="21">
        <v>189644.7554484649</v>
      </c>
      <c r="H18" s="21">
        <v>55005.659187188736</v>
      </c>
      <c r="I18" s="21">
        <v>23987.934669579205</v>
      </c>
      <c r="J18" s="21">
        <v>31017.72451760953</v>
      </c>
      <c r="K18" s="21">
        <v>44376.47189868709</v>
      </c>
      <c r="L18" s="21">
        <v>22891.68561897023</v>
      </c>
      <c r="M18" s="21">
        <v>21484.786279716947</v>
      </c>
      <c r="N18" s="21">
        <v>52849.055191107655</v>
      </c>
      <c r="O18" s="21">
        <v>25291.910551376313</v>
      </c>
      <c r="P18" s="21">
        <v>27557.144639731323</v>
      </c>
    </row>
    <row r="19" spans="1:16" s="3" customFormat="1" ht="15" customHeight="1">
      <c r="A19" s="15" t="s">
        <v>29</v>
      </c>
      <c r="B19" s="21">
        <v>32082.305645758504</v>
      </c>
      <c r="C19" s="21">
        <v>17759.75773268649</v>
      </c>
      <c r="D19" s="21">
        <v>14322.547913072016</v>
      </c>
      <c r="E19" s="21">
        <v>23092.80503653953</v>
      </c>
      <c r="F19" s="21">
        <v>10753.224750410709</v>
      </c>
      <c r="G19" s="21">
        <v>12339.580286128814</v>
      </c>
      <c r="H19" s="21">
        <v>1636.1183964846155</v>
      </c>
      <c r="I19" s="21">
        <v>898.3889687110766</v>
      </c>
      <c r="J19" s="21">
        <v>737.7294277735393</v>
      </c>
      <c r="K19" s="21">
        <v>1684.0626517652006</v>
      </c>
      <c r="L19" s="21">
        <v>1043.3971888865963</v>
      </c>
      <c r="M19" s="21">
        <v>640.6654628786042</v>
      </c>
      <c r="N19" s="21">
        <v>3902.7966930563653</v>
      </c>
      <c r="O19" s="21">
        <v>2361.887651772027</v>
      </c>
      <c r="P19" s="21">
        <v>1540.9090412843384</v>
      </c>
    </row>
    <row r="20" spans="1:16" s="7" customFormat="1" ht="15" customHeight="1">
      <c r="A20" s="18" t="s">
        <v>13</v>
      </c>
      <c r="B20" s="21">
        <v>31900.49583598556</v>
      </c>
      <c r="C20" s="21">
        <v>21898.696814376362</v>
      </c>
      <c r="D20" s="21">
        <v>10001.799021609197</v>
      </c>
      <c r="E20" s="21">
        <v>63894.88392158335</v>
      </c>
      <c r="F20" s="21">
        <v>29626.6138328863</v>
      </c>
      <c r="G20" s="21">
        <v>34268.27008869704</v>
      </c>
      <c r="H20" s="21">
        <v>6217.561972370953</v>
      </c>
      <c r="I20" s="21">
        <v>2878.7431105537657</v>
      </c>
      <c r="J20" s="21">
        <v>3338.8188618171876</v>
      </c>
      <c r="K20" s="21">
        <v>5158.199488874522</v>
      </c>
      <c r="L20" s="21">
        <v>1943.76665836993</v>
      </c>
      <c r="M20" s="21">
        <v>3214.4328305045933</v>
      </c>
      <c r="N20" s="21">
        <v>5148.1577379006485</v>
      </c>
      <c r="O20" s="21">
        <v>2491.5697407605708</v>
      </c>
      <c r="P20" s="21">
        <v>2656.587997140078</v>
      </c>
    </row>
    <row r="21" spans="1:16" s="3" customFormat="1" ht="15" customHeight="1">
      <c r="A21" s="15" t="s">
        <v>36</v>
      </c>
      <c r="B21" s="21">
        <v>31162.38889588826</v>
      </c>
      <c r="C21" s="21">
        <v>21160.589874279067</v>
      </c>
      <c r="D21" s="21">
        <v>10001.799021609197</v>
      </c>
      <c r="E21" s="21">
        <v>58218.15317078559</v>
      </c>
      <c r="F21" s="21">
        <v>29098.553018907434</v>
      </c>
      <c r="G21" s="21">
        <v>29119.60015187813</v>
      </c>
      <c r="H21" s="21">
        <v>5374.545206217044</v>
      </c>
      <c r="I21" s="21">
        <v>2474.202233504669</v>
      </c>
      <c r="J21" s="21">
        <v>2900.3429727123766</v>
      </c>
      <c r="K21" s="21">
        <v>4934.115638008081</v>
      </c>
      <c r="L21" s="21">
        <v>1841.4316132465349</v>
      </c>
      <c r="M21" s="21">
        <v>3092.6840247615464</v>
      </c>
      <c r="N21" s="21">
        <v>4751.266206621022</v>
      </c>
      <c r="O21" s="21">
        <v>2345.560554353686</v>
      </c>
      <c r="P21" s="21">
        <v>2405.7056522673374</v>
      </c>
    </row>
    <row r="22" spans="1:16" s="3" customFormat="1" ht="15" customHeight="1">
      <c r="A22" s="15" t="s">
        <v>37</v>
      </c>
      <c r="B22" s="21">
        <v>738.1069400972968</v>
      </c>
      <c r="C22" s="21">
        <v>738.1069400972968</v>
      </c>
      <c r="D22" s="21" t="s">
        <v>74</v>
      </c>
      <c r="E22" s="21">
        <v>5676.730750797771</v>
      </c>
      <c r="F22" s="21">
        <v>528.0608139788652</v>
      </c>
      <c r="G22" s="21">
        <v>5148.669936818906</v>
      </c>
      <c r="H22" s="21">
        <v>843.0167661539082</v>
      </c>
      <c r="I22" s="21">
        <v>404.54087704909716</v>
      </c>
      <c r="J22" s="21">
        <v>438.475889104811</v>
      </c>
      <c r="K22" s="21">
        <v>224.08385086644142</v>
      </c>
      <c r="L22" s="21">
        <v>102.33504512339498</v>
      </c>
      <c r="M22" s="21">
        <v>121.74880574304646</v>
      </c>
      <c r="N22" s="21">
        <v>396.8915312796262</v>
      </c>
      <c r="O22" s="21">
        <v>146.00918640688496</v>
      </c>
      <c r="P22" s="21">
        <v>250.88234487274119</v>
      </c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3" customFormat="1" ht="15" customHeight="1">
      <c r="A24" s="15" t="s">
        <v>40</v>
      </c>
      <c r="B24" s="21">
        <v>27191.44193894035</v>
      </c>
      <c r="C24" s="21">
        <v>18168.406830291067</v>
      </c>
      <c r="D24" s="21">
        <v>9023.035108649288</v>
      </c>
      <c r="E24" s="21">
        <v>52309.562276350676</v>
      </c>
      <c r="F24" s="21">
        <v>22723.95142560802</v>
      </c>
      <c r="G24" s="21">
        <v>29585.610850742643</v>
      </c>
      <c r="H24" s="21">
        <v>5679.77951516902</v>
      </c>
      <c r="I24" s="21">
        <v>2672.229574233258</v>
      </c>
      <c r="J24" s="21">
        <v>3007.549940935764</v>
      </c>
      <c r="K24" s="21">
        <v>4157.491281051033</v>
      </c>
      <c r="L24" s="21">
        <v>1753.4622398829415</v>
      </c>
      <c r="M24" s="21">
        <v>2404.0290411680917</v>
      </c>
      <c r="N24" s="21">
        <v>4119.579963632671</v>
      </c>
      <c r="O24" s="21">
        <v>1548.0135223584912</v>
      </c>
      <c r="P24" s="21">
        <v>2571.5664412741803</v>
      </c>
    </row>
    <row r="25" spans="1:16" s="3" customFormat="1" ht="15" customHeight="1">
      <c r="A25" s="15" t="s">
        <v>41</v>
      </c>
      <c r="B25" s="21">
        <v>4709.053897045207</v>
      </c>
      <c r="C25" s="21">
        <v>3730.2899840852992</v>
      </c>
      <c r="D25" s="21">
        <v>978.7639129599072</v>
      </c>
      <c r="E25" s="21">
        <v>11585.321645232678</v>
      </c>
      <c r="F25" s="21">
        <v>6902.662407278284</v>
      </c>
      <c r="G25" s="21">
        <v>4682.659237954395</v>
      </c>
      <c r="H25" s="21">
        <v>537.7824572019329</v>
      </c>
      <c r="I25" s="21">
        <v>206.5135363205083</v>
      </c>
      <c r="J25" s="21">
        <v>331.2689208814245</v>
      </c>
      <c r="K25" s="21">
        <v>1000.7082078234895</v>
      </c>
      <c r="L25" s="21">
        <v>190.30441848698848</v>
      </c>
      <c r="M25" s="21">
        <v>810.4037893365008</v>
      </c>
      <c r="N25" s="21">
        <v>1028.5777742679772</v>
      </c>
      <c r="O25" s="21">
        <v>943.5562184020794</v>
      </c>
      <c r="P25" s="21">
        <v>85.02155586589802</v>
      </c>
    </row>
    <row r="26" spans="1:16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3" customFormat="1" ht="15" customHeight="1">
      <c r="A27" s="15" t="s">
        <v>14</v>
      </c>
      <c r="B27" s="21">
        <v>656054.2230108787</v>
      </c>
      <c r="C27" s="21">
        <v>234005.4875005106</v>
      </c>
      <c r="D27" s="21">
        <v>422048.7355103716</v>
      </c>
      <c r="E27" s="21">
        <v>875982.8628488571</v>
      </c>
      <c r="F27" s="21">
        <v>288359.2040902935</v>
      </c>
      <c r="G27" s="21">
        <v>587623.6587585639</v>
      </c>
      <c r="H27" s="21">
        <v>154439.4274793716</v>
      </c>
      <c r="I27" s="21">
        <v>53667.77168750916</v>
      </c>
      <c r="J27" s="21">
        <v>100771.6557918617</v>
      </c>
      <c r="K27" s="21">
        <v>85725.6639171668</v>
      </c>
      <c r="L27" s="21">
        <v>29971.187169435285</v>
      </c>
      <c r="M27" s="21">
        <v>55754.47674773147</v>
      </c>
      <c r="N27" s="21">
        <v>62120.23698308041</v>
      </c>
      <c r="O27" s="21">
        <v>23500.980710453565</v>
      </c>
      <c r="P27" s="21">
        <v>38619.25627262686</v>
      </c>
    </row>
    <row r="28" spans="1:10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2.75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6" s="3" customFormat="1" ht="18" customHeight="1">
      <c r="A33" s="45" t="s">
        <v>68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3" customFormat="1" ht="18" customHeight="1">
      <c r="A34" s="45" t="s">
        <v>61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3" customFormat="1" ht="18" customHeight="1">
      <c r="A35" s="46" t="s">
        <v>62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0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6" ht="26.25" customHeight="1">
      <c r="A37" s="39" t="s">
        <v>16</v>
      </c>
      <c r="B37" s="42" t="s">
        <v>63</v>
      </c>
      <c r="C37" s="42"/>
      <c r="D37" s="42"/>
      <c r="E37" s="42" t="s">
        <v>64</v>
      </c>
      <c r="F37" s="42"/>
      <c r="G37" s="42"/>
      <c r="H37" s="42" t="s">
        <v>65</v>
      </c>
      <c r="I37" s="42"/>
      <c r="J37" s="42"/>
      <c r="K37" s="42" t="s">
        <v>66</v>
      </c>
      <c r="L37" s="42"/>
      <c r="M37" s="42"/>
      <c r="N37" s="42" t="s">
        <v>67</v>
      </c>
      <c r="O37" s="42"/>
      <c r="P37" s="43"/>
    </row>
    <row r="38" spans="1:16" ht="35.25" customHeight="1" thickBot="1">
      <c r="A38" s="40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7" t="s">
        <v>2</v>
      </c>
    </row>
    <row r="39" spans="1:10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6" s="3" customFormat="1" ht="15" customHeight="1">
      <c r="A40" s="15" t="s">
        <v>17</v>
      </c>
      <c r="B40" s="14">
        <f aca="true" t="shared" si="0" ref="B40:P40">+B13/B8</f>
        <v>0.46606630777287544</v>
      </c>
      <c r="C40" s="14">
        <f t="shared" si="0"/>
        <v>0.5560267729455769</v>
      </c>
      <c r="D40" s="14">
        <f t="shared" si="0"/>
        <v>0.3841849008010003</v>
      </c>
      <c r="E40" s="14">
        <f t="shared" si="0"/>
        <v>0.4874653329339375</v>
      </c>
      <c r="F40" s="14">
        <f t="shared" si="0"/>
        <v>0.5897061480949405</v>
      </c>
      <c r="G40" s="14">
        <f t="shared" si="0"/>
        <v>0.39533656220878033</v>
      </c>
      <c r="H40" s="14">
        <f t="shared" si="0"/>
        <v>0.4761619050376353</v>
      </c>
      <c r="I40" s="14">
        <f t="shared" si="0"/>
        <v>0.562043267004825</v>
      </c>
      <c r="J40" s="14">
        <f t="shared" si="0"/>
        <v>0.4015943667901356</v>
      </c>
      <c r="K40" s="14">
        <f t="shared" si="0"/>
        <v>0.49611049950905206</v>
      </c>
      <c r="L40" s="14">
        <f t="shared" si="0"/>
        <v>0.6048593142341094</v>
      </c>
      <c r="M40" s="14">
        <f t="shared" si="0"/>
        <v>0.3855064130185114</v>
      </c>
      <c r="N40" s="14">
        <f t="shared" si="0"/>
        <v>0.5618955470762682</v>
      </c>
      <c r="O40" s="14">
        <f t="shared" si="0"/>
        <v>0.6141483608145918</v>
      </c>
      <c r="P40" s="14">
        <f t="shared" si="0"/>
        <v>0.5166497820557856</v>
      </c>
    </row>
    <row r="41" spans="1:16" s="3" customFormat="1" ht="15" customHeight="1">
      <c r="A41" s="15" t="s">
        <v>18</v>
      </c>
      <c r="B41" s="14">
        <f aca="true" t="shared" si="1" ref="B41:P41">+B13/B12</f>
        <v>0.5420197281764303</v>
      </c>
      <c r="C41" s="14">
        <f t="shared" si="1"/>
        <v>0.6535229200765295</v>
      </c>
      <c r="D41" s="14">
        <f t="shared" si="1"/>
        <v>0.44255244871616406</v>
      </c>
      <c r="E41" s="14">
        <f t="shared" si="1"/>
        <v>0.5681556601615567</v>
      </c>
      <c r="F41" s="14">
        <f t="shared" si="1"/>
        <v>0.6962070789284082</v>
      </c>
      <c r="G41" s="14">
        <f t="shared" si="1"/>
        <v>0.45553722698903665</v>
      </c>
      <c r="H41" s="14">
        <f t="shared" si="1"/>
        <v>0.5614139373413127</v>
      </c>
      <c r="I41" s="14">
        <f t="shared" si="1"/>
        <v>0.6689505509711685</v>
      </c>
      <c r="J41" s="14">
        <f t="shared" si="1"/>
        <v>0.4696680902302349</v>
      </c>
      <c r="K41" s="14">
        <f t="shared" si="1"/>
        <v>0.5897430120801934</v>
      </c>
      <c r="L41" s="14">
        <f t="shared" si="1"/>
        <v>0.7165254156282423</v>
      </c>
      <c r="M41" s="14">
        <f t="shared" si="1"/>
        <v>0.4598902970422321</v>
      </c>
      <c r="N41" s="14">
        <f t="shared" si="1"/>
        <v>0.6561072450477847</v>
      </c>
      <c r="O41" s="14">
        <f t="shared" si="1"/>
        <v>0.7189412454935807</v>
      </c>
      <c r="P41" s="14">
        <f t="shared" si="1"/>
        <v>0.60195566675966</v>
      </c>
    </row>
    <row r="42" spans="1:16" s="3" customFormat="1" ht="15" customHeight="1">
      <c r="A42" s="15" t="s">
        <v>19</v>
      </c>
      <c r="B42" s="14">
        <f aca="true" t="shared" si="2" ref="B42:P42">+B14/B12</f>
        <v>0.5197505357197141</v>
      </c>
      <c r="C42" s="14">
        <f t="shared" si="2"/>
        <v>0.6210989089671398</v>
      </c>
      <c r="D42" s="14">
        <f t="shared" si="2"/>
        <v>0.42934194029872524</v>
      </c>
      <c r="E42" s="14">
        <f t="shared" si="2"/>
        <v>0.5366565919304359</v>
      </c>
      <c r="F42" s="14">
        <f t="shared" si="2"/>
        <v>0.6649947734771338</v>
      </c>
      <c r="G42" s="14">
        <f t="shared" si="2"/>
        <v>0.4237859571402403</v>
      </c>
      <c r="H42" s="14">
        <f t="shared" si="2"/>
        <v>0.5437569434680167</v>
      </c>
      <c r="I42" s="14">
        <f t="shared" si="2"/>
        <v>0.6511930348552873</v>
      </c>
      <c r="J42" s="14">
        <f t="shared" si="2"/>
        <v>0.4520968578291314</v>
      </c>
      <c r="K42" s="14">
        <f t="shared" si="2"/>
        <v>0.5650574361546471</v>
      </c>
      <c r="L42" s="14">
        <f t="shared" si="2"/>
        <v>0.6981408103577834</v>
      </c>
      <c r="M42" s="14">
        <f t="shared" si="2"/>
        <v>0.4287511587607095</v>
      </c>
      <c r="N42" s="14">
        <f t="shared" si="2"/>
        <v>0.6276074479865239</v>
      </c>
      <c r="O42" s="14">
        <f t="shared" si="2"/>
        <v>0.6891434469790465</v>
      </c>
      <c r="P42" s="14">
        <f t="shared" si="2"/>
        <v>0.5745745128982005</v>
      </c>
    </row>
    <row r="43" spans="1:16" s="3" customFormat="1" ht="15" customHeight="1">
      <c r="A43" s="15" t="s">
        <v>20</v>
      </c>
      <c r="B43" s="14">
        <f aca="true" t="shared" si="3" ref="B43:P43">+B14/B13</f>
        <v>0.9589144245143278</v>
      </c>
      <c r="C43" s="14">
        <f t="shared" si="3"/>
        <v>0.9503858088013305</v>
      </c>
      <c r="D43" s="14">
        <f t="shared" si="3"/>
        <v>0.9701492818404638</v>
      </c>
      <c r="E43" s="14">
        <f t="shared" si="3"/>
        <v>0.9445590875180863</v>
      </c>
      <c r="F43" s="14">
        <f t="shared" si="3"/>
        <v>0.9551680722647694</v>
      </c>
      <c r="G43" s="14">
        <f t="shared" si="3"/>
        <v>0.9302992862764199</v>
      </c>
      <c r="H43" s="14">
        <f t="shared" si="3"/>
        <v>0.9685490638922963</v>
      </c>
      <c r="I43" s="14">
        <f t="shared" si="3"/>
        <v>0.9734546655352908</v>
      </c>
      <c r="J43" s="14">
        <f t="shared" si="3"/>
        <v>0.9625879791141654</v>
      </c>
      <c r="K43" s="14">
        <f t="shared" si="3"/>
        <v>0.9581418085167756</v>
      </c>
      <c r="L43" s="14">
        <f t="shared" si="3"/>
        <v>0.9743420053644022</v>
      </c>
      <c r="M43" s="14">
        <f t="shared" si="3"/>
        <v>0.9322900733462026</v>
      </c>
      <c r="N43" s="14">
        <f t="shared" si="3"/>
        <v>0.9565622887471923</v>
      </c>
      <c r="O43" s="14">
        <f t="shared" si="3"/>
        <v>0.958553221558353</v>
      </c>
      <c r="P43" s="14">
        <f t="shared" si="3"/>
        <v>0.954513005901493</v>
      </c>
    </row>
    <row r="44" spans="1:16" s="3" customFormat="1" ht="15" customHeight="1">
      <c r="A44" s="15" t="s">
        <v>44</v>
      </c>
      <c r="B44" s="14">
        <f aca="true" t="shared" si="4" ref="B44:P44">+B15/B13</f>
        <v>0.6000213464033641</v>
      </c>
      <c r="C44" s="14">
        <f t="shared" si="4"/>
        <v>0.6351550963312941</v>
      </c>
      <c r="D44" s="14">
        <f t="shared" si="4"/>
        <v>0.553739196866365</v>
      </c>
      <c r="E44" s="14">
        <f t="shared" si="4"/>
        <v>0.5247539940114649</v>
      </c>
      <c r="F44" s="14">
        <f t="shared" si="4"/>
        <v>0.5921329282234622</v>
      </c>
      <c r="G44" s="14">
        <f t="shared" si="4"/>
        <v>0.43418828648335034</v>
      </c>
      <c r="H44" s="14">
        <f t="shared" si="4"/>
        <v>0.6452328404725224</v>
      </c>
      <c r="I44" s="14">
        <f t="shared" si="4"/>
        <v>0.7189747101417162</v>
      </c>
      <c r="J44" s="14">
        <f t="shared" si="4"/>
        <v>0.5556247620376057</v>
      </c>
      <c r="K44" s="14">
        <f t="shared" si="4"/>
        <v>0.5023127794984064</v>
      </c>
      <c r="L44" s="14">
        <f t="shared" si="4"/>
        <v>0.5833591339523291</v>
      </c>
      <c r="M44" s="14">
        <f t="shared" si="4"/>
        <v>0.3729817033645997</v>
      </c>
      <c r="N44" s="14">
        <f t="shared" si="4"/>
        <v>0.41075276377440384</v>
      </c>
      <c r="O44" s="14">
        <f t="shared" si="4"/>
        <v>0.440033671138104</v>
      </c>
      <c r="P44" s="14">
        <f t="shared" si="4"/>
        <v>0.38061369487637237</v>
      </c>
    </row>
    <row r="45" spans="1:16" s="3" customFormat="1" ht="15" customHeight="1">
      <c r="A45" s="15" t="s">
        <v>45</v>
      </c>
      <c r="B45" s="14">
        <f aca="true" t="shared" si="5" ref="B45:P45">+B19/B13</f>
        <v>0.041319733622331836</v>
      </c>
      <c r="C45" s="14">
        <f t="shared" si="5"/>
        <v>0.0402369156146812</v>
      </c>
      <c r="D45" s="14">
        <f t="shared" si="5"/>
        <v>0.04274614398428311</v>
      </c>
      <c r="E45" s="14">
        <f t="shared" si="5"/>
        <v>0.020037381781051</v>
      </c>
      <c r="F45" s="14">
        <f t="shared" si="5"/>
        <v>0.0162721193063236</v>
      </c>
      <c r="G45" s="14">
        <f t="shared" si="5"/>
        <v>0.02509836506968305</v>
      </c>
      <c r="H45" s="14">
        <f t="shared" si="5"/>
        <v>0.008276146724574374</v>
      </c>
      <c r="I45" s="14">
        <f t="shared" si="5"/>
        <v>0.008284183318202647</v>
      </c>
      <c r="J45" s="14">
        <f t="shared" si="5"/>
        <v>0.008266380987477942</v>
      </c>
      <c r="K45" s="14">
        <f t="shared" si="5"/>
        <v>0.013665973388461664</v>
      </c>
      <c r="L45" s="14">
        <f t="shared" si="5"/>
        <v>0.013772990374112422</v>
      </c>
      <c r="M45" s="14">
        <f t="shared" si="5"/>
        <v>0.013495199243071925</v>
      </c>
      <c r="N45" s="14">
        <f t="shared" si="5"/>
        <v>0.032929945907315454</v>
      </c>
      <c r="O45" s="14">
        <f t="shared" si="5"/>
        <v>0.03928954209291929</v>
      </c>
      <c r="P45" s="14">
        <f t="shared" si="5"/>
        <v>0.02638396339315404</v>
      </c>
    </row>
    <row r="46" spans="1:16" s="3" customFormat="1" ht="15" customHeight="1">
      <c r="A46" s="15" t="s">
        <v>21</v>
      </c>
      <c r="B46" s="14">
        <f aca="true" t="shared" si="6" ref="B46:P46">+B16/B13</f>
        <v>0.3175733444886376</v>
      </c>
      <c r="C46" s="14">
        <f t="shared" si="6"/>
        <v>0.2749937968553546</v>
      </c>
      <c r="D46" s="14">
        <f t="shared" si="6"/>
        <v>0.37366394098981454</v>
      </c>
      <c r="E46" s="14">
        <f t="shared" si="6"/>
        <v>0.3997677117255703</v>
      </c>
      <c r="F46" s="14">
        <f t="shared" si="6"/>
        <v>0.34676302473498627</v>
      </c>
      <c r="G46" s="14">
        <f t="shared" si="6"/>
        <v>0.47101263472338745</v>
      </c>
      <c r="H46" s="14">
        <f t="shared" si="6"/>
        <v>0.3150400766951991</v>
      </c>
      <c r="I46" s="14">
        <f t="shared" si="6"/>
        <v>0.24619577207537188</v>
      </c>
      <c r="J46" s="14">
        <f t="shared" si="6"/>
        <v>0.39869683608908346</v>
      </c>
      <c r="K46" s="14">
        <f t="shared" si="6"/>
        <v>0.44216305562990854</v>
      </c>
      <c r="L46" s="14">
        <f t="shared" si="6"/>
        <v>0.37720988103795705</v>
      </c>
      <c r="M46" s="14">
        <f t="shared" si="6"/>
        <v>0.5458131707385316</v>
      </c>
      <c r="N46" s="14">
        <f t="shared" si="6"/>
        <v>0.5128795790654752</v>
      </c>
      <c r="O46" s="14">
        <f t="shared" si="6"/>
        <v>0.4792300083273282</v>
      </c>
      <c r="P46" s="14">
        <f t="shared" si="6"/>
        <v>0.5475153476319662</v>
      </c>
    </row>
    <row r="47" spans="1:16" s="3" customFormat="1" ht="15" customHeight="1">
      <c r="A47" s="15" t="s">
        <v>22</v>
      </c>
      <c r="B47" s="14">
        <f aca="true" t="shared" si="7" ref="B47:P47">+B16/B14</f>
        <v>0.3311800681791626</v>
      </c>
      <c r="C47" s="14">
        <f t="shared" si="7"/>
        <v>0.2893496454899607</v>
      </c>
      <c r="D47" s="14">
        <f t="shared" si="7"/>
        <v>0.38516128186060106</v>
      </c>
      <c r="E47" s="14">
        <f t="shared" si="7"/>
        <v>0.42323208469254775</v>
      </c>
      <c r="F47" s="14">
        <f t="shared" si="7"/>
        <v>0.36303875182174716</v>
      </c>
      <c r="G47" s="14">
        <f t="shared" si="7"/>
        <v>0.5063022638753647</v>
      </c>
      <c r="H47" s="14">
        <f t="shared" si="7"/>
        <v>0.32527012666673943</v>
      </c>
      <c r="I47" s="14">
        <f t="shared" si="7"/>
        <v>0.25290933496116313</v>
      </c>
      <c r="J47" s="14">
        <f t="shared" si="7"/>
        <v>0.41419261900194265</v>
      </c>
      <c r="K47" s="14">
        <f t="shared" si="7"/>
        <v>0.4614797639551776</v>
      </c>
      <c r="L47" s="14">
        <f t="shared" si="7"/>
        <v>0.3871431991653497</v>
      </c>
      <c r="M47" s="14">
        <f t="shared" si="7"/>
        <v>0.5854542339805069</v>
      </c>
      <c r="N47" s="14">
        <f t="shared" si="7"/>
        <v>0.5361695574861022</v>
      </c>
      <c r="O47" s="14">
        <f t="shared" si="7"/>
        <v>0.4999513825098073</v>
      </c>
      <c r="P47" s="14">
        <f t="shared" si="7"/>
        <v>0.573607006134886</v>
      </c>
    </row>
    <row r="48" spans="1:16" s="3" customFormat="1" ht="15" customHeight="1">
      <c r="A48" s="15" t="s">
        <v>31</v>
      </c>
      <c r="B48" s="14">
        <f aca="true" t="shared" si="8" ref="B48:P48">+B17/B13</f>
        <v>0.03338868366700432</v>
      </c>
      <c r="C48" s="14">
        <f t="shared" si="8"/>
        <v>0.01902038896047915</v>
      </c>
      <c r="D48" s="14">
        <f t="shared" si="8"/>
        <v>0.05231622671501372</v>
      </c>
      <c r="E48" s="14">
        <f t="shared" si="8"/>
        <v>0.08193344780700353</v>
      </c>
      <c r="F48" s="14">
        <f t="shared" si="8"/>
        <v>0.07944335294189753</v>
      </c>
      <c r="G48" s="14">
        <f t="shared" si="8"/>
        <v>0.08528044647814433</v>
      </c>
      <c r="H48" s="14">
        <f t="shared" si="8"/>
        <v>0.03679926778232999</v>
      </c>
      <c r="I48" s="14">
        <f t="shared" si="8"/>
        <v>0.024999324713636875</v>
      </c>
      <c r="J48" s="14">
        <f t="shared" si="8"/>
        <v>0.05113807189416459</v>
      </c>
      <c r="K48" s="14">
        <f t="shared" si="8"/>
        <v>0.08205312539328172</v>
      </c>
      <c r="L48" s="14">
        <f t="shared" si="8"/>
        <v>0.07503639520201628</v>
      </c>
      <c r="M48" s="14">
        <f t="shared" si="8"/>
        <v>0.09325018999527734</v>
      </c>
      <c r="N48" s="14">
        <f t="shared" si="8"/>
        <v>0.06696433787646379</v>
      </c>
      <c r="O48" s="14">
        <f t="shared" si="8"/>
        <v>0.058503991375120176</v>
      </c>
      <c r="P48" s="14">
        <f t="shared" si="8"/>
        <v>0.07567263925995474</v>
      </c>
    </row>
    <row r="49" spans="1:16" s="3" customFormat="1" ht="15" customHeight="1">
      <c r="A49" s="15" t="s">
        <v>32</v>
      </c>
      <c r="B49" s="14">
        <f aca="true" t="shared" si="9" ref="B49:P49">+B18/B13</f>
        <v>0.28418466082163335</v>
      </c>
      <c r="C49" s="14">
        <f t="shared" si="9"/>
        <v>0.2559734078948754</v>
      </c>
      <c r="D49" s="14">
        <f t="shared" si="9"/>
        <v>0.32134771427480074</v>
      </c>
      <c r="E49" s="14">
        <f t="shared" si="9"/>
        <v>0.31783426391856656</v>
      </c>
      <c r="F49" s="14">
        <f t="shared" si="9"/>
        <v>0.267319671793089</v>
      </c>
      <c r="G49" s="14">
        <f t="shared" si="9"/>
        <v>0.38573218824524347</v>
      </c>
      <c r="H49" s="14">
        <f t="shared" si="9"/>
        <v>0.27824080891286956</v>
      </c>
      <c r="I49" s="14">
        <f t="shared" si="9"/>
        <v>0.22119644736173494</v>
      </c>
      <c r="J49" s="14">
        <f t="shared" si="9"/>
        <v>0.34755876419491866</v>
      </c>
      <c r="K49" s="14">
        <f t="shared" si="9"/>
        <v>0.36010993023662646</v>
      </c>
      <c r="L49" s="14">
        <f t="shared" si="9"/>
        <v>0.30217348583594117</v>
      </c>
      <c r="M49" s="14">
        <f t="shared" si="9"/>
        <v>0.45256298074325485</v>
      </c>
      <c r="N49" s="14">
        <f t="shared" si="9"/>
        <v>0.44591524118901116</v>
      </c>
      <c r="O49" s="14">
        <f t="shared" si="9"/>
        <v>0.42072601695220824</v>
      </c>
      <c r="P49" s="14">
        <f t="shared" si="9"/>
        <v>0.47184270837201175</v>
      </c>
    </row>
    <row r="50" spans="1:16" s="3" customFormat="1" ht="15" customHeight="1">
      <c r="A50" s="15" t="s">
        <v>23</v>
      </c>
      <c r="B50" s="14">
        <f aca="true" t="shared" si="10" ref="B50:P50">+B20/B13</f>
        <v>0.041085575485672536</v>
      </c>
      <c r="C50" s="14">
        <f t="shared" si="10"/>
        <v>0.04961419119866912</v>
      </c>
      <c r="D50" s="14">
        <f t="shared" si="10"/>
        <v>0.029850718159536372</v>
      </c>
      <c r="E50" s="14">
        <f t="shared" si="10"/>
        <v>0.05544091248191452</v>
      </c>
      <c r="F50" s="14">
        <f t="shared" si="10"/>
        <v>0.04483192773523032</v>
      </c>
      <c r="G50" s="14">
        <f t="shared" si="10"/>
        <v>0.06970071372358182</v>
      </c>
      <c r="H50" s="14">
        <f t="shared" si="10"/>
        <v>0.03145093610770357</v>
      </c>
      <c r="I50" s="14">
        <f t="shared" si="10"/>
        <v>0.026545334464708765</v>
      </c>
      <c r="J50" s="14">
        <f t="shared" si="10"/>
        <v>0.03741202088583444</v>
      </c>
      <c r="K50" s="14">
        <f t="shared" si="10"/>
        <v>0.041858191483225206</v>
      </c>
      <c r="L50" s="14">
        <f t="shared" si="10"/>
        <v>0.02565799463559742</v>
      </c>
      <c r="M50" s="14">
        <f t="shared" si="10"/>
        <v>0.0677099266537969</v>
      </c>
      <c r="N50" s="14">
        <f t="shared" si="10"/>
        <v>0.04343771125280788</v>
      </c>
      <c r="O50" s="14">
        <f t="shared" si="10"/>
        <v>0.04144677844164672</v>
      </c>
      <c r="P50" s="14">
        <f t="shared" si="10"/>
        <v>0.04548699409850664</v>
      </c>
    </row>
    <row r="51" spans="1:16" s="3" customFormat="1" ht="15" customHeight="1">
      <c r="A51" s="15" t="s">
        <v>24</v>
      </c>
      <c r="B51" s="14">
        <f aca="true" t="shared" si="11" ref="B51:P51">+B21/B13</f>
        <v>0.0401349461111392</v>
      </c>
      <c r="C51" s="14">
        <f t="shared" si="11"/>
        <v>0.04794191913784901</v>
      </c>
      <c r="D51" s="14">
        <f t="shared" si="11"/>
        <v>0.029850718159536372</v>
      </c>
      <c r="E51" s="14">
        <f t="shared" si="11"/>
        <v>0.05051527347262195</v>
      </c>
      <c r="F51" s="14">
        <f t="shared" si="11"/>
        <v>0.04403284943402302</v>
      </c>
      <c r="G51" s="14">
        <f t="shared" si="11"/>
        <v>0.05922846145071922</v>
      </c>
      <c r="H51" s="14">
        <f t="shared" si="11"/>
        <v>0.027186617301096005</v>
      </c>
      <c r="I51" s="14">
        <f t="shared" si="11"/>
        <v>0.022815000609441922</v>
      </c>
      <c r="J51" s="14">
        <f t="shared" si="11"/>
        <v>0.03249882559131768</v>
      </c>
      <c r="K51" s="14">
        <f t="shared" si="11"/>
        <v>0.04003977698450396</v>
      </c>
      <c r="L51" s="14">
        <f t="shared" si="11"/>
        <v>0.024307157575241805</v>
      </c>
      <c r="M51" s="14">
        <f t="shared" si="11"/>
        <v>0.0651453676346075</v>
      </c>
      <c r="N51" s="14">
        <f t="shared" si="11"/>
        <v>0.04008892890927397</v>
      </c>
      <c r="O51" s="14">
        <f t="shared" si="11"/>
        <v>0.03901794400027003</v>
      </c>
      <c r="P51" s="14">
        <f t="shared" si="11"/>
        <v>0.04119130212333729</v>
      </c>
    </row>
    <row r="52" spans="1:16" s="3" customFormat="1" ht="15" customHeight="1">
      <c r="A52" s="15" t="s">
        <v>25</v>
      </c>
      <c r="B52" s="14">
        <f aca="true" t="shared" si="12" ref="B52:P52">+B22/B13</f>
        <v>0.0009506293745333368</v>
      </c>
      <c r="C52" s="14">
        <f t="shared" si="12"/>
        <v>0.001672272060820108</v>
      </c>
      <c r="D52" s="14" t="e">
        <f t="shared" si="12"/>
        <v>#VALUE!</v>
      </c>
      <c r="E52" s="14">
        <f t="shared" si="12"/>
        <v>0.004925639009292579</v>
      </c>
      <c r="F52" s="14">
        <f t="shared" si="12"/>
        <v>0.0007990783012072968</v>
      </c>
      <c r="G52" s="14">
        <f t="shared" si="12"/>
        <v>0.010472252272862588</v>
      </c>
      <c r="H52" s="14">
        <f t="shared" si="12"/>
        <v>0.004264318806607559</v>
      </c>
      <c r="I52" s="14">
        <f t="shared" si="12"/>
        <v>0.0037303338552668493</v>
      </c>
      <c r="J52" s="14">
        <f t="shared" si="12"/>
        <v>0.004913195294516761</v>
      </c>
      <c r="K52" s="14">
        <f t="shared" si="12"/>
        <v>0.0018184144987212526</v>
      </c>
      <c r="L52" s="14">
        <f t="shared" si="12"/>
        <v>0.0013508370603556123</v>
      </c>
      <c r="M52" s="14">
        <f t="shared" si="12"/>
        <v>0.0025645590191893924</v>
      </c>
      <c r="N52" s="14">
        <f t="shared" si="12"/>
        <v>0.0033487823435339103</v>
      </c>
      <c r="O52" s="14">
        <f t="shared" si="12"/>
        <v>0.002428834441376687</v>
      </c>
      <c r="P52" s="14">
        <f t="shared" si="12"/>
        <v>0.004295691975169364</v>
      </c>
    </row>
    <row r="53" spans="1:16" s="3" customFormat="1" ht="15" customHeight="1">
      <c r="A53" s="15" t="s">
        <v>26</v>
      </c>
      <c r="B53" s="14">
        <f aca="true" t="shared" si="13" ref="B53:P53">+B46+B50</f>
        <v>0.35865891997431015</v>
      </c>
      <c r="C53" s="14">
        <f t="shared" si="13"/>
        <v>0.3246079880540237</v>
      </c>
      <c r="D53" s="14">
        <f t="shared" si="13"/>
        <v>0.4035146591493509</v>
      </c>
      <c r="E53" s="14">
        <f t="shared" si="13"/>
        <v>0.4552086242074848</v>
      </c>
      <c r="F53" s="14">
        <f t="shared" si="13"/>
        <v>0.3915949524702166</v>
      </c>
      <c r="G53" s="14">
        <f t="shared" si="13"/>
        <v>0.5407133484469693</v>
      </c>
      <c r="H53" s="14">
        <f t="shared" si="13"/>
        <v>0.3464910128029027</v>
      </c>
      <c r="I53" s="14">
        <f t="shared" si="13"/>
        <v>0.27274110654008066</v>
      </c>
      <c r="J53" s="14">
        <f t="shared" si="13"/>
        <v>0.4361088569749179</v>
      </c>
      <c r="K53" s="14">
        <f t="shared" si="13"/>
        <v>0.48402124711313377</v>
      </c>
      <c r="L53" s="14">
        <f t="shared" si="13"/>
        <v>0.4028678756735545</v>
      </c>
      <c r="M53" s="14">
        <f t="shared" si="13"/>
        <v>0.6135230973923286</v>
      </c>
      <c r="N53" s="14">
        <f t="shared" si="13"/>
        <v>0.5563172903182831</v>
      </c>
      <c r="O53" s="14">
        <f t="shared" si="13"/>
        <v>0.5206767867689749</v>
      </c>
      <c r="P53" s="14">
        <f t="shared" si="13"/>
        <v>0.5930023417304728</v>
      </c>
    </row>
    <row r="54" spans="1:10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" customFormat="1" ht="12.75">
      <c r="A55" s="6" t="s">
        <v>46</v>
      </c>
      <c r="B55" s="11"/>
      <c r="C55" s="11"/>
      <c r="D55" s="11"/>
      <c r="E55" s="11"/>
      <c r="F55" s="11"/>
      <c r="G55" s="11"/>
      <c r="H55" s="13"/>
      <c r="I55" s="13"/>
      <c r="J55" s="13"/>
    </row>
    <row r="56" spans="1:10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6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sheetProtection/>
  <mergeCells count="18">
    <mergeCell ref="A33:P33"/>
    <mergeCell ref="A34:P34"/>
    <mergeCell ref="A35:P35"/>
    <mergeCell ref="A37:A38"/>
    <mergeCell ref="B37:D37"/>
    <mergeCell ref="E37:G37"/>
    <mergeCell ref="H37:J37"/>
    <mergeCell ref="K37:M37"/>
    <mergeCell ref="N37:P37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&amp;LMarzo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1.28125" style="1" customWidth="1"/>
    <col min="2" max="13" width="11.7109375" style="0" customWidth="1"/>
    <col min="14" max="14" width="12.8515625" style="0" bestFit="1" customWidth="1"/>
    <col min="15" max="15" width="12.00390625" style="0" customWidth="1"/>
    <col min="16" max="16" width="12.00390625" style="0" bestFit="1" customWidth="1"/>
  </cols>
  <sheetData>
    <row r="1" spans="1:16" s="3" customFormat="1" ht="15.7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5.75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5.75">
      <c r="A3" s="46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23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36" customHeight="1">
      <c r="A5" s="39" t="s">
        <v>72</v>
      </c>
      <c r="B5" s="48" t="s">
        <v>63</v>
      </c>
      <c r="C5" s="49"/>
      <c r="D5" s="50"/>
      <c r="E5" s="42" t="s">
        <v>64</v>
      </c>
      <c r="F5" s="42"/>
      <c r="G5" s="42"/>
      <c r="H5" s="42" t="s">
        <v>65</v>
      </c>
      <c r="I5" s="42"/>
      <c r="J5" s="42"/>
      <c r="K5" s="42" t="s">
        <v>66</v>
      </c>
      <c r="L5" s="42"/>
      <c r="M5" s="42"/>
      <c r="N5" s="42" t="s">
        <v>67</v>
      </c>
      <c r="O5" s="42"/>
      <c r="P5" s="43"/>
    </row>
    <row r="6" spans="1:16" ht="42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6" s="3" customFormat="1" ht="12.75">
      <c r="A8" s="15" t="s">
        <v>10</v>
      </c>
      <c r="B8" s="28">
        <v>776440.2824808911</v>
      </c>
      <c r="C8" s="28">
        <v>441379.69974533794</v>
      </c>
      <c r="D8" s="28">
        <v>335060.5827355592</v>
      </c>
      <c r="E8" s="28">
        <v>1152486.152575981</v>
      </c>
      <c r="F8" s="28">
        <v>660837.3837470475</v>
      </c>
      <c r="G8" s="28">
        <v>491648.7688289348</v>
      </c>
      <c r="H8" s="28">
        <v>197690.83982362066</v>
      </c>
      <c r="I8" s="28">
        <v>108446.29267643884</v>
      </c>
      <c r="J8" s="28">
        <v>89244.54714718142</v>
      </c>
      <c r="K8" s="28">
        <v>123230.34765947032</v>
      </c>
      <c r="L8" s="28">
        <v>75756.76454749837</v>
      </c>
      <c r="M8" s="28">
        <v>47473.58311197256</v>
      </c>
      <c r="N8" s="28">
        <v>118518.16289164784</v>
      </c>
      <c r="O8" s="28">
        <v>60114.91928783979</v>
      </c>
      <c r="P8" s="28">
        <v>58403.24360380839</v>
      </c>
    </row>
    <row r="9" spans="1:16" s="3" customFormat="1" ht="12.7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7" customFormat="1" ht="12.75">
      <c r="A10" s="18" t="s">
        <v>11</v>
      </c>
      <c r="B10" s="28">
        <v>744539.7866449058</v>
      </c>
      <c r="C10" s="28">
        <v>419481.00293096143</v>
      </c>
      <c r="D10" s="28">
        <v>325058.7837139501</v>
      </c>
      <c r="E10" s="28">
        <v>1088591.2686543986</v>
      </c>
      <c r="F10" s="28">
        <v>631210.7699141611</v>
      </c>
      <c r="G10" s="28">
        <v>457380.4987402386</v>
      </c>
      <c r="H10" s="28">
        <v>191473.27785124967</v>
      </c>
      <c r="I10" s="28">
        <v>105567.54956588503</v>
      </c>
      <c r="J10" s="28">
        <v>85905.72828536422</v>
      </c>
      <c r="K10" s="28">
        <v>118072.1481705959</v>
      </c>
      <c r="L10" s="28">
        <v>73812.99788912841</v>
      </c>
      <c r="M10" s="28">
        <v>44259.15028146795</v>
      </c>
      <c r="N10" s="28">
        <v>113370.0051537472</v>
      </c>
      <c r="O10" s="28">
        <v>57623.3495470792</v>
      </c>
      <c r="P10" s="28">
        <v>55746.65560666829</v>
      </c>
    </row>
    <row r="11" spans="1:16" s="3" customFormat="1" ht="12.75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3" customFormat="1" ht="12.75">
      <c r="A12" s="29" t="s">
        <v>50</v>
      </c>
      <c r="B12" s="28">
        <v>394098.5519560074</v>
      </c>
      <c r="C12" s="28">
        <v>225242.40306664555</v>
      </c>
      <c r="D12" s="28">
        <v>168856.1488893609</v>
      </c>
      <c r="E12" s="28">
        <v>484526.45639576385</v>
      </c>
      <c r="F12" s="28">
        <v>295642.01492553885</v>
      </c>
      <c r="G12" s="28">
        <v>188884.44147022683</v>
      </c>
      <c r="H12" s="28">
        <v>89279.02359371648</v>
      </c>
      <c r="I12" s="28">
        <v>50683.029277634145</v>
      </c>
      <c r="J12" s="28">
        <v>38595.99431608238</v>
      </c>
      <c r="K12" s="28">
        <v>45047.366733479816</v>
      </c>
      <c r="L12" s="28">
        <v>30157.70894258074</v>
      </c>
      <c r="M12" s="28">
        <v>14889.657790899033</v>
      </c>
      <c r="N12" s="28">
        <v>49383.03326225959</v>
      </c>
      <c r="O12" s="28">
        <v>26465.38863957168</v>
      </c>
      <c r="P12" s="28">
        <v>22917.644622687934</v>
      </c>
    </row>
    <row r="13" spans="1:16" s="3" customFormat="1" ht="12.75">
      <c r="A13" s="29" t="s">
        <v>51</v>
      </c>
      <c r="B13" s="28">
        <v>318396.1676506664</v>
      </c>
      <c r="C13" s="28">
        <v>185175.54085035218</v>
      </c>
      <c r="D13" s="28">
        <v>133220.62680031417</v>
      </c>
      <c r="E13" s="28">
        <v>550133.9420327852</v>
      </c>
      <c r="F13" s="28">
        <v>316663.51422803145</v>
      </c>
      <c r="G13" s="28">
        <v>233470.42780475595</v>
      </c>
      <c r="H13" s="28">
        <v>93070.41421023585</v>
      </c>
      <c r="I13" s="28">
        <v>52489.16027920571</v>
      </c>
      <c r="J13" s="28">
        <v>40581.253931030355</v>
      </c>
      <c r="K13" s="28">
        <v>68500.41649359583</v>
      </c>
      <c r="L13" s="28">
        <v>42051.17922287777</v>
      </c>
      <c r="M13" s="28">
        <v>26449.237270717735</v>
      </c>
      <c r="N13" s="28">
        <v>58049.96005248239</v>
      </c>
      <c r="O13" s="28">
        <v>29331.903618287783</v>
      </c>
      <c r="P13" s="28">
        <v>28718.056434194514</v>
      </c>
    </row>
    <row r="14" spans="1:16" s="7" customFormat="1" ht="12.75">
      <c r="A14" s="29" t="s">
        <v>52</v>
      </c>
      <c r="B14" s="28">
        <v>12699.891435408892</v>
      </c>
      <c r="C14" s="28">
        <v>9063.059013962828</v>
      </c>
      <c r="D14" s="28">
        <v>3636.8324214460663</v>
      </c>
      <c r="E14" s="28">
        <v>22866.821133120564</v>
      </c>
      <c r="F14" s="28">
        <v>14490.780352304206</v>
      </c>
      <c r="G14" s="28">
        <v>8376.040780816362</v>
      </c>
      <c r="H14" s="28">
        <v>5221.533424305238</v>
      </c>
      <c r="I14" s="28">
        <v>2395.3600090452956</v>
      </c>
      <c r="J14" s="28">
        <v>2826.1734152599447</v>
      </c>
      <c r="K14" s="28">
        <v>1621.486330155242</v>
      </c>
      <c r="L14" s="28">
        <v>1237.3648943124028</v>
      </c>
      <c r="M14" s="28">
        <v>384.1214358428396</v>
      </c>
      <c r="N14" s="28">
        <v>3208.2466683267216</v>
      </c>
      <c r="O14" s="28">
        <v>1826.0572892196583</v>
      </c>
      <c r="P14" s="28">
        <v>1382.1893791070631</v>
      </c>
    </row>
    <row r="15" spans="1:16" s="3" customFormat="1" ht="12.75">
      <c r="A15" s="29" t="s">
        <v>53</v>
      </c>
      <c r="B15" s="28">
        <v>19345.175602828585</v>
      </c>
      <c r="C15" s="28">
        <v>0</v>
      </c>
      <c r="D15" s="28">
        <v>19345.175602828585</v>
      </c>
      <c r="E15" s="28">
        <v>31064.049092729336</v>
      </c>
      <c r="F15" s="28">
        <v>4414.460408289595</v>
      </c>
      <c r="G15" s="28">
        <v>26649.58868443974</v>
      </c>
      <c r="H15" s="28">
        <v>3902.3066229917263</v>
      </c>
      <c r="I15" s="28">
        <v>0</v>
      </c>
      <c r="J15" s="28">
        <v>3902.3066229917263</v>
      </c>
      <c r="K15" s="28">
        <v>2902.878613365565</v>
      </c>
      <c r="L15" s="28">
        <v>366.744829357196</v>
      </c>
      <c r="M15" s="28">
        <v>2536.133784008369</v>
      </c>
      <c r="N15" s="28">
        <v>2728.7651706787674</v>
      </c>
      <c r="O15" s="30" t="s">
        <v>74</v>
      </c>
      <c r="P15" s="28">
        <v>2728.7651706787674</v>
      </c>
    </row>
    <row r="16" spans="1:16" s="3" customFormat="1" ht="12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3" customFormat="1" ht="12.75">
      <c r="A17" s="18" t="s">
        <v>13</v>
      </c>
      <c r="B17" s="28">
        <v>31900.49583598556</v>
      </c>
      <c r="C17" s="28">
        <v>21898.696814376362</v>
      </c>
      <c r="D17" s="28">
        <v>10001.799021609197</v>
      </c>
      <c r="E17" s="28">
        <v>63894.88392158335</v>
      </c>
      <c r="F17" s="28">
        <v>29626.6138328863</v>
      </c>
      <c r="G17" s="28">
        <v>34268.27008869704</v>
      </c>
      <c r="H17" s="28">
        <v>6217.561972370953</v>
      </c>
      <c r="I17" s="28">
        <v>2878.7431105537657</v>
      </c>
      <c r="J17" s="28">
        <v>3338.8188618171876</v>
      </c>
      <c r="K17" s="28">
        <v>5158.199488874522</v>
      </c>
      <c r="L17" s="28">
        <v>1943.76665836993</v>
      </c>
      <c r="M17" s="28">
        <v>3214.4328305045933</v>
      </c>
      <c r="N17" s="28">
        <v>5148.1577379006485</v>
      </c>
      <c r="O17" s="28">
        <v>2491.5697407605708</v>
      </c>
      <c r="P17" s="28">
        <v>2656.587997140078</v>
      </c>
    </row>
    <row r="18" spans="1:16" s="3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3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s="3" customFormat="1" ht="18">
      <c r="A23" s="37" t="s">
        <v>73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" customFormat="1" ht="18">
      <c r="A24" s="37" t="s">
        <v>70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" customFormat="1" ht="18">
      <c r="A25" s="44" t="s">
        <v>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253" s="34" customFormat="1" ht="18.7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17" s="36" customFormat="1" ht="33.75" customHeight="1">
      <c r="A27" s="39" t="s">
        <v>16</v>
      </c>
      <c r="B27" s="41" t="s">
        <v>63</v>
      </c>
      <c r="C27" s="41"/>
      <c r="D27" s="41"/>
      <c r="E27" s="42" t="s">
        <v>64</v>
      </c>
      <c r="F27" s="42"/>
      <c r="G27" s="42"/>
      <c r="H27" s="42" t="s">
        <v>65</v>
      </c>
      <c r="I27" s="42"/>
      <c r="J27" s="42"/>
      <c r="K27" s="42" t="s">
        <v>66</v>
      </c>
      <c r="L27" s="42"/>
      <c r="M27" s="42"/>
      <c r="N27" s="42" t="s">
        <v>67</v>
      </c>
      <c r="O27" s="42"/>
      <c r="P27" s="43"/>
      <c r="Q27" s="35"/>
    </row>
    <row r="28" spans="1:16" ht="42" customHeight="1" thickBot="1">
      <c r="A28" s="40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7" t="s">
        <v>2</v>
      </c>
    </row>
    <row r="29" spans="1:13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s="3" customFormat="1" ht="14.25">
      <c r="A30" s="15" t="s">
        <v>20</v>
      </c>
      <c r="B30" s="14">
        <f aca="true" t="shared" si="0" ref="B30:P30">+B10/B8</f>
        <v>0.9589144245143278</v>
      </c>
      <c r="C30" s="14">
        <f t="shared" si="0"/>
        <v>0.9503858088013305</v>
      </c>
      <c r="D30" s="14">
        <f t="shared" si="0"/>
        <v>0.9701492818404638</v>
      </c>
      <c r="E30" s="14">
        <f t="shared" si="0"/>
        <v>0.9445590875180863</v>
      </c>
      <c r="F30" s="14">
        <f t="shared" si="0"/>
        <v>0.9551680722647694</v>
      </c>
      <c r="G30" s="14">
        <f t="shared" si="0"/>
        <v>0.9302992862764199</v>
      </c>
      <c r="H30" s="14">
        <f t="shared" si="0"/>
        <v>0.9685490638922963</v>
      </c>
      <c r="I30" s="14">
        <f t="shared" si="0"/>
        <v>0.9734546655352908</v>
      </c>
      <c r="J30" s="14">
        <f t="shared" si="0"/>
        <v>0.9625879791141654</v>
      </c>
      <c r="K30" s="14">
        <f t="shared" si="0"/>
        <v>0.9581418085167756</v>
      </c>
      <c r="L30" s="14">
        <f t="shared" si="0"/>
        <v>0.9743420053644022</v>
      </c>
      <c r="M30" s="14">
        <f t="shared" si="0"/>
        <v>0.9322900733462026</v>
      </c>
      <c r="N30" s="14">
        <f t="shared" si="0"/>
        <v>0.9565622887471923</v>
      </c>
      <c r="O30" s="14">
        <f t="shared" si="0"/>
        <v>0.958553221558353</v>
      </c>
      <c r="P30" s="14">
        <f t="shared" si="0"/>
        <v>0.954513005901493</v>
      </c>
    </row>
    <row r="31" spans="1:16" s="3" customFormat="1" ht="14.25">
      <c r="A31" s="15" t="s">
        <v>55</v>
      </c>
      <c r="B31" s="14">
        <f aca="true" t="shared" si="1" ref="B31:P31">+B12/B8</f>
        <v>0.50757097596325</v>
      </c>
      <c r="C31" s="14">
        <f t="shared" si="1"/>
        <v>0.5103143692304002</v>
      </c>
      <c r="D31" s="14">
        <f t="shared" si="1"/>
        <v>0.5039570680345521</v>
      </c>
      <c r="E31" s="14">
        <f t="shared" si="1"/>
        <v>0.42041846256701115</v>
      </c>
      <c r="F31" s="14">
        <f t="shared" si="1"/>
        <v>0.44737483410699935</v>
      </c>
      <c r="G31" s="14">
        <f t="shared" si="1"/>
        <v>0.3841857306388326</v>
      </c>
      <c r="H31" s="14">
        <f t="shared" si="1"/>
        <v>0.4516093091281874</v>
      </c>
      <c r="I31" s="14">
        <f t="shared" si="1"/>
        <v>0.46735603428005057</v>
      </c>
      <c r="J31" s="14">
        <f t="shared" si="1"/>
        <v>0.432474538219463</v>
      </c>
      <c r="K31" s="14">
        <f t="shared" si="1"/>
        <v>0.36555416412491065</v>
      </c>
      <c r="L31" s="14">
        <f t="shared" si="1"/>
        <v>0.398086020736436</v>
      </c>
      <c r="M31" s="14">
        <f t="shared" si="1"/>
        <v>0.3136409096355726</v>
      </c>
      <c r="N31" s="14">
        <f t="shared" si="1"/>
        <v>0.41667059341281515</v>
      </c>
      <c r="O31" s="14">
        <f t="shared" si="1"/>
        <v>0.44024659690302825</v>
      </c>
      <c r="P31" s="14">
        <f t="shared" si="1"/>
        <v>0.3924036270683005</v>
      </c>
    </row>
    <row r="32" spans="1:16" s="3" customFormat="1" ht="14.25">
      <c r="A32" s="15" t="s">
        <v>56</v>
      </c>
      <c r="B32" s="14">
        <f aca="true" t="shared" si="2" ref="B32:P32">+B13/B8</f>
        <v>0.41007167561338165</v>
      </c>
      <c r="C32" s="14">
        <f t="shared" si="2"/>
        <v>0.41953796460778003</v>
      </c>
      <c r="D32" s="14">
        <f t="shared" si="2"/>
        <v>0.3976016089766556</v>
      </c>
      <c r="E32" s="14">
        <f t="shared" si="2"/>
        <v>0.47734538137673277</v>
      </c>
      <c r="F32" s="14">
        <f t="shared" si="2"/>
        <v>0.47918523076358305</v>
      </c>
      <c r="G32" s="14">
        <f t="shared" si="2"/>
        <v>0.4748723938857052</v>
      </c>
      <c r="H32" s="14">
        <f t="shared" si="2"/>
        <v>0.47078769200066667</v>
      </c>
      <c r="I32" s="14">
        <f t="shared" si="2"/>
        <v>0.48401064696432505</v>
      </c>
      <c r="J32" s="14">
        <f t="shared" si="2"/>
        <v>0.4547197025282011</v>
      </c>
      <c r="K32" s="14">
        <f t="shared" si="2"/>
        <v>0.5558729468400678</v>
      </c>
      <c r="L32" s="14">
        <f t="shared" si="2"/>
        <v>0.5550815095398154</v>
      </c>
      <c r="M32" s="14">
        <f t="shared" si="2"/>
        <v>0.5571358961537367</v>
      </c>
      <c r="N32" s="14">
        <f t="shared" si="2"/>
        <v>0.489798007631565</v>
      </c>
      <c r="O32" s="14">
        <f t="shared" si="2"/>
        <v>0.48793051651357905</v>
      </c>
      <c r="P32" s="14">
        <f t="shared" si="2"/>
        <v>0.49172023096884726</v>
      </c>
    </row>
    <row r="33" spans="1:16" s="3" customFormat="1" ht="14.25">
      <c r="A33" s="15" t="s">
        <v>57</v>
      </c>
      <c r="B33" s="14">
        <f aca="true" t="shared" si="3" ref="B33:P33">+B14/B8</f>
        <v>0.016356559186792897</v>
      </c>
      <c r="C33" s="14">
        <f t="shared" si="3"/>
        <v>0.02053347496314834</v>
      </c>
      <c r="D33" s="14">
        <f t="shared" si="3"/>
        <v>0.010854253256988971</v>
      </c>
      <c r="E33" s="14">
        <f t="shared" si="3"/>
        <v>0.019841297947059716</v>
      </c>
      <c r="F33" s="14">
        <f t="shared" si="3"/>
        <v>0.021927906484556454</v>
      </c>
      <c r="G33" s="14">
        <f t="shared" si="3"/>
        <v>0.01703663532152714</v>
      </c>
      <c r="H33" s="14">
        <f t="shared" si="3"/>
        <v>0.026412621995859187</v>
      </c>
      <c r="I33" s="14">
        <f t="shared" si="3"/>
        <v>0.022087984290916327</v>
      </c>
      <c r="J33" s="14">
        <f t="shared" si="3"/>
        <v>0.03166774335914374</v>
      </c>
      <c r="K33" s="14">
        <f t="shared" si="3"/>
        <v>0.013158173785535287</v>
      </c>
      <c r="L33" s="14">
        <f t="shared" si="3"/>
        <v>0.016333391502439273</v>
      </c>
      <c r="M33" s="14">
        <f t="shared" si="3"/>
        <v>0.008091266988144538</v>
      </c>
      <c r="N33" s="14">
        <f t="shared" si="3"/>
        <v>0.027069662489282578</v>
      </c>
      <c r="O33" s="14">
        <f t="shared" si="3"/>
        <v>0.03037610814174441</v>
      </c>
      <c r="P33" s="14">
        <f t="shared" si="3"/>
        <v>0.02366631190013105</v>
      </c>
    </row>
    <row r="34" spans="1:16" s="3" customFormat="1" ht="14.25">
      <c r="A34" s="15" t="s">
        <v>58</v>
      </c>
      <c r="B34" s="14">
        <f aca="true" t="shared" si="4" ref="B34:N34">+B15/B8</f>
        <v>0.02491521375091031</v>
      </c>
      <c r="C34" s="14">
        <f t="shared" si="4"/>
        <v>0</v>
      </c>
      <c r="D34" s="14">
        <f t="shared" si="4"/>
        <v>0.05773635157226606</v>
      </c>
      <c r="E34" s="14">
        <f t="shared" si="4"/>
        <v>0.02695394562728279</v>
      </c>
      <c r="F34" s="14">
        <f t="shared" si="4"/>
        <v>0.006680100909635196</v>
      </c>
      <c r="G34" s="14">
        <f t="shared" si="4"/>
        <v>0.054204526430355504</v>
      </c>
      <c r="H34" s="14">
        <f t="shared" si="4"/>
        <v>0.019739440767581117</v>
      </c>
      <c r="I34" s="14">
        <f t="shared" si="4"/>
        <v>0</v>
      </c>
      <c r="J34" s="14">
        <f t="shared" si="4"/>
        <v>0.04372599500735963</v>
      </c>
      <c r="K34" s="14">
        <f t="shared" si="4"/>
        <v>0.023556523766266248</v>
      </c>
      <c r="L34" s="14">
        <f t="shared" si="4"/>
        <v>0.004841083585707418</v>
      </c>
      <c r="M34" s="14">
        <f t="shared" si="4"/>
        <v>0.05342200056874937</v>
      </c>
      <c r="N34" s="14">
        <f t="shared" si="4"/>
        <v>0.02302402521353179</v>
      </c>
      <c r="O34" s="14">
        <v>0</v>
      </c>
      <c r="P34" s="14">
        <f>+P15/P8</f>
        <v>0.046722835964213956</v>
      </c>
    </row>
    <row r="35" spans="1:16" s="3" customFormat="1" ht="14.25">
      <c r="A35" s="15" t="s">
        <v>59</v>
      </c>
      <c r="B35" s="14">
        <f aca="true" t="shared" si="5" ref="B35:P35">+B17/B8</f>
        <v>0.041085575485672536</v>
      </c>
      <c r="C35" s="14">
        <f t="shared" si="5"/>
        <v>0.04961419119866912</v>
      </c>
      <c r="D35" s="14">
        <f t="shared" si="5"/>
        <v>0.029850718159536372</v>
      </c>
      <c r="E35" s="14">
        <f t="shared" si="5"/>
        <v>0.05544091248191452</v>
      </c>
      <c r="F35" s="14">
        <f t="shared" si="5"/>
        <v>0.04483192773523032</v>
      </c>
      <c r="G35" s="14">
        <f t="shared" si="5"/>
        <v>0.06970071372358182</v>
      </c>
      <c r="H35" s="14">
        <f t="shared" si="5"/>
        <v>0.03145093610770357</v>
      </c>
      <c r="I35" s="14">
        <f t="shared" si="5"/>
        <v>0.026545334464708765</v>
      </c>
      <c r="J35" s="14">
        <f t="shared" si="5"/>
        <v>0.03741202088583444</v>
      </c>
      <c r="K35" s="14">
        <f t="shared" si="5"/>
        <v>0.041858191483225206</v>
      </c>
      <c r="L35" s="14">
        <f t="shared" si="5"/>
        <v>0.02565799463559742</v>
      </c>
      <c r="M35" s="14">
        <f t="shared" si="5"/>
        <v>0.0677099266537969</v>
      </c>
      <c r="N35" s="14">
        <f t="shared" si="5"/>
        <v>0.04343771125280788</v>
      </c>
      <c r="O35" s="14">
        <f t="shared" si="5"/>
        <v>0.04144677844164672</v>
      </c>
      <c r="P35" s="14">
        <f t="shared" si="5"/>
        <v>0.04548699409850664</v>
      </c>
    </row>
    <row r="36" spans="1:13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6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  <c r="L37" s="10"/>
      <c r="M37" s="10"/>
      <c r="N37" s="10"/>
      <c r="O37" s="10"/>
      <c r="P37" s="10"/>
    </row>
    <row r="38" spans="1:13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sheetProtection/>
  <mergeCells count="19">
    <mergeCell ref="A27:A28"/>
    <mergeCell ref="E27:G27"/>
    <mergeCell ref="H27:J27"/>
    <mergeCell ref="K27:M27"/>
    <mergeCell ref="N27:P27"/>
    <mergeCell ref="B27:D27"/>
    <mergeCell ref="A23:P23"/>
    <mergeCell ref="A5:A6"/>
    <mergeCell ref="B5:D5"/>
    <mergeCell ref="E5:G5"/>
    <mergeCell ref="A24:P24"/>
    <mergeCell ref="A25:P25"/>
    <mergeCell ref="A1:P1"/>
    <mergeCell ref="A2:P2"/>
    <mergeCell ref="A3:P3"/>
    <mergeCell ref="A4:P4"/>
    <mergeCell ref="H5:J5"/>
    <mergeCell ref="K5:M5"/>
    <mergeCell ref="N5:P5"/>
  </mergeCells>
  <printOptions horizontalCentered="1" verticalCentered="1"/>
  <pageMargins left="0.17" right="0.16" top="0.8" bottom="0.8" header="0" footer="0.3937007874015748"/>
  <pageSetup horizontalDpi="600" verticalDpi="600" orientation="landscape" paperSize="9" scale="56" r:id="rId1"/>
  <headerFooter alignWithMargins="0">
    <oddFooter>&amp;LMarzo 2013</oddFooter>
  </headerFooter>
  <rowBreaks count="1" manualBreakCount="1">
    <brk id="3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Vladimir Almeida Morillo</cp:lastModifiedBy>
  <cp:lastPrinted>2013-04-12T17:54:23Z</cp:lastPrinted>
  <dcterms:created xsi:type="dcterms:W3CDTF">2004-02-08T21:41:40Z</dcterms:created>
  <dcterms:modified xsi:type="dcterms:W3CDTF">2013-04-12T18:11:34Z</dcterms:modified>
  <cp:category/>
  <cp:version/>
  <cp:contentType/>
  <cp:contentStatus/>
</cp:coreProperties>
</file>