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tabRatio="817" activeTab="0"/>
  </bookViews>
  <sheets>
    <sheet name="NACIONAL 1" sheetId="1" r:id="rId1"/>
    <sheet name="cuadro 2" sheetId="2" r:id="rId2"/>
    <sheet name="CIUDADES PRINCIPALES" sheetId="3" r:id="rId3"/>
    <sheet name="cuadro 4" sheetId="4" r:id="rId4"/>
  </sheets>
  <definedNames>
    <definedName name="_xlnm.Print_Area" localSheetId="2">'CIUDADES PRINCIPALES'!$A$1:$P$56</definedName>
    <definedName name="_xlnm.Print_Area" localSheetId="1">'cuadro 2'!$A$1:$M$37</definedName>
    <definedName name="_xlnm.Print_Area" localSheetId="3">'cuadro 4'!$A$1:$P$37</definedName>
    <definedName name="_xlnm.Print_Area" localSheetId="0">'NACIONAL 1'!$A$1:$M$54</definedName>
  </definedNames>
  <calcPr fullCalcOnLoad="1"/>
</workbook>
</file>

<file path=xl/sharedStrings.xml><?xml version="1.0" encoding="utf-8"?>
<sst xmlns="http://schemas.openxmlformats.org/spreadsheetml/2006/main" count="264" uniqueCount="73">
  <si>
    <t>TOTAL</t>
  </si>
  <si>
    <t>HOMBRES</t>
  </si>
  <si>
    <t>MUJERES</t>
  </si>
  <si>
    <t>NACIONAL URBANO</t>
  </si>
  <si>
    <t>SIERRA</t>
  </si>
  <si>
    <t>COSTA</t>
  </si>
  <si>
    <t>CUADRO No. 1</t>
  </si>
  <si>
    <t>POBLACION TOTAL</t>
  </si>
  <si>
    <t xml:space="preserve">     Población en Edad de Trabajar (PET)</t>
  </si>
  <si>
    <t xml:space="preserve">          Población Económicamente Activa (PEA)</t>
  </si>
  <si>
    <t xml:space="preserve">                Ocupados</t>
  </si>
  <si>
    <t xml:space="preserve">                                     Visibles</t>
  </si>
  <si>
    <t xml:space="preserve">                Desocupados</t>
  </si>
  <si>
    <t xml:space="preserve">          Población Económicamente Inactiva (PEI)</t>
  </si>
  <si>
    <t>CUADRO No. 1 A</t>
  </si>
  <si>
    <t>INDICADORES DEL 
MERCADO LABORAL</t>
  </si>
  <si>
    <t>Tasa de Participación Bruta</t>
  </si>
  <si>
    <t>Tasa de Participación Global</t>
  </si>
  <si>
    <t>Tasa de Ocupación Bruta</t>
  </si>
  <si>
    <t>Tasa de Ocupación Global</t>
  </si>
  <si>
    <t>Tasa de Subempleo Bruta</t>
  </si>
  <si>
    <t>Tasa de Subempleo Global</t>
  </si>
  <si>
    <t>Tasa de Desempleo</t>
  </si>
  <si>
    <t>Tasa de Desempleo Abierto</t>
  </si>
  <si>
    <t>Tasa de Desempleo Oculto</t>
  </si>
  <si>
    <t>Tasa de Subutilización Bruta</t>
  </si>
  <si>
    <t>* Estas variables correponden a otra desagregación de la Población Desocupada</t>
  </si>
  <si>
    <t>INDICADORES DEL MERCADO LABORAL POR REGIONES NATURALES Y SEXO</t>
  </si>
  <si>
    <t xml:space="preserve">                             Ocupados No clasificados </t>
  </si>
  <si>
    <t xml:space="preserve">                                      Otras formas </t>
  </si>
  <si>
    <t>Tasa de Subempleo Visible</t>
  </si>
  <si>
    <t>Tasa de Otras formas de Subempleo</t>
  </si>
  <si>
    <t xml:space="preserve">SIERRA </t>
  </si>
  <si>
    <t xml:space="preserve">COSTA </t>
  </si>
  <si>
    <t>AMAZONÍA</t>
  </si>
  <si>
    <t xml:space="preserve">                                 Desempleo Abierto</t>
  </si>
  <si>
    <t xml:space="preserve">                                 Desempleo Oculto </t>
  </si>
  <si>
    <t xml:space="preserve">                           Ocupados Plenos </t>
  </si>
  <si>
    <t xml:space="preserve">                            Subempleados </t>
  </si>
  <si>
    <t xml:space="preserve">                                 Cesantes  (*)</t>
  </si>
  <si>
    <t xml:space="preserve">                                 Trabajadores Nuevos (*)</t>
  </si>
  <si>
    <t>CLASIFICACIÓN DE LA POBLACIÓN URBANA SEGÚN CONDICIÓN DE ACTIVIDAD POR REGIONES NATURALES Y SEXO</t>
  </si>
  <si>
    <t xml:space="preserve">CONDICIÓN DE ACTIVIDAD </t>
  </si>
  <si>
    <t>Tasa de Ocupados Plenos</t>
  </si>
  <si>
    <t xml:space="preserve">Tasa de Ocupados no Clasificados </t>
  </si>
  <si>
    <t xml:space="preserve">     Población Menor de 15 años</t>
  </si>
  <si>
    <t>CUADRO No. 2</t>
  </si>
  <si>
    <t>SEGMENTACIÓN DEL MERCADO LABORAL POR REGIONES NATURALES Y SEXO</t>
  </si>
  <si>
    <t xml:space="preserve">CONDICIÓN DE ACTIVIDAD Y 
SEGMENTACIÓN DEL MERCADO LABORAL </t>
  </si>
  <si>
    <t xml:space="preserve">                       Sector Formal</t>
  </si>
  <si>
    <t xml:space="preserve">                      Sector Informal</t>
  </si>
  <si>
    <t xml:space="preserve">                      No Clasificados por sectores</t>
  </si>
  <si>
    <t xml:space="preserve">                      Servicio Doméstico</t>
  </si>
  <si>
    <t>CUADRO No. 2 A</t>
  </si>
  <si>
    <t>Tasa de Ocupados Sector Formal</t>
  </si>
  <si>
    <t xml:space="preserve">Tasa de Ocupados Sector Informal </t>
  </si>
  <si>
    <t xml:space="preserve">Tasa de Ocupados No Clasificados por sectores </t>
  </si>
  <si>
    <t>Tasa de Ocupados Servicio Doméstico</t>
  </si>
  <si>
    <t xml:space="preserve">Tasa de Desempleo </t>
  </si>
  <si>
    <t>CUADRO No. 3</t>
  </si>
  <si>
    <t>QUITO, GUAYAQUIL, CUENCA, MACHALA Y AMBATO</t>
  </si>
  <si>
    <t>CLASIFICACIÓN DE LA POBLACIÓN URBANA SEGÚN CONDICIÓN DE ACTIVIDAD POR CIUDADES PRINCIPALES Y SEXO</t>
  </si>
  <si>
    <t>QUITO</t>
  </si>
  <si>
    <t>GUAYAQUIL</t>
  </si>
  <si>
    <t>CUENCA</t>
  </si>
  <si>
    <t>MACHALA</t>
  </si>
  <si>
    <t>AMBATO</t>
  </si>
  <si>
    <t>CUADRO No. 3 A</t>
  </si>
  <si>
    <t>CUADRO No. 4</t>
  </si>
  <si>
    <t>CIUDADES PRINCIPALES</t>
  </si>
  <si>
    <t>INDICADORES DEL MERCADO LABORAL POR CIUDADES PRINCIPALES Y SEXO</t>
  </si>
  <si>
    <t xml:space="preserve">SEGMENTACIÓN DEL MERCADO LABORAL </t>
  </si>
  <si>
    <t>CUADRO No. 4 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</si>
</sst>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_ [$€]\ * #,##0.00_ ;_ [$€]\ * \-#,##0.00_ ;_ [$€]\ * &quot;-&quot;??_ ;_ @_ "/>
    <numFmt numFmtId="193" formatCode="_-* #,##0\ _$_-;\-* #,##0\ _$_-;_-* &quot;-&quot;\ _$_-;_-@_-"/>
    <numFmt numFmtId="194" formatCode="_ * #,##0_ ;_ * \-#,##0_ ;_ * &quot;-&quot;??_ ;_ @_ "/>
    <numFmt numFmtId="195" formatCode="_-* #,##0.00\ _$_-;\-* #,##0.00\ _$_-;_-* &quot;-&quot;??\ _$_-;_-@_-"/>
    <numFmt numFmtId="196" formatCode="_ * #,##0.0_ ;_ * \-#,##0.0_ ;_ * &quot;-&quot;??_ ;_ @_ 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0.0%"/>
    <numFmt numFmtId="200" formatCode="_-* #,##0\ _€_-;\-* #,##0\ _€_-;_-* &quot;-&quot;??\ _€_-;_-@_-"/>
    <numFmt numFmtId="201" formatCode="_-* #,##0.0\ _€_-;\-* #,##0.0\ _€_-;_-* &quot;-&quot;??\ _€_-;_-@_-"/>
    <numFmt numFmtId="202" formatCode="_-* #,##0.000\ _€_-;\-* #,##0.000\ _€_-;_-* &quot;-&quot;??\ _€_-;_-@_-"/>
    <numFmt numFmtId="203" formatCode="_-* #,##0.0000\ _€_-;\-* #,##0.0000\ _€_-;_-* &quot;-&quot;??\ _€_-;_-@_-"/>
    <numFmt numFmtId="204" formatCode="0.0"/>
  </numFmts>
  <fonts count="32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19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94" fontId="1" fillId="24" borderId="0" xfId="51" applyNumberFormat="1" applyFont="1" applyFill="1" applyAlignment="1">
      <alignment horizontal="center"/>
    </xf>
    <xf numFmtId="0" fontId="0" fillId="24" borderId="0" xfId="0" applyFill="1" applyAlignment="1">
      <alignment/>
    </xf>
    <xf numFmtId="194" fontId="1" fillId="24" borderId="0" xfId="51" applyNumberFormat="1" applyFont="1" applyFill="1" applyAlignment="1">
      <alignment horizontal="center" wrapText="1"/>
    </xf>
    <xf numFmtId="194" fontId="2" fillId="24" borderId="0" xfId="51" applyNumberFormat="1" applyFont="1" applyFill="1" applyBorder="1" applyAlignment="1">
      <alignment horizontal="center" vertical="center"/>
    </xf>
    <xf numFmtId="194" fontId="3" fillId="24" borderId="0" xfId="51" applyNumberFormat="1" applyFont="1" applyFill="1" applyAlignment="1">
      <alignment/>
    </xf>
    <xf numFmtId="0" fontId="6" fillId="24" borderId="0" xfId="0" applyFont="1" applyFill="1" applyAlignment="1">
      <alignment/>
    </xf>
    <xf numFmtId="200" fontId="6" fillId="24" borderId="0" xfId="49" applyNumberFormat="1" applyFont="1" applyFill="1" applyAlignment="1">
      <alignment/>
    </xf>
    <xf numFmtId="200" fontId="0" fillId="24" borderId="0" xfId="49" applyNumberFormat="1" applyFont="1" applyFill="1" applyAlignment="1">
      <alignment/>
    </xf>
    <xf numFmtId="199" fontId="3" fillId="24" borderId="0" xfId="0" applyNumberFormat="1" applyFont="1" applyFill="1" applyAlignment="1">
      <alignment horizontal="center"/>
    </xf>
    <xf numFmtId="194" fontId="3" fillId="24" borderId="0" xfId="51" applyNumberFormat="1" applyFont="1" applyFill="1" applyAlignment="1">
      <alignment horizontal="center"/>
    </xf>
    <xf numFmtId="0" fontId="3" fillId="24" borderId="0" xfId="0" applyFont="1" applyFill="1" applyAlignment="1">
      <alignment/>
    </xf>
    <xf numFmtId="199" fontId="3" fillId="24" borderId="0" xfId="51" applyNumberFormat="1" applyFont="1" applyFill="1" applyAlignment="1">
      <alignment horizontal="center"/>
    </xf>
    <xf numFmtId="199" fontId="7" fillId="24" borderId="0" xfId="56" applyNumberFormat="1" applyFont="1" applyFill="1" applyAlignment="1">
      <alignment horizontal="center"/>
    </xf>
    <xf numFmtId="194" fontId="0" fillId="24" borderId="0" xfId="51" applyNumberFormat="1" applyFont="1" applyFill="1" applyAlignment="1">
      <alignment/>
    </xf>
    <xf numFmtId="194" fontId="8" fillId="7" borderId="10" xfId="51" applyNumberFormat="1" applyFont="1" applyFill="1" applyBorder="1" applyAlignment="1">
      <alignment horizontal="center" vertical="center"/>
    </xf>
    <xf numFmtId="194" fontId="8" fillId="7" borderId="11" xfId="51" applyNumberFormat="1" applyFont="1" applyFill="1" applyBorder="1" applyAlignment="1">
      <alignment horizontal="center" vertical="center"/>
    </xf>
    <xf numFmtId="194" fontId="6" fillId="24" borderId="0" xfId="51" applyNumberFormat="1" applyFont="1" applyFill="1" applyAlignment="1">
      <alignment/>
    </xf>
    <xf numFmtId="196" fontId="0" fillId="24" borderId="0" xfId="51" applyNumberFormat="1" applyFont="1" applyFill="1" applyAlignment="1">
      <alignment/>
    </xf>
    <xf numFmtId="194" fontId="10" fillId="24" borderId="0" xfId="51" applyNumberFormat="1" applyFont="1" applyFill="1" applyAlignment="1">
      <alignment/>
    </xf>
    <xf numFmtId="200" fontId="11" fillId="24" borderId="0" xfId="4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94" fontId="3" fillId="24" borderId="12" xfId="51" applyNumberFormat="1" applyFont="1" applyFill="1" applyBorder="1" applyAlignment="1">
      <alignment/>
    </xf>
    <xf numFmtId="200" fontId="7" fillId="24" borderId="0" xfId="49" applyNumberFormat="1" applyFont="1" applyFill="1" applyBorder="1" applyAlignment="1">
      <alignment horizontal="right"/>
    </xf>
    <xf numFmtId="200" fontId="12" fillId="24" borderId="0" xfId="49" applyNumberFormat="1" applyFont="1" applyFill="1" applyBorder="1" applyAlignment="1">
      <alignment horizontal="left" wrapText="1"/>
    </xf>
    <xf numFmtId="0" fontId="0" fillId="24" borderId="0" xfId="0" applyFill="1" applyBorder="1" applyAlignment="1">
      <alignment/>
    </xf>
    <xf numFmtId="194" fontId="7" fillId="24" borderId="0" xfId="51" applyNumberFormat="1" applyFont="1" applyFill="1" applyAlignment="1">
      <alignment horizontal="center"/>
    </xf>
    <xf numFmtId="200" fontId="0" fillId="24" borderId="0" xfId="49" applyNumberFormat="1" applyFill="1" applyAlignment="1">
      <alignment horizontal="right"/>
    </xf>
    <xf numFmtId="194" fontId="14" fillId="24" borderId="0" xfId="51" applyNumberFormat="1" applyFont="1" applyFill="1" applyAlignment="1">
      <alignment/>
    </xf>
    <xf numFmtId="200" fontId="0" fillId="24" borderId="0" xfId="49" applyNumberFormat="1" applyFont="1" applyFill="1" applyAlignment="1">
      <alignment horizontal="right"/>
    </xf>
    <xf numFmtId="194" fontId="2" fillId="24" borderId="0" xfId="51" applyNumberFormat="1" applyFont="1" applyFill="1" applyAlignment="1">
      <alignment/>
    </xf>
    <xf numFmtId="200" fontId="0" fillId="24" borderId="0" xfId="49" applyNumberFormat="1" applyFill="1" applyAlignment="1">
      <alignment/>
    </xf>
    <xf numFmtId="194" fontId="1" fillId="24" borderId="0" xfId="51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94" fontId="9" fillId="24" borderId="0" xfId="51" applyNumberFormat="1" applyFont="1" applyFill="1" applyAlignment="1">
      <alignment horizontal="center"/>
    </xf>
    <xf numFmtId="194" fontId="9" fillId="24" borderId="0" xfId="51" applyNumberFormat="1" applyFont="1" applyFill="1" applyAlignment="1">
      <alignment horizontal="center" wrapText="1"/>
    </xf>
    <xf numFmtId="194" fontId="8" fillId="7" borderId="15" xfId="51" applyNumberFormat="1" applyFont="1" applyFill="1" applyBorder="1" applyAlignment="1">
      <alignment horizontal="center" vertical="center" wrapText="1"/>
    </xf>
    <xf numFmtId="194" fontId="8" fillId="7" borderId="16" xfId="51" applyNumberFormat="1" applyFont="1" applyFill="1" applyBorder="1" applyAlignment="1">
      <alignment horizontal="center" vertical="center"/>
    </xf>
    <xf numFmtId="194" fontId="8" fillId="7" borderId="17" xfId="51" applyNumberFormat="1" applyFont="1" applyFill="1" applyBorder="1" applyAlignment="1">
      <alignment horizontal="center" vertical="center" wrapText="1"/>
    </xf>
    <xf numFmtId="194" fontId="8" fillId="7" borderId="17" xfId="51" applyNumberFormat="1" applyFont="1" applyFill="1" applyBorder="1" applyAlignment="1">
      <alignment horizontal="center" vertical="center"/>
    </xf>
    <xf numFmtId="194" fontId="8" fillId="7" borderId="18" xfId="51" applyNumberFormat="1" applyFont="1" applyFill="1" applyBorder="1" applyAlignment="1">
      <alignment horizontal="center" vertical="center"/>
    </xf>
    <xf numFmtId="194" fontId="9" fillId="24" borderId="0" xfId="51" applyNumberFormat="1" applyFont="1" applyFill="1" applyBorder="1" applyAlignment="1">
      <alignment horizontal="center"/>
    </xf>
    <xf numFmtId="194" fontId="13" fillId="24" borderId="0" xfId="51" applyNumberFormat="1" applyFont="1" applyFill="1" applyAlignment="1">
      <alignment horizontal="center"/>
    </xf>
    <xf numFmtId="194" fontId="13" fillId="24" borderId="0" xfId="51" applyNumberFormat="1" applyFont="1" applyFill="1" applyBorder="1" applyAlignment="1">
      <alignment horizontal="center"/>
    </xf>
    <xf numFmtId="194" fontId="1" fillId="24" borderId="19" xfId="51" applyNumberFormat="1" applyFont="1" applyFill="1" applyBorder="1" applyAlignment="1">
      <alignment horizontal="center"/>
    </xf>
    <xf numFmtId="194" fontId="8" fillId="7" borderId="20" xfId="51" applyNumberFormat="1" applyFont="1" applyFill="1" applyBorder="1" applyAlignment="1">
      <alignment horizontal="center" vertical="center"/>
    </xf>
    <xf numFmtId="194" fontId="8" fillId="7" borderId="21" xfId="51" applyNumberFormat="1" applyFont="1" applyFill="1" applyBorder="1" applyAlignment="1">
      <alignment horizontal="center" vertical="center"/>
    </xf>
    <xf numFmtId="194" fontId="8" fillId="7" borderId="22" xfId="51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URBANO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SheetLayoutView="40" zoomScalePageLayoutView="0" workbookViewId="0" topLeftCell="A1">
      <selection activeCell="A23" sqref="A23"/>
    </sheetView>
  </sheetViews>
  <sheetFormatPr defaultColWidth="11.421875" defaultRowHeight="12.75"/>
  <cols>
    <col min="1" max="1" width="41.28125" style="1" customWidth="1"/>
    <col min="2" max="2" width="13.7109375" style="0" customWidth="1"/>
    <col min="3" max="5" width="12.421875" style="0" customWidth="1"/>
    <col min="6" max="6" width="12.28125" style="0" customWidth="1"/>
    <col min="7" max="7" width="12.57421875" style="0" customWidth="1"/>
    <col min="8" max="8" width="12.28125" style="0" customWidth="1"/>
    <col min="9" max="10" width="12.421875" style="0" customWidth="1"/>
    <col min="11" max="13" width="11.7109375" style="0" customWidth="1"/>
    <col min="14" max="16" width="11.8515625" style="0" bestFit="1" customWidth="1"/>
  </cols>
  <sheetData>
    <row r="1" spans="1:13" s="3" customFormat="1" ht="18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18" customHeight="1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8" customHeight="1">
      <c r="A3" s="38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9.75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23.25" customHeight="1">
      <c r="A5" s="39" t="s">
        <v>42</v>
      </c>
      <c r="B5" s="41" t="s">
        <v>3</v>
      </c>
      <c r="C5" s="41"/>
      <c r="D5" s="41"/>
      <c r="E5" s="42" t="s">
        <v>32</v>
      </c>
      <c r="F5" s="42"/>
      <c r="G5" s="42"/>
      <c r="H5" s="42" t="s">
        <v>33</v>
      </c>
      <c r="I5" s="42"/>
      <c r="J5" s="42"/>
      <c r="K5" s="42" t="s">
        <v>34</v>
      </c>
      <c r="L5" s="42"/>
      <c r="M5" s="43"/>
    </row>
    <row r="6" spans="1:13" s="3" customFormat="1" ht="31.5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</row>
    <row r="7" spans="1:13" s="3" customFormat="1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7" customFormat="1" ht="15" customHeight="1">
      <c r="A8" s="18" t="s">
        <v>7</v>
      </c>
      <c r="B8" s="21">
        <v>10280345</v>
      </c>
      <c r="C8" s="21">
        <v>5018885</v>
      </c>
      <c r="D8" s="21">
        <v>5261460</v>
      </c>
      <c r="E8" s="21">
        <v>4278248</v>
      </c>
      <c r="F8" s="21">
        <v>2057821</v>
      </c>
      <c r="G8" s="21">
        <v>2220427</v>
      </c>
      <c r="H8" s="21">
        <v>5743725</v>
      </c>
      <c r="I8" s="21">
        <v>2839390</v>
      </c>
      <c r="J8" s="21">
        <v>2904335</v>
      </c>
      <c r="K8" s="21">
        <v>258372</v>
      </c>
      <c r="L8" s="21">
        <v>121674</v>
      </c>
      <c r="M8" s="21">
        <v>136698</v>
      </c>
    </row>
    <row r="9" spans="1:13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s="3" customFormat="1" ht="15" customHeight="1">
      <c r="A10" s="15" t="s">
        <v>45</v>
      </c>
      <c r="B10" s="21">
        <v>2751758</v>
      </c>
      <c r="C10" s="21">
        <v>1404029</v>
      </c>
      <c r="D10" s="21">
        <v>1347730</v>
      </c>
      <c r="E10" s="21">
        <v>1045123</v>
      </c>
      <c r="F10" s="21">
        <v>528417</v>
      </c>
      <c r="G10" s="21">
        <v>516707</v>
      </c>
      <c r="H10" s="21">
        <v>1627015</v>
      </c>
      <c r="I10" s="21">
        <v>838182</v>
      </c>
      <c r="J10" s="21">
        <v>788833</v>
      </c>
      <c r="K10" s="21">
        <v>79620</v>
      </c>
      <c r="L10" s="21">
        <v>37430</v>
      </c>
      <c r="M10" s="21">
        <v>42190</v>
      </c>
    </row>
    <row r="11" spans="1:13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s="3" customFormat="1" ht="15" customHeight="1">
      <c r="A12" s="15" t="s">
        <v>8</v>
      </c>
      <c r="B12" s="21">
        <v>7528587</v>
      </c>
      <c r="C12" s="21">
        <v>3614856</v>
      </c>
      <c r="D12" s="21">
        <v>3913731</v>
      </c>
      <c r="E12" s="21">
        <v>3233125</v>
      </c>
      <c r="F12" s="21">
        <v>1529404</v>
      </c>
      <c r="G12" s="21">
        <v>1703721</v>
      </c>
      <c r="H12" s="21">
        <v>4116710</v>
      </c>
      <c r="I12" s="21">
        <v>2001208</v>
      </c>
      <c r="J12" s="21">
        <v>2115502</v>
      </c>
      <c r="K12" s="21">
        <v>178752</v>
      </c>
      <c r="L12" s="21">
        <v>84244</v>
      </c>
      <c r="M12" s="21">
        <v>94508</v>
      </c>
    </row>
    <row r="13" spans="1:13" s="3" customFormat="1" ht="15" customHeight="1">
      <c r="A13" s="15" t="s">
        <v>9</v>
      </c>
      <c r="B13" s="21">
        <v>4706698</v>
      </c>
      <c r="C13" s="21">
        <v>2763914</v>
      </c>
      <c r="D13" s="21">
        <v>1942784</v>
      </c>
      <c r="E13" s="21">
        <v>2034671</v>
      </c>
      <c r="F13" s="21">
        <v>1118733</v>
      </c>
      <c r="G13" s="21">
        <v>915938</v>
      </c>
      <c r="H13" s="21">
        <v>2560567</v>
      </c>
      <c r="I13" s="21">
        <v>1581171</v>
      </c>
      <c r="J13" s="21">
        <v>979396</v>
      </c>
      <c r="K13" s="21">
        <v>111460</v>
      </c>
      <c r="L13" s="21">
        <v>64010</v>
      </c>
      <c r="M13" s="21">
        <v>47451</v>
      </c>
    </row>
    <row r="14" spans="1:13" s="7" customFormat="1" ht="15" customHeight="1">
      <c r="A14" s="18" t="s">
        <v>10</v>
      </c>
      <c r="B14" s="21">
        <v>4491665</v>
      </c>
      <c r="C14" s="21">
        <v>2647906</v>
      </c>
      <c r="D14" s="21">
        <v>1843759</v>
      </c>
      <c r="E14" s="21">
        <v>1952668</v>
      </c>
      <c r="F14" s="21">
        <v>1079734</v>
      </c>
      <c r="G14" s="21">
        <v>872934</v>
      </c>
      <c r="H14" s="21">
        <v>2432110</v>
      </c>
      <c r="I14" s="21">
        <v>1505827</v>
      </c>
      <c r="J14" s="21">
        <v>926283</v>
      </c>
      <c r="K14" s="21">
        <v>106888</v>
      </c>
      <c r="L14" s="21">
        <v>62345</v>
      </c>
      <c r="M14" s="21">
        <v>44543</v>
      </c>
    </row>
    <row r="15" spans="1:13" s="7" customFormat="1" ht="15" customHeight="1">
      <c r="A15" s="19" t="s">
        <v>37</v>
      </c>
      <c r="B15" s="21">
        <v>2378325</v>
      </c>
      <c r="C15" s="21">
        <v>1560082</v>
      </c>
      <c r="D15" s="21">
        <v>818244</v>
      </c>
      <c r="E15" s="21">
        <v>1092364</v>
      </c>
      <c r="F15" s="21">
        <v>657115</v>
      </c>
      <c r="G15" s="21">
        <v>435248</v>
      </c>
      <c r="H15" s="21">
        <v>1225492</v>
      </c>
      <c r="I15" s="21">
        <v>863894</v>
      </c>
      <c r="J15" s="21">
        <v>361599</v>
      </c>
      <c r="K15" s="21">
        <v>60469</v>
      </c>
      <c r="L15" s="21">
        <v>39073</v>
      </c>
      <c r="M15" s="21">
        <v>21397</v>
      </c>
    </row>
    <row r="16" spans="1:13" s="7" customFormat="1" ht="15" customHeight="1">
      <c r="A16" s="18" t="s">
        <v>38</v>
      </c>
      <c r="B16" s="21">
        <v>2009398</v>
      </c>
      <c r="C16" s="21">
        <v>1017848</v>
      </c>
      <c r="D16" s="21">
        <v>991550</v>
      </c>
      <c r="E16" s="21">
        <v>785131</v>
      </c>
      <c r="F16" s="21">
        <v>371837</v>
      </c>
      <c r="G16" s="21">
        <v>413294</v>
      </c>
      <c r="H16" s="21">
        <v>1177849</v>
      </c>
      <c r="I16" s="21">
        <v>622739</v>
      </c>
      <c r="J16" s="21">
        <v>555110</v>
      </c>
      <c r="K16" s="21">
        <v>46418</v>
      </c>
      <c r="L16" s="21">
        <v>23272</v>
      </c>
      <c r="M16" s="21">
        <v>23146</v>
      </c>
    </row>
    <row r="17" spans="1:13" s="3" customFormat="1" ht="15" customHeight="1">
      <c r="A17" s="20" t="s">
        <v>11</v>
      </c>
      <c r="B17" s="21">
        <v>333344</v>
      </c>
      <c r="C17" s="21">
        <v>177202</v>
      </c>
      <c r="D17" s="21">
        <v>156142</v>
      </c>
      <c r="E17" s="21">
        <v>111019</v>
      </c>
      <c r="F17" s="21">
        <v>45895</v>
      </c>
      <c r="G17" s="21">
        <v>65124</v>
      </c>
      <c r="H17" s="21">
        <v>218392</v>
      </c>
      <c r="I17" s="21">
        <v>129946</v>
      </c>
      <c r="J17" s="21">
        <v>88446</v>
      </c>
      <c r="K17" s="21">
        <v>3933</v>
      </c>
      <c r="L17" s="21">
        <v>1362</v>
      </c>
      <c r="M17" s="21">
        <v>2571</v>
      </c>
    </row>
    <row r="18" spans="1:13" s="3" customFormat="1" ht="15" customHeight="1">
      <c r="A18" s="20" t="s">
        <v>29</v>
      </c>
      <c r="B18" s="21">
        <v>1676054</v>
      </c>
      <c r="C18" s="21">
        <v>840646</v>
      </c>
      <c r="D18" s="21">
        <v>835408</v>
      </c>
      <c r="E18" s="21">
        <v>674112</v>
      </c>
      <c r="F18" s="21">
        <v>325942</v>
      </c>
      <c r="G18" s="21">
        <v>348170</v>
      </c>
      <c r="H18" s="21">
        <v>959457</v>
      </c>
      <c r="I18" s="21">
        <v>492793</v>
      </c>
      <c r="J18" s="21">
        <v>466663</v>
      </c>
      <c r="K18" s="21">
        <v>42485</v>
      </c>
      <c r="L18" s="21">
        <v>21911</v>
      </c>
      <c r="M18" s="21">
        <v>20575</v>
      </c>
    </row>
    <row r="19" spans="1:13" s="3" customFormat="1" ht="15" customHeight="1">
      <c r="A19" s="15" t="s">
        <v>28</v>
      </c>
      <c r="B19" s="21">
        <v>103941</v>
      </c>
      <c r="C19" s="21">
        <v>69975</v>
      </c>
      <c r="D19" s="21">
        <v>33966</v>
      </c>
      <c r="E19" s="21">
        <v>75173</v>
      </c>
      <c r="F19" s="21">
        <v>50781</v>
      </c>
      <c r="G19" s="21">
        <v>24392</v>
      </c>
      <c r="H19" s="21">
        <v>28769</v>
      </c>
      <c r="I19" s="21">
        <v>19194</v>
      </c>
      <c r="J19" s="21">
        <v>9575</v>
      </c>
      <c r="K19" s="21"/>
      <c r="L19" s="21"/>
      <c r="M19" s="21"/>
    </row>
    <row r="20" spans="1:16" s="7" customFormat="1" ht="15" customHeight="1">
      <c r="A20" s="18" t="s">
        <v>12</v>
      </c>
      <c r="B20" s="21">
        <v>215033</v>
      </c>
      <c r="C20" s="21">
        <v>116008</v>
      </c>
      <c r="D20" s="21">
        <v>99025</v>
      </c>
      <c r="E20" s="21">
        <v>82003</v>
      </c>
      <c r="F20" s="21">
        <v>38999</v>
      </c>
      <c r="G20" s="21">
        <v>43004</v>
      </c>
      <c r="H20" s="21">
        <v>128457</v>
      </c>
      <c r="I20" s="21">
        <v>75344</v>
      </c>
      <c r="J20" s="21">
        <v>53113</v>
      </c>
      <c r="K20" s="21">
        <v>4573</v>
      </c>
      <c r="L20" s="21">
        <v>1665</v>
      </c>
      <c r="M20" s="21">
        <v>2908</v>
      </c>
      <c r="N20" s="8"/>
      <c r="O20" s="8"/>
      <c r="P20" s="8"/>
    </row>
    <row r="21" spans="1:16" s="3" customFormat="1" ht="15" customHeight="1">
      <c r="A21" s="15" t="s">
        <v>35</v>
      </c>
      <c r="B21" s="21">
        <v>188142</v>
      </c>
      <c r="C21" s="21">
        <v>97936</v>
      </c>
      <c r="D21" s="21">
        <v>90205</v>
      </c>
      <c r="E21" s="21">
        <v>70552</v>
      </c>
      <c r="F21" s="21">
        <v>31570</v>
      </c>
      <c r="G21" s="21">
        <v>38983</v>
      </c>
      <c r="H21" s="21">
        <v>114566</v>
      </c>
      <c r="I21" s="21">
        <v>65068</v>
      </c>
      <c r="J21" s="21">
        <v>49498</v>
      </c>
      <c r="K21" s="21">
        <v>3023</v>
      </c>
      <c r="L21" s="21">
        <v>1298</v>
      </c>
      <c r="M21" s="21">
        <v>1725</v>
      </c>
      <c r="N21" s="9"/>
      <c r="O21" s="9"/>
      <c r="P21" s="9"/>
    </row>
    <row r="22" spans="1:16" s="3" customFormat="1" ht="15" customHeight="1">
      <c r="A22" s="15" t="s">
        <v>36</v>
      </c>
      <c r="B22" s="21">
        <v>26892</v>
      </c>
      <c r="C22" s="21">
        <v>18072</v>
      </c>
      <c r="D22" s="21">
        <v>8819</v>
      </c>
      <c r="E22" s="21">
        <v>11451</v>
      </c>
      <c r="F22" s="21">
        <v>7430</v>
      </c>
      <c r="G22" s="21">
        <v>4021</v>
      </c>
      <c r="H22" s="21">
        <v>13891</v>
      </c>
      <c r="I22" s="21">
        <v>10276</v>
      </c>
      <c r="J22" s="21">
        <v>3615</v>
      </c>
      <c r="K22" s="21">
        <v>1550</v>
      </c>
      <c r="L22" s="21">
        <v>366</v>
      </c>
      <c r="M22" s="21">
        <v>1183</v>
      </c>
      <c r="N22" s="9"/>
      <c r="O22" s="9"/>
      <c r="P22" s="9"/>
    </row>
    <row r="23" spans="1:16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  <c r="O23" s="9"/>
      <c r="P23" s="9"/>
    </row>
    <row r="24" spans="1:16" s="3" customFormat="1" ht="15" customHeight="1">
      <c r="A24" s="15" t="s">
        <v>39</v>
      </c>
      <c r="B24" s="21">
        <v>175781</v>
      </c>
      <c r="C24" s="21">
        <v>97465</v>
      </c>
      <c r="D24" s="21">
        <v>78317</v>
      </c>
      <c r="E24" s="21">
        <v>67178</v>
      </c>
      <c r="F24" s="21">
        <v>30157</v>
      </c>
      <c r="G24" s="21">
        <v>37021</v>
      </c>
      <c r="H24" s="21">
        <v>105341</v>
      </c>
      <c r="I24" s="21">
        <v>65902</v>
      </c>
      <c r="J24" s="21">
        <v>39439</v>
      </c>
      <c r="K24" s="21">
        <v>3261</v>
      </c>
      <c r="L24" s="21">
        <v>1405</v>
      </c>
      <c r="M24" s="21">
        <v>1856</v>
      </c>
      <c r="N24" s="9"/>
      <c r="O24" s="9"/>
      <c r="P24" s="9"/>
    </row>
    <row r="25" spans="1:16" s="3" customFormat="1" ht="15" customHeight="1">
      <c r="A25" s="15" t="s">
        <v>40</v>
      </c>
      <c r="B25" s="21">
        <v>39252</v>
      </c>
      <c r="C25" s="21">
        <v>18544</v>
      </c>
      <c r="D25" s="21">
        <v>20708</v>
      </c>
      <c r="E25" s="21">
        <v>14825</v>
      </c>
      <c r="F25" s="21">
        <v>8842</v>
      </c>
      <c r="G25" s="21">
        <v>5983</v>
      </c>
      <c r="H25" s="21">
        <v>23116</v>
      </c>
      <c r="I25" s="21">
        <v>9442</v>
      </c>
      <c r="J25" s="21">
        <v>13674</v>
      </c>
      <c r="K25" s="21">
        <v>1311</v>
      </c>
      <c r="L25" s="21">
        <v>260</v>
      </c>
      <c r="M25" s="21">
        <v>1052</v>
      </c>
      <c r="N25" s="9"/>
      <c r="O25" s="9"/>
      <c r="P25" s="9"/>
    </row>
    <row r="26" spans="1:16" s="3" customFormat="1" ht="12.7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"/>
      <c r="O26" s="9"/>
      <c r="P26" s="9"/>
    </row>
    <row r="27" spans="1:13" s="3" customFormat="1" ht="12.75" customHeight="1">
      <c r="A27" s="15" t="s">
        <v>13</v>
      </c>
      <c r="B27" s="21">
        <v>2821889</v>
      </c>
      <c r="C27" s="21">
        <v>850942</v>
      </c>
      <c r="D27" s="21">
        <v>1970947</v>
      </c>
      <c r="E27" s="21">
        <v>1198454</v>
      </c>
      <c r="F27" s="21">
        <v>410671</v>
      </c>
      <c r="G27" s="21">
        <v>787783</v>
      </c>
      <c r="H27" s="21">
        <v>1556143</v>
      </c>
      <c r="I27" s="21">
        <v>420037</v>
      </c>
      <c r="J27" s="21">
        <v>1136106</v>
      </c>
      <c r="K27" s="21">
        <v>67292</v>
      </c>
      <c r="L27" s="21">
        <v>20234</v>
      </c>
      <c r="M27" s="21">
        <v>47057</v>
      </c>
    </row>
    <row r="28" spans="1:13" s="3" customFormat="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3" customFormat="1" ht="12.75">
      <c r="A29" s="6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3" customFormat="1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3" customFormat="1" ht="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3" customFormat="1" ht="18" customHeight="1">
      <c r="A32" s="37" t="s">
        <v>14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s="3" customFormat="1" ht="18" customHeight="1">
      <c r="A33" s="37" t="s">
        <v>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s="3" customFormat="1" ht="18" customHeight="1">
      <c r="A34" s="38" t="s">
        <v>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s="3" customFormat="1" ht="10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" customFormat="1" ht="21.75" customHeight="1">
      <c r="A36" s="39" t="s">
        <v>15</v>
      </c>
      <c r="B36" s="41" t="s">
        <v>3</v>
      </c>
      <c r="C36" s="41"/>
      <c r="D36" s="41"/>
      <c r="E36" s="42" t="s">
        <v>4</v>
      </c>
      <c r="F36" s="42"/>
      <c r="G36" s="42"/>
      <c r="H36" s="42" t="s">
        <v>5</v>
      </c>
      <c r="I36" s="42"/>
      <c r="J36" s="42"/>
      <c r="K36" s="42" t="s">
        <v>34</v>
      </c>
      <c r="L36" s="42"/>
      <c r="M36" s="43"/>
    </row>
    <row r="37" spans="1:13" s="3" customFormat="1" ht="30" customHeight="1" thickBot="1">
      <c r="A37" s="40"/>
      <c r="B37" s="16" t="s">
        <v>0</v>
      </c>
      <c r="C37" s="16" t="s">
        <v>1</v>
      </c>
      <c r="D37" s="16" t="s">
        <v>2</v>
      </c>
      <c r="E37" s="16" t="s">
        <v>0</v>
      </c>
      <c r="F37" s="16" t="s">
        <v>1</v>
      </c>
      <c r="G37" s="16" t="s">
        <v>2</v>
      </c>
      <c r="H37" s="16" t="s">
        <v>0</v>
      </c>
      <c r="I37" s="16" t="s">
        <v>1</v>
      </c>
      <c r="J37" s="16" t="s">
        <v>2</v>
      </c>
      <c r="K37" s="16" t="s">
        <v>0</v>
      </c>
      <c r="L37" s="16" t="s">
        <v>1</v>
      </c>
      <c r="M37" s="17" t="s">
        <v>2</v>
      </c>
    </row>
    <row r="38" spans="1:13" s="3" customFormat="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3" customFormat="1" ht="15" customHeight="1">
      <c r="A39" s="15" t="s">
        <v>16</v>
      </c>
      <c r="B39" s="14">
        <f>+B13/B8</f>
        <v>0.4578346349271352</v>
      </c>
      <c r="C39" s="14">
        <f aca="true" t="shared" si="0" ref="C39:M39">+C13/C8</f>
        <v>0.5507027955412407</v>
      </c>
      <c r="D39" s="14">
        <f t="shared" si="0"/>
        <v>0.36924807943042426</v>
      </c>
      <c r="E39" s="14">
        <f t="shared" si="0"/>
        <v>0.4755850993210305</v>
      </c>
      <c r="F39" s="14">
        <f t="shared" si="0"/>
        <v>0.5436493261561622</v>
      </c>
      <c r="G39" s="14">
        <f t="shared" si="0"/>
        <v>0.4125053424408909</v>
      </c>
      <c r="H39" s="14">
        <f t="shared" si="0"/>
        <v>0.44580250621330236</v>
      </c>
      <c r="I39" s="14">
        <f t="shared" si="0"/>
        <v>0.5568699615058164</v>
      </c>
      <c r="J39" s="14">
        <f t="shared" si="0"/>
        <v>0.33721867484295026</v>
      </c>
      <c r="K39" s="14">
        <f t="shared" si="0"/>
        <v>0.4313934946511232</v>
      </c>
      <c r="L39" s="14">
        <f t="shared" si="0"/>
        <v>0.5260778802373556</v>
      </c>
      <c r="M39" s="14">
        <f t="shared" si="0"/>
        <v>0.34712285476012816</v>
      </c>
    </row>
    <row r="40" spans="1:13" s="3" customFormat="1" ht="15" customHeight="1">
      <c r="A40" s="15" t="s">
        <v>17</v>
      </c>
      <c r="B40" s="14">
        <f>+B13/B12</f>
        <v>0.6251768094065991</v>
      </c>
      <c r="C40" s="14">
        <f aca="true" t="shared" si="1" ref="C40:M40">+C13/C12</f>
        <v>0.7645986451465839</v>
      </c>
      <c r="D40" s="14">
        <f t="shared" si="1"/>
        <v>0.49640202660836935</v>
      </c>
      <c r="E40" s="14">
        <f t="shared" si="1"/>
        <v>0.6293202397061667</v>
      </c>
      <c r="F40" s="14">
        <f t="shared" si="1"/>
        <v>0.7314829829136056</v>
      </c>
      <c r="G40" s="14">
        <f t="shared" si="1"/>
        <v>0.5376103246951819</v>
      </c>
      <c r="H40" s="14">
        <f t="shared" si="1"/>
        <v>0.6219935336713055</v>
      </c>
      <c r="I40" s="14">
        <f t="shared" si="1"/>
        <v>0.7901082746021403</v>
      </c>
      <c r="J40" s="14">
        <f t="shared" si="1"/>
        <v>0.4629615098449446</v>
      </c>
      <c r="K40" s="14">
        <f t="shared" si="1"/>
        <v>0.6235454708199069</v>
      </c>
      <c r="L40" s="14">
        <f t="shared" si="1"/>
        <v>0.7598167228526661</v>
      </c>
      <c r="M40" s="14">
        <f t="shared" si="1"/>
        <v>0.5020844796207728</v>
      </c>
    </row>
    <row r="41" spans="1:13" s="3" customFormat="1" ht="15" customHeight="1">
      <c r="A41" s="15" t="s">
        <v>18</v>
      </c>
      <c r="B41" s="14">
        <f aca="true" t="shared" si="2" ref="B41:M41">+B14/B12</f>
        <v>0.596614610417599</v>
      </c>
      <c r="C41" s="14">
        <f t="shared" si="2"/>
        <v>0.7325066337358943</v>
      </c>
      <c r="D41" s="14">
        <f t="shared" si="2"/>
        <v>0.47110008327092484</v>
      </c>
      <c r="E41" s="14">
        <f t="shared" si="2"/>
        <v>0.6039568528900058</v>
      </c>
      <c r="F41" s="14">
        <f t="shared" si="2"/>
        <v>0.7059835073008832</v>
      </c>
      <c r="G41" s="14">
        <f t="shared" si="2"/>
        <v>0.512369102687588</v>
      </c>
      <c r="H41" s="14">
        <f t="shared" si="2"/>
        <v>0.5907897325777137</v>
      </c>
      <c r="I41" s="14">
        <f t="shared" si="2"/>
        <v>0.7524590147550879</v>
      </c>
      <c r="J41" s="14">
        <f t="shared" si="2"/>
        <v>0.43785493939499937</v>
      </c>
      <c r="K41" s="14">
        <f t="shared" si="2"/>
        <v>0.5979681346222699</v>
      </c>
      <c r="L41" s="14">
        <f t="shared" si="2"/>
        <v>0.7400527040501401</v>
      </c>
      <c r="M41" s="14">
        <f t="shared" si="2"/>
        <v>0.4713145977060143</v>
      </c>
    </row>
    <row r="42" spans="1:13" s="3" customFormat="1" ht="15" customHeight="1">
      <c r="A42" s="15" t="s">
        <v>19</v>
      </c>
      <c r="B42" s="14">
        <f aca="true" t="shared" si="3" ref="B42:M42">+B14/B13</f>
        <v>0.9543134061288827</v>
      </c>
      <c r="C42" s="14">
        <f t="shared" si="3"/>
        <v>0.9580276376182472</v>
      </c>
      <c r="D42" s="14">
        <f t="shared" si="3"/>
        <v>0.9490293311042298</v>
      </c>
      <c r="E42" s="14">
        <f t="shared" si="3"/>
        <v>0.9596971697144158</v>
      </c>
      <c r="F42" s="14">
        <f t="shared" si="3"/>
        <v>0.9651400289434565</v>
      </c>
      <c r="G42" s="14">
        <f t="shared" si="3"/>
        <v>0.9530492238557632</v>
      </c>
      <c r="H42" s="14">
        <f t="shared" si="3"/>
        <v>0.9498325956711932</v>
      </c>
      <c r="I42" s="14">
        <f t="shared" si="3"/>
        <v>0.9523492398987838</v>
      </c>
      <c r="J42" s="14">
        <f t="shared" si="3"/>
        <v>0.9457696376133862</v>
      </c>
      <c r="K42" s="14">
        <f t="shared" si="3"/>
        <v>0.9589808002870985</v>
      </c>
      <c r="L42" s="14">
        <f t="shared" si="3"/>
        <v>0.9739884393063584</v>
      </c>
      <c r="M42" s="14">
        <f t="shared" si="3"/>
        <v>0.9387157278034183</v>
      </c>
    </row>
    <row r="43" spans="1:13" s="3" customFormat="1" ht="15" customHeight="1">
      <c r="A43" s="15" t="s">
        <v>43</v>
      </c>
      <c r="B43" s="14">
        <f>+B15/B13</f>
        <v>0.5053064802543099</v>
      </c>
      <c r="C43" s="14">
        <f aca="true" t="shared" si="4" ref="C43:M43">+C15/C13</f>
        <v>0.5644466506555559</v>
      </c>
      <c r="D43" s="14">
        <f t="shared" si="4"/>
        <v>0.4211708558439847</v>
      </c>
      <c r="E43" s="14">
        <f t="shared" si="4"/>
        <v>0.5368750033789247</v>
      </c>
      <c r="F43" s="14">
        <f t="shared" si="4"/>
        <v>0.5873742885925417</v>
      </c>
      <c r="G43" s="14">
        <f t="shared" si="4"/>
        <v>0.4751937358205468</v>
      </c>
      <c r="H43" s="14">
        <f t="shared" si="4"/>
        <v>0.47860180967730975</v>
      </c>
      <c r="I43" s="14">
        <f t="shared" si="4"/>
        <v>0.5463634230579741</v>
      </c>
      <c r="J43" s="14">
        <f t="shared" si="4"/>
        <v>0.36920612295741456</v>
      </c>
      <c r="K43" s="14">
        <f t="shared" si="4"/>
        <v>0.5425174950654943</v>
      </c>
      <c r="L43" s="14">
        <f t="shared" si="4"/>
        <v>0.6104202468364318</v>
      </c>
      <c r="M43" s="14">
        <f t="shared" si="4"/>
        <v>0.4509283260626752</v>
      </c>
    </row>
    <row r="44" spans="1:13" s="3" customFormat="1" ht="15" customHeight="1">
      <c r="A44" s="15" t="s">
        <v>44</v>
      </c>
      <c r="B44" s="14">
        <f aca="true" t="shared" si="5" ref="B44:M44">+B19/B13</f>
        <v>0.022083634853988933</v>
      </c>
      <c r="C44" s="14">
        <f t="shared" si="5"/>
        <v>0.025317357920687837</v>
      </c>
      <c r="D44" s="14">
        <f t="shared" si="5"/>
        <v>0.01748315818948478</v>
      </c>
      <c r="E44" s="14">
        <f t="shared" si="5"/>
        <v>0.03694602223160403</v>
      </c>
      <c r="F44" s="14">
        <f t="shared" si="5"/>
        <v>0.045391527737181254</v>
      </c>
      <c r="G44" s="14">
        <f t="shared" si="5"/>
        <v>0.02663062347014754</v>
      </c>
      <c r="H44" s="14">
        <f t="shared" si="5"/>
        <v>0.011235402158974946</v>
      </c>
      <c r="I44" s="14">
        <f t="shared" si="5"/>
        <v>0.01213910449913387</v>
      </c>
      <c r="J44" s="14">
        <f t="shared" si="5"/>
        <v>0.009776433638691602</v>
      </c>
      <c r="K44" s="14">
        <f t="shared" si="5"/>
        <v>0</v>
      </c>
      <c r="L44" s="14">
        <f t="shared" si="5"/>
        <v>0</v>
      </c>
      <c r="M44" s="14">
        <f t="shared" si="5"/>
        <v>0</v>
      </c>
    </row>
    <row r="45" spans="1:13" s="3" customFormat="1" ht="15" customHeight="1">
      <c r="A45" s="15" t="s">
        <v>20</v>
      </c>
      <c r="B45" s="14">
        <f aca="true" t="shared" si="6" ref="B45:M45">+B16/B13</f>
        <v>0.426923078557409</v>
      </c>
      <c r="C45" s="14">
        <f t="shared" si="6"/>
        <v>0.3682632672362454</v>
      </c>
      <c r="D45" s="14">
        <f t="shared" si="6"/>
        <v>0.5103758317960205</v>
      </c>
      <c r="E45" s="14">
        <f t="shared" si="6"/>
        <v>0.38587614410388704</v>
      </c>
      <c r="F45" s="14">
        <f t="shared" si="6"/>
        <v>0.33237331874540216</v>
      </c>
      <c r="G45" s="14">
        <f t="shared" si="6"/>
        <v>0.45122486456506883</v>
      </c>
      <c r="H45" s="14">
        <f t="shared" si="6"/>
        <v>0.45999538383490846</v>
      </c>
      <c r="I45" s="14">
        <f t="shared" si="6"/>
        <v>0.3938467123416759</v>
      </c>
      <c r="J45" s="14">
        <f t="shared" si="6"/>
        <v>0.5667881020547357</v>
      </c>
      <c r="K45" s="14">
        <f t="shared" si="6"/>
        <v>0.4164543333931455</v>
      </c>
      <c r="L45" s="14">
        <f t="shared" si="6"/>
        <v>0.36356819246992655</v>
      </c>
      <c r="M45" s="14">
        <f t="shared" si="6"/>
        <v>0.4877874017407431</v>
      </c>
    </row>
    <row r="46" spans="1:13" s="3" customFormat="1" ht="15" customHeight="1">
      <c r="A46" s="15" t="s">
        <v>21</v>
      </c>
      <c r="B46" s="14">
        <f>+B16/B14</f>
        <v>0.4473615018038968</v>
      </c>
      <c r="C46" s="14">
        <f aca="true" t="shared" si="7" ref="C46:M46">+C16/C14</f>
        <v>0.38439733132520565</v>
      </c>
      <c r="D46" s="14">
        <f t="shared" si="7"/>
        <v>0.5377872053777093</v>
      </c>
      <c r="E46" s="14">
        <f t="shared" si="7"/>
        <v>0.40208115255639976</v>
      </c>
      <c r="F46" s="14">
        <f t="shared" si="7"/>
        <v>0.3443783376276009</v>
      </c>
      <c r="G46" s="14">
        <f t="shared" si="7"/>
        <v>0.4734538922759338</v>
      </c>
      <c r="H46" s="14">
        <f t="shared" si="7"/>
        <v>0.48429100657453816</v>
      </c>
      <c r="I46" s="14">
        <f t="shared" si="7"/>
        <v>0.4135528184844607</v>
      </c>
      <c r="J46" s="14">
        <f t="shared" si="7"/>
        <v>0.5992876906949604</v>
      </c>
      <c r="K46" s="14">
        <f t="shared" si="7"/>
        <v>0.43426764463737744</v>
      </c>
      <c r="L46" s="14">
        <f t="shared" si="7"/>
        <v>0.373277728767343</v>
      </c>
      <c r="M46" s="14">
        <f t="shared" si="7"/>
        <v>0.5196327144556945</v>
      </c>
    </row>
    <row r="47" spans="1:13" s="3" customFormat="1" ht="15" customHeight="1">
      <c r="A47" s="15" t="s">
        <v>30</v>
      </c>
      <c r="B47" s="14">
        <f aca="true" t="shared" si="8" ref="B47:M47">+B17/B13</f>
        <v>0.07082332454727285</v>
      </c>
      <c r="C47" s="14">
        <f t="shared" si="8"/>
        <v>0.06411270394086067</v>
      </c>
      <c r="D47" s="14">
        <f t="shared" si="8"/>
        <v>0.08037023158518909</v>
      </c>
      <c r="E47" s="14">
        <f t="shared" si="8"/>
        <v>0.05456361249558282</v>
      </c>
      <c r="F47" s="14">
        <f t="shared" si="8"/>
        <v>0.041024087069926427</v>
      </c>
      <c r="G47" s="14">
        <f t="shared" si="8"/>
        <v>0.07110088237413449</v>
      </c>
      <c r="H47" s="14">
        <f t="shared" si="8"/>
        <v>0.0852904844903492</v>
      </c>
      <c r="I47" s="14">
        <f t="shared" si="8"/>
        <v>0.08218339445891684</v>
      </c>
      <c r="J47" s="14">
        <f t="shared" si="8"/>
        <v>0.09030667881020547</v>
      </c>
      <c r="K47" s="14">
        <f t="shared" si="8"/>
        <v>0.03528620132783061</v>
      </c>
      <c r="L47" s="14">
        <f t="shared" si="8"/>
        <v>0.021277925324168098</v>
      </c>
      <c r="M47" s="14">
        <f t="shared" si="8"/>
        <v>0.05418220901561611</v>
      </c>
    </row>
    <row r="48" spans="1:13" s="3" customFormat="1" ht="15" customHeight="1">
      <c r="A48" s="15" t="s">
        <v>31</v>
      </c>
      <c r="B48" s="14">
        <f aca="true" t="shared" si="9" ref="B48:M48">+B18/B13</f>
        <v>0.3560997540101362</v>
      </c>
      <c r="C48" s="14">
        <f t="shared" si="9"/>
        <v>0.30415056329538476</v>
      </c>
      <c r="D48" s="14">
        <f t="shared" si="9"/>
        <v>0.43000560021083145</v>
      </c>
      <c r="E48" s="14">
        <f t="shared" si="9"/>
        <v>0.33131253160830426</v>
      </c>
      <c r="F48" s="14">
        <f t="shared" si="9"/>
        <v>0.2913492316754757</v>
      </c>
      <c r="G48" s="14">
        <f t="shared" si="9"/>
        <v>0.3801239821909343</v>
      </c>
      <c r="H48" s="14">
        <f t="shared" si="9"/>
        <v>0.37470489934455925</v>
      </c>
      <c r="I48" s="14">
        <f t="shared" si="9"/>
        <v>0.31166331788275903</v>
      </c>
      <c r="J48" s="14">
        <f t="shared" si="9"/>
        <v>0.47648040220707455</v>
      </c>
      <c r="K48" s="14">
        <f t="shared" si="9"/>
        <v>0.3811681320653149</v>
      </c>
      <c r="L48" s="14">
        <f t="shared" si="9"/>
        <v>0.34230588970473363</v>
      </c>
      <c r="M48" s="14">
        <f t="shared" si="9"/>
        <v>0.433605192725127</v>
      </c>
    </row>
    <row r="49" spans="1:13" s="3" customFormat="1" ht="15" customHeight="1">
      <c r="A49" s="15" t="s">
        <v>22</v>
      </c>
      <c r="B49" s="14">
        <f aca="true" t="shared" si="10" ref="B49:M49">+B20/B13</f>
        <v>0.04568659387111729</v>
      </c>
      <c r="C49" s="14">
        <f t="shared" si="10"/>
        <v>0.04197236238175283</v>
      </c>
      <c r="D49" s="14">
        <f t="shared" si="10"/>
        <v>0.05097066889577019</v>
      </c>
      <c r="E49" s="14">
        <f t="shared" si="10"/>
        <v>0.040302830285584255</v>
      </c>
      <c r="F49" s="14">
        <f t="shared" si="10"/>
        <v>0.034859971056543426</v>
      </c>
      <c r="G49" s="14">
        <f t="shared" si="10"/>
        <v>0.04695077614423684</v>
      </c>
      <c r="H49" s="14">
        <f t="shared" si="10"/>
        <v>0.05016740432880686</v>
      </c>
      <c r="I49" s="14">
        <f t="shared" si="10"/>
        <v>0.047650760101216126</v>
      </c>
      <c r="J49" s="14">
        <f t="shared" si="10"/>
        <v>0.054230362386613794</v>
      </c>
      <c r="K49" s="14">
        <f t="shared" si="10"/>
        <v>0.04102817154136013</v>
      </c>
      <c r="L49" s="14">
        <f t="shared" si="10"/>
        <v>0.02601156069364162</v>
      </c>
      <c r="M49" s="14">
        <f t="shared" si="10"/>
        <v>0.06128427219658174</v>
      </c>
    </row>
    <row r="50" spans="1:13" s="3" customFormat="1" ht="15" customHeight="1">
      <c r="A50" s="15" t="s">
        <v>23</v>
      </c>
      <c r="B50" s="14">
        <f aca="true" t="shared" si="11" ref="B50:M50">+B21/B13</f>
        <v>0.03997324663702664</v>
      </c>
      <c r="C50" s="14">
        <f t="shared" si="11"/>
        <v>0.03543380872197905</v>
      </c>
      <c r="D50" s="14">
        <f t="shared" si="11"/>
        <v>0.046430792100408486</v>
      </c>
      <c r="E50" s="14">
        <f t="shared" si="11"/>
        <v>0.03467489338571199</v>
      </c>
      <c r="F50" s="14">
        <f t="shared" si="11"/>
        <v>0.028219423222520475</v>
      </c>
      <c r="G50" s="14">
        <f t="shared" si="11"/>
        <v>0.04256074101085445</v>
      </c>
      <c r="H50" s="14">
        <f t="shared" si="11"/>
        <v>0.044742433999969536</v>
      </c>
      <c r="I50" s="14">
        <f t="shared" si="11"/>
        <v>0.04115177928256969</v>
      </c>
      <c r="J50" s="14">
        <f t="shared" si="11"/>
        <v>0.05053931198412082</v>
      </c>
      <c r="K50" s="14">
        <f t="shared" si="11"/>
        <v>0.02712183743046833</v>
      </c>
      <c r="L50" s="14">
        <f t="shared" si="11"/>
        <v>0.02027808154975785</v>
      </c>
      <c r="M50" s="14">
        <f t="shared" si="11"/>
        <v>0.036353290763102994</v>
      </c>
    </row>
    <row r="51" spans="1:13" s="3" customFormat="1" ht="15" customHeight="1">
      <c r="A51" s="15" t="s">
        <v>24</v>
      </c>
      <c r="B51" s="14">
        <f aca="true" t="shared" si="12" ref="B51:M51">+B22/B13</f>
        <v>0.005713559697265471</v>
      </c>
      <c r="C51" s="14">
        <f t="shared" si="12"/>
        <v>0.006538553659773785</v>
      </c>
      <c r="D51" s="14">
        <f t="shared" si="12"/>
        <v>0.004539362070101463</v>
      </c>
      <c r="E51" s="14">
        <f t="shared" si="12"/>
        <v>0.005627936899872264</v>
      </c>
      <c r="F51" s="14">
        <f t="shared" si="12"/>
        <v>0.00664144170235436</v>
      </c>
      <c r="G51" s="14">
        <f t="shared" si="12"/>
        <v>0.004390035133382391</v>
      </c>
      <c r="H51" s="14">
        <f t="shared" si="12"/>
        <v>0.005424970328837324</v>
      </c>
      <c r="I51" s="14">
        <f t="shared" si="12"/>
        <v>0.006498980818646433</v>
      </c>
      <c r="J51" s="14">
        <f t="shared" si="12"/>
        <v>0.003691050402492965</v>
      </c>
      <c r="K51" s="14">
        <f t="shared" si="12"/>
        <v>0.0139063341108918</v>
      </c>
      <c r="L51" s="14">
        <f t="shared" si="12"/>
        <v>0.005717856584908608</v>
      </c>
      <c r="M51" s="14">
        <f t="shared" si="12"/>
        <v>0.024930981433478747</v>
      </c>
    </row>
    <row r="52" spans="1:13" s="3" customFormat="1" ht="15" customHeight="1">
      <c r="A52" s="15" t="s">
        <v>25</v>
      </c>
      <c r="B52" s="14">
        <f>+B45+B49</f>
        <v>0.4726096724285263</v>
      </c>
      <c r="C52" s="14">
        <f aca="true" t="shared" si="13" ref="C52:M52">+C45+C49</f>
        <v>0.41023562961799825</v>
      </c>
      <c r="D52" s="14">
        <f t="shared" si="13"/>
        <v>0.5613465006917907</v>
      </c>
      <c r="E52" s="14">
        <f t="shared" si="13"/>
        <v>0.4261789743894713</v>
      </c>
      <c r="F52" s="14">
        <f t="shared" si="13"/>
        <v>0.3672332898019456</v>
      </c>
      <c r="G52" s="14">
        <f t="shared" si="13"/>
        <v>0.49817564070930564</v>
      </c>
      <c r="H52" s="14">
        <f t="shared" si="13"/>
        <v>0.5101627881637153</v>
      </c>
      <c r="I52" s="14">
        <f t="shared" si="13"/>
        <v>0.441497472442892</v>
      </c>
      <c r="J52" s="14">
        <f t="shared" si="13"/>
        <v>0.6210184644413496</v>
      </c>
      <c r="K52" s="14">
        <f t="shared" si="13"/>
        <v>0.45748250493450565</v>
      </c>
      <c r="L52" s="14">
        <f t="shared" si="13"/>
        <v>0.3895797531635682</v>
      </c>
      <c r="M52" s="14">
        <f t="shared" si="13"/>
        <v>0.5490716739373248</v>
      </c>
    </row>
    <row r="53" spans="1:13" s="3" customFormat="1" ht="9.75" customHeight="1">
      <c r="A53" s="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s="3" customFormat="1" ht="12.75">
      <c r="A54" s="6"/>
      <c r="B54" s="11"/>
      <c r="C54" s="11"/>
      <c r="D54" s="11"/>
      <c r="E54" s="11"/>
      <c r="F54" s="11"/>
      <c r="G54" s="11"/>
      <c r="H54" s="11"/>
      <c r="I54" s="11"/>
      <c r="J54" s="11"/>
      <c r="K54" s="13"/>
      <c r="L54" s="13"/>
      <c r="M54" s="13"/>
    </row>
    <row r="55" spans="1:13" s="3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s="3" customFormat="1" ht="12.75">
      <c r="A56" s="12"/>
      <c r="K56" s="10"/>
      <c r="L56" s="10"/>
      <c r="M56" s="10"/>
    </row>
    <row r="57" spans="1:13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  <row r="71" s="3" customFormat="1" ht="12.75">
      <c r="A71" s="12"/>
    </row>
    <row r="72" s="3" customFormat="1" ht="12.75">
      <c r="A72" s="12"/>
    </row>
    <row r="73" s="3" customFormat="1" ht="12.75">
      <c r="A73" s="12"/>
    </row>
    <row r="74" s="3" customFormat="1" ht="12.75">
      <c r="A74" s="12"/>
    </row>
    <row r="75" s="3" customFormat="1" ht="12.75">
      <c r="A75" s="12"/>
    </row>
    <row r="76" s="3" customFormat="1" ht="12.75">
      <c r="A76" s="12"/>
    </row>
    <row r="77" s="3" customFormat="1" ht="12.75">
      <c r="A77" s="12"/>
    </row>
    <row r="78" s="3" customFormat="1" ht="12.75">
      <c r="A78" s="12"/>
    </row>
    <row r="79" s="3" customFormat="1" ht="12.75">
      <c r="A79" s="12"/>
    </row>
    <row r="80" s="3" customFormat="1" ht="12.75">
      <c r="A80" s="12"/>
    </row>
    <row r="81" s="3" customFormat="1" ht="12.75">
      <c r="A81" s="12"/>
    </row>
    <row r="82" s="3" customFormat="1" ht="12.75">
      <c r="A82" s="12"/>
    </row>
    <row r="83" s="3" customFormat="1" ht="12.75">
      <c r="A83" s="12"/>
    </row>
    <row r="84" s="3" customFormat="1" ht="12.75">
      <c r="A84" s="12"/>
    </row>
    <row r="85" s="3" customFormat="1" ht="12.75">
      <c r="A85" s="12"/>
    </row>
    <row r="86" s="3" customFormat="1" ht="12.75">
      <c r="A86" s="12"/>
    </row>
    <row r="87" s="3" customFormat="1" ht="12.75">
      <c r="A87" s="12"/>
    </row>
    <row r="88" s="3" customFormat="1" ht="12.75">
      <c r="A88" s="12"/>
    </row>
    <row r="89" s="3" customFormat="1" ht="12.75">
      <c r="A89" s="12"/>
    </row>
    <row r="90" s="3" customFormat="1" ht="12.75">
      <c r="A90" s="12"/>
    </row>
    <row r="91" s="3" customFormat="1" ht="12.75">
      <c r="A91" s="12"/>
    </row>
    <row r="92" s="3" customFormat="1" ht="12.75">
      <c r="A92" s="12"/>
    </row>
    <row r="93" s="3" customFormat="1" ht="12.75">
      <c r="A93" s="12"/>
    </row>
    <row r="94" s="3" customFormat="1" ht="12.75">
      <c r="A94" s="12"/>
    </row>
    <row r="95" s="3" customFormat="1" ht="12.75">
      <c r="A95" s="12"/>
    </row>
    <row r="96" s="3" customFormat="1" ht="12.75">
      <c r="A96" s="12"/>
    </row>
    <row r="97" s="3" customFormat="1" ht="12.75">
      <c r="A97" s="12"/>
    </row>
    <row r="98" s="3" customFormat="1" ht="12.75">
      <c r="A98" s="12"/>
    </row>
    <row r="99" s="3" customFormat="1" ht="12.75">
      <c r="A99" s="12"/>
    </row>
    <row r="100" s="3" customFormat="1" ht="12.75">
      <c r="A100" s="12"/>
    </row>
    <row r="101" s="3" customFormat="1" ht="12.75">
      <c r="A101" s="12"/>
    </row>
    <row r="102" s="3" customFormat="1" ht="12.75">
      <c r="A102" s="12"/>
    </row>
    <row r="103" s="3" customFormat="1" ht="12.75">
      <c r="A103" s="12"/>
    </row>
    <row r="104" s="3" customFormat="1" ht="12.75">
      <c r="A104" s="12"/>
    </row>
    <row r="105" s="3" customFormat="1" ht="12.75">
      <c r="A105" s="12"/>
    </row>
    <row r="106" s="3" customFormat="1" ht="12.75">
      <c r="A106" s="12"/>
    </row>
    <row r="107" s="3" customFormat="1" ht="12.75">
      <c r="A107" s="12"/>
    </row>
    <row r="108" s="3" customFormat="1" ht="12.75">
      <c r="A108" s="12"/>
    </row>
    <row r="109" s="3" customFormat="1" ht="12.75">
      <c r="A109" s="12"/>
    </row>
    <row r="110" s="3" customFormat="1" ht="12.75">
      <c r="A110" s="12"/>
    </row>
    <row r="111" s="3" customFormat="1" ht="12.75">
      <c r="A111" s="12"/>
    </row>
    <row r="112" s="3" customFormat="1" ht="12.75">
      <c r="A112" s="12"/>
    </row>
    <row r="113" s="3" customFormat="1" ht="12.75">
      <c r="A113" s="12"/>
    </row>
    <row r="114" s="3" customFormat="1" ht="12.75">
      <c r="A114" s="12"/>
    </row>
    <row r="115" s="3" customFormat="1" ht="12.75">
      <c r="A115" s="12"/>
    </row>
    <row r="116" s="3" customFormat="1" ht="12.75">
      <c r="A116" s="12"/>
    </row>
    <row r="117" s="3" customFormat="1" ht="12.75">
      <c r="A117" s="12"/>
    </row>
    <row r="118" s="3" customFormat="1" ht="12.75">
      <c r="A118" s="12"/>
    </row>
    <row r="119" s="3" customFormat="1" ht="12.75">
      <c r="A119" s="12"/>
    </row>
    <row r="120" s="3" customFormat="1" ht="12.75">
      <c r="A120" s="12"/>
    </row>
    <row r="121" s="3" customFormat="1" ht="12.75">
      <c r="A121" s="12"/>
    </row>
    <row r="122" s="3" customFormat="1" ht="12.75">
      <c r="A122" s="12"/>
    </row>
    <row r="123" s="3" customFormat="1" ht="12.75">
      <c r="A123" s="12"/>
    </row>
    <row r="124" s="3" customFormat="1" ht="12.75">
      <c r="A124" s="12"/>
    </row>
    <row r="125" s="3" customFormat="1" ht="12.75">
      <c r="A125" s="12"/>
    </row>
    <row r="126" s="3" customFormat="1" ht="12.75">
      <c r="A126" s="12"/>
    </row>
    <row r="127" s="3" customFormat="1" ht="12.75">
      <c r="A127" s="12"/>
    </row>
    <row r="128" s="3" customFormat="1" ht="12.75">
      <c r="A128" s="12"/>
    </row>
    <row r="129" s="3" customFormat="1" ht="12.75">
      <c r="A129" s="12"/>
    </row>
    <row r="130" s="3" customFormat="1" ht="12.75">
      <c r="A130" s="12"/>
    </row>
    <row r="131" s="3" customFormat="1" ht="12.75">
      <c r="A131" s="12"/>
    </row>
    <row r="132" s="3" customFormat="1" ht="12.75">
      <c r="A132" s="12"/>
    </row>
    <row r="133" s="3" customFormat="1" ht="12.75">
      <c r="A133" s="12"/>
    </row>
    <row r="134" s="3" customFormat="1" ht="12.75">
      <c r="A134" s="12"/>
    </row>
    <row r="135" s="3" customFormat="1" ht="12.75">
      <c r="A135" s="12"/>
    </row>
    <row r="136" s="3" customFormat="1" ht="12.75">
      <c r="A136" s="12"/>
    </row>
    <row r="137" s="3" customFormat="1" ht="12.75">
      <c r="A137" s="12"/>
    </row>
    <row r="138" s="3" customFormat="1" ht="12.75">
      <c r="A138" s="12"/>
    </row>
    <row r="139" s="3" customFormat="1" ht="12.75">
      <c r="A139" s="12"/>
    </row>
    <row r="140" s="3" customFormat="1" ht="12.75">
      <c r="A140" s="12"/>
    </row>
    <row r="141" s="3" customFormat="1" ht="12.75">
      <c r="A141" s="12"/>
    </row>
    <row r="142" s="3" customFormat="1" ht="12.75">
      <c r="A142" s="12"/>
    </row>
    <row r="143" s="3" customFormat="1" ht="12.75">
      <c r="A143" s="12"/>
    </row>
    <row r="144" s="3" customFormat="1" ht="12.75">
      <c r="A144" s="12"/>
    </row>
    <row r="145" s="3" customFormat="1" ht="12.75">
      <c r="A145" s="12"/>
    </row>
    <row r="146" s="3" customFormat="1" ht="12.75">
      <c r="A146" s="12"/>
    </row>
    <row r="147" s="3" customFormat="1" ht="12.75">
      <c r="A147" s="12"/>
    </row>
  </sheetData>
  <sheetProtection/>
  <mergeCells count="16">
    <mergeCell ref="A32:M32"/>
    <mergeCell ref="A33:M33"/>
    <mergeCell ref="A36:A37"/>
    <mergeCell ref="B36:D36"/>
    <mergeCell ref="E36:G36"/>
    <mergeCell ref="H36:J36"/>
    <mergeCell ref="K36:M36"/>
    <mergeCell ref="A34:M34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937007874015748" right="0.3937007874015748" top="0.17" bottom="0.5905511811023623" header="0" footer="0.3937007874015748"/>
  <pageSetup horizontalDpi="600" verticalDpi="600" orientation="landscape" paperSize="9" scale="65" r:id="rId1"/>
  <headerFooter alignWithMargins="0">
    <oddFooter>&amp;L&amp;8Junio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55" zoomScalePageLayoutView="0" workbookViewId="0" topLeftCell="A1">
      <selection activeCell="A21" sqref="A21:M21"/>
    </sheetView>
  </sheetViews>
  <sheetFormatPr defaultColWidth="11.421875" defaultRowHeight="12.75"/>
  <cols>
    <col min="1" max="1" width="41.28125" style="1" customWidth="1"/>
    <col min="2" max="3" width="12.8515625" style="0" customWidth="1"/>
    <col min="4" max="4" width="13.00390625" style="0" customWidth="1"/>
    <col min="5" max="5" width="12.57421875" style="0" customWidth="1"/>
    <col min="6" max="6" width="12.28125" style="0" customWidth="1"/>
    <col min="7" max="7" width="11.7109375" style="0" customWidth="1"/>
    <col min="8" max="9" width="12.421875" style="0" customWidth="1"/>
    <col min="10" max="10" width="12.140625" style="0" customWidth="1"/>
    <col min="11" max="13" width="11.7109375" style="0" customWidth="1"/>
    <col min="14" max="16" width="11.8515625" style="0" bestFit="1" customWidth="1"/>
  </cols>
  <sheetData>
    <row r="1" spans="1:13" s="3" customFormat="1" ht="18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18" customHeight="1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8" customHeight="1">
      <c r="A3" s="38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25.5" customHeight="1">
      <c r="A5" s="39" t="s">
        <v>48</v>
      </c>
      <c r="B5" s="41" t="s">
        <v>3</v>
      </c>
      <c r="C5" s="41"/>
      <c r="D5" s="41"/>
      <c r="E5" s="42" t="s">
        <v>32</v>
      </c>
      <c r="F5" s="42"/>
      <c r="G5" s="42"/>
      <c r="H5" s="42" t="s">
        <v>33</v>
      </c>
      <c r="I5" s="42"/>
      <c r="J5" s="42"/>
      <c r="K5" s="42" t="s">
        <v>34</v>
      </c>
      <c r="L5" s="42"/>
      <c r="M5" s="43"/>
      <c r="N5" s="22"/>
    </row>
    <row r="6" spans="1:14" ht="30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  <c r="N6" s="22"/>
    </row>
    <row r="7" spans="1:13" s="3" customFormat="1" ht="12.75">
      <c r="A7" s="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3" customFormat="1" ht="15" customHeight="1">
      <c r="A8" s="15" t="s">
        <v>9</v>
      </c>
      <c r="B8" s="21">
        <v>4706698</v>
      </c>
      <c r="C8" s="21">
        <v>2763914</v>
      </c>
      <c r="D8" s="21">
        <v>1942784</v>
      </c>
      <c r="E8" s="21">
        <v>2034671</v>
      </c>
      <c r="F8" s="21">
        <v>1118733</v>
      </c>
      <c r="G8" s="21">
        <v>915938</v>
      </c>
      <c r="H8" s="21">
        <v>2560567</v>
      </c>
      <c r="I8" s="21">
        <v>1581171</v>
      </c>
      <c r="J8" s="21">
        <v>979396</v>
      </c>
      <c r="K8" s="21">
        <v>111460</v>
      </c>
      <c r="L8" s="21">
        <v>64010</v>
      </c>
      <c r="M8" s="21">
        <v>47451</v>
      </c>
    </row>
    <row r="9" spans="1:13" s="3" customFormat="1" ht="15" customHeight="1">
      <c r="A9" s="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6" s="7" customFormat="1" ht="12.75" customHeight="1">
      <c r="A10" s="18" t="s">
        <v>10</v>
      </c>
      <c r="B10" s="21">
        <v>4491665</v>
      </c>
      <c r="C10" s="21">
        <v>2647906</v>
      </c>
      <c r="D10" s="21">
        <v>1843759</v>
      </c>
      <c r="E10" s="21">
        <v>1952668</v>
      </c>
      <c r="F10" s="21">
        <v>1079734</v>
      </c>
      <c r="G10" s="21">
        <v>872934</v>
      </c>
      <c r="H10" s="21">
        <v>2432110</v>
      </c>
      <c r="I10" s="21">
        <v>1505827</v>
      </c>
      <c r="J10" s="21">
        <v>926283</v>
      </c>
      <c r="K10" s="21">
        <v>106888</v>
      </c>
      <c r="L10" s="21">
        <v>62345</v>
      </c>
      <c r="M10" s="21">
        <v>44543</v>
      </c>
      <c r="N10" s="25"/>
      <c r="O10" s="25"/>
      <c r="P10" s="25"/>
    </row>
    <row r="11" spans="1:13" s="3" customFormat="1" ht="15" customHeight="1">
      <c r="A11" s="2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s="3" customFormat="1" ht="15" customHeight="1">
      <c r="A12" s="20" t="s">
        <v>49</v>
      </c>
      <c r="B12" s="21">
        <v>1962208</v>
      </c>
      <c r="C12" s="21">
        <v>1216209</v>
      </c>
      <c r="D12" s="21">
        <v>745999</v>
      </c>
      <c r="E12" s="21">
        <v>952975</v>
      </c>
      <c r="F12" s="21">
        <v>550554</v>
      </c>
      <c r="G12" s="21">
        <v>402421</v>
      </c>
      <c r="H12" s="21">
        <v>957245</v>
      </c>
      <c r="I12" s="21">
        <v>635447</v>
      </c>
      <c r="J12" s="21">
        <v>321798</v>
      </c>
      <c r="K12" s="21">
        <v>51988</v>
      </c>
      <c r="L12" s="21">
        <v>30208</v>
      </c>
      <c r="M12" s="21">
        <v>21780</v>
      </c>
    </row>
    <row r="13" spans="1:13" s="3" customFormat="1" ht="15" customHeight="1">
      <c r="A13" s="20" t="s">
        <v>50</v>
      </c>
      <c r="B13" s="21">
        <v>2220800</v>
      </c>
      <c r="C13" s="21">
        <v>1292979</v>
      </c>
      <c r="D13" s="21">
        <v>927821</v>
      </c>
      <c r="E13" s="21">
        <v>858466</v>
      </c>
      <c r="F13" s="21">
        <v>464780</v>
      </c>
      <c r="G13" s="21">
        <v>393686</v>
      </c>
      <c r="H13" s="21">
        <v>1316526</v>
      </c>
      <c r="I13" s="21">
        <v>802485</v>
      </c>
      <c r="J13" s="21">
        <v>514041</v>
      </c>
      <c r="K13" s="21">
        <v>45808</v>
      </c>
      <c r="L13" s="21">
        <v>25714</v>
      </c>
      <c r="M13" s="21">
        <v>20093</v>
      </c>
    </row>
    <row r="14" spans="1:16" s="7" customFormat="1" ht="15" customHeight="1">
      <c r="A14" s="20" t="s">
        <v>51</v>
      </c>
      <c r="B14" s="21">
        <v>164610</v>
      </c>
      <c r="C14" s="21">
        <v>128458</v>
      </c>
      <c r="D14" s="21">
        <v>36151</v>
      </c>
      <c r="E14" s="21">
        <v>81769</v>
      </c>
      <c r="F14" s="21">
        <v>62040</v>
      </c>
      <c r="G14" s="21">
        <v>19729</v>
      </c>
      <c r="H14" s="21">
        <v>74181</v>
      </c>
      <c r="I14" s="21">
        <v>59995</v>
      </c>
      <c r="J14" s="21">
        <v>14186</v>
      </c>
      <c r="K14" s="21">
        <v>8660</v>
      </c>
      <c r="L14" s="21">
        <v>6423</v>
      </c>
      <c r="M14" s="21">
        <v>2237</v>
      </c>
      <c r="N14" s="8"/>
      <c r="O14" s="8"/>
      <c r="P14" s="8"/>
    </row>
    <row r="15" spans="1:13" s="3" customFormat="1" ht="15" customHeight="1">
      <c r="A15" s="20" t="s">
        <v>52</v>
      </c>
      <c r="B15" s="21">
        <v>144048</v>
      </c>
      <c r="C15" s="21">
        <v>10260</v>
      </c>
      <c r="D15" s="21">
        <v>133789</v>
      </c>
      <c r="E15" s="21">
        <v>59458</v>
      </c>
      <c r="F15" s="21">
        <v>2359</v>
      </c>
      <c r="G15" s="21">
        <v>57099</v>
      </c>
      <c r="H15" s="21">
        <v>84158</v>
      </c>
      <c r="I15" s="21">
        <v>7900</v>
      </c>
      <c r="J15" s="21">
        <v>76258</v>
      </c>
      <c r="K15" s="21">
        <v>432</v>
      </c>
      <c r="L15" s="21"/>
      <c r="M15" s="21">
        <v>432</v>
      </c>
    </row>
    <row r="16" spans="1:13" s="3" customFormat="1" ht="15" customHeight="1">
      <c r="A16" s="20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6" s="7" customFormat="1" ht="15" customHeight="1">
      <c r="A17" s="18" t="s">
        <v>12</v>
      </c>
      <c r="B17" s="21">
        <v>215033</v>
      </c>
      <c r="C17" s="21">
        <v>116008</v>
      </c>
      <c r="D17" s="21">
        <v>99025</v>
      </c>
      <c r="E17" s="21">
        <v>82003</v>
      </c>
      <c r="F17" s="21">
        <v>38999</v>
      </c>
      <c r="G17" s="21">
        <v>43004</v>
      </c>
      <c r="H17" s="21">
        <v>128457</v>
      </c>
      <c r="I17" s="21">
        <v>75344</v>
      </c>
      <c r="J17" s="21">
        <v>53113</v>
      </c>
      <c r="K17" s="21">
        <v>4573</v>
      </c>
      <c r="L17" s="21">
        <v>1665</v>
      </c>
      <c r="M17" s="21">
        <v>2908</v>
      </c>
      <c r="N17" s="8"/>
      <c r="O17" s="8"/>
      <c r="P17" s="8"/>
    </row>
    <row r="18" spans="1:13" s="3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3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3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3" customFormat="1" ht="18" customHeight="1">
      <c r="A21" s="37" t="s">
        <v>53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3" customFormat="1" ht="18" customHeight="1">
      <c r="A22" s="37" t="s">
        <v>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s="26" customFormat="1" ht="18" customHeight="1">
      <c r="A23" s="44" t="s">
        <v>27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s="3" customFormat="1" ht="18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6.25" customHeight="1">
      <c r="A25" s="39" t="s">
        <v>15</v>
      </c>
      <c r="B25" s="41" t="s">
        <v>3</v>
      </c>
      <c r="C25" s="41"/>
      <c r="D25" s="41"/>
      <c r="E25" s="42" t="s">
        <v>4</v>
      </c>
      <c r="F25" s="42"/>
      <c r="G25" s="42"/>
      <c r="H25" s="42" t="s">
        <v>5</v>
      </c>
      <c r="I25" s="42"/>
      <c r="J25" s="42"/>
      <c r="K25" s="42" t="s">
        <v>34</v>
      </c>
      <c r="L25" s="42"/>
      <c r="M25" s="43"/>
    </row>
    <row r="26" spans="1:13" ht="33.75" customHeight="1" thickBot="1">
      <c r="A26" s="40"/>
      <c r="B26" s="16" t="s">
        <v>0</v>
      </c>
      <c r="C26" s="16" t="s">
        <v>1</v>
      </c>
      <c r="D26" s="16" t="s">
        <v>2</v>
      </c>
      <c r="E26" s="16" t="s">
        <v>0</v>
      </c>
      <c r="F26" s="16" t="s">
        <v>1</v>
      </c>
      <c r="G26" s="16" t="s">
        <v>2</v>
      </c>
      <c r="H26" s="16" t="s">
        <v>0</v>
      </c>
      <c r="I26" s="16" t="s">
        <v>1</v>
      </c>
      <c r="J26" s="16" t="s">
        <v>2</v>
      </c>
      <c r="K26" s="16" t="s">
        <v>0</v>
      </c>
      <c r="L26" s="16" t="s">
        <v>1</v>
      </c>
      <c r="M26" s="17" t="s">
        <v>2</v>
      </c>
    </row>
    <row r="27" spans="1:13" s="3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3" customFormat="1" ht="15" customHeight="1">
      <c r="A28" s="15" t="s">
        <v>19</v>
      </c>
      <c r="B28" s="14">
        <f aca="true" t="shared" si="0" ref="B28:M28">+B10/B8</f>
        <v>0.9543134061288827</v>
      </c>
      <c r="C28" s="14">
        <f t="shared" si="0"/>
        <v>0.9580276376182472</v>
      </c>
      <c r="D28" s="14">
        <f t="shared" si="0"/>
        <v>0.9490293311042298</v>
      </c>
      <c r="E28" s="14">
        <f t="shared" si="0"/>
        <v>0.9596971697144158</v>
      </c>
      <c r="F28" s="14">
        <f t="shared" si="0"/>
        <v>0.9651400289434565</v>
      </c>
      <c r="G28" s="14">
        <f t="shared" si="0"/>
        <v>0.9530492238557632</v>
      </c>
      <c r="H28" s="14">
        <f t="shared" si="0"/>
        <v>0.9498325956711932</v>
      </c>
      <c r="I28" s="14">
        <f t="shared" si="0"/>
        <v>0.9523492398987838</v>
      </c>
      <c r="J28" s="14">
        <f t="shared" si="0"/>
        <v>0.9457696376133862</v>
      </c>
      <c r="K28" s="14">
        <f t="shared" si="0"/>
        <v>0.9589808002870985</v>
      </c>
      <c r="L28" s="14">
        <f t="shared" si="0"/>
        <v>0.9739884393063584</v>
      </c>
      <c r="M28" s="14">
        <f t="shared" si="0"/>
        <v>0.9387157278034183</v>
      </c>
    </row>
    <row r="29" spans="1:13" s="3" customFormat="1" ht="15" customHeight="1">
      <c r="A29" s="15" t="s">
        <v>54</v>
      </c>
      <c r="B29" s="14">
        <f aca="true" t="shared" si="1" ref="B29:M29">+B12/B8</f>
        <v>0.41689694133764266</v>
      </c>
      <c r="C29" s="14">
        <f t="shared" si="1"/>
        <v>0.4400314192120305</v>
      </c>
      <c r="D29" s="14">
        <f t="shared" si="1"/>
        <v>0.38398452941757805</v>
      </c>
      <c r="E29" s="14">
        <f t="shared" si="1"/>
        <v>0.46836810472061574</v>
      </c>
      <c r="F29" s="14">
        <f t="shared" si="1"/>
        <v>0.4921227853294754</v>
      </c>
      <c r="G29" s="14">
        <f t="shared" si="1"/>
        <v>0.4393539737405807</v>
      </c>
      <c r="H29" s="14">
        <f t="shared" si="1"/>
        <v>0.37384102817852455</v>
      </c>
      <c r="I29" s="14">
        <f t="shared" si="1"/>
        <v>0.40188379371997085</v>
      </c>
      <c r="J29" s="14">
        <f t="shared" si="1"/>
        <v>0.3285678111815854</v>
      </c>
      <c r="K29" s="14">
        <f t="shared" si="1"/>
        <v>0.4664274179077696</v>
      </c>
      <c r="L29" s="14">
        <f t="shared" si="1"/>
        <v>0.47192626152163725</v>
      </c>
      <c r="M29" s="14">
        <f t="shared" si="1"/>
        <v>0.4589998103306569</v>
      </c>
    </row>
    <row r="30" spans="1:13" s="3" customFormat="1" ht="15" customHeight="1">
      <c r="A30" s="15" t="s">
        <v>55</v>
      </c>
      <c r="B30" s="14">
        <f aca="true" t="shared" si="2" ref="B30:M30">+B13/B8</f>
        <v>0.4718382186407541</v>
      </c>
      <c r="C30" s="14">
        <f t="shared" si="2"/>
        <v>0.46780724725877865</v>
      </c>
      <c r="D30" s="14">
        <f t="shared" si="2"/>
        <v>0.47757290568586114</v>
      </c>
      <c r="E30" s="14">
        <f t="shared" si="2"/>
        <v>0.4219188261886074</v>
      </c>
      <c r="F30" s="14">
        <f t="shared" si="2"/>
        <v>0.41545212307136736</v>
      </c>
      <c r="G30" s="14">
        <f t="shared" si="2"/>
        <v>0.4298173020444615</v>
      </c>
      <c r="H30" s="14">
        <f t="shared" si="2"/>
        <v>0.5141540916523567</v>
      </c>
      <c r="I30" s="14">
        <f t="shared" si="2"/>
        <v>0.5075257514841848</v>
      </c>
      <c r="J30" s="14">
        <f t="shared" si="2"/>
        <v>0.5248551147850308</v>
      </c>
      <c r="K30" s="14">
        <f t="shared" si="2"/>
        <v>0.4109815180333752</v>
      </c>
      <c r="L30" s="14">
        <f t="shared" si="2"/>
        <v>0.40171848148726763</v>
      </c>
      <c r="M30" s="14">
        <f t="shared" si="2"/>
        <v>0.42344734568291503</v>
      </c>
    </row>
    <row r="31" spans="1:13" s="3" customFormat="1" ht="15" customHeight="1">
      <c r="A31" s="15" t="s">
        <v>56</v>
      </c>
      <c r="B31" s="14">
        <f aca="true" t="shared" si="3" ref="B31:M31">+B14/B8</f>
        <v>0.03497356320715712</v>
      </c>
      <c r="C31" s="14">
        <f t="shared" si="3"/>
        <v>0.046476844069678</v>
      </c>
      <c r="D31" s="14">
        <f t="shared" si="3"/>
        <v>0.018607832883120307</v>
      </c>
      <c r="E31" s="14">
        <f t="shared" si="3"/>
        <v>0.040187823977439106</v>
      </c>
      <c r="F31" s="14">
        <f t="shared" si="3"/>
        <v>0.055455591280493204</v>
      </c>
      <c r="G31" s="14">
        <f t="shared" si="3"/>
        <v>0.021539667532081867</v>
      </c>
      <c r="H31" s="14">
        <f t="shared" si="3"/>
        <v>0.02897053660380689</v>
      </c>
      <c r="I31" s="14">
        <f t="shared" si="3"/>
        <v>0.037943397646427866</v>
      </c>
      <c r="J31" s="14">
        <f t="shared" si="3"/>
        <v>0.014484437347099642</v>
      </c>
      <c r="K31" s="14">
        <f t="shared" si="3"/>
        <v>0.07769603445182129</v>
      </c>
      <c r="L31" s="14">
        <f t="shared" si="3"/>
        <v>0.10034369629745352</v>
      </c>
      <c r="M31" s="14">
        <f t="shared" si="3"/>
        <v>0.047143368949021096</v>
      </c>
    </row>
    <row r="32" spans="1:13" s="3" customFormat="1" ht="15" customHeight="1">
      <c r="A32" s="15" t="s">
        <v>57</v>
      </c>
      <c r="B32" s="14">
        <f aca="true" t="shared" si="4" ref="B32:M32">+B15/B8</f>
        <v>0.030604895406503668</v>
      </c>
      <c r="C32" s="14">
        <f t="shared" si="4"/>
        <v>0.003712127077760017</v>
      </c>
      <c r="D32" s="14">
        <f t="shared" si="4"/>
        <v>0.06886457784293055</v>
      </c>
      <c r="E32" s="14">
        <f t="shared" si="4"/>
        <v>0.02922241482775348</v>
      </c>
      <c r="F32" s="14">
        <f t="shared" si="4"/>
        <v>0.002108635393789224</v>
      </c>
      <c r="G32" s="14">
        <f t="shared" si="4"/>
        <v>0.062339372315593417</v>
      </c>
      <c r="H32" s="14">
        <f t="shared" si="4"/>
        <v>0.03286693923650504</v>
      </c>
      <c r="I32" s="14">
        <f t="shared" si="4"/>
        <v>0.004996297048200353</v>
      </c>
      <c r="J32" s="14">
        <f t="shared" si="4"/>
        <v>0.07786227429967041</v>
      </c>
      <c r="K32" s="14">
        <f t="shared" si="4"/>
        <v>0.0038758298941324243</v>
      </c>
      <c r="L32" s="14">
        <f t="shared" si="4"/>
        <v>0</v>
      </c>
      <c r="M32" s="14">
        <f t="shared" si="4"/>
        <v>0.009104128469368401</v>
      </c>
    </row>
    <row r="33" spans="1:13" s="3" customFormat="1" ht="15" customHeight="1">
      <c r="A33" s="15" t="s">
        <v>58</v>
      </c>
      <c r="B33" s="14">
        <f aca="true" t="shared" si="5" ref="B33:M33">+B17/B8</f>
        <v>0.04568659387111729</v>
      </c>
      <c r="C33" s="14">
        <f t="shared" si="5"/>
        <v>0.04197236238175283</v>
      </c>
      <c r="D33" s="14">
        <f t="shared" si="5"/>
        <v>0.05097066889577019</v>
      </c>
      <c r="E33" s="14">
        <f t="shared" si="5"/>
        <v>0.040302830285584255</v>
      </c>
      <c r="F33" s="14">
        <f t="shared" si="5"/>
        <v>0.034859971056543426</v>
      </c>
      <c r="G33" s="14">
        <f t="shared" si="5"/>
        <v>0.04695077614423684</v>
      </c>
      <c r="H33" s="14">
        <f t="shared" si="5"/>
        <v>0.05016740432880686</v>
      </c>
      <c r="I33" s="14">
        <f t="shared" si="5"/>
        <v>0.047650760101216126</v>
      </c>
      <c r="J33" s="14">
        <f t="shared" si="5"/>
        <v>0.054230362386613794</v>
      </c>
      <c r="K33" s="14">
        <f t="shared" si="5"/>
        <v>0.04102817154136013</v>
      </c>
      <c r="L33" s="14">
        <f t="shared" si="5"/>
        <v>0.02601156069364162</v>
      </c>
      <c r="M33" s="14">
        <f t="shared" si="5"/>
        <v>0.06128427219658174</v>
      </c>
    </row>
    <row r="34" spans="1:13" s="3" customFormat="1" ht="14.2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3" customFormat="1" ht="12.75">
      <c r="A35" s="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3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="3" customFormat="1" ht="12.75">
      <c r="A37" s="12"/>
    </row>
  </sheetData>
  <sheetProtection/>
  <mergeCells count="16">
    <mergeCell ref="A1:M1"/>
    <mergeCell ref="A2:M2"/>
    <mergeCell ref="A3:M3"/>
    <mergeCell ref="A5:A6"/>
    <mergeCell ref="B5:D5"/>
    <mergeCell ref="E5:G5"/>
    <mergeCell ref="H5:J5"/>
    <mergeCell ref="K5:M5"/>
    <mergeCell ref="A21:M21"/>
    <mergeCell ref="A22:M22"/>
    <mergeCell ref="A23:M23"/>
    <mergeCell ref="A25:A26"/>
    <mergeCell ref="B25:D25"/>
    <mergeCell ref="E25:G25"/>
    <mergeCell ref="H25:J25"/>
    <mergeCell ref="K25:M25"/>
  </mergeCells>
  <printOptions horizontalCentered="1" verticalCentered="1"/>
  <pageMargins left="0.11" right="0.1" top="0.2755905511811024" bottom="0.6299212598425197" header="0" footer="0.3937007874015748"/>
  <pageSetup horizontalDpi="600" verticalDpi="600" orientation="landscape" paperSize="9" scale="77" r:id="rId1"/>
  <headerFooter alignWithMargins="0">
    <oddFooter>&amp;LJunio 2013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SheetLayoutView="40" zoomScalePageLayoutView="0" workbookViewId="0" topLeftCell="A1">
      <selection activeCell="B24" sqref="B23:B24"/>
    </sheetView>
  </sheetViews>
  <sheetFormatPr defaultColWidth="11.421875" defaultRowHeight="12.75"/>
  <cols>
    <col min="1" max="1" width="41.28125" style="1" customWidth="1"/>
    <col min="2" max="2" width="12.28125" style="0" customWidth="1"/>
    <col min="3" max="4" width="11.7109375" style="0" customWidth="1"/>
    <col min="5" max="6" width="12.28125" style="0" customWidth="1"/>
    <col min="7" max="7" width="12.57421875" style="0" customWidth="1"/>
    <col min="8" max="10" width="11.7109375" style="0" customWidth="1"/>
    <col min="11" max="13" width="11.8515625" style="0" bestFit="1" customWidth="1"/>
  </cols>
  <sheetData>
    <row r="1" spans="1:16" s="3" customFormat="1" ht="18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3" customFormat="1" ht="18" customHeigh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3" customFormat="1" ht="18" customHeight="1">
      <c r="A3" s="45" t="s">
        <v>61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0" s="3" customFormat="1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</row>
    <row r="5" spans="1:16" ht="31.5" customHeight="1">
      <c r="A5" s="39" t="s">
        <v>42</v>
      </c>
      <c r="B5" s="42" t="s">
        <v>62</v>
      </c>
      <c r="C5" s="42"/>
      <c r="D5" s="42"/>
      <c r="E5" s="42" t="s">
        <v>63</v>
      </c>
      <c r="F5" s="42"/>
      <c r="G5" s="42"/>
      <c r="H5" s="42" t="s">
        <v>64</v>
      </c>
      <c r="I5" s="42"/>
      <c r="J5" s="42"/>
      <c r="K5" s="42" t="s">
        <v>65</v>
      </c>
      <c r="L5" s="42"/>
      <c r="M5" s="42"/>
      <c r="N5" s="42" t="s">
        <v>66</v>
      </c>
      <c r="O5" s="42"/>
      <c r="P5" s="43"/>
    </row>
    <row r="6" spans="1:16" ht="36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7" t="s">
        <v>2</v>
      </c>
    </row>
    <row r="7" spans="1:10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</row>
    <row r="8" spans="1:16" s="7" customFormat="1" ht="15" customHeight="1">
      <c r="A8" s="18" t="s">
        <v>7</v>
      </c>
      <c r="B8" s="21">
        <v>1731795</v>
      </c>
      <c r="C8" s="21">
        <v>835548</v>
      </c>
      <c r="D8" s="21">
        <v>896247</v>
      </c>
      <c r="E8" s="21">
        <v>2421227</v>
      </c>
      <c r="F8" s="21">
        <v>1182590</v>
      </c>
      <c r="G8" s="21">
        <v>1238637</v>
      </c>
      <c r="H8" s="21">
        <v>390918</v>
      </c>
      <c r="I8" s="21">
        <v>184927</v>
      </c>
      <c r="J8" s="21">
        <v>205991</v>
      </c>
      <c r="K8" s="21">
        <v>251754</v>
      </c>
      <c r="L8" s="21">
        <v>121615</v>
      </c>
      <c r="M8" s="21">
        <v>130139</v>
      </c>
      <c r="N8" s="21">
        <v>196254</v>
      </c>
      <c r="O8" s="21">
        <v>95227</v>
      </c>
      <c r="P8" s="21">
        <v>101027</v>
      </c>
    </row>
    <row r="9" spans="1:16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s="3" customFormat="1" ht="15" customHeight="1">
      <c r="A10" s="15" t="s">
        <v>45</v>
      </c>
      <c r="B10" s="21">
        <v>397817</v>
      </c>
      <c r="C10" s="21">
        <v>199595</v>
      </c>
      <c r="D10" s="21">
        <v>198222</v>
      </c>
      <c r="E10" s="21">
        <v>645068</v>
      </c>
      <c r="F10" s="21">
        <v>327017</v>
      </c>
      <c r="G10" s="21">
        <v>318051</v>
      </c>
      <c r="H10" s="21">
        <v>90423</v>
      </c>
      <c r="I10" s="21">
        <v>47640</v>
      </c>
      <c r="J10" s="21">
        <v>42783</v>
      </c>
      <c r="K10" s="21">
        <v>67166</v>
      </c>
      <c r="L10" s="21">
        <v>32564</v>
      </c>
      <c r="M10" s="21">
        <v>34602</v>
      </c>
      <c r="N10" s="21">
        <v>46562</v>
      </c>
      <c r="O10" s="21">
        <v>24887</v>
      </c>
      <c r="P10" s="21">
        <v>21675</v>
      </c>
    </row>
    <row r="11" spans="1:16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3" customFormat="1" ht="15" customHeight="1">
      <c r="A12" s="15" t="s">
        <v>8</v>
      </c>
      <c r="B12" s="21">
        <v>1333978</v>
      </c>
      <c r="C12" s="21">
        <v>635953</v>
      </c>
      <c r="D12" s="21">
        <v>698025</v>
      </c>
      <c r="E12" s="21">
        <v>1776159</v>
      </c>
      <c r="F12" s="21">
        <v>855572</v>
      </c>
      <c r="G12" s="21">
        <v>920587</v>
      </c>
      <c r="H12" s="21">
        <v>300495</v>
      </c>
      <c r="I12" s="21">
        <v>137287</v>
      </c>
      <c r="J12" s="21">
        <v>163208</v>
      </c>
      <c r="K12" s="21">
        <v>184588</v>
      </c>
      <c r="L12" s="21">
        <v>89051</v>
      </c>
      <c r="M12" s="21">
        <v>95537</v>
      </c>
      <c r="N12" s="21">
        <v>149692</v>
      </c>
      <c r="O12" s="21">
        <v>70340</v>
      </c>
      <c r="P12" s="21">
        <v>79352</v>
      </c>
    </row>
    <row r="13" spans="1:16" s="3" customFormat="1" ht="15" customHeight="1">
      <c r="A13" s="15" t="s">
        <v>9</v>
      </c>
      <c r="B13" s="21">
        <v>828704</v>
      </c>
      <c r="C13" s="21">
        <v>458825</v>
      </c>
      <c r="D13" s="21">
        <v>369879</v>
      </c>
      <c r="E13" s="21">
        <v>1138452</v>
      </c>
      <c r="F13" s="21">
        <v>680550</v>
      </c>
      <c r="G13" s="21">
        <v>457902</v>
      </c>
      <c r="H13" s="21">
        <v>184800</v>
      </c>
      <c r="I13" s="21">
        <v>97615</v>
      </c>
      <c r="J13" s="21">
        <v>87185</v>
      </c>
      <c r="K13" s="21">
        <v>119858</v>
      </c>
      <c r="L13" s="21">
        <v>70634</v>
      </c>
      <c r="M13" s="21">
        <v>49224</v>
      </c>
      <c r="N13" s="21">
        <v>103187</v>
      </c>
      <c r="O13" s="21">
        <v>55241</v>
      </c>
      <c r="P13" s="21">
        <v>47945</v>
      </c>
    </row>
    <row r="14" spans="1:16" s="7" customFormat="1" ht="15" customHeight="1">
      <c r="A14" s="18" t="s">
        <v>10</v>
      </c>
      <c r="B14" s="21">
        <v>789973</v>
      </c>
      <c r="C14" s="21">
        <v>441611</v>
      </c>
      <c r="D14" s="21">
        <v>348362</v>
      </c>
      <c r="E14" s="21">
        <v>1075767</v>
      </c>
      <c r="F14" s="21">
        <v>647992</v>
      </c>
      <c r="G14" s="21">
        <v>427775</v>
      </c>
      <c r="H14" s="21">
        <v>176866</v>
      </c>
      <c r="I14" s="21">
        <v>93611</v>
      </c>
      <c r="J14" s="21">
        <v>83255</v>
      </c>
      <c r="K14" s="21">
        <v>116044</v>
      </c>
      <c r="L14" s="21">
        <v>68786</v>
      </c>
      <c r="M14" s="21">
        <v>47258</v>
      </c>
      <c r="N14" s="21">
        <v>99449</v>
      </c>
      <c r="O14" s="21">
        <v>53768</v>
      </c>
      <c r="P14" s="21">
        <v>45681</v>
      </c>
    </row>
    <row r="15" spans="1:16" s="7" customFormat="1" ht="15" customHeight="1">
      <c r="A15" s="19" t="s">
        <v>37</v>
      </c>
      <c r="B15" s="21">
        <v>485880</v>
      </c>
      <c r="C15" s="21">
        <v>286387</v>
      </c>
      <c r="D15" s="21">
        <v>199493</v>
      </c>
      <c r="E15" s="21">
        <v>598067</v>
      </c>
      <c r="F15" s="21">
        <v>413696</v>
      </c>
      <c r="G15" s="21">
        <v>184371</v>
      </c>
      <c r="H15" s="21">
        <v>121192</v>
      </c>
      <c r="I15" s="21">
        <v>71018</v>
      </c>
      <c r="J15" s="21">
        <v>50174</v>
      </c>
      <c r="K15" s="21">
        <v>59706</v>
      </c>
      <c r="L15" s="21">
        <v>41046</v>
      </c>
      <c r="M15" s="21">
        <v>18660</v>
      </c>
      <c r="N15" s="21">
        <v>46048</v>
      </c>
      <c r="O15" s="21">
        <v>28736</v>
      </c>
      <c r="P15" s="21">
        <v>17312</v>
      </c>
    </row>
    <row r="16" spans="1:16" s="7" customFormat="1" ht="15" customHeight="1">
      <c r="A16" s="18" t="s">
        <v>38</v>
      </c>
      <c r="B16" s="21">
        <v>252446</v>
      </c>
      <c r="C16" s="21">
        <v>122246</v>
      </c>
      <c r="D16" s="21">
        <v>130200</v>
      </c>
      <c r="E16" s="21">
        <v>459983</v>
      </c>
      <c r="F16" s="21">
        <v>222518</v>
      </c>
      <c r="G16" s="21">
        <v>237466</v>
      </c>
      <c r="H16" s="21">
        <v>55317</v>
      </c>
      <c r="I16" s="21">
        <v>22339</v>
      </c>
      <c r="J16" s="21">
        <v>32979</v>
      </c>
      <c r="K16" s="21">
        <v>52766</v>
      </c>
      <c r="L16" s="21">
        <v>25821</v>
      </c>
      <c r="M16" s="21">
        <v>26945</v>
      </c>
      <c r="N16" s="21">
        <v>51947</v>
      </c>
      <c r="O16" s="21">
        <v>24001</v>
      </c>
      <c r="P16" s="21">
        <v>27945</v>
      </c>
    </row>
    <row r="17" spans="1:16" s="3" customFormat="1" ht="15" customHeight="1">
      <c r="A17" s="20" t="s">
        <v>11</v>
      </c>
      <c r="B17" s="21">
        <v>36834</v>
      </c>
      <c r="C17" s="21">
        <v>15900</v>
      </c>
      <c r="D17" s="21">
        <v>20934</v>
      </c>
      <c r="E17" s="21">
        <v>91072</v>
      </c>
      <c r="F17" s="21">
        <v>46533</v>
      </c>
      <c r="G17" s="21">
        <v>44539</v>
      </c>
      <c r="H17" s="21">
        <v>8211</v>
      </c>
      <c r="I17" s="21">
        <v>2458</v>
      </c>
      <c r="J17" s="21">
        <v>5753</v>
      </c>
      <c r="K17" s="21">
        <v>10800</v>
      </c>
      <c r="L17" s="21">
        <v>5630</v>
      </c>
      <c r="M17" s="21">
        <v>5170</v>
      </c>
      <c r="N17" s="21">
        <v>7498</v>
      </c>
      <c r="O17" s="21">
        <v>3906</v>
      </c>
      <c r="P17" s="21">
        <v>3592</v>
      </c>
    </row>
    <row r="18" spans="1:16" s="3" customFormat="1" ht="15" customHeight="1">
      <c r="A18" s="20" t="s">
        <v>29</v>
      </c>
      <c r="B18" s="21">
        <v>215612</v>
      </c>
      <c r="C18" s="21">
        <v>106346</v>
      </c>
      <c r="D18" s="21">
        <v>109266</v>
      </c>
      <c r="E18" s="21">
        <v>368911</v>
      </c>
      <c r="F18" s="21">
        <v>175985</v>
      </c>
      <c r="G18" s="21">
        <v>192927</v>
      </c>
      <c r="H18" s="21">
        <v>47106</v>
      </c>
      <c r="I18" s="21">
        <v>19881</v>
      </c>
      <c r="J18" s="21">
        <v>27226</v>
      </c>
      <c r="K18" s="21">
        <v>41967</v>
      </c>
      <c r="L18" s="21">
        <v>20192</v>
      </c>
      <c r="M18" s="21">
        <v>21775</v>
      </c>
      <c r="N18" s="21">
        <v>44448</v>
      </c>
      <c r="O18" s="21">
        <v>20095</v>
      </c>
      <c r="P18" s="21">
        <v>24353</v>
      </c>
    </row>
    <row r="19" spans="1:16" s="3" customFormat="1" ht="15" customHeight="1">
      <c r="A19" s="15" t="s">
        <v>28</v>
      </c>
      <c r="B19" s="21">
        <v>51647</v>
      </c>
      <c r="C19" s="21">
        <v>32978</v>
      </c>
      <c r="D19" s="21">
        <v>18669</v>
      </c>
      <c r="E19" s="21">
        <v>17717</v>
      </c>
      <c r="F19" s="21">
        <v>11778</v>
      </c>
      <c r="G19" s="21">
        <v>5939</v>
      </c>
      <c r="H19" s="21">
        <v>356</v>
      </c>
      <c r="I19" s="21">
        <v>254</v>
      </c>
      <c r="J19" s="21">
        <v>102</v>
      </c>
      <c r="K19" s="21">
        <v>3572</v>
      </c>
      <c r="L19" s="21">
        <v>1919</v>
      </c>
      <c r="M19" s="21">
        <v>1653</v>
      </c>
      <c r="N19" s="21">
        <v>1455</v>
      </c>
      <c r="O19" s="21">
        <v>1030</v>
      </c>
      <c r="P19" s="21">
        <v>424</v>
      </c>
    </row>
    <row r="20" spans="1:16" s="7" customFormat="1" ht="15" customHeight="1">
      <c r="A20" s="18" t="s">
        <v>12</v>
      </c>
      <c r="B20" s="21">
        <v>38731</v>
      </c>
      <c r="C20" s="21">
        <v>17215</v>
      </c>
      <c r="D20" s="21">
        <v>21517</v>
      </c>
      <c r="E20" s="21">
        <v>62685</v>
      </c>
      <c r="F20" s="21">
        <v>32559</v>
      </c>
      <c r="G20" s="21">
        <v>30126</v>
      </c>
      <c r="H20" s="21">
        <v>7934</v>
      </c>
      <c r="I20" s="21">
        <v>4005</v>
      </c>
      <c r="J20" s="21">
        <v>3930</v>
      </c>
      <c r="K20" s="21">
        <v>3814</v>
      </c>
      <c r="L20" s="21">
        <v>1847</v>
      </c>
      <c r="M20" s="21">
        <v>1967</v>
      </c>
      <c r="N20" s="21">
        <v>3737</v>
      </c>
      <c r="O20" s="21">
        <v>1473</v>
      </c>
      <c r="P20" s="21">
        <v>2264</v>
      </c>
    </row>
    <row r="21" spans="1:16" s="3" customFormat="1" ht="15" customHeight="1">
      <c r="A21" s="15" t="s">
        <v>35</v>
      </c>
      <c r="B21" s="21">
        <v>35615</v>
      </c>
      <c r="C21" s="21">
        <v>15214</v>
      </c>
      <c r="D21" s="21">
        <v>20401</v>
      </c>
      <c r="E21" s="21">
        <v>57531</v>
      </c>
      <c r="F21" s="21">
        <v>29685</v>
      </c>
      <c r="G21" s="21">
        <v>27846</v>
      </c>
      <c r="H21" s="21">
        <v>7329</v>
      </c>
      <c r="I21" s="21">
        <v>3551</v>
      </c>
      <c r="J21" s="21">
        <v>3778</v>
      </c>
      <c r="K21" s="21">
        <v>3442</v>
      </c>
      <c r="L21" s="21">
        <v>1732</v>
      </c>
      <c r="M21" s="21">
        <v>1710</v>
      </c>
      <c r="N21" s="21">
        <v>3100</v>
      </c>
      <c r="O21" s="21">
        <v>1344</v>
      </c>
      <c r="P21" s="21">
        <v>1756</v>
      </c>
    </row>
    <row r="22" spans="1:16" s="3" customFormat="1" ht="15" customHeight="1">
      <c r="A22" s="15" t="s">
        <v>36</v>
      </c>
      <c r="B22" s="21">
        <v>3117</v>
      </c>
      <c r="C22" s="21">
        <v>2001</v>
      </c>
      <c r="D22" s="21">
        <v>1116</v>
      </c>
      <c r="E22" s="21">
        <v>5155</v>
      </c>
      <c r="F22" s="21">
        <v>2874</v>
      </c>
      <c r="G22" s="21">
        <v>2281</v>
      </c>
      <c r="H22" s="21">
        <v>605</v>
      </c>
      <c r="I22" s="21">
        <v>454</v>
      </c>
      <c r="J22" s="21">
        <v>152</v>
      </c>
      <c r="K22" s="21">
        <v>372</v>
      </c>
      <c r="L22" s="21">
        <v>115</v>
      </c>
      <c r="M22" s="21">
        <v>256</v>
      </c>
      <c r="N22" s="21">
        <v>637</v>
      </c>
      <c r="O22" s="21">
        <v>129</v>
      </c>
      <c r="P22" s="21">
        <v>508</v>
      </c>
    </row>
    <row r="23" spans="1:16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s="3" customFormat="1" ht="15" customHeight="1">
      <c r="A24" s="15" t="s">
        <v>39</v>
      </c>
      <c r="B24" s="21">
        <v>32861</v>
      </c>
      <c r="C24" s="21">
        <v>13729</v>
      </c>
      <c r="D24" s="21">
        <v>19132</v>
      </c>
      <c r="E24" s="21">
        <v>53498</v>
      </c>
      <c r="F24" s="21">
        <v>28138</v>
      </c>
      <c r="G24" s="21">
        <v>25360</v>
      </c>
      <c r="H24" s="21">
        <v>6892</v>
      </c>
      <c r="I24" s="21">
        <v>3530</v>
      </c>
      <c r="J24" s="21">
        <v>3363</v>
      </c>
      <c r="K24" s="21">
        <v>3319</v>
      </c>
      <c r="L24" s="21">
        <v>1609</v>
      </c>
      <c r="M24" s="21">
        <v>1710</v>
      </c>
      <c r="N24" s="21">
        <v>3169</v>
      </c>
      <c r="O24" s="21">
        <v>1188</v>
      </c>
      <c r="P24" s="21">
        <v>1981</v>
      </c>
    </row>
    <row r="25" spans="1:16" s="3" customFormat="1" ht="15" customHeight="1">
      <c r="A25" s="15" t="s">
        <v>40</v>
      </c>
      <c r="B25" s="21">
        <v>5870</v>
      </c>
      <c r="C25" s="21">
        <v>3486</v>
      </c>
      <c r="D25" s="21">
        <v>2384</v>
      </c>
      <c r="E25" s="21">
        <v>9187</v>
      </c>
      <c r="F25" s="21">
        <v>4421</v>
      </c>
      <c r="G25" s="21">
        <v>4767</v>
      </c>
      <c r="H25" s="21">
        <v>1042</v>
      </c>
      <c r="I25" s="21">
        <v>475</v>
      </c>
      <c r="J25" s="21">
        <v>567</v>
      </c>
      <c r="K25" s="21">
        <v>494</v>
      </c>
      <c r="L25" s="21">
        <v>238</v>
      </c>
      <c r="M25" s="21">
        <v>256</v>
      </c>
      <c r="N25" s="21">
        <v>569</v>
      </c>
      <c r="O25" s="21">
        <v>285</v>
      </c>
      <c r="P25" s="21">
        <v>283</v>
      </c>
    </row>
    <row r="26" spans="1:16" s="3" customFormat="1" ht="1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3" customFormat="1" ht="15" customHeight="1">
      <c r="A27" s="15" t="s">
        <v>13</v>
      </c>
      <c r="B27" s="21">
        <v>505274</v>
      </c>
      <c r="C27" s="21">
        <v>177127</v>
      </c>
      <c r="D27" s="21">
        <v>328146</v>
      </c>
      <c r="E27" s="21">
        <v>637707</v>
      </c>
      <c r="F27" s="21">
        <v>175022</v>
      </c>
      <c r="G27" s="21">
        <v>462685</v>
      </c>
      <c r="H27" s="21">
        <v>115695</v>
      </c>
      <c r="I27" s="21">
        <v>39672</v>
      </c>
      <c r="J27" s="21">
        <v>76023</v>
      </c>
      <c r="K27" s="21">
        <v>64730</v>
      </c>
      <c r="L27" s="21">
        <v>18418</v>
      </c>
      <c r="M27" s="21">
        <v>46312</v>
      </c>
      <c r="N27" s="21">
        <v>46505</v>
      </c>
      <c r="O27" s="21">
        <v>15098</v>
      </c>
      <c r="P27" s="21">
        <v>31407</v>
      </c>
    </row>
    <row r="28" spans="1:10" s="3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3" customFormat="1" ht="12.75">
      <c r="A29" s="6" t="s">
        <v>26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s="3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3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3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6" s="3" customFormat="1" ht="18" customHeight="1">
      <c r="A33" s="45" t="s">
        <v>67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s="3" customFormat="1" ht="18" customHeight="1">
      <c r="A34" s="45" t="s">
        <v>60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s="3" customFormat="1" ht="18" customHeight="1">
      <c r="A35" s="46" t="s">
        <v>61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0" s="3" customFormat="1" ht="18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6" ht="26.25" customHeight="1">
      <c r="A37" s="39" t="s">
        <v>15</v>
      </c>
      <c r="B37" s="42" t="s">
        <v>62</v>
      </c>
      <c r="C37" s="42"/>
      <c r="D37" s="42"/>
      <c r="E37" s="42" t="s">
        <v>63</v>
      </c>
      <c r="F37" s="42"/>
      <c r="G37" s="42"/>
      <c r="H37" s="42" t="s">
        <v>64</v>
      </c>
      <c r="I37" s="42"/>
      <c r="J37" s="42"/>
      <c r="K37" s="42" t="s">
        <v>65</v>
      </c>
      <c r="L37" s="42"/>
      <c r="M37" s="42"/>
      <c r="N37" s="42" t="s">
        <v>66</v>
      </c>
      <c r="O37" s="42"/>
      <c r="P37" s="43"/>
    </row>
    <row r="38" spans="1:16" ht="35.25" customHeight="1" thickBot="1">
      <c r="A38" s="40"/>
      <c r="B38" s="16" t="s">
        <v>0</v>
      </c>
      <c r="C38" s="16" t="s">
        <v>1</v>
      </c>
      <c r="D38" s="16" t="s">
        <v>2</v>
      </c>
      <c r="E38" s="16" t="s">
        <v>0</v>
      </c>
      <c r="F38" s="16" t="s">
        <v>1</v>
      </c>
      <c r="G38" s="16" t="s">
        <v>2</v>
      </c>
      <c r="H38" s="16" t="s">
        <v>0</v>
      </c>
      <c r="I38" s="16" t="s">
        <v>1</v>
      </c>
      <c r="J38" s="16" t="s">
        <v>2</v>
      </c>
      <c r="K38" s="16" t="s">
        <v>0</v>
      </c>
      <c r="L38" s="16" t="s">
        <v>1</v>
      </c>
      <c r="M38" s="16" t="s">
        <v>2</v>
      </c>
      <c r="N38" s="16" t="s">
        <v>0</v>
      </c>
      <c r="O38" s="16" t="s">
        <v>1</v>
      </c>
      <c r="P38" s="17" t="s">
        <v>2</v>
      </c>
    </row>
    <row r="39" spans="1:10" s="3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6" s="3" customFormat="1" ht="15" customHeight="1">
      <c r="A40" s="15" t="s">
        <v>16</v>
      </c>
      <c r="B40" s="14">
        <f aca="true" t="shared" si="0" ref="B40:P40">+B13/B8</f>
        <v>0.47852315083482744</v>
      </c>
      <c r="C40" s="14">
        <f t="shared" si="0"/>
        <v>0.5491306304365519</v>
      </c>
      <c r="D40" s="14">
        <f t="shared" si="0"/>
        <v>0.41269761572423674</v>
      </c>
      <c r="E40" s="14">
        <f t="shared" si="0"/>
        <v>0.47019630955709646</v>
      </c>
      <c r="F40" s="14">
        <f t="shared" si="0"/>
        <v>0.5754741710990284</v>
      </c>
      <c r="G40" s="14">
        <f t="shared" si="0"/>
        <v>0.3696821586954047</v>
      </c>
      <c r="H40" s="14">
        <f t="shared" si="0"/>
        <v>0.47273341212223535</v>
      </c>
      <c r="I40" s="14">
        <f t="shared" si="0"/>
        <v>0.5278569381431591</v>
      </c>
      <c r="J40" s="14">
        <f t="shared" si="0"/>
        <v>0.4232466466981567</v>
      </c>
      <c r="K40" s="14">
        <f t="shared" si="0"/>
        <v>0.47609174034970647</v>
      </c>
      <c r="L40" s="14">
        <f t="shared" si="0"/>
        <v>0.5808000657813592</v>
      </c>
      <c r="M40" s="14">
        <f t="shared" si="0"/>
        <v>0.37824172615434265</v>
      </c>
      <c r="N40" s="14">
        <f t="shared" si="0"/>
        <v>0.5257829139788234</v>
      </c>
      <c r="O40" s="14">
        <f t="shared" si="0"/>
        <v>0.5800980814264862</v>
      </c>
      <c r="P40" s="14">
        <f t="shared" si="0"/>
        <v>0.4745761034178982</v>
      </c>
    </row>
    <row r="41" spans="1:16" s="3" customFormat="1" ht="15" customHeight="1">
      <c r="A41" s="15" t="s">
        <v>17</v>
      </c>
      <c r="B41" s="14">
        <f aca="true" t="shared" si="1" ref="B41:P41">+B13/B12</f>
        <v>0.6212276364377823</v>
      </c>
      <c r="C41" s="14">
        <f t="shared" si="1"/>
        <v>0.7214762726176306</v>
      </c>
      <c r="D41" s="14">
        <f t="shared" si="1"/>
        <v>0.5298936284517031</v>
      </c>
      <c r="E41" s="14">
        <f t="shared" si="1"/>
        <v>0.6409628867685833</v>
      </c>
      <c r="F41" s="14">
        <f t="shared" si="1"/>
        <v>0.7954327631105272</v>
      </c>
      <c r="G41" s="14">
        <f t="shared" si="1"/>
        <v>0.49740220098697896</v>
      </c>
      <c r="H41" s="14">
        <f t="shared" si="1"/>
        <v>0.6149852742974092</v>
      </c>
      <c r="I41" s="14">
        <f t="shared" si="1"/>
        <v>0.7110287208548515</v>
      </c>
      <c r="J41" s="14">
        <f t="shared" si="1"/>
        <v>0.5341956276653105</v>
      </c>
      <c r="K41" s="14">
        <f t="shared" si="1"/>
        <v>0.6493271501939455</v>
      </c>
      <c r="L41" s="14">
        <f t="shared" si="1"/>
        <v>0.7931859271653322</v>
      </c>
      <c r="M41" s="14">
        <f t="shared" si="1"/>
        <v>0.5152349351560128</v>
      </c>
      <c r="N41" s="14">
        <f t="shared" si="1"/>
        <v>0.6893287550436897</v>
      </c>
      <c r="O41" s="14">
        <f t="shared" si="1"/>
        <v>0.7853426215524595</v>
      </c>
      <c r="P41" s="14">
        <f t="shared" si="1"/>
        <v>0.6042065732432705</v>
      </c>
    </row>
    <row r="42" spans="1:16" s="3" customFormat="1" ht="15" customHeight="1">
      <c r="A42" s="15" t="s">
        <v>18</v>
      </c>
      <c r="B42" s="14">
        <f aca="true" t="shared" si="2" ref="B42:P42">+B14/B12</f>
        <v>0.5921934244792643</v>
      </c>
      <c r="C42" s="14">
        <f t="shared" si="2"/>
        <v>0.6944082345707937</v>
      </c>
      <c r="D42" s="14">
        <f t="shared" si="2"/>
        <v>0.4990680849539773</v>
      </c>
      <c r="E42" s="14">
        <f t="shared" si="2"/>
        <v>0.605670438288464</v>
      </c>
      <c r="F42" s="14">
        <f t="shared" si="2"/>
        <v>0.7573786893446723</v>
      </c>
      <c r="G42" s="14">
        <f t="shared" si="2"/>
        <v>0.4646763423772006</v>
      </c>
      <c r="H42" s="14">
        <f t="shared" si="2"/>
        <v>0.5885821727482986</v>
      </c>
      <c r="I42" s="14">
        <f t="shared" si="2"/>
        <v>0.6818635413404037</v>
      </c>
      <c r="J42" s="14">
        <f t="shared" si="2"/>
        <v>0.5101159256899171</v>
      </c>
      <c r="K42" s="14">
        <f t="shared" si="2"/>
        <v>0.6286649186295967</v>
      </c>
      <c r="L42" s="14">
        <f t="shared" si="2"/>
        <v>0.772433773904841</v>
      </c>
      <c r="M42" s="14">
        <f t="shared" si="2"/>
        <v>0.4946565205103782</v>
      </c>
      <c r="N42" s="14">
        <f t="shared" si="2"/>
        <v>0.664357480693691</v>
      </c>
      <c r="O42" s="14">
        <f t="shared" si="2"/>
        <v>0.7644014785328405</v>
      </c>
      <c r="P42" s="14">
        <f t="shared" si="2"/>
        <v>0.5756754713176732</v>
      </c>
    </row>
    <row r="43" spans="1:16" s="3" customFormat="1" ht="15" customHeight="1">
      <c r="A43" s="15" t="s">
        <v>19</v>
      </c>
      <c r="B43" s="14">
        <f aca="true" t="shared" si="3" ref="B43:P43">+B14/B13</f>
        <v>0.9532631675483647</v>
      </c>
      <c r="C43" s="14">
        <f t="shared" si="3"/>
        <v>0.9624824279409361</v>
      </c>
      <c r="D43" s="14">
        <f t="shared" si="3"/>
        <v>0.9418269217771217</v>
      </c>
      <c r="E43" s="14">
        <f t="shared" si="3"/>
        <v>0.9449383900243489</v>
      </c>
      <c r="F43" s="14">
        <f t="shared" si="3"/>
        <v>0.9521592829329218</v>
      </c>
      <c r="G43" s="14">
        <f t="shared" si="3"/>
        <v>0.9342064459207429</v>
      </c>
      <c r="H43" s="14">
        <f t="shared" si="3"/>
        <v>0.9570670995670996</v>
      </c>
      <c r="I43" s="14">
        <f t="shared" si="3"/>
        <v>0.9589817138759412</v>
      </c>
      <c r="J43" s="14">
        <f t="shared" si="3"/>
        <v>0.9549234386649079</v>
      </c>
      <c r="K43" s="14">
        <f t="shared" si="3"/>
        <v>0.9681790118306662</v>
      </c>
      <c r="L43" s="14">
        <f t="shared" si="3"/>
        <v>0.9738369623693972</v>
      </c>
      <c r="M43" s="14">
        <f t="shared" si="3"/>
        <v>0.9600601332683244</v>
      </c>
      <c r="N43" s="14">
        <f t="shared" si="3"/>
        <v>0.9637745064785292</v>
      </c>
      <c r="O43" s="14">
        <f t="shared" si="3"/>
        <v>0.9733350228996579</v>
      </c>
      <c r="P43" s="14">
        <f t="shared" si="3"/>
        <v>0.9527792261966836</v>
      </c>
    </row>
    <row r="44" spans="1:16" s="3" customFormat="1" ht="15" customHeight="1">
      <c r="A44" s="15" t="s">
        <v>43</v>
      </c>
      <c r="B44" s="14">
        <f aca="true" t="shared" si="4" ref="B44:P44">+B15/B13</f>
        <v>0.5863130864578909</v>
      </c>
      <c r="C44" s="14">
        <f t="shared" si="4"/>
        <v>0.6241747943115566</v>
      </c>
      <c r="D44" s="14">
        <f t="shared" si="4"/>
        <v>0.5393466512021499</v>
      </c>
      <c r="E44" s="14">
        <f t="shared" si="4"/>
        <v>0.5253335230646528</v>
      </c>
      <c r="F44" s="14">
        <f t="shared" si="4"/>
        <v>0.6078847990595841</v>
      </c>
      <c r="G44" s="14">
        <f t="shared" si="4"/>
        <v>0.40264292359500503</v>
      </c>
      <c r="H44" s="14">
        <f t="shared" si="4"/>
        <v>0.6558008658008658</v>
      </c>
      <c r="I44" s="14">
        <f t="shared" si="4"/>
        <v>0.7275316293602417</v>
      </c>
      <c r="J44" s="14">
        <f t="shared" si="4"/>
        <v>0.5754889029076102</v>
      </c>
      <c r="K44" s="14">
        <f t="shared" si="4"/>
        <v>0.4981394650336231</v>
      </c>
      <c r="L44" s="14">
        <f t="shared" si="4"/>
        <v>0.5811082481524479</v>
      </c>
      <c r="M44" s="14">
        <f t="shared" si="4"/>
        <v>0.37908337396392006</v>
      </c>
      <c r="N44" s="14">
        <f t="shared" si="4"/>
        <v>0.4462577650285404</v>
      </c>
      <c r="O44" s="14">
        <f t="shared" si="4"/>
        <v>0.5201933346608497</v>
      </c>
      <c r="P44" s="14">
        <f t="shared" si="4"/>
        <v>0.36108040463030555</v>
      </c>
    </row>
    <row r="45" spans="1:16" s="3" customFormat="1" ht="15" customHeight="1">
      <c r="A45" s="15" t="s">
        <v>44</v>
      </c>
      <c r="B45" s="14">
        <f aca="true" t="shared" si="5" ref="B45:P45">+B19/B13</f>
        <v>0.062322614588562385</v>
      </c>
      <c r="C45" s="14">
        <f t="shared" si="5"/>
        <v>0.0718748978368659</v>
      </c>
      <c r="D45" s="14">
        <f t="shared" si="5"/>
        <v>0.05047326287786006</v>
      </c>
      <c r="E45" s="14">
        <f t="shared" si="5"/>
        <v>0.015562360117071251</v>
      </c>
      <c r="F45" s="14">
        <f t="shared" si="5"/>
        <v>0.017306590257879655</v>
      </c>
      <c r="G45" s="14">
        <f t="shared" si="5"/>
        <v>0.012970024153639861</v>
      </c>
      <c r="H45" s="14">
        <f t="shared" si="5"/>
        <v>0.0019264069264069265</v>
      </c>
      <c r="I45" s="14">
        <f t="shared" si="5"/>
        <v>0.002602059109767966</v>
      </c>
      <c r="J45" s="14">
        <f t="shared" si="5"/>
        <v>0.0011699260193840683</v>
      </c>
      <c r="K45" s="14">
        <f t="shared" si="5"/>
        <v>0.02980193228653907</v>
      </c>
      <c r="L45" s="14">
        <f t="shared" si="5"/>
        <v>0.027168219271172522</v>
      </c>
      <c r="M45" s="14">
        <f t="shared" si="5"/>
        <v>0.033581179912237934</v>
      </c>
      <c r="N45" s="14">
        <f t="shared" si="5"/>
        <v>0.014100613449368622</v>
      </c>
      <c r="O45" s="14">
        <f t="shared" si="5"/>
        <v>0.018645571224271826</v>
      </c>
      <c r="P45" s="14">
        <f t="shared" si="5"/>
        <v>0.008843466471999165</v>
      </c>
    </row>
    <row r="46" spans="1:16" s="3" customFormat="1" ht="15" customHeight="1">
      <c r="A46" s="15" t="s">
        <v>20</v>
      </c>
      <c r="B46" s="14">
        <f aca="true" t="shared" si="6" ref="B46:P46">+B16/B13</f>
        <v>0.3046274665019114</v>
      </c>
      <c r="C46" s="14">
        <f t="shared" si="6"/>
        <v>0.2664327357925135</v>
      </c>
      <c r="D46" s="14">
        <f t="shared" si="6"/>
        <v>0.35200700769711174</v>
      </c>
      <c r="E46" s="14">
        <f t="shared" si="6"/>
        <v>0.4040425068426249</v>
      </c>
      <c r="F46" s="14">
        <f t="shared" si="6"/>
        <v>0.3269678936154581</v>
      </c>
      <c r="G46" s="14">
        <f t="shared" si="6"/>
        <v>0.5185956820455032</v>
      </c>
      <c r="H46" s="14">
        <f t="shared" si="6"/>
        <v>0.2993344155844156</v>
      </c>
      <c r="I46" s="14">
        <f t="shared" si="6"/>
        <v>0.22884802540593147</v>
      </c>
      <c r="J46" s="14">
        <f t="shared" si="6"/>
        <v>0.37826460973791365</v>
      </c>
      <c r="K46" s="14">
        <f t="shared" si="6"/>
        <v>0.4402376145105041</v>
      </c>
      <c r="L46" s="14">
        <f t="shared" si="6"/>
        <v>0.3655604949457768</v>
      </c>
      <c r="M46" s="14">
        <f t="shared" si="6"/>
        <v>0.5473955793921664</v>
      </c>
      <c r="N46" s="14">
        <f t="shared" si="6"/>
        <v>0.5034258191438844</v>
      </c>
      <c r="O46" s="14">
        <f t="shared" si="6"/>
        <v>0.43447801451820206</v>
      </c>
      <c r="P46" s="14">
        <f t="shared" si="6"/>
        <v>0.582855355094379</v>
      </c>
    </row>
    <row r="47" spans="1:16" s="3" customFormat="1" ht="15" customHeight="1">
      <c r="A47" s="15" t="s">
        <v>21</v>
      </c>
      <c r="B47" s="14">
        <f aca="true" t="shared" si="7" ref="B47:P47">+B16/B14</f>
        <v>0.3195628205014602</v>
      </c>
      <c r="C47" s="14">
        <f t="shared" si="7"/>
        <v>0.27681828577639594</v>
      </c>
      <c r="D47" s="14">
        <f t="shared" si="7"/>
        <v>0.3737491460032954</v>
      </c>
      <c r="E47" s="14">
        <f t="shared" si="7"/>
        <v>0.4275860850909165</v>
      </c>
      <c r="F47" s="14">
        <f t="shared" si="7"/>
        <v>0.3433962147680836</v>
      </c>
      <c r="G47" s="14">
        <f t="shared" si="7"/>
        <v>0.555118929343697</v>
      </c>
      <c r="H47" s="14">
        <f t="shared" si="7"/>
        <v>0.3127622041545577</v>
      </c>
      <c r="I47" s="14">
        <f t="shared" si="7"/>
        <v>0.23863648502846888</v>
      </c>
      <c r="J47" s="14">
        <f t="shared" si="7"/>
        <v>0.39612035313194405</v>
      </c>
      <c r="K47" s="14">
        <f t="shared" si="7"/>
        <v>0.45470683533831996</v>
      </c>
      <c r="L47" s="14">
        <f t="shared" si="7"/>
        <v>0.3753816183525717</v>
      </c>
      <c r="M47" s="14">
        <f t="shared" si="7"/>
        <v>0.5701680138812476</v>
      </c>
      <c r="N47" s="14">
        <f t="shared" si="7"/>
        <v>0.5223481382417118</v>
      </c>
      <c r="O47" s="14">
        <f t="shared" si="7"/>
        <v>0.44638074691266183</v>
      </c>
      <c r="P47" s="14">
        <f t="shared" si="7"/>
        <v>0.6117422998620871</v>
      </c>
    </row>
    <row r="48" spans="1:16" s="3" customFormat="1" ht="15" customHeight="1">
      <c r="A48" s="15" t="s">
        <v>30</v>
      </c>
      <c r="B48" s="14">
        <f aca="true" t="shared" si="8" ref="B48:P48">+B17/B13</f>
        <v>0.04444771595165463</v>
      </c>
      <c r="C48" s="14">
        <f t="shared" si="8"/>
        <v>0.03465373508418242</v>
      </c>
      <c r="D48" s="14">
        <f t="shared" si="8"/>
        <v>0.05659688709010244</v>
      </c>
      <c r="E48" s="14">
        <f t="shared" si="8"/>
        <v>0.07999634591533064</v>
      </c>
      <c r="F48" s="14">
        <f t="shared" si="8"/>
        <v>0.06837557857615165</v>
      </c>
      <c r="G48" s="14">
        <f t="shared" si="8"/>
        <v>0.09726753759538068</v>
      </c>
      <c r="H48" s="14">
        <f t="shared" si="8"/>
        <v>0.04443181818181818</v>
      </c>
      <c r="I48" s="14">
        <f t="shared" si="8"/>
        <v>0.025180556266967167</v>
      </c>
      <c r="J48" s="14">
        <f t="shared" si="8"/>
        <v>0.06598612146584848</v>
      </c>
      <c r="K48" s="14">
        <f t="shared" si="8"/>
        <v>0.09010662617430626</v>
      </c>
      <c r="L48" s="14">
        <f t="shared" si="8"/>
        <v>0.0797066568508084</v>
      </c>
      <c r="M48" s="14">
        <f t="shared" si="8"/>
        <v>0.1050300666341622</v>
      </c>
      <c r="N48" s="14">
        <f t="shared" si="8"/>
        <v>0.07266419219475322</v>
      </c>
      <c r="O48" s="14">
        <f t="shared" si="8"/>
        <v>0.07070835068155899</v>
      </c>
      <c r="P48" s="14">
        <f t="shared" si="8"/>
        <v>0.07491917822504954</v>
      </c>
    </row>
    <row r="49" spans="1:16" s="3" customFormat="1" ht="15" customHeight="1">
      <c r="A49" s="15" t="s">
        <v>31</v>
      </c>
      <c r="B49" s="14">
        <f aca="true" t="shared" si="9" ref="B49:P49">+B18/B13</f>
        <v>0.26017975055025677</v>
      </c>
      <c r="C49" s="14">
        <f t="shared" si="9"/>
        <v>0.23177900070833107</v>
      </c>
      <c r="D49" s="14">
        <f t="shared" si="9"/>
        <v>0.29541012060700933</v>
      </c>
      <c r="E49" s="14">
        <f t="shared" si="9"/>
        <v>0.32404616092729427</v>
      </c>
      <c r="F49" s="14">
        <f t="shared" si="9"/>
        <v>0.25859231503930646</v>
      </c>
      <c r="G49" s="14">
        <f t="shared" si="9"/>
        <v>0.4213281444501225</v>
      </c>
      <c r="H49" s="14">
        <f t="shared" si="9"/>
        <v>0.2549025974025974</v>
      </c>
      <c r="I49" s="14">
        <f t="shared" si="9"/>
        <v>0.2036674691389643</v>
      </c>
      <c r="J49" s="14">
        <f t="shared" si="9"/>
        <v>0.31227848827206517</v>
      </c>
      <c r="K49" s="14">
        <f t="shared" si="9"/>
        <v>0.35013933154232507</v>
      </c>
      <c r="L49" s="14">
        <f t="shared" si="9"/>
        <v>0.2858679955828638</v>
      </c>
      <c r="M49" s="14">
        <f t="shared" si="9"/>
        <v>0.44236551275800423</v>
      </c>
      <c r="N49" s="14">
        <f t="shared" si="9"/>
        <v>0.430751935805867</v>
      </c>
      <c r="O49" s="14">
        <f t="shared" si="9"/>
        <v>0.36376966383664305</v>
      </c>
      <c r="P49" s="14">
        <f t="shared" si="9"/>
        <v>0.5079361768693295</v>
      </c>
    </row>
    <row r="50" spans="1:16" s="3" customFormat="1" ht="15" customHeight="1">
      <c r="A50" s="15" t="s">
        <v>22</v>
      </c>
      <c r="B50" s="14">
        <f aca="true" t="shared" si="10" ref="B50:P50">+B20/B13</f>
        <v>0.046736832451635325</v>
      </c>
      <c r="C50" s="14">
        <f t="shared" si="10"/>
        <v>0.037519751539257885</v>
      </c>
      <c r="D50" s="14">
        <f t="shared" si="10"/>
        <v>0.058173078222878295</v>
      </c>
      <c r="E50" s="14">
        <f t="shared" si="10"/>
        <v>0.05506160997565115</v>
      </c>
      <c r="F50" s="14">
        <f t="shared" si="10"/>
        <v>0.0478421864668283</v>
      </c>
      <c r="G50" s="14">
        <f t="shared" si="10"/>
        <v>0.0657913702058519</v>
      </c>
      <c r="H50" s="14">
        <f t="shared" si="10"/>
        <v>0.042932900432900434</v>
      </c>
      <c r="I50" s="14">
        <f t="shared" si="10"/>
        <v>0.04102853045126261</v>
      </c>
      <c r="J50" s="14">
        <f t="shared" si="10"/>
        <v>0.045076561335092045</v>
      </c>
      <c r="K50" s="14">
        <f t="shared" si="10"/>
        <v>0.03182098816933371</v>
      </c>
      <c r="L50" s="14">
        <f t="shared" si="10"/>
        <v>0.026148880142707477</v>
      </c>
      <c r="M50" s="14">
        <f t="shared" si="10"/>
        <v>0.03996018202502844</v>
      </c>
      <c r="N50" s="14">
        <f t="shared" si="10"/>
        <v>0.036215802378206555</v>
      </c>
      <c r="O50" s="14">
        <f t="shared" si="10"/>
        <v>0.026664977100342137</v>
      </c>
      <c r="P50" s="14">
        <f t="shared" si="10"/>
        <v>0.0472207738033163</v>
      </c>
    </row>
    <row r="51" spans="1:16" s="3" customFormat="1" ht="15" customHeight="1">
      <c r="A51" s="15" t="s">
        <v>23</v>
      </c>
      <c r="B51" s="14">
        <f aca="true" t="shared" si="11" ref="B51:P51">+B21/B13</f>
        <v>0.04297674441054949</v>
      </c>
      <c r="C51" s="14">
        <f t="shared" si="11"/>
        <v>0.03315861167111644</v>
      </c>
      <c r="D51" s="14">
        <f t="shared" si="11"/>
        <v>0.05515587529976019</v>
      </c>
      <c r="E51" s="14">
        <f t="shared" si="11"/>
        <v>0.050534409882893615</v>
      </c>
      <c r="F51" s="14">
        <f t="shared" si="11"/>
        <v>0.04361913158474763</v>
      </c>
      <c r="G51" s="14">
        <f t="shared" si="11"/>
        <v>0.06081213884193561</v>
      </c>
      <c r="H51" s="14">
        <f t="shared" si="11"/>
        <v>0.03965909090909091</v>
      </c>
      <c r="I51" s="14">
        <f t="shared" si="11"/>
        <v>0.03637760590073247</v>
      </c>
      <c r="J51" s="14">
        <f t="shared" si="11"/>
        <v>0.04333314216895108</v>
      </c>
      <c r="K51" s="14">
        <f t="shared" si="11"/>
        <v>0.028717315489996495</v>
      </c>
      <c r="L51" s="14">
        <f t="shared" si="11"/>
        <v>0.024520769034742474</v>
      </c>
      <c r="M51" s="14">
        <f t="shared" si="11"/>
        <v>0.034739151633349584</v>
      </c>
      <c r="N51" s="14">
        <f t="shared" si="11"/>
        <v>0.03004254411892971</v>
      </c>
      <c r="O51" s="14">
        <f t="shared" si="11"/>
        <v>0.024329755073224598</v>
      </c>
      <c r="P51" s="14">
        <f t="shared" si="11"/>
        <v>0.03662529982271353</v>
      </c>
    </row>
    <row r="52" spans="1:16" s="3" customFormat="1" ht="15" customHeight="1">
      <c r="A52" s="15" t="s">
        <v>24</v>
      </c>
      <c r="B52" s="14">
        <f aca="true" t="shared" si="12" ref="B52:P52">+B22/B13</f>
        <v>0.0037612947445650074</v>
      </c>
      <c r="C52" s="14">
        <f t="shared" si="12"/>
        <v>0.0043611398681414485</v>
      </c>
      <c r="D52" s="14">
        <f t="shared" si="12"/>
        <v>0.0030172029231181007</v>
      </c>
      <c r="E52" s="14">
        <f t="shared" si="12"/>
        <v>0.00452807847849536</v>
      </c>
      <c r="F52" s="14">
        <f t="shared" si="12"/>
        <v>0.00422305488208067</v>
      </c>
      <c r="G52" s="14">
        <f t="shared" si="12"/>
        <v>0.004981415237321523</v>
      </c>
      <c r="H52" s="14">
        <f t="shared" si="12"/>
        <v>0.003273809523809524</v>
      </c>
      <c r="I52" s="14">
        <f t="shared" si="12"/>
        <v>0.004650924550530144</v>
      </c>
      <c r="J52" s="14">
        <f t="shared" si="12"/>
        <v>0.0017434191661409647</v>
      </c>
      <c r="K52" s="14">
        <f t="shared" si="12"/>
        <v>0.003103672679337216</v>
      </c>
      <c r="L52" s="14">
        <f t="shared" si="12"/>
        <v>0.0016281111079650026</v>
      </c>
      <c r="M52" s="14">
        <f t="shared" si="12"/>
        <v>0.00520071509832602</v>
      </c>
      <c r="N52" s="14">
        <f t="shared" si="12"/>
        <v>0.0061732582592768466</v>
      </c>
      <c r="O52" s="14">
        <f t="shared" si="12"/>
        <v>0.0023352220271175396</v>
      </c>
      <c r="P52" s="14">
        <f t="shared" si="12"/>
        <v>0.010595473980602774</v>
      </c>
    </row>
    <row r="53" spans="1:16" s="3" customFormat="1" ht="15" customHeight="1">
      <c r="A53" s="15" t="s">
        <v>25</v>
      </c>
      <c r="B53" s="14">
        <f aca="true" t="shared" si="13" ref="B53:P53">+B46+B50</f>
        <v>0.35136429895354676</v>
      </c>
      <c r="C53" s="14">
        <f t="shared" si="13"/>
        <v>0.3039524873317714</v>
      </c>
      <c r="D53" s="14">
        <f t="shared" si="13"/>
        <v>0.41018008591999006</v>
      </c>
      <c r="E53" s="14">
        <f t="shared" si="13"/>
        <v>0.459104116818276</v>
      </c>
      <c r="F53" s="14">
        <f t="shared" si="13"/>
        <v>0.3748100800822864</v>
      </c>
      <c r="G53" s="14">
        <f t="shared" si="13"/>
        <v>0.5843870522513551</v>
      </c>
      <c r="H53" s="14">
        <f t="shared" si="13"/>
        <v>0.342267316017316</v>
      </c>
      <c r="I53" s="14">
        <f t="shared" si="13"/>
        <v>0.26987655585719406</v>
      </c>
      <c r="J53" s="14">
        <f t="shared" si="13"/>
        <v>0.4233411710730057</v>
      </c>
      <c r="K53" s="14">
        <f t="shared" si="13"/>
        <v>0.4720586026798378</v>
      </c>
      <c r="L53" s="14">
        <f t="shared" si="13"/>
        <v>0.3917093750884843</v>
      </c>
      <c r="M53" s="14">
        <f t="shared" si="13"/>
        <v>0.5873557614171949</v>
      </c>
      <c r="N53" s="14">
        <f t="shared" si="13"/>
        <v>0.5396416215220909</v>
      </c>
      <c r="O53" s="14">
        <f t="shared" si="13"/>
        <v>0.4611429916185442</v>
      </c>
      <c r="P53" s="14">
        <f t="shared" si="13"/>
        <v>0.6300761288976954</v>
      </c>
    </row>
    <row r="54" spans="1:10" s="3" customFormat="1" ht="12.75">
      <c r="A54" s="6"/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" customFormat="1" ht="12.75">
      <c r="A55" s="6"/>
      <c r="B55" s="11"/>
      <c r="C55" s="11"/>
      <c r="D55" s="11"/>
      <c r="E55" s="11"/>
      <c r="F55" s="11"/>
      <c r="G55" s="11"/>
      <c r="H55" s="13"/>
      <c r="I55" s="13"/>
      <c r="J55" s="13"/>
    </row>
    <row r="56" spans="1:10" s="3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6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</sheetData>
  <sheetProtection/>
  <mergeCells count="18">
    <mergeCell ref="A33:P33"/>
    <mergeCell ref="A34:P34"/>
    <mergeCell ref="A35:P35"/>
    <mergeCell ref="A37:A38"/>
    <mergeCell ref="B37:D37"/>
    <mergeCell ref="E37:G37"/>
    <mergeCell ref="H37:J37"/>
    <mergeCell ref="K37:M37"/>
    <mergeCell ref="N37:P37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 horizontalCentered="1" verticalCentered="1"/>
  <pageMargins left="0.15748031496062992" right="0.15748031496062992" top="0.23" bottom="0.62" header="0" footer="0.3937007874015748"/>
  <pageSetup fitToHeight="1" fitToWidth="1" horizontalDpi="600" verticalDpi="600" orientation="landscape" paperSize="9" scale="57" r:id="rId1"/>
  <headerFooter alignWithMargins="0">
    <oddFooter>&amp;LJunio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60"/>
  <sheetViews>
    <sheetView zoomScalePageLayoutView="0" workbookViewId="0" topLeftCell="A1">
      <selection activeCell="B27" sqref="B27:D27"/>
    </sheetView>
  </sheetViews>
  <sheetFormatPr defaultColWidth="11.421875" defaultRowHeight="12.75"/>
  <cols>
    <col min="1" max="1" width="41.28125" style="1" customWidth="1"/>
    <col min="2" max="13" width="11.7109375" style="0" customWidth="1"/>
    <col min="14" max="14" width="12.8515625" style="0" bestFit="1" customWidth="1"/>
    <col min="15" max="15" width="12.00390625" style="0" customWidth="1"/>
    <col min="16" max="16" width="12.00390625" style="0" bestFit="1" customWidth="1"/>
  </cols>
  <sheetData>
    <row r="1" spans="1:16" s="3" customFormat="1" ht="15.75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3" customFormat="1" ht="15.75">
      <c r="A2" s="45" t="s">
        <v>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3" customFormat="1" ht="15.75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3" customFormat="1" ht="23.2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36" customHeight="1">
      <c r="A5" s="39" t="s">
        <v>71</v>
      </c>
      <c r="B5" s="48" t="s">
        <v>62</v>
      </c>
      <c r="C5" s="49"/>
      <c r="D5" s="50"/>
      <c r="E5" s="42" t="s">
        <v>63</v>
      </c>
      <c r="F5" s="42"/>
      <c r="G5" s="42"/>
      <c r="H5" s="42" t="s">
        <v>64</v>
      </c>
      <c r="I5" s="42"/>
      <c r="J5" s="42"/>
      <c r="K5" s="42" t="s">
        <v>65</v>
      </c>
      <c r="L5" s="42"/>
      <c r="M5" s="42"/>
      <c r="N5" s="42" t="s">
        <v>66</v>
      </c>
      <c r="O5" s="42"/>
      <c r="P5" s="43"/>
    </row>
    <row r="6" spans="1:16" ht="42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7" t="s">
        <v>2</v>
      </c>
    </row>
    <row r="7" spans="1:13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6" s="3" customFormat="1" ht="12.75">
      <c r="A8" s="15" t="s">
        <v>9</v>
      </c>
      <c r="B8" s="28">
        <v>828704</v>
      </c>
      <c r="C8" s="28">
        <v>458825</v>
      </c>
      <c r="D8" s="28">
        <v>369879</v>
      </c>
      <c r="E8" s="28">
        <v>1138452</v>
      </c>
      <c r="F8" s="28">
        <v>680550</v>
      </c>
      <c r="G8" s="28">
        <v>457902</v>
      </c>
      <c r="H8" s="28">
        <v>184800</v>
      </c>
      <c r="I8" s="28">
        <v>97615</v>
      </c>
      <c r="J8" s="28">
        <v>87185</v>
      </c>
      <c r="K8" s="28">
        <v>119858</v>
      </c>
      <c r="L8" s="28">
        <v>70634</v>
      </c>
      <c r="M8" s="28">
        <v>49224</v>
      </c>
      <c r="N8" s="28">
        <v>103187</v>
      </c>
      <c r="O8" s="28">
        <v>55241</v>
      </c>
      <c r="P8" s="28">
        <v>47945</v>
      </c>
    </row>
    <row r="9" spans="1:16" s="3" customFormat="1" ht="12.75">
      <c r="A9" s="1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s="7" customFormat="1" ht="12.75">
      <c r="A10" s="18" t="s">
        <v>10</v>
      </c>
      <c r="B10" s="28">
        <v>789973</v>
      </c>
      <c r="C10" s="28">
        <v>441611</v>
      </c>
      <c r="D10" s="28">
        <v>348362</v>
      </c>
      <c r="E10" s="28">
        <v>1075767</v>
      </c>
      <c r="F10" s="28">
        <v>647992</v>
      </c>
      <c r="G10" s="28">
        <v>427775</v>
      </c>
      <c r="H10" s="28">
        <v>176866</v>
      </c>
      <c r="I10" s="28">
        <v>93611</v>
      </c>
      <c r="J10" s="28">
        <v>83255</v>
      </c>
      <c r="K10" s="28">
        <v>116044</v>
      </c>
      <c r="L10" s="28">
        <v>68786</v>
      </c>
      <c r="M10" s="28">
        <v>47258</v>
      </c>
      <c r="N10" s="28">
        <v>99449</v>
      </c>
      <c r="O10" s="28">
        <v>53768</v>
      </c>
      <c r="P10" s="28">
        <v>45681</v>
      </c>
    </row>
    <row r="11" spans="1:16" s="3" customFormat="1" ht="12.75">
      <c r="A11" s="2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s="3" customFormat="1" ht="12.75">
      <c r="A12" s="29" t="s">
        <v>49</v>
      </c>
      <c r="B12" s="28">
        <v>452459</v>
      </c>
      <c r="C12" s="28">
        <v>263047</v>
      </c>
      <c r="D12" s="28">
        <v>189412</v>
      </c>
      <c r="E12" s="28">
        <v>455343</v>
      </c>
      <c r="F12" s="28">
        <v>304656</v>
      </c>
      <c r="G12" s="28">
        <v>150687</v>
      </c>
      <c r="H12" s="28">
        <v>84575</v>
      </c>
      <c r="I12" s="28">
        <v>45409</v>
      </c>
      <c r="J12" s="28">
        <v>39166</v>
      </c>
      <c r="K12" s="28">
        <v>44586</v>
      </c>
      <c r="L12" s="28">
        <v>28128</v>
      </c>
      <c r="M12" s="28">
        <v>16457</v>
      </c>
      <c r="N12" s="28">
        <v>41249</v>
      </c>
      <c r="O12" s="28">
        <v>24565</v>
      </c>
      <c r="P12" s="28">
        <v>16684</v>
      </c>
    </row>
    <row r="13" spans="1:16" s="3" customFormat="1" ht="12.75">
      <c r="A13" s="29" t="s">
        <v>50</v>
      </c>
      <c r="B13" s="28">
        <v>292848</v>
      </c>
      <c r="C13" s="28">
        <v>167409</v>
      </c>
      <c r="D13" s="28">
        <v>125439</v>
      </c>
      <c r="E13" s="28">
        <v>560827</v>
      </c>
      <c r="F13" s="28">
        <v>328839</v>
      </c>
      <c r="G13" s="28">
        <v>231988</v>
      </c>
      <c r="H13" s="28">
        <v>82200</v>
      </c>
      <c r="I13" s="28">
        <v>43155</v>
      </c>
      <c r="J13" s="28">
        <v>39045</v>
      </c>
      <c r="K13" s="28">
        <v>68602</v>
      </c>
      <c r="L13" s="28">
        <v>40066</v>
      </c>
      <c r="M13" s="28">
        <v>28537</v>
      </c>
      <c r="N13" s="28">
        <v>53607</v>
      </c>
      <c r="O13" s="28">
        <v>27089</v>
      </c>
      <c r="P13" s="28">
        <v>26519</v>
      </c>
    </row>
    <row r="14" spans="1:16" s="7" customFormat="1" ht="12.75">
      <c r="A14" s="29" t="s">
        <v>51</v>
      </c>
      <c r="B14" s="28">
        <v>14009</v>
      </c>
      <c r="C14" s="28">
        <v>10120</v>
      </c>
      <c r="D14" s="28">
        <v>3890</v>
      </c>
      <c r="E14" s="28">
        <v>12140</v>
      </c>
      <c r="F14" s="28">
        <v>8288</v>
      </c>
      <c r="G14" s="28">
        <v>3852</v>
      </c>
      <c r="H14" s="28">
        <v>6615</v>
      </c>
      <c r="I14" s="28">
        <v>4703</v>
      </c>
      <c r="J14" s="28">
        <v>1912</v>
      </c>
      <c r="K14" s="28">
        <v>633</v>
      </c>
      <c r="L14" s="28">
        <v>463</v>
      </c>
      <c r="M14" s="28">
        <v>169</v>
      </c>
      <c r="N14" s="28">
        <v>2527</v>
      </c>
      <c r="O14" s="28">
        <v>2028</v>
      </c>
      <c r="P14" s="28">
        <v>499</v>
      </c>
    </row>
    <row r="15" spans="1:16" s="3" customFormat="1" ht="12.75">
      <c r="A15" s="29" t="s">
        <v>52</v>
      </c>
      <c r="B15" s="28">
        <v>30656</v>
      </c>
      <c r="C15" s="28">
        <v>1034</v>
      </c>
      <c r="D15" s="28">
        <v>29622</v>
      </c>
      <c r="E15" s="28">
        <v>47457</v>
      </c>
      <c r="F15" s="28">
        <v>6209</v>
      </c>
      <c r="G15" s="28">
        <v>41248</v>
      </c>
      <c r="H15" s="28">
        <v>3476</v>
      </c>
      <c r="I15" s="28">
        <v>344</v>
      </c>
      <c r="J15" s="28">
        <v>3132</v>
      </c>
      <c r="K15" s="28">
        <v>2224</v>
      </c>
      <c r="L15" s="28">
        <v>129</v>
      </c>
      <c r="M15" s="28">
        <v>2094</v>
      </c>
      <c r="N15" s="28">
        <v>2065</v>
      </c>
      <c r="O15" s="30">
        <v>86</v>
      </c>
      <c r="P15" s="28">
        <v>1979</v>
      </c>
    </row>
    <row r="16" spans="1:16" s="3" customFormat="1" ht="12.75">
      <c r="A16" s="2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3" customFormat="1" ht="12.75">
      <c r="A17" s="18" t="s">
        <v>12</v>
      </c>
      <c r="B17" s="28">
        <v>38731</v>
      </c>
      <c r="C17" s="28">
        <v>17215</v>
      </c>
      <c r="D17" s="28">
        <v>21517</v>
      </c>
      <c r="E17" s="28">
        <v>62685</v>
      </c>
      <c r="F17" s="28">
        <v>32559</v>
      </c>
      <c r="G17" s="28">
        <v>30126</v>
      </c>
      <c r="H17" s="28">
        <v>7934</v>
      </c>
      <c r="I17" s="28">
        <v>4005</v>
      </c>
      <c r="J17" s="28">
        <v>3930</v>
      </c>
      <c r="K17" s="28">
        <v>3814</v>
      </c>
      <c r="L17" s="28">
        <v>1847</v>
      </c>
      <c r="M17" s="28">
        <v>1967</v>
      </c>
      <c r="N17" s="28">
        <v>3737</v>
      </c>
      <c r="O17" s="28">
        <v>1473</v>
      </c>
      <c r="P17" s="28">
        <v>2264</v>
      </c>
    </row>
    <row r="18" spans="1:16" s="3" customFormat="1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3" customFormat="1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" customFormat="1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3" customFormat="1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3" s="3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6" s="3" customFormat="1" ht="18">
      <c r="A23" s="37" t="s">
        <v>72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s="3" customFormat="1" ht="18">
      <c r="A24" s="37" t="s">
        <v>69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3" customFormat="1" ht="18">
      <c r="A25" s="44" t="s">
        <v>70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253" s="34" customFormat="1" ht="18.75" thickBo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pans="1:17" s="36" customFormat="1" ht="33.75" customHeight="1">
      <c r="A27" s="39" t="s">
        <v>15</v>
      </c>
      <c r="B27" s="41" t="s">
        <v>62</v>
      </c>
      <c r="C27" s="41"/>
      <c r="D27" s="41"/>
      <c r="E27" s="42" t="s">
        <v>63</v>
      </c>
      <c r="F27" s="42"/>
      <c r="G27" s="42"/>
      <c r="H27" s="42" t="s">
        <v>64</v>
      </c>
      <c r="I27" s="42"/>
      <c r="J27" s="42"/>
      <c r="K27" s="42" t="s">
        <v>65</v>
      </c>
      <c r="L27" s="42"/>
      <c r="M27" s="42"/>
      <c r="N27" s="42" t="s">
        <v>66</v>
      </c>
      <c r="O27" s="42"/>
      <c r="P27" s="43"/>
      <c r="Q27" s="35"/>
    </row>
    <row r="28" spans="1:16" ht="42" customHeight="1" thickBot="1">
      <c r="A28" s="40"/>
      <c r="B28" s="16" t="s">
        <v>0</v>
      </c>
      <c r="C28" s="16" t="s">
        <v>1</v>
      </c>
      <c r="D28" s="16" t="s">
        <v>2</v>
      </c>
      <c r="E28" s="16" t="s">
        <v>0</v>
      </c>
      <c r="F28" s="16" t="s">
        <v>1</v>
      </c>
      <c r="G28" s="16" t="s">
        <v>2</v>
      </c>
      <c r="H28" s="16" t="s">
        <v>0</v>
      </c>
      <c r="I28" s="16" t="s">
        <v>1</v>
      </c>
      <c r="J28" s="16" t="s">
        <v>2</v>
      </c>
      <c r="K28" s="16" t="s">
        <v>0</v>
      </c>
      <c r="L28" s="16" t="s">
        <v>1</v>
      </c>
      <c r="M28" s="16" t="s">
        <v>2</v>
      </c>
      <c r="N28" s="16" t="s">
        <v>0</v>
      </c>
      <c r="O28" s="16" t="s">
        <v>1</v>
      </c>
      <c r="P28" s="17" t="s">
        <v>2</v>
      </c>
    </row>
    <row r="29" spans="1:13" s="3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6" s="3" customFormat="1" ht="14.25">
      <c r="A30" s="15" t="s">
        <v>19</v>
      </c>
      <c r="B30" s="14">
        <f aca="true" t="shared" si="0" ref="B30:P30">+B10/B8</f>
        <v>0.9532631675483647</v>
      </c>
      <c r="C30" s="14">
        <f t="shared" si="0"/>
        <v>0.9624824279409361</v>
      </c>
      <c r="D30" s="14">
        <f t="shared" si="0"/>
        <v>0.9418269217771217</v>
      </c>
      <c r="E30" s="14">
        <f t="shared" si="0"/>
        <v>0.9449383900243489</v>
      </c>
      <c r="F30" s="14">
        <f t="shared" si="0"/>
        <v>0.9521592829329218</v>
      </c>
      <c r="G30" s="14">
        <f t="shared" si="0"/>
        <v>0.9342064459207429</v>
      </c>
      <c r="H30" s="14">
        <f t="shared" si="0"/>
        <v>0.9570670995670996</v>
      </c>
      <c r="I30" s="14">
        <f t="shared" si="0"/>
        <v>0.9589817138759412</v>
      </c>
      <c r="J30" s="14">
        <f t="shared" si="0"/>
        <v>0.9549234386649079</v>
      </c>
      <c r="K30" s="14">
        <f t="shared" si="0"/>
        <v>0.9681790118306662</v>
      </c>
      <c r="L30" s="14">
        <f t="shared" si="0"/>
        <v>0.9738369623693972</v>
      </c>
      <c r="M30" s="14">
        <f t="shared" si="0"/>
        <v>0.9600601332683244</v>
      </c>
      <c r="N30" s="14">
        <f t="shared" si="0"/>
        <v>0.9637745064785292</v>
      </c>
      <c r="O30" s="14">
        <f t="shared" si="0"/>
        <v>0.9733350228996579</v>
      </c>
      <c r="P30" s="14">
        <f t="shared" si="0"/>
        <v>0.9527792261966836</v>
      </c>
    </row>
    <row r="31" spans="1:16" s="3" customFormat="1" ht="14.25">
      <c r="A31" s="15" t="s">
        <v>54</v>
      </c>
      <c r="B31" s="14">
        <f aca="true" t="shared" si="1" ref="B31:P31">+B12/B8</f>
        <v>0.5459838494806348</v>
      </c>
      <c r="C31" s="14">
        <f t="shared" si="1"/>
        <v>0.5733057265842096</v>
      </c>
      <c r="D31" s="14">
        <f t="shared" si="1"/>
        <v>0.5120917921806861</v>
      </c>
      <c r="E31" s="14">
        <f t="shared" si="1"/>
        <v>0.39996679701911014</v>
      </c>
      <c r="F31" s="14">
        <f t="shared" si="1"/>
        <v>0.44766145029755344</v>
      </c>
      <c r="G31" s="14">
        <f t="shared" si="1"/>
        <v>0.32908133181335747</v>
      </c>
      <c r="H31" s="14">
        <f t="shared" si="1"/>
        <v>0.4576569264069264</v>
      </c>
      <c r="I31" s="14">
        <f t="shared" si="1"/>
        <v>0.4651846539978487</v>
      </c>
      <c r="J31" s="14">
        <f t="shared" si="1"/>
        <v>0.44922865171761195</v>
      </c>
      <c r="K31" s="14">
        <f t="shared" si="1"/>
        <v>0.37199018838959436</v>
      </c>
      <c r="L31" s="14">
        <f t="shared" si="1"/>
        <v>0.3982218195203443</v>
      </c>
      <c r="M31" s="14">
        <f t="shared" si="1"/>
        <v>0.3343287827076223</v>
      </c>
      <c r="N31" s="14">
        <f t="shared" si="1"/>
        <v>0.3997499685037844</v>
      </c>
      <c r="O31" s="14">
        <f t="shared" si="1"/>
        <v>0.444687822450716</v>
      </c>
      <c r="P31" s="14">
        <f t="shared" si="1"/>
        <v>0.34798206278026905</v>
      </c>
    </row>
    <row r="32" spans="1:16" s="3" customFormat="1" ht="14.25">
      <c r="A32" s="15" t="s">
        <v>55</v>
      </c>
      <c r="B32" s="14">
        <f aca="true" t="shared" si="2" ref="B32:P32">+B13/B8</f>
        <v>0.3533807004672356</v>
      </c>
      <c r="C32" s="14">
        <f t="shared" si="2"/>
        <v>0.3648645997929494</v>
      </c>
      <c r="D32" s="14">
        <f t="shared" si="2"/>
        <v>0.3391352307105837</v>
      </c>
      <c r="E32" s="14">
        <f t="shared" si="2"/>
        <v>0.4926224381879956</v>
      </c>
      <c r="F32" s="14">
        <f t="shared" si="2"/>
        <v>0.48319594445668945</v>
      </c>
      <c r="G32" s="14">
        <f t="shared" si="2"/>
        <v>0.5066324235316727</v>
      </c>
      <c r="H32" s="14">
        <f t="shared" si="2"/>
        <v>0.4448051948051948</v>
      </c>
      <c r="I32" s="14">
        <f t="shared" si="2"/>
        <v>0.44209394048045897</v>
      </c>
      <c r="J32" s="14">
        <f t="shared" si="2"/>
        <v>0.44784079830246026</v>
      </c>
      <c r="K32" s="14">
        <f t="shared" si="2"/>
        <v>0.5723606267416442</v>
      </c>
      <c r="L32" s="14">
        <f t="shared" si="2"/>
        <v>0.5672339100150069</v>
      </c>
      <c r="M32" s="14">
        <f t="shared" si="2"/>
        <v>0.5797375264098814</v>
      </c>
      <c r="N32" s="14">
        <f t="shared" si="2"/>
        <v>0.5195131169624081</v>
      </c>
      <c r="O32" s="14">
        <f t="shared" si="2"/>
        <v>0.49037852319834907</v>
      </c>
      <c r="P32" s="14">
        <f t="shared" si="2"/>
        <v>0.5531129419126082</v>
      </c>
    </row>
    <row r="33" spans="1:16" s="3" customFormat="1" ht="14.25">
      <c r="A33" s="15" t="s">
        <v>56</v>
      </c>
      <c r="B33" s="14">
        <f aca="true" t="shared" si="3" ref="B33:P33">+B14/B8</f>
        <v>0.016904709039657104</v>
      </c>
      <c r="C33" s="14">
        <f t="shared" si="3"/>
        <v>0.02205633956301422</v>
      </c>
      <c r="D33" s="14">
        <f t="shared" si="3"/>
        <v>0.010516952841334599</v>
      </c>
      <c r="E33" s="14">
        <f t="shared" si="3"/>
        <v>0.010663602857213128</v>
      </c>
      <c r="F33" s="14">
        <f t="shared" si="3"/>
        <v>0.012178385129674528</v>
      </c>
      <c r="G33" s="14">
        <f t="shared" si="3"/>
        <v>0.00841228035693227</v>
      </c>
      <c r="H33" s="14">
        <f t="shared" si="3"/>
        <v>0.03579545454545455</v>
      </c>
      <c r="I33" s="14">
        <f t="shared" si="3"/>
        <v>0.048179070839522616</v>
      </c>
      <c r="J33" s="14">
        <f t="shared" si="3"/>
        <v>0.021930377931983713</v>
      </c>
      <c r="K33" s="14">
        <f t="shared" si="3"/>
        <v>0.005281249478549617</v>
      </c>
      <c r="L33" s="14">
        <f t="shared" si="3"/>
        <v>0.006554916895546054</v>
      </c>
      <c r="M33" s="14">
        <f t="shared" si="3"/>
        <v>0.0034332845766292864</v>
      </c>
      <c r="N33" s="14">
        <f t="shared" si="3"/>
        <v>0.024489519028559798</v>
      </c>
      <c r="O33" s="14">
        <f t="shared" si="3"/>
        <v>0.03671186256584783</v>
      </c>
      <c r="P33" s="14">
        <f t="shared" si="3"/>
        <v>0.010407758890395245</v>
      </c>
    </row>
    <row r="34" spans="1:16" s="3" customFormat="1" ht="14.25">
      <c r="A34" s="15" t="s">
        <v>57</v>
      </c>
      <c r="B34" s="14">
        <f aca="true" t="shared" si="4" ref="B34:P34">+B15/B8</f>
        <v>0.03699270185735799</v>
      </c>
      <c r="C34" s="14">
        <f t="shared" si="4"/>
        <v>0.002253582520568844</v>
      </c>
      <c r="D34" s="14">
        <f t="shared" si="4"/>
        <v>0.08008564963136593</v>
      </c>
      <c r="E34" s="14">
        <f t="shared" si="4"/>
        <v>0.04168555196002994</v>
      </c>
      <c r="F34" s="14">
        <f t="shared" si="4"/>
        <v>0.00912350304900448</v>
      </c>
      <c r="G34" s="14">
        <f t="shared" si="4"/>
        <v>0.09008041021878044</v>
      </c>
      <c r="H34" s="14">
        <f t="shared" si="4"/>
        <v>0.01880952380952381</v>
      </c>
      <c r="I34" s="14">
        <f t="shared" si="4"/>
        <v>0.003524048558110946</v>
      </c>
      <c r="J34" s="14">
        <f t="shared" si="4"/>
        <v>0.03592361071285198</v>
      </c>
      <c r="K34" s="14">
        <f t="shared" si="4"/>
        <v>0.01855529042700529</v>
      </c>
      <c r="L34" s="14">
        <f t="shared" si="4"/>
        <v>0.0018263159384998727</v>
      </c>
      <c r="M34" s="14">
        <f t="shared" si="4"/>
        <v>0.04254022428083862</v>
      </c>
      <c r="N34" s="14">
        <f t="shared" si="4"/>
        <v>0.020012210840512856</v>
      </c>
      <c r="O34" s="14">
        <f t="shared" si="4"/>
        <v>0.0015568146847450264</v>
      </c>
      <c r="P34" s="14">
        <f t="shared" si="4"/>
        <v>0.041276462613411204</v>
      </c>
    </row>
    <row r="35" spans="1:16" s="3" customFormat="1" ht="14.25">
      <c r="A35" s="15" t="s">
        <v>58</v>
      </c>
      <c r="B35" s="14">
        <f aca="true" t="shared" si="5" ref="B35:P35">+B17/B8</f>
        <v>0.046736832451635325</v>
      </c>
      <c r="C35" s="14">
        <f t="shared" si="5"/>
        <v>0.037519751539257885</v>
      </c>
      <c r="D35" s="14">
        <f t="shared" si="5"/>
        <v>0.058173078222878295</v>
      </c>
      <c r="E35" s="14">
        <f t="shared" si="5"/>
        <v>0.05506160997565115</v>
      </c>
      <c r="F35" s="14">
        <f t="shared" si="5"/>
        <v>0.0478421864668283</v>
      </c>
      <c r="G35" s="14">
        <f t="shared" si="5"/>
        <v>0.0657913702058519</v>
      </c>
      <c r="H35" s="14">
        <f t="shared" si="5"/>
        <v>0.042932900432900434</v>
      </c>
      <c r="I35" s="14">
        <f t="shared" si="5"/>
        <v>0.04102853045126261</v>
      </c>
      <c r="J35" s="14">
        <f t="shared" si="5"/>
        <v>0.045076561335092045</v>
      </c>
      <c r="K35" s="14">
        <f t="shared" si="5"/>
        <v>0.03182098816933371</v>
      </c>
      <c r="L35" s="14">
        <f t="shared" si="5"/>
        <v>0.026148880142707477</v>
      </c>
      <c r="M35" s="14">
        <f t="shared" si="5"/>
        <v>0.03996018202502844</v>
      </c>
      <c r="N35" s="14">
        <f t="shared" si="5"/>
        <v>0.036215802378206555</v>
      </c>
      <c r="O35" s="14">
        <f t="shared" si="5"/>
        <v>0.026664977100342137</v>
      </c>
      <c r="P35" s="14">
        <f t="shared" si="5"/>
        <v>0.0472207738033163</v>
      </c>
    </row>
    <row r="36" spans="1:13" s="3" customFormat="1" ht="12.75">
      <c r="A36" s="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6" s="3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10"/>
      <c r="L37" s="10"/>
      <c r="M37" s="10"/>
      <c r="N37" s="10"/>
      <c r="O37" s="10"/>
      <c r="P37" s="10"/>
    </row>
    <row r="38" spans="1:13" s="3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="3" customFormat="1" ht="12.75">
      <c r="A39" s="12"/>
    </row>
    <row r="40" s="3" customFormat="1" ht="12.75">
      <c r="A40" s="12"/>
    </row>
    <row r="41" s="3" customFormat="1" ht="12.75">
      <c r="A41" s="12"/>
    </row>
    <row r="42" s="3" customFormat="1" ht="12.75">
      <c r="A42" s="12"/>
    </row>
    <row r="43" s="3" customFormat="1" ht="12.75">
      <c r="A43" s="12"/>
    </row>
    <row r="44" s="3" customFormat="1" ht="12.75">
      <c r="A44" s="12"/>
    </row>
    <row r="45" s="3" customFormat="1" ht="12.75">
      <c r="A45" s="12"/>
    </row>
    <row r="46" s="3" customFormat="1" ht="12.75">
      <c r="A46" s="12"/>
    </row>
    <row r="47" s="3" customFormat="1" ht="12.75">
      <c r="A47" s="12"/>
    </row>
    <row r="48" s="3" customFormat="1" ht="12.75">
      <c r="A48" s="12"/>
    </row>
    <row r="49" s="3" customFormat="1" ht="12.75">
      <c r="A49" s="12"/>
    </row>
    <row r="50" s="3" customFormat="1" ht="12.75">
      <c r="A50" s="12"/>
    </row>
    <row r="51" s="3" customFormat="1" ht="12.75">
      <c r="A51" s="12"/>
    </row>
    <row r="52" s="3" customFormat="1" ht="12.75">
      <c r="A52" s="12"/>
    </row>
    <row r="53" s="3" customFormat="1" ht="12.75">
      <c r="A53" s="12"/>
    </row>
    <row r="54" s="3" customFormat="1" ht="12.75">
      <c r="A54" s="12"/>
    </row>
    <row r="55" s="3" customFormat="1" ht="12.75">
      <c r="A55" s="12"/>
    </row>
    <row r="56" s="3" customFormat="1" ht="12.75">
      <c r="A56" s="12"/>
    </row>
    <row r="57" s="3" customFormat="1" ht="12.75">
      <c r="A57" s="12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</sheetData>
  <sheetProtection/>
  <mergeCells count="19">
    <mergeCell ref="A24:P24"/>
    <mergeCell ref="A25:P25"/>
    <mergeCell ref="A27:A28"/>
    <mergeCell ref="E27:G27"/>
    <mergeCell ref="H27:J27"/>
    <mergeCell ref="K27:M27"/>
    <mergeCell ref="N27:P27"/>
    <mergeCell ref="B27:D27"/>
    <mergeCell ref="H5:J5"/>
    <mergeCell ref="K5:M5"/>
    <mergeCell ref="N5:P5"/>
    <mergeCell ref="A23:P23"/>
    <mergeCell ref="A5:A6"/>
    <mergeCell ref="B5:D5"/>
    <mergeCell ref="E5:G5"/>
    <mergeCell ref="A1:P1"/>
    <mergeCell ref="A2:P2"/>
    <mergeCell ref="A3:P3"/>
    <mergeCell ref="A4:P4"/>
  </mergeCells>
  <printOptions horizontalCentered="1" verticalCentered="1"/>
  <pageMargins left="0.17" right="0.16" top="0.8" bottom="0.8" header="0" footer="0.3937007874015748"/>
  <pageSetup horizontalDpi="600" verticalDpi="600" orientation="landscape" paperSize="9" scale="56" r:id="rId1"/>
  <headerFooter alignWithMargins="0">
    <oddFooter>&amp;LJunio 2013</oddFooter>
  </headerFooter>
  <rowBreaks count="1" manualBreakCount="1">
    <brk id="37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 </cp:lastModifiedBy>
  <cp:lastPrinted>2013-07-12T17:13:32Z</cp:lastPrinted>
  <dcterms:created xsi:type="dcterms:W3CDTF">2004-02-08T21:41:40Z</dcterms:created>
  <dcterms:modified xsi:type="dcterms:W3CDTF">2013-10-16T14:46:54Z</dcterms:modified>
  <cp:category/>
  <cp:version/>
  <cp:contentType/>
  <cp:contentStatus/>
</cp:coreProperties>
</file>