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730" windowHeight="11760" activeTab="1"/>
  </bookViews>
  <sheets>
    <sheet name="Indice Comparable " sheetId="1" r:id="rId1"/>
    <sheet name="Indicadores Generales " sheetId="2" r:id="rId2"/>
    <sheet name="Gast_corriente_prot_am" sheetId="5" r:id="rId3"/>
    <sheet name="Inv_prot_amb" sheetId="6" r:id="rId4"/>
  </sheets>
  <calcPr calcId="125725"/>
</workbook>
</file>

<file path=xl/calcChain.xml><?xml version="1.0" encoding="utf-8"?>
<calcChain xmlns="http://schemas.openxmlformats.org/spreadsheetml/2006/main">
  <c r="K116" i="2"/>
  <c r="K115"/>
  <c r="K108"/>
  <c r="K107"/>
  <c r="E30"/>
  <c r="E29"/>
  <c r="E61"/>
  <c r="E60"/>
  <c r="H45"/>
  <c r="E45"/>
  <c r="H44"/>
  <c r="E44"/>
  <c r="H38"/>
  <c r="E38"/>
  <c r="H37"/>
  <c r="E37"/>
</calcChain>
</file>

<file path=xl/sharedStrings.xml><?xml version="1.0" encoding="utf-8"?>
<sst xmlns="http://schemas.openxmlformats.org/spreadsheetml/2006/main" count="457" uniqueCount="185">
  <si>
    <t>Componente</t>
  </si>
  <si>
    <t>x</t>
  </si>
  <si>
    <t>Entidad que otorgo la licencia ambiental</t>
  </si>
  <si>
    <t>Gasto total</t>
  </si>
  <si>
    <t>2010</t>
  </si>
  <si>
    <t>2011</t>
  </si>
  <si>
    <t xml:space="preserve">Número de establecimientos </t>
  </si>
  <si>
    <t>INDICADORES GENERALES</t>
  </si>
  <si>
    <t>Estudio de Impacto ambiental aprobado,  licencia ambiental , certificación ISO</t>
  </si>
  <si>
    <t>Inversión Total</t>
  </si>
  <si>
    <t xml:space="preserve">Nacional </t>
  </si>
  <si>
    <t>Absolutos</t>
  </si>
  <si>
    <t>Número Establecimientos</t>
  </si>
  <si>
    <t>Nacional</t>
  </si>
  <si>
    <r>
      <t>Fuente: I</t>
    </r>
    <r>
      <rPr>
        <sz val="12"/>
        <color indexed="8"/>
        <rFont val="Calibri"/>
        <family val="2"/>
      </rPr>
      <t>NEC  -  Encuesta del Gasto e Inversión Privada en Protección Ambiental (2010)</t>
    </r>
  </si>
  <si>
    <r>
      <rPr>
        <b/>
        <sz val="12"/>
        <color indexed="8"/>
        <rFont val="Calibri"/>
        <family val="2"/>
      </rPr>
      <t xml:space="preserve">Fuente: </t>
    </r>
    <r>
      <rPr>
        <sz val="12"/>
        <color indexed="8"/>
        <rFont val="Calibri"/>
        <family val="2"/>
      </rPr>
      <t xml:space="preserve"> INEC- Encuesta de Información Ambiental Económica en Empresas 2011</t>
    </r>
  </si>
  <si>
    <t>Consumo Kw/h, ultima planilla de luz pagada</t>
  </si>
  <si>
    <t>Si</t>
  </si>
  <si>
    <t>No</t>
  </si>
  <si>
    <t>Total</t>
  </si>
  <si>
    <t>Porcentajes</t>
  </si>
  <si>
    <t>Estudio de Impacto Ambiental Aprobado</t>
  </si>
  <si>
    <t>Licencia Ambiental</t>
  </si>
  <si>
    <t>Porcentaje</t>
  </si>
  <si>
    <t>Estudio ambiental aprobado</t>
  </si>
  <si>
    <t xml:space="preserve">Licencia Ambiental </t>
  </si>
  <si>
    <t>Entidad que otorgó la licencia ambiental</t>
  </si>
  <si>
    <t>Ministerio del Ambiente</t>
  </si>
  <si>
    <t>Gobierno Seccional</t>
  </si>
  <si>
    <t xml:space="preserve">Gobierno seccional </t>
  </si>
  <si>
    <t xml:space="preserve">Gasto o inversión en Protección Ambiental </t>
  </si>
  <si>
    <t>Tiene gasto o inversión ambiental</t>
  </si>
  <si>
    <t>Personal ocupado en el establecimiento y remunerado por la empresa</t>
  </si>
  <si>
    <t xml:space="preserve">Personal ocupado en el establecimiento en actividades de protección ambiental </t>
  </si>
  <si>
    <t>Personal empleado en protección ambiental</t>
  </si>
  <si>
    <t>Número de personal remunerado por la empresa</t>
  </si>
  <si>
    <t xml:space="preserve">Absoluto </t>
  </si>
  <si>
    <t>Mano de obra calificada</t>
  </si>
  <si>
    <t>Mano de obra no calificada</t>
  </si>
  <si>
    <t>Número de personas remuneradas por terceros</t>
  </si>
  <si>
    <t>Ingreso Total en Protección Ambiental</t>
  </si>
  <si>
    <t xml:space="preserve">Ingreso relacionados con la protección ambiental </t>
  </si>
  <si>
    <t>Subvenciones y ayudas a la inversión recibidas para estas actividades procedentes de:</t>
  </si>
  <si>
    <t>Gobierno Central</t>
  </si>
  <si>
    <t>Gobiernos locales</t>
  </si>
  <si>
    <t>Otros (especificar)</t>
  </si>
  <si>
    <t>Ventas de servicios de protección ambiental (capacitación; asesoramiento legal)</t>
  </si>
  <si>
    <t>Ventas de subproductos o residuos (Residuos combustibles, productos reciclables)</t>
  </si>
  <si>
    <t>Mínimo</t>
  </si>
  <si>
    <t>Media</t>
  </si>
  <si>
    <t>Máximo</t>
  </si>
  <si>
    <t>Suma</t>
  </si>
  <si>
    <t xml:space="preserve">Gasto Total </t>
  </si>
  <si>
    <t xml:space="preserve">Gasto total </t>
  </si>
  <si>
    <t>Valor de la inversión</t>
  </si>
  <si>
    <t>La inversión corresponde a inversión ambiental</t>
  </si>
  <si>
    <t>SI</t>
  </si>
  <si>
    <t>NO</t>
  </si>
  <si>
    <t xml:space="preserve">Inversión en protección ambiental </t>
  </si>
  <si>
    <t>Equipos integrados</t>
  </si>
  <si>
    <t>Equipos independientes</t>
  </si>
  <si>
    <t xml:space="preserve">Inversión </t>
  </si>
  <si>
    <t>TOTAL</t>
  </si>
  <si>
    <t>Valor del Gasto Corriente</t>
  </si>
  <si>
    <t>Valor</t>
  </si>
  <si>
    <t>Tipo de Gasto</t>
  </si>
  <si>
    <t xml:space="preserve">PAGOS POR SERVICIOS DE PROTECCIÓN AMBIENTAL </t>
  </si>
  <si>
    <t xml:space="preserve">Recolección y tratamiento de residuos </t>
  </si>
  <si>
    <t xml:space="preserve">Limpieza y mantenimiento de alcantarillas </t>
  </si>
  <si>
    <t>Análisis y tratamiento de aguas residuales</t>
  </si>
  <si>
    <t xml:space="preserve">Medición y tratamiento de la contaminación atmosférica  </t>
  </si>
  <si>
    <t xml:space="preserve">Medición del ruidos  </t>
  </si>
  <si>
    <t xml:space="preserve">Descontaminación de suelos  </t>
  </si>
  <si>
    <t xml:space="preserve">Asesoramiento ambiental técnico y/o jurídico  </t>
  </si>
  <si>
    <t xml:space="preserve">Certificaciones ambientales y licencias  </t>
  </si>
  <si>
    <t xml:space="preserve">Estudios de impacto ambiental  </t>
  </si>
  <si>
    <t xml:space="preserve">Otros (Especificar):  </t>
  </si>
  <si>
    <t xml:space="preserve">GASTOS ASOCIADOS A EQUIPOS DE PROTECCIÓN AMBIENTAL </t>
  </si>
  <si>
    <t xml:space="preserve">PROTECCIÓN DEL AIRE Y DEL CLIMA </t>
  </si>
  <si>
    <t xml:space="preserve">Consumo de energía (Combustible, energía eléctrica, etc.)  </t>
  </si>
  <si>
    <t xml:space="preserve">Consumo de insumos y/o suministros (Reactivos para el tratamiento o análisis de emisiones atmosféricas)  </t>
  </si>
  <si>
    <t xml:space="preserve">GESTIÓN AGUA RESIDUAL </t>
  </si>
  <si>
    <t>Reparación y mantenimiento de equipos (Cambio de filtros, reparación de bombas o equipos de depuración de aguas residual</t>
  </si>
  <si>
    <t xml:space="preserve">Consumo de insumos y/o suministros (Reactivos para el tratamiento o análisis de aguas residuales)  </t>
  </si>
  <si>
    <t>GESTIÓN DE RESIDUOS</t>
  </si>
  <si>
    <t xml:space="preserve">Reparación y mantenimiento de equipos (Equipos utilizados en recolección, tratamiento y disposición final de residuos y </t>
  </si>
  <si>
    <t xml:space="preserve">Consumo de insumos y/o suministros (Insumos o suministros utilizados en la recolección, tratamiento y disposición final </t>
  </si>
  <si>
    <t xml:space="preserve">REDUCCIÓN DEL RUIDO Y VIBRACIONES  </t>
  </si>
  <si>
    <t xml:space="preserve">Reparación y mantenimiento de equipos  </t>
  </si>
  <si>
    <t xml:space="preserve">Consumo de insumos y/o suministros  </t>
  </si>
  <si>
    <t xml:space="preserve">PROTECCIÓN Y DESCONTAMINACIÓN DE SUELOS, AGUAS SUBTERRÁNEAS Y SUPERFICIALES </t>
  </si>
  <si>
    <t>PROTECCIÓN DE LA BIODIVERSIDAD Y LOS PAISAJES</t>
  </si>
  <si>
    <t>INVESTIGACIÓN Y DESARROLLO</t>
  </si>
  <si>
    <t xml:space="preserve">Gastos de personal ocupado en actividades de protección ambiental (Remuneración Total / Anual)  </t>
  </si>
  <si>
    <t xml:space="preserve">Gastos en compra de equipos de protección personal para actividades de protección ambiental  </t>
  </si>
  <si>
    <t xml:space="preserve">Gastos en actividades de Investigación y Desarrollo (I+D) relacionadas con el medio ambiente  </t>
  </si>
  <si>
    <t>Costos extras por la utilización de productos limpios (Detergentes sin fosfatos, combustibles con bajo contenido en azuf</t>
  </si>
  <si>
    <t xml:space="preserve">Gastos en productos que protegen el medio ambiente  </t>
  </si>
  <si>
    <t xml:space="preserve">Pagos por sistemas de gestión: (especificar):  </t>
  </si>
  <si>
    <t xml:space="preserve">Gastos relacionados a la recolección de residuos y desechos  </t>
  </si>
  <si>
    <t xml:space="preserve">Gastos relacionados al alcantarillado y tratamiento de aguas residuales  </t>
  </si>
  <si>
    <t xml:space="preserve">Gastos relacionados a multas y sanciones  </t>
  </si>
  <si>
    <t xml:space="preserve">Formación y capacitación ambiental  </t>
  </si>
  <si>
    <t>Otros gastos corrientes (no se deben incluir seguros de responsabilidad medioambiental ni compras de derechos de emisión</t>
  </si>
  <si>
    <t xml:space="preserve">TOTAL (SUMA 1+12+41+42+43+44+45+46+47+48+49+50)) </t>
  </si>
  <si>
    <t>Pagos por servicios de protección ambiental</t>
  </si>
  <si>
    <t xml:space="preserve">Otros (especificar):  </t>
  </si>
  <si>
    <t>Gastos asociados a equipos de protección ambiental</t>
  </si>
  <si>
    <t xml:space="preserve">Protección del aire y del clima  </t>
  </si>
  <si>
    <t xml:space="preserve">Reparación y mantenimiento de equipos (cambio de filtros, chimeneas, etc, para reducir emisiones atmosféricas)  </t>
  </si>
  <si>
    <t xml:space="preserve">Consumo de energía (combustible, energía eléctrica, etc.)  </t>
  </si>
  <si>
    <t>Consumo de insumos y/o suministros (reactivos para el tratamiento o análisis de emisiones atmosféricas)</t>
  </si>
  <si>
    <t>Gestión agua residual</t>
  </si>
  <si>
    <t>Reparación y mantenimiento de equipos (cambio de filtros, reparación de bombas o equipos de depuración de aguas residuales)</t>
  </si>
  <si>
    <t xml:space="preserve">Consumo de insumos y/o suministros (reactivos para el tratamiento o análisis de aguas residuales)  </t>
  </si>
  <si>
    <t>Gestión de residuos</t>
  </si>
  <si>
    <t>Reparación y mantenimiento de equipos (equipos utilizados en recolección, tratamiento y disposición final de residuos</t>
  </si>
  <si>
    <t>Consumo de insumos y/o suministros (insumos o suministros utilizados en la recolección, tratamiento y disposición final)</t>
  </si>
  <si>
    <t>Reducción del ruido y vibraciones</t>
  </si>
  <si>
    <t>Protección y descontaminación de suelos, aguas subterráneas y superficiales</t>
  </si>
  <si>
    <t>Protección de la biodiversidad y los paisajes:</t>
  </si>
  <si>
    <t>Investigación y desarrollo:</t>
  </si>
  <si>
    <t xml:space="preserve">Gastos de personal ocupado en actividades de protección ambiental (remuneración total / anual)  </t>
  </si>
  <si>
    <t xml:space="preserve">Gastos en actividades de investigación y desarrollo (i+d) relacionadas con el medio ambiente  </t>
  </si>
  <si>
    <t>Costos extras por la utilización de productos limpios (detergentes sin fosfatos, combustibles con bajo contenido en azufre</t>
  </si>
  <si>
    <t xml:space="preserve">Gasto y calibración de equipos  </t>
  </si>
  <si>
    <t>Otros gastos corrientes (no se deben incluir seguros de responsabilidad medioambiental ni compras de derechos de emisión)</t>
  </si>
  <si>
    <t>Gasto Corriente en Actividades de Protección Ambiental</t>
  </si>
  <si>
    <t>Inversión en Actividades de Protección Ambiental</t>
  </si>
  <si>
    <t>Inversión detallada</t>
  </si>
  <si>
    <t>Valor Independiente</t>
  </si>
  <si>
    <t>Tipo de Inversión</t>
  </si>
  <si>
    <t xml:space="preserve"> Protección del aire y del clima </t>
  </si>
  <si>
    <t>Prevención de la contaminación atmosférica por modificación de procesos</t>
  </si>
  <si>
    <t>Tratamiento de los gases de escape y el aire de ventilación</t>
  </si>
  <si>
    <t>Medición, control, análisis, etc.</t>
  </si>
  <si>
    <t>Otras actividades</t>
  </si>
  <si>
    <t xml:space="preserve">Gestión de Agua Residual </t>
  </si>
  <si>
    <t>Prevención de la contaminación por modificación de procesos</t>
  </si>
  <si>
    <t>Redes de saneamiento</t>
  </si>
  <si>
    <t>Tratamiento de agua residual</t>
  </si>
  <si>
    <t xml:space="preserve"> Tratamiento de agua de refrigeración</t>
  </si>
  <si>
    <t>Medición, control, análisis</t>
  </si>
  <si>
    <t xml:space="preserve">Gestión de Residuos </t>
  </si>
  <si>
    <t>Prevención de la producción de residuos por modificación de proceso</t>
  </si>
  <si>
    <t>Recogida y Transporte</t>
  </si>
  <si>
    <t>Tratamiento y eliminación de residuos peligrosos</t>
  </si>
  <si>
    <t>Tratamiento y eliminación de residuos no peligrosos</t>
  </si>
  <si>
    <t>Prevención de la infiltración de contaminantes</t>
  </si>
  <si>
    <t>Limpieza de suelos y masas de agua</t>
  </si>
  <si>
    <t>Protección de suelos contra la erosión y otros tipos de degradación física</t>
  </si>
  <si>
    <t>Prevención de la salinización del suelo y su descontaminación</t>
  </si>
  <si>
    <t>Medición, control y análisis</t>
  </si>
  <si>
    <t xml:space="preserve">Reducción del ruido y las vibraciones </t>
  </si>
  <si>
    <t>Modificaciones preventivas en origen</t>
  </si>
  <si>
    <t>Construcción de dispositivos antirruido y antivibraciones</t>
  </si>
  <si>
    <t>Protección de la biodiversidad y los paisajes (SUMA 33+34+35+36)</t>
  </si>
  <si>
    <t>Protección y recuperación de las especies y el hábitat</t>
  </si>
  <si>
    <t>Protección de paisajes naturales y seminaturales</t>
  </si>
  <si>
    <t xml:space="preserve"> Investigación y desarrollo </t>
  </si>
  <si>
    <t>Protección del aire y del clima</t>
  </si>
  <si>
    <t>.</t>
  </si>
  <si>
    <t>Protección del agua</t>
  </si>
  <si>
    <t>Residuos</t>
  </si>
  <si>
    <t>Protección de los suelos y las aguas subterráneas</t>
  </si>
  <si>
    <t>Protección del ruido y las vibraciones</t>
  </si>
  <si>
    <t>Protección de las especies y el hábitat</t>
  </si>
  <si>
    <t>Otras actividades de investigación vinculadas al medio ambiente</t>
  </si>
  <si>
    <t>Otras actividades de protección del medio ambiente</t>
  </si>
  <si>
    <t>Administración y gestión del medio ambiente</t>
  </si>
  <si>
    <t>Educación, Formación e información</t>
  </si>
  <si>
    <t>Actividades que generen gastos no desglosables</t>
  </si>
  <si>
    <t>Protección de la biodiversidad y los paisajes</t>
  </si>
  <si>
    <t>Reducción del ruido y las vibraciones</t>
  </si>
  <si>
    <t xml:space="preserve"> Otras actividades</t>
  </si>
  <si>
    <t>Gestión de Residuos</t>
  </si>
  <si>
    <t>Gestión de Agua Residual</t>
  </si>
  <si>
    <t xml:space="preserve"> Tratamiento de los gases de escape y el aire de ventilación</t>
  </si>
  <si>
    <t xml:space="preserve"> Protección del aire y del clima</t>
  </si>
  <si>
    <t>Valor de inversión en equipos independientes</t>
  </si>
  <si>
    <t>Valor de inversión en equipos integrados</t>
  </si>
  <si>
    <t>Consumo de energía eléctrica</t>
  </si>
  <si>
    <t xml:space="preserve">Reparación y mantenimiento de equipos (Cambio de filtros, chimeneas, etc., para reducir emisiones atmosféricas)  </t>
  </si>
  <si>
    <t xml:space="preserve">INVERSIÓN EN PROTECCIÓN AMBIENTAL </t>
  </si>
  <si>
    <t xml:space="preserve">Estudio de Impacto ambiental aprobado,  licencia ambiental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</si>
</sst>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_);_(* \(#,##0.0\);_(* &quot;-&quot;??_);_(@_)"/>
    <numFmt numFmtId="167" formatCode="0.0%"/>
  </numFmts>
  <fonts count="2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2"/>
      <color rgb="FF1F497D"/>
      <name val="Calibri"/>
      <family val="2"/>
      <scheme val="minor"/>
    </font>
    <font>
      <b/>
      <i/>
      <sz val="11"/>
      <color rgb="FF17375D"/>
      <name val="Arial"/>
      <family val="2"/>
    </font>
    <font>
      <b/>
      <i/>
      <sz val="11"/>
      <color theme="3" tint="-0.249977111117893"/>
      <name val="Arial"/>
      <family val="2"/>
    </font>
    <font>
      <b/>
      <i/>
      <sz val="11"/>
      <color theme="3"/>
      <name val="Arial"/>
      <family val="2"/>
    </font>
    <font>
      <b/>
      <i/>
      <sz val="11"/>
      <color theme="0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b/>
      <sz val="12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i/>
      <sz val="9"/>
      <color theme="0"/>
      <name val="Arial"/>
      <family val="2"/>
    </font>
    <font>
      <sz val="11"/>
      <color rgb="FF000000"/>
      <name val="Arial"/>
      <family val="2"/>
    </font>
    <font>
      <b/>
      <i/>
      <sz val="10"/>
      <name val="Arial"/>
      <family val="2"/>
    </font>
    <font>
      <b/>
      <sz val="11"/>
      <color theme="0"/>
      <name val="Arial"/>
      <family val="2"/>
    </font>
    <font>
      <b/>
      <sz val="11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F253F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</cellStyleXfs>
  <cellXfs count="107">
    <xf numFmtId="0" fontId="0" fillId="0" borderId="0" xfId="0"/>
    <xf numFmtId="0" fontId="0" fillId="2" borderId="0" xfId="0" applyFill="1"/>
    <xf numFmtId="0" fontId="1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2" borderId="0" xfId="0" applyFont="1" applyFill="1"/>
    <xf numFmtId="0" fontId="7" fillId="2" borderId="0" xfId="0" applyFont="1" applyFill="1"/>
    <xf numFmtId="164" fontId="9" fillId="0" borderId="1" xfId="1" applyNumberFormat="1" applyFont="1" applyBorder="1" applyAlignment="1">
      <alignment horizontal="right" vertical="top"/>
    </xf>
    <xf numFmtId="165" fontId="10" fillId="2" borderId="0" xfId="0" applyNumberFormat="1" applyFont="1" applyFill="1" applyBorder="1" applyAlignment="1">
      <alignment horizontal="right" vertical="top"/>
    </xf>
    <xf numFmtId="0" fontId="11" fillId="2" borderId="0" xfId="0" applyFont="1" applyFill="1" applyAlignment="1">
      <alignment horizontal="left" readingOrder="1"/>
    </xf>
    <xf numFmtId="0" fontId="8" fillId="3" borderId="4" xfId="0" applyFont="1" applyFill="1" applyBorder="1" applyAlignment="1">
      <alignment horizontal="center" vertical="center" wrapText="1"/>
    </xf>
    <xf numFmtId="164" fontId="9" fillId="2" borderId="6" xfId="1" applyNumberFormat="1" applyFont="1" applyFill="1" applyBorder="1" applyAlignment="1">
      <alignment horizontal="right" vertical="top"/>
    </xf>
    <xf numFmtId="0" fontId="8" fillId="3" borderId="9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right" vertical="top"/>
    </xf>
    <xf numFmtId="0" fontId="13" fillId="2" borderId="0" xfId="0" applyFont="1" applyFill="1" applyAlignment="1">
      <alignment horizontal="left" readingOrder="1"/>
    </xf>
    <xf numFmtId="0" fontId="8" fillId="3" borderId="1" xfId="3" applyFont="1" applyFill="1" applyBorder="1" applyAlignment="1">
      <alignment horizontal="center" vertical="center" wrapText="1"/>
    </xf>
    <xf numFmtId="166" fontId="9" fillId="0" borderId="14" xfId="1" applyNumberFormat="1" applyFont="1" applyBorder="1" applyAlignment="1">
      <alignment horizontal="right" vertical="top"/>
    </xf>
    <xf numFmtId="166" fontId="9" fillId="2" borderId="1" xfId="1" applyNumberFormat="1" applyFont="1" applyFill="1" applyBorder="1" applyAlignment="1">
      <alignment horizontal="right" vertical="top"/>
    </xf>
    <xf numFmtId="0" fontId="8" fillId="3" borderId="1" xfId="0" applyFont="1" applyFill="1" applyBorder="1" applyAlignment="1">
      <alignment horizontal="center" vertical="center" wrapText="1"/>
    </xf>
    <xf numFmtId="9" fontId="16" fillId="2" borderId="1" xfId="2" applyNumberFormat="1" applyFont="1" applyFill="1" applyBorder="1" applyAlignment="1">
      <alignment horizontal="right" vertical="top"/>
    </xf>
    <xf numFmtId="0" fontId="8" fillId="3" borderId="1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7" fontId="9" fillId="2" borderId="1" xfId="2" applyNumberFormat="1" applyFont="1" applyFill="1" applyBorder="1" applyAlignment="1">
      <alignment horizontal="right" vertical="top"/>
    </xf>
    <xf numFmtId="0" fontId="8" fillId="3" borderId="1" xfId="0" applyFont="1" applyFill="1" applyBorder="1" applyAlignment="1">
      <alignment vertical="center" wrapText="1"/>
    </xf>
    <xf numFmtId="9" fontId="9" fillId="2" borderId="1" xfId="2" applyNumberFormat="1" applyFont="1" applyFill="1" applyBorder="1" applyAlignment="1">
      <alignment horizontal="right" vertical="top"/>
    </xf>
    <xf numFmtId="0" fontId="8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wrapText="1"/>
    </xf>
    <xf numFmtId="164" fontId="9" fillId="0" borderId="14" xfId="1" applyNumberFormat="1" applyFont="1" applyBorder="1" applyAlignment="1">
      <alignment horizontal="right" vertical="top"/>
    </xf>
    <xf numFmtId="0" fontId="8" fillId="3" borderId="3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/>
    </xf>
    <xf numFmtId="1" fontId="9" fillId="2" borderId="20" xfId="3" applyNumberFormat="1" applyFont="1" applyFill="1" applyBorder="1" applyAlignment="1">
      <alignment horizontal="right" vertical="top"/>
    </xf>
    <xf numFmtId="1" fontId="9" fillId="2" borderId="1" xfId="3" applyNumberFormat="1" applyFont="1" applyFill="1" applyBorder="1" applyAlignment="1">
      <alignment horizontal="right" vertical="top"/>
    </xf>
    <xf numFmtId="164" fontId="18" fillId="4" borderId="1" xfId="0" applyNumberFormat="1" applyFont="1" applyFill="1" applyBorder="1" applyAlignment="1">
      <alignment horizontal="right" vertical="top"/>
    </xf>
    <xf numFmtId="167" fontId="18" fillId="4" borderId="10" xfId="0" applyNumberFormat="1" applyFont="1" applyFill="1" applyBorder="1" applyAlignment="1">
      <alignment horizontal="right" vertical="top"/>
    </xf>
    <xf numFmtId="164" fontId="18" fillId="4" borderId="5" xfId="0" applyNumberFormat="1" applyFont="1" applyFill="1" applyBorder="1" applyAlignment="1">
      <alignment horizontal="right" vertical="top"/>
    </xf>
    <xf numFmtId="167" fontId="18" fillId="4" borderId="8" xfId="0" applyNumberFormat="1" applyFont="1" applyFill="1" applyBorder="1" applyAlignment="1">
      <alignment horizontal="right" vertical="top"/>
    </xf>
    <xf numFmtId="0" fontId="8" fillId="3" borderId="10" xfId="3" applyFont="1" applyFill="1" applyBorder="1" applyAlignment="1">
      <alignment horizontal="center" vertical="center" wrapText="1"/>
    </xf>
    <xf numFmtId="164" fontId="9" fillId="0" borderId="21" xfId="1" applyNumberFormat="1" applyFont="1" applyBorder="1" applyAlignment="1">
      <alignment horizontal="right" vertical="top"/>
    </xf>
    <xf numFmtId="164" fontId="9" fillId="0" borderId="22" xfId="1" applyNumberFormat="1" applyFont="1" applyBorder="1" applyAlignment="1">
      <alignment horizontal="right" vertical="top"/>
    </xf>
    <xf numFmtId="0" fontId="8" fillId="2" borderId="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164" fontId="9" fillId="5" borderId="23" xfId="1" applyNumberFormat="1" applyFont="1" applyFill="1" applyBorder="1" applyAlignment="1">
      <alignment horizontal="left" vertical="top" wrapText="1"/>
    </xf>
    <xf numFmtId="164" fontId="9" fillId="5" borderId="24" xfId="1" applyNumberFormat="1" applyFont="1" applyFill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left" vertical="top" wrapText="1" indent="3"/>
    </xf>
    <xf numFmtId="164" fontId="9" fillId="5" borderId="1" xfId="1" applyNumberFormat="1" applyFont="1" applyFill="1" applyBorder="1" applyAlignment="1">
      <alignment horizontal="left" vertical="top" wrapText="1"/>
    </xf>
    <xf numFmtId="164" fontId="9" fillId="5" borderId="1" xfId="1" applyNumberFormat="1" applyFont="1" applyFill="1" applyBorder="1" applyAlignment="1">
      <alignment horizontal="right" vertical="top"/>
    </xf>
    <xf numFmtId="164" fontId="9" fillId="6" borderId="1" xfId="1" applyNumberFormat="1" applyFont="1" applyFill="1" applyBorder="1" applyAlignment="1">
      <alignment horizontal="left" vertical="top" wrapText="1"/>
    </xf>
    <xf numFmtId="164" fontId="9" fillId="6" borderId="1" xfId="1" applyNumberFormat="1" applyFont="1" applyFill="1" applyBorder="1" applyAlignment="1">
      <alignment horizontal="right" vertical="top"/>
    </xf>
    <xf numFmtId="0" fontId="20" fillId="3" borderId="0" xfId="0" applyFont="1" applyFill="1" applyBorder="1" applyAlignment="1">
      <alignment horizontal="left" vertical="center" wrapText="1"/>
    </xf>
    <xf numFmtId="164" fontId="20" fillId="3" borderId="1" xfId="1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right" vertical="center"/>
    </xf>
    <xf numFmtId="164" fontId="9" fillId="2" borderId="1" xfId="1" applyNumberFormat="1" applyFont="1" applyFill="1" applyBorder="1" applyAlignment="1">
      <alignment horizontal="right" vertical="center"/>
    </xf>
    <xf numFmtId="164" fontId="9" fillId="6" borderId="1" xfId="1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left" vertical="top" wrapText="1" indent="3"/>
    </xf>
    <xf numFmtId="164" fontId="9" fillId="2" borderId="1" xfId="1" applyNumberFormat="1" applyFont="1" applyFill="1" applyBorder="1" applyAlignment="1">
      <alignment horizontal="right" vertical="top" wrapText="1"/>
    </xf>
    <xf numFmtId="164" fontId="2" fillId="2" borderId="0" xfId="1" applyNumberFormat="1" applyFont="1" applyFill="1"/>
    <xf numFmtId="164" fontId="9" fillId="2" borderId="1" xfId="1" applyNumberFormat="1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left" vertical="top" wrapText="1"/>
    </xf>
    <xf numFmtId="164" fontId="9" fillId="2" borderId="4" xfId="1" applyNumberFormat="1" applyFont="1" applyFill="1" applyBorder="1" applyAlignment="1">
      <alignment horizontal="center" vertical="top"/>
    </xf>
    <xf numFmtId="164" fontId="9" fillId="2" borderId="5" xfId="1" applyNumberFormat="1" applyFont="1" applyFill="1" applyBorder="1" applyAlignment="1">
      <alignment horizontal="center" vertical="top"/>
    </xf>
    <xf numFmtId="43" fontId="8" fillId="3" borderId="4" xfId="1" applyFont="1" applyFill="1" applyBorder="1" applyAlignment="1">
      <alignment horizontal="left" vertical="top" wrapText="1"/>
    </xf>
    <xf numFmtId="43" fontId="8" fillId="3" borderId="15" xfId="1" applyFont="1" applyFill="1" applyBorder="1" applyAlignment="1">
      <alignment horizontal="left" vertical="top" wrapText="1"/>
    </xf>
    <xf numFmtId="43" fontId="8" fillId="3" borderId="5" xfId="1" applyFont="1" applyFill="1" applyBorder="1" applyAlignment="1">
      <alignment horizontal="left" vertical="top" wrapText="1"/>
    </xf>
    <xf numFmtId="164" fontId="8" fillId="3" borderId="11" xfId="1" applyNumberFormat="1" applyFont="1" applyFill="1" applyBorder="1" applyAlignment="1">
      <alignment horizontal="right" vertical="top" wrapText="1"/>
    </xf>
    <xf numFmtId="164" fontId="8" fillId="3" borderId="0" xfId="1" applyNumberFormat="1" applyFont="1" applyFill="1" applyBorder="1" applyAlignment="1">
      <alignment horizontal="right" vertical="top" wrapText="1"/>
    </xf>
    <xf numFmtId="43" fontId="9" fillId="2" borderId="1" xfId="1" applyFont="1" applyFill="1" applyBorder="1" applyAlignment="1">
      <alignment horizontal="right" vertical="top"/>
    </xf>
    <xf numFmtId="43" fontId="8" fillId="3" borderId="11" xfId="1" applyFont="1" applyFill="1" applyBorder="1" applyAlignment="1">
      <alignment horizontal="right" vertical="top" wrapText="1"/>
    </xf>
    <xf numFmtId="43" fontId="8" fillId="3" borderId="0" xfId="1" applyFont="1" applyFill="1" applyBorder="1" applyAlignment="1">
      <alignment horizontal="right" vertical="top" wrapText="1"/>
    </xf>
    <xf numFmtId="43" fontId="8" fillId="3" borderId="1" xfId="1" applyFont="1" applyFill="1" applyBorder="1" applyAlignment="1">
      <alignment horizontal="center" vertical="top" wrapText="1"/>
    </xf>
    <xf numFmtId="43" fontId="19" fillId="2" borderId="1" xfId="1" applyFont="1" applyFill="1" applyBorder="1" applyAlignment="1">
      <alignment horizontal="left" vertical="top" wrapText="1" indent="12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0" fontId="17" fillId="3" borderId="15" xfId="0" applyFont="1" applyFill="1" applyBorder="1" applyAlignment="1">
      <alignment horizontal="center" wrapText="1"/>
    </xf>
    <xf numFmtId="0" fontId="17" fillId="3" borderId="5" xfId="0" applyFont="1" applyFill="1" applyBorder="1" applyAlignment="1">
      <alignment horizont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1" fillId="7" borderId="0" xfId="0" applyFont="1" applyFill="1" applyAlignment="1">
      <alignment horizontal="center"/>
    </xf>
    <xf numFmtId="164" fontId="8" fillId="3" borderId="16" xfId="1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</cellXfs>
  <cellStyles count="4">
    <cellStyle name="Millares" xfId="1" builtinId="3"/>
    <cellStyle name="Normal" xfId="0" builtinId="0"/>
    <cellStyle name="Normal_Hoja1" xfId="3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a1" displayName="Tabla1" ref="B2:D14" totalsRowShown="0" headerRowCellStyle="Normal" dataCellStyle="Normal">
  <autoFilter ref="B2:D14"/>
  <tableColumns count="3">
    <tableColumn id="1" name="Componente" dataCellStyle="Normal"/>
    <tableColumn id="2" name="2010" dataCellStyle="Normal"/>
    <tableColumn id="3" name="2011" dataCellStyle="Normal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4"/>
  <sheetViews>
    <sheetView workbookViewId="0">
      <selection activeCell="B6" sqref="B6"/>
    </sheetView>
  </sheetViews>
  <sheetFormatPr baseColWidth="10" defaultRowHeight="15"/>
  <cols>
    <col min="1" max="1" width="11.42578125" style="1"/>
    <col min="2" max="2" width="59.42578125" style="1" bestFit="1" customWidth="1"/>
    <col min="3" max="16384" width="11.42578125" style="1"/>
  </cols>
  <sheetData>
    <row r="2" spans="1:5" s="2" customFormat="1" ht="18.75">
      <c r="B2" t="s">
        <v>0</v>
      </c>
      <c r="C2" t="s">
        <v>4</v>
      </c>
      <c r="D2" t="s">
        <v>5</v>
      </c>
      <c r="E2" s="1"/>
    </row>
    <row r="3" spans="1:5" s="2" customFormat="1" ht="18.75">
      <c r="A3" s="3"/>
      <c r="B3" t="s">
        <v>6</v>
      </c>
      <c r="C3" t="s">
        <v>1</v>
      </c>
      <c r="D3" t="s">
        <v>1</v>
      </c>
      <c r="E3" s="1"/>
    </row>
    <row r="4" spans="1:5" ht="15" customHeight="1">
      <c r="A4" s="3"/>
      <c r="B4" t="s">
        <v>181</v>
      </c>
      <c r="C4" t="s">
        <v>1</v>
      </c>
      <c r="D4" t="s">
        <v>1</v>
      </c>
    </row>
    <row r="5" spans="1:5" ht="15.75">
      <c r="A5" s="3"/>
      <c r="B5" t="s">
        <v>30</v>
      </c>
      <c r="C5" t="s">
        <v>1</v>
      </c>
      <c r="D5"/>
    </row>
    <row r="6" spans="1:5" ht="15.75">
      <c r="A6" s="3"/>
      <c r="B6" t="s">
        <v>184</v>
      </c>
      <c r="C6" t="s">
        <v>1</v>
      </c>
      <c r="D6" t="s">
        <v>1</v>
      </c>
    </row>
    <row r="7" spans="1:5" ht="15.75">
      <c r="A7" s="3"/>
      <c r="B7" t="s">
        <v>2</v>
      </c>
      <c r="C7" t="s">
        <v>1</v>
      </c>
      <c r="D7" t="s">
        <v>1</v>
      </c>
    </row>
    <row r="8" spans="1:5" ht="15.75">
      <c r="A8" s="3"/>
      <c r="B8" t="s">
        <v>32</v>
      </c>
      <c r="C8" t="s">
        <v>1</v>
      </c>
      <c r="D8" t="s">
        <v>1</v>
      </c>
    </row>
    <row r="9" spans="1:5" ht="15.75">
      <c r="A9" s="3"/>
      <c r="B9" t="s">
        <v>33</v>
      </c>
      <c r="C9" t="s">
        <v>1</v>
      </c>
      <c r="D9" t="s">
        <v>1</v>
      </c>
    </row>
    <row r="10" spans="1:5" ht="15.75">
      <c r="A10" s="3"/>
      <c r="B10" t="s">
        <v>3</v>
      </c>
      <c r="C10" t="s">
        <v>1</v>
      </c>
      <c r="D10" t="s">
        <v>1</v>
      </c>
    </row>
    <row r="11" spans="1:5" ht="15.75">
      <c r="A11" s="3"/>
      <c r="B11" t="s">
        <v>61</v>
      </c>
      <c r="C11" t="s">
        <v>1</v>
      </c>
      <c r="D11" t="s">
        <v>1</v>
      </c>
    </row>
    <row r="12" spans="1:5" ht="15.75">
      <c r="A12" s="3"/>
      <c r="B12" t="s">
        <v>40</v>
      </c>
      <c r="C12" t="s">
        <v>1</v>
      </c>
      <c r="D12" t="s">
        <v>1</v>
      </c>
    </row>
    <row r="13" spans="1:5" ht="15.75">
      <c r="A13" s="3"/>
      <c r="B13" t="s">
        <v>128</v>
      </c>
      <c r="C13" t="s">
        <v>1</v>
      </c>
      <c r="D13" t="s">
        <v>1</v>
      </c>
    </row>
    <row r="14" spans="1:5">
      <c r="B14" t="s">
        <v>127</v>
      </c>
      <c r="C14" t="s">
        <v>1</v>
      </c>
      <c r="D14" t="s"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1"/>
  <sheetViews>
    <sheetView tabSelected="1" topLeftCell="A30" zoomScaleNormal="100" workbookViewId="0">
      <selection activeCell="L43" sqref="L43"/>
    </sheetView>
  </sheetViews>
  <sheetFormatPr baseColWidth="10" defaultRowHeight="15" customHeight="1"/>
  <cols>
    <col min="1" max="1" width="11.42578125" style="1"/>
    <col min="2" max="2" width="13" style="1" customWidth="1"/>
    <col min="3" max="3" width="21.42578125" style="1" customWidth="1"/>
    <col min="4" max="4" width="23.7109375" style="1" customWidth="1"/>
    <col min="5" max="5" width="15.5703125" style="1" bestFit="1" customWidth="1"/>
    <col min="6" max="6" width="16.85546875" style="1" bestFit="1" customWidth="1"/>
    <col min="7" max="7" width="13" style="1" customWidth="1"/>
    <col min="8" max="8" width="23" style="1" customWidth="1"/>
    <col min="9" max="12" width="11.42578125" style="1"/>
    <col min="13" max="13" width="15" style="1" customWidth="1"/>
    <col min="14" max="14" width="15.42578125" style="1" customWidth="1"/>
    <col min="15" max="16384" width="11.42578125" style="1"/>
  </cols>
  <sheetData>
    <row r="1" spans="1:13" ht="15" customHeight="1">
      <c r="B1" s="99" t="s">
        <v>7</v>
      </c>
      <c r="C1" s="99"/>
      <c r="D1" s="99"/>
      <c r="E1" s="99"/>
      <c r="F1" s="99"/>
      <c r="G1" s="99"/>
      <c r="H1" s="99"/>
      <c r="I1" s="99"/>
    </row>
    <row r="3" spans="1:13" ht="15" customHeight="1">
      <c r="A3" s="3">
        <v>1</v>
      </c>
      <c r="B3" s="4" t="s">
        <v>6</v>
      </c>
      <c r="C3" s="3"/>
      <c r="D3" s="4"/>
    </row>
    <row r="4" spans="1:13" ht="15" customHeight="1">
      <c r="A4" s="6"/>
      <c r="B4" s="4">
        <v>2010</v>
      </c>
      <c r="D4" s="8"/>
      <c r="G4" s="9"/>
      <c r="M4" s="15"/>
    </row>
    <row r="5" spans="1:13" ht="15" customHeight="1">
      <c r="A5" s="6"/>
      <c r="B5" s="69" t="s">
        <v>12</v>
      </c>
      <c r="C5" s="71"/>
      <c r="D5" s="8"/>
      <c r="G5" s="9"/>
      <c r="M5" s="15"/>
    </row>
    <row r="6" spans="1:13" ht="15" customHeight="1" thickBot="1">
      <c r="A6" s="6"/>
      <c r="B6" s="10" t="s">
        <v>13</v>
      </c>
      <c r="C6" s="11">
        <v>3818</v>
      </c>
      <c r="D6" s="8"/>
      <c r="G6" s="9"/>
      <c r="M6" s="15"/>
    </row>
    <row r="7" spans="1:13" ht="15" customHeight="1">
      <c r="A7" s="6"/>
      <c r="B7" s="9" t="s">
        <v>14</v>
      </c>
      <c r="D7" s="8"/>
      <c r="G7" s="9"/>
      <c r="M7" s="15"/>
    </row>
    <row r="8" spans="1:13" ht="15" customHeight="1">
      <c r="A8" s="6"/>
      <c r="B8" s="9"/>
      <c r="D8" s="8"/>
      <c r="G8" s="9"/>
      <c r="M8" s="15"/>
    </row>
    <row r="9" spans="1:13" ht="15" customHeight="1">
      <c r="A9" s="6"/>
      <c r="B9" s="4">
        <v>2011</v>
      </c>
      <c r="C9" s="4"/>
      <c r="D9" s="8"/>
      <c r="G9" s="9"/>
      <c r="M9" s="15"/>
    </row>
    <row r="10" spans="1:13" ht="15" customHeight="1">
      <c r="A10" s="6"/>
      <c r="B10" s="67" t="s">
        <v>12</v>
      </c>
      <c r="C10" s="67"/>
      <c r="D10" s="8"/>
      <c r="G10" s="9"/>
      <c r="M10" s="15"/>
    </row>
    <row r="11" spans="1:13" ht="15" customHeight="1">
      <c r="A11" s="6"/>
      <c r="B11" s="10" t="s">
        <v>13</v>
      </c>
      <c r="C11" s="14">
        <v>6931</v>
      </c>
      <c r="D11" s="8"/>
      <c r="G11" s="9"/>
      <c r="M11" s="15"/>
    </row>
    <row r="12" spans="1:13" ht="15" customHeight="1">
      <c r="A12" s="6"/>
      <c r="B12" s="15" t="s">
        <v>15</v>
      </c>
      <c r="D12" s="8"/>
      <c r="G12" s="9"/>
      <c r="M12" s="15"/>
    </row>
    <row r="13" spans="1:13" ht="15" customHeight="1">
      <c r="A13" s="6"/>
      <c r="B13" s="9"/>
      <c r="D13" s="8"/>
      <c r="G13" s="9"/>
      <c r="M13" s="15"/>
    </row>
    <row r="14" spans="1:13" ht="15" customHeight="1">
      <c r="A14" s="3">
        <v>2</v>
      </c>
      <c r="B14" s="4" t="s">
        <v>181</v>
      </c>
      <c r="C14" s="3"/>
      <c r="D14" s="4"/>
    </row>
    <row r="15" spans="1:13" ht="15" customHeight="1">
      <c r="A15" s="3"/>
      <c r="B15" s="4">
        <v>2010</v>
      </c>
      <c r="C15" s="3"/>
      <c r="D15" s="4"/>
    </row>
    <row r="16" spans="1:13" ht="15" customHeight="1">
      <c r="A16" s="3"/>
      <c r="B16" s="96" t="s">
        <v>13</v>
      </c>
      <c r="C16" s="16" t="s">
        <v>16</v>
      </c>
    </row>
    <row r="17" spans="1:5" ht="15" customHeight="1" thickBot="1">
      <c r="A17" s="3"/>
      <c r="B17" s="65"/>
      <c r="C17" s="17">
        <v>121270.79724210601</v>
      </c>
    </row>
    <row r="18" spans="1:5" ht="15" customHeight="1">
      <c r="A18" s="3"/>
      <c r="B18" s="9" t="s">
        <v>14</v>
      </c>
      <c r="C18" s="5"/>
    </row>
    <row r="19" spans="1:5" ht="15" customHeight="1">
      <c r="A19" s="3"/>
      <c r="B19" s="9"/>
      <c r="C19" s="5"/>
    </row>
    <row r="20" spans="1:5" ht="15" customHeight="1">
      <c r="A20" s="3"/>
      <c r="B20" s="4">
        <v>2011</v>
      </c>
      <c r="C20" s="3"/>
      <c r="D20" s="4"/>
    </row>
    <row r="21" spans="1:5" ht="15" customHeight="1">
      <c r="A21" s="3"/>
      <c r="B21" s="63" t="s">
        <v>13</v>
      </c>
      <c r="C21" s="16" t="s">
        <v>16</v>
      </c>
      <c r="D21" s="4"/>
    </row>
    <row r="22" spans="1:5" ht="15" customHeight="1">
      <c r="A22" s="3"/>
      <c r="B22" s="64"/>
      <c r="C22" s="18">
        <v>1687330.2195611333</v>
      </c>
      <c r="D22" s="4"/>
    </row>
    <row r="23" spans="1:5" ht="15" customHeight="1">
      <c r="A23" s="3"/>
      <c r="B23" s="15" t="s">
        <v>15</v>
      </c>
      <c r="D23" s="4"/>
    </row>
    <row r="24" spans="1:5" ht="15" customHeight="1">
      <c r="A24" s="3"/>
      <c r="B24" s="15"/>
      <c r="D24" s="4"/>
    </row>
    <row r="25" spans="1:5" ht="15" customHeight="1">
      <c r="A25" s="3">
        <v>3</v>
      </c>
      <c r="B25" s="4" t="s">
        <v>30</v>
      </c>
    </row>
    <row r="26" spans="1:5" ht="15" customHeight="1">
      <c r="A26" s="3"/>
      <c r="B26" s="4">
        <v>2010</v>
      </c>
    </row>
    <row r="27" spans="1:5" ht="15" customHeight="1">
      <c r="A27" s="3"/>
      <c r="B27" s="67" t="s">
        <v>13</v>
      </c>
      <c r="C27" s="67" t="s">
        <v>31</v>
      </c>
      <c r="D27" s="67"/>
      <c r="E27" s="67"/>
    </row>
    <row r="28" spans="1:5" ht="15" customHeight="1">
      <c r="A28" s="3"/>
      <c r="B28" s="67"/>
      <c r="C28" s="19" t="s">
        <v>17</v>
      </c>
      <c r="D28" s="19" t="s">
        <v>18</v>
      </c>
      <c r="E28" s="19" t="s">
        <v>19</v>
      </c>
    </row>
    <row r="29" spans="1:5" ht="15" customHeight="1">
      <c r="A29" s="3"/>
      <c r="B29" s="19" t="s">
        <v>11</v>
      </c>
      <c r="C29" s="14">
        <v>1250.0449000000001</v>
      </c>
      <c r="D29" s="14">
        <v>2567.9551000000151</v>
      </c>
      <c r="E29" s="14">
        <f>+C29+D29</f>
        <v>3818.0000000000155</v>
      </c>
    </row>
    <row r="30" spans="1:5" ht="15" customHeight="1">
      <c r="A30" s="3"/>
      <c r="B30" s="19" t="s">
        <v>23</v>
      </c>
      <c r="C30" s="23">
        <v>0.32740830277632321</v>
      </c>
      <c r="D30" s="23">
        <v>0.67259169722368328</v>
      </c>
      <c r="E30" s="20">
        <f>+C30+D30</f>
        <v>1.0000000000000064</v>
      </c>
    </row>
    <row r="31" spans="1:5" ht="15" customHeight="1">
      <c r="A31" s="3"/>
      <c r="B31" s="9" t="s">
        <v>14</v>
      </c>
    </row>
    <row r="32" spans="1:5" ht="15" customHeight="1">
      <c r="A32" s="3"/>
      <c r="B32" s="15"/>
      <c r="D32" s="4"/>
    </row>
    <row r="33" spans="1:8" ht="15" customHeight="1">
      <c r="A33" s="3">
        <v>4</v>
      </c>
      <c r="B33" s="5" t="s">
        <v>8</v>
      </c>
      <c r="C33" s="3"/>
      <c r="D33" s="4"/>
    </row>
    <row r="34" spans="1:8" ht="15" customHeight="1">
      <c r="A34" s="3"/>
      <c r="B34" s="5">
        <v>2010</v>
      </c>
      <c r="C34" s="3"/>
      <c r="D34" s="4"/>
    </row>
    <row r="35" spans="1:8" ht="15" customHeight="1">
      <c r="A35" s="3"/>
      <c r="B35" s="68" t="s">
        <v>13</v>
      </c>
      <c r="C35" s="98" t="s">
        <v>21</v>
      </c>
      <c r="D35" s="66"/>
      <c r="E35" s="100"/>
      <c r="F35" s="98" t="s">
        <v>22</v>
      </c>
      <c r="G35" s="66"/>
      <c r="H35" s="100"/>
    </row>
    <row r="36" spans="1:8" ht="15" customHeight="1">
      <c r="A36" s="3"/>
      <c r="B36" s="97"/>
      <c r="C36" s="12" t="s">
        <v>17</v>
      </c>
      <c r="D36" s="12" t="s">
        <v>18</v>
      </c>
      <c r="E36" s="21" t="s">
        <v>19</v>
      </c>
      <c r="F36" s="12" t="s">
        <v>17</v>
      </c>
      <c r="G36" s="12" t="s">
        <v>18</v>
      </c>
      <c r="H36" s="21" t="s">
        <v>19</v>
      </c>
    </row>
    <row r="37" spans="1:8" ht="15" customHeight="1">
      <c r="A37" s="3"/>
      <c r="B37" s="22" t="s">
        <v>11</v>
      </c>
      <c r="C37" s="14">
        <v>480.06100000000038</v>
      </c>
      <c r="D37" s="14">
        <v>3337.9390000000171</v>
      </c>
      <c r="E37" s="14">
        <f>+C37+D37</f>
        <v>3818.0000000000173</v>
      </c>
      <c r="F37" s="14">
        <v>452.67790000000019</v>
      </c>
      <c r="G37" s="14">
        <v>3365.3221000000171</v>
      </c>
      <c r="H37" s="14">
        <f>+F37+G37</f>
        <v>3818.0000000000173</v>
      </c>
    </row>
    <row r="38" spans="1:8" ht="15" customHeight="1">
      <c r="A38" s="3"/>
      <c r="B38" s="19" t="s">
        <v>23</v>
      </c>
      <c r="C38" s="23">
        <v>0.12573624934520736</v>
      </c>
      <c r="D38" s="23">
        <v>0.8742637506548</v>
      </c>
      <c r="E38" s="20">
        <f>+C38+D38</f>
        <v>1.0000000000000073</v>
      </c>
      <c r="F38" s="23">
        <v>0.11856414353064471</v>
      </c>
      <c r="G38" s="23">
        <v>0.88143585646936273</v>
      </c>
      <c r="H38" s="20">
        <f>+F38+G38</f>
        <v>1.0000000000000075</v>
      </c>
    </row>
    <row r="39" spans="1:8" ht="15" customHeight="1">
      <c r="A39" s="3"/>
      <c r="B39" s="9" t="s">
        <v>14</v>
      </c>
    </row>
    <row r="40" spans="1:8" ht="15" customHeight="1">
      <c r="A40" s="3"/>
      <c r="B40" s="5"/>
      <c r="C40" s="3"/>
      <c r="D40" s="4"/>
    </row>
    <row r="41" spans="1:8" ht="15" customHeight="1">
      <c r="A41" s="3"/>
      <c r="B41" s="5">
        <v>2011</v>
      </c>
      <c r="C41" s="3"/>
      <c r="D41" s="4"/>
    </row>
    <row r="42" spans="1:8" ht="15" customHeight="1">
      <c r="A42" s="3"/>
      <c r="B42" s="67"/>
      <c r="C42" s="89" t="s">
        <v>24</v>
      </c>
      <c r="D42" s="90"/>
      <c r="E42" s="91"/>
      <c r="F42" s="106" t="s">
        <v>25</v>
      </c>
      <c r="G42" s="106"/>
      <c r="H42" s="106"/>
    </row>
    <row r="43" spans="1:8" ht="15" customHeight="1">
      <c r="A43" s="3"/>
      <c r="B43" s="67"/>
      <c r="C43" s="26" t="s">
        <v>17</v>
      </c>
      <c r="D43" s="26" t="s">
        <v>18</v>
      </c>
      <c r="E43" s="26" t="s">
        <v>19</v>
      </c>
      <c r="F43" s="26" t="s">
        <v>17</v>
      </c>
      <c r="G43" s="26" t="s">
        <v>18</v>
      </c>
      <c r="H43" s="26" t="s">
        <v>19</v>
      </c>
    </row>
    <row r="44" spans="1:8" ht="15" customHeight="1">
      <c r="A44" s="3"/>
      <c r="B44" s="24" t="s">
        <v>11</v>
      </c>
      <c r="C44" s="14">
        <v>1184.2035200000005</v>
      </c>
      <c r="D44" s="14">
        <v>5746.7964599999941</v>
      </c>
      <c r="E44" s="14">
        <f>+C44+D44</f>
        <v>6930.999979999995</v>
      </c>
      <c r="F44" s="14">
        <v>886.08038999999951</v>
      </c>
      <c r="G44" s="14">
        <v>6044.9195899999813</v>
      </c>
      <c r="H44" s="14">
        <f>+F44+G44</f>
        <v>6930.9999799999805</v>
      </c>
    </row>
    <row r="45" spans="1:8" ht="15" customHeight="1">
      <c r="A45" s="3"/>
      <c r="B45" s="24" t="s">
        <v>23</v>
      </c>
      <c r="C45" s="23">
        <v>0.170856084752147</v>
      </c>
      <c r="D45" s="23">
        <v>0.82914391524786013</v>
      </c>
      <c r="E45" s="25">
        <f>+C45+D45</f>
        <v>1.0000000000000071</v>
      </c>
      <c r="F45" s="23">
        <v>0.12784308073248712</v>
      </c>
      <c r="G45" s="23">
        <v>0.87215691926751815</v>
      </c>
      <c r="H45" s="25">
        <f>+F45+G45</f>
        <v>1.0000000000000053</v>
      </c>
    </row>
    <row r="46" spans="1:8" ht="15" customHeight="1">
      <c r="A46" s="3"/>
      <c r="B46" s="15" t="s">
        <v>15</v>
      </c>
    </row>
    <row r="47" spans="1:8" ht="15" customHeight="1">
      <c r="A47" s="3"/>
      <c r="B47" s="4"/>
      <c r="C47" s="3"/>
      <c r="D47" s="4"/>
    </row>
    <row r="48" spans="1:8" ht="15" customHeight="1">
      <c r="A48" s="3"/>
      <c r="B48" s="4"/>
      <c r="C48" s="3"/>
      <c r="D48" s="4"/>
    </row>
    <row r="49" spans="1:5" ht="15" customHeight="1">
      <c r="A49" s="3">
        <v>5</v>
      </c>
      <c r="B49" s="4" t="s">
        <v>2</v>
      </c>
      <c r="C49" s="3"/>
      <c r="D49" s="4"/>
    </row>
    <row r="50" spans="1:5" ht="15" customHeight="1">
      <c r="A50" s="3"/>
      <c r="B50" s="4">
        <v>2010</v>
      </c>
      <c r="C50" s="3"/>
      <c r="D50" s="4"/>
    </row>
    <row r="51" spans="1:5" ht="15" customHeight="1">
      <c r="A51" s="3"/>
      <c r="B51" s="68" t="s">
        <v>13</v>
      </c>
      <c r="C51" s="98" t="s">
        <v>2</v>
      </c>
      <c r="D51" s="66"/>
      <c r="E51" s="64"/>
    </row>
    <row r="52" spans="1:5" ht="15" customHeight="1">
      <c r="A52" s="3"/>
      <c r="B52" s="97"/>
      <c r="C52" s="12" t="s">
        <v>27</v>
      </c>
      <c r="D52" s="12" t="s">
        <v>29</v>
      </c>
      <c r="E52" s="12" t="s">
        <v>19</v>
      </c>
    </row>
    <row r="53" spans="1:5" ht="15" customHeight="1">
      <c r="A53" s="3"/>
      <c r="B53" s="22" t="s">
        <v>11</v>
      </c>
      <c r="C53" s="14">
        <v>137.07729999999998</v>
      </c>
      <c r="D53" s="14">
        <v>316</v>
      </c>
      <c r="E53" s="14">
        <v>453.07729999999998</v>
      </c>
    </row>
    <row r="54" spans="1:5" ht="15" customHeight="1">
      <c r="A54" s="3"/>
      <c r="B54" s="19" t="s">
        <v>23</v>
      </c>
      <c r="C54" s="23">
        <v>0.30254726952773842</v>
      </c>
      <c r="D54" s="23">
        <v>0.69745273047226164</v>
      </c>
      <c r="E54" s="20">
        <v>1</v>
      </c>
    </row>
    <row r="55" spans="1:5" ht="15" customHeight="1">
      <c r="A55" s="3"/>
      <c r="B55" s="9" t="s">
        <v>14</v>
      </c>
    </row>
    <row r="56" spans="1:5" ht="15" customHeight="1">
      <c r="A56" s="3"/>
      <c r="B56" s="9"/>
    </row>
    <row r="57" spans="1:5" ht="15" customHeight="1">
      <c r="A57" s="3"/>
      <c r="B57" s="4">
        <v>2011</v>
      </c>
      <c r="C57" s="3"/>
      <c r="D57" s="4"/>
    </row>
    <row r="58" spans="1:5" ht="15" customHeight="1">
      <c r="A58" s="3"/>
      <c r="B58" s="67" t="s">
        <v>13</v>
      </c>
      <c r="C58" s="93" t="s">
        <v>26</v>
      </c>
      <c r="D58" s="94"/>
      <c r="E58" s="95"/>
    </row>
    <row r="59" spans="1:5" ht="15" customHeight="1">
      <c r="A59" s="3"/>
      <c r="B59" s="67"/>
      <c r="C59" s="27" t="s">
        <v>27</v>
      </c>
      <c r="D59" s="27" t="s">
        <v>28</v>
      </c>
      <c r="E59" s="27" t="s">
        <v>19</v>
      </c>
    </row>
    <row r="60" spans="1:5" ht="15" customHeight="1">
      <c r="A60" s="3"/>
      <c r="B60" s="24" t="s">
        <v>11</v>
      </c>
      <c r="C60" s="14">
        <v>422.87261000000029</v>
      </c>
      <c r="D60" s="14">
        <v>463.20778000000041</v>
      </c>
      <c r="E60" s="14">
        <f>+C60+D60</f>
        <v>886.08039000000076</v>
      </c>
    </row>
    <row r="61" spans="1:5" ht="15" customHeight="1">
      <c r="A61" s="3"/>
      <c r="B61" s="24" t="s">
        <v>23</v>
      </c>
      <c r="C61" s="23">
        <v>0.47723955385131656</v>
      </c>
      <c r="D61" s="23">
        <v>0.52276044614868478</v>
      </c>
      <c r="E61" s="25">
        <f>+C61+D61</f>
        <v>1.0000000000000013</v>
      </c>
    </row>
    <row r="62" spans="1:5" ht="15" customHeight="1">
      <c r="B62" s="15" t="s">
        <v>15</v>
      </c>
    </row>
    <row r="63" spans="1:5" ht="15" customHeight="1">
      <c r="A63" s="3"/>
      <c r="B63" s="15"/>
    </row>
    <row r="64" spans="1:5" ht="15" customHeight="1">
      <c r="A64" s="3">
        <v>6</v>
      </c>
      <c r="B64" s="4" t="s">
        <v>32</v>
      </c>
      <c r="C64" s="3"/>
      <c r="D64" s="4"/>
    </row>
    <row r="65" spans="1:8" ht="15" customHeight="1">
      <c r="A65" s="3"/>
      <c r="B65" s="5">
        <v>2010</v>
      </c>
      <c r="C65" s="3"/>
      <c r="D65" s="4"/>
    </row>
    <row r="66" spans="1:8" ht="15" customHeight="1">
      <c r="A66" s="3"/>
      <c r="B66" s="67" t="s">
        <v>32</v>
      </c>
      <c r="C66" s="67"/>
      <c r="D66" s="4"/>
    </row>
    <row r="67" spans="1:8" ht="15" customHeight="1" thickBot="1">
      <c r="A67" s="3"/>
      <c r="B67" s="19" t="s">
        <v>13</v>
      </c>
      <c r="C67" s="28">
        <v>205632</v>
      </c>
      <c r="D67" s="4"/>
    </row>
    <row r="68" spans="1:8" ht="15" customHeight="1">
      <c r="A68" s="3"/>
      <c r="B68" s="9" t="s">
        <v>14</v>
      </c>
      <c r="D68" s="4"/>
    </row>
    <row r="69" spans="1:8" ht="15" customHeight="1">
      <c r="A69" s="3"/>
      <c r="B69" s="5"/>
      <c r="C69" s="3"/>
      <c r="D69" s="4"/>
    </row>
    <row r="70" spans="1:8" ht="15" customHeight="1">
      <c r="A70" s="3"/>
      <c r="B70" s="5">
        <v>2011</v>
      </c>
      <c r="C70" s="3"/>
      <c r="D70" s="4"/>
    </row>
    <row r="71" spans="1:8" ht="15" customHeight="1">
      <c r="A71" s="3"/>
      <c r="B71" s="67" t="s">
        <v>32</v>
      </c>
      <c r="C71" s="67"/>
      <c r="D71" s="4"/>
    </row>
    <row r="72" spans="1:8" ht="15" customHeight="1">
      <c r="A72" s="3"/>
      <c r="B72" s="29" t="s">
        <v>13</v>
      </c>
      <c r="C72" s="14">
        <v>572538.22725999623</v>
      </c>
      <c r="D72" s="4"/>
    </row>
    <row r="73" spans="1:8" ht="15" customHeight="1">
      <c r="A73" s="3"/>
      <c r="B73" s="15" t="s">
        <v>15</v>
      </c>
      <c r="D73" s="4"/>
    </row>
    <row r="74" spans="1:8" ht="15" customHeight="1">
      <c r="A74" s="3"/>
      <c r="B74" s="5"/>
      <c r="C74" s="3"/>
      <c r="D74" s="4"/>
    </row>
    <row r="75" spans="1:8" ht="15" customHeight="1">
      <c r="A75" s="3">
        <v>7</v>
      </c>
      <c r="B75" s="4" t="s">
        <v>33</v>
      </c>
      <c r="C75" s="3"/>
      <c r="D75" s="4"/>
    </row>
    <row r="76" spans="1:8" ht="15" customHeight="1">
      <c r="A76" s="3"/>
      <c r="B76" s="5">
        <v>2010</v>
      </c>
    </row>
    <row r="77" spans="1:8" ht="15" customHeight="1">
      <c r="A77" s="3"/>
      <c r="B77" s="67" t="s">
        <v>34</v>
      </c>
      <c r="C77" s="67"/>
      <c r="E77" s="86" t="s">
        <v>13</v>
      </c>
      <c r="F77" s="67" t="s">
        <v>34</v>
      </c>
      <c r="G77" s="67"/>
      <c r="H77" s="67"/>
    </row>
    <row r="78" spans="1:8" ht="15" customHeight="1">
      <c r="A78" s="3"/>
      <c r="B78" s="30" t="s">
        <v>13</v>
      </c>
      <c r="C78" s="16" t="s">
        <v>35</v>
      </c>
      <c r="E78" s="87"/>
      <c r="F78" s="19" t="s">
        <v>37</v>
      </c>
      <c r="G78" s="19" t="s">
        <v>38</v>
      </c>
      <c r="H78" s="16" t="s">
        <v>39</v>
      </c>
    </row>
    <row r="79" spans="1:8" ht="15" customHeight="1">
      <c r="A79" s="3"/>
      <c r="B79" s="19" t="s">
        <v>36</v>
      </c>
      <c r="C79" s="31">
        <v>4371</v>
      </c>
      <c r="E79" s="10" t="s">
        <v>36</v>
      </c>
      <c r="F79" s="32">
        <v>2153.4029000000005</v>
      </c>
      <c r="G79" s="32">
        <v>2217.7062000000033</v>
      </c>
      <c r="H79" s="32">
        <v>924.80550000000119</v>
      </c>
    </row>
    <row r="80" spans="1:8" ht="15" customHeight="1">
      <c r="A80" s="3"/>
      <c r="B80" s="13" t="s">
        <v>23</v>
      </c>
      <c r="C80" s="23">
        <v>2.1252086737472777E-2</v>
      </c>
      <c r="E80" s="13" t="s">
        <v>23</v>
      </c>
      <c r="F80" s="23">
        <v>0.49275724031695212</v>
      </c>
      <c r="G80" s="23">
        <v>0.50747158692216676</v>
      </c>
      <c r="H80" s="23">
        <v>0.21162068928668182</v>
      </c>
    </row>
    <row r="81" spans="1:8" ht="15" customHeight="1">
      <c r="A81" s="3"/>
      <c r="B81" s="9" t="s">
        <v>14</v>
      </c>
    </row>
    <row r="82" spans="1:8" ht="15" customHeight="1">
      <c r="A82" s="3"/>
      <c r="B82" s="9"/>
    </row>
    <row r="83" spans="1:8" ht="15" customHeight="1">
      <c r="A83" s="3"/>
      <c r="B83" s="5">
        <v>2011</v>
      </c>
    </row>
    <row r="84" spans="1:8" ht="15" customHeight="1">
      <c r="A84" s="3"/>
      <c r="B84" s="67" t="s">
        <v>34</v>
      </c>
      <c r="C84" s="67"/>
      <c r="E84" s="88" t="s">
        <v>13</v>
      </c>
      <c r="F84" s="67" t="s">
        <v>34</v>
      </c>
      <c r="G84" s="67"/>
      <c r="H84" s="67"/>
    </row>
    <row r="85" spans="1:8" ht="15" customHeight="1">
      <c r="A85" s="3"/>
      <c r="B85" s="30" t="s">
        <v>13</v>
      </c>
      <c r="C85" s="16" t="s">
        <v>35</v>
      </c>
      <c r="E85" s="88"/>
      <c r="F85" s="19" t="s">
        <v>37</v>
      </c>
      <c r="G85" s="19" t="s">
        <v>38</v>
      </c>
      <c r="H85" s="16" t="s">
        <v>39</v>
      </c>
    </row>
    <row r="86" spans="1:8" ht="15" customHeight="1">
      <c r="A86" s="3"/>
      <c r="B86" s="19" t="s">
        <v>36</v>
      </c>
      <c r="C86" s="33">
        <v>20142</v>
      </c>
      <c r="E86" s="10" t="s">
        <v>36</v>
      </c>
      <c r="F86" s="33">
        <v>4429</v>
      </c>
      <c r="G86" s="35">
        <v>15713</v>
      </c>
      <c r="H86" s="35">
        <v>4489</v>
      </c>
    </row>
    <row r="87" spans="1:8" ht="15" customHeight="1">
      <c r="A87" s="3"/>
      <c r="B87" s="13" t="s">
        <v>23</v>
      </c>
      <c r="C87" s="34">
        <v>3.5000000000000003E-2</v>
      </c>
      <c r="E87" s="13" t="s">
        <v>23</v>
      </c>
      <c r="F87" s="34">
        <v>0.22</v>
      </c>
      <c r="G87" s="36">
        <v>0.78</v>
      </c>
      <c r="H87" s="36">
        <v>0.223</v>
      </c>
    </row>
    <row r="88" spans="1:8" ht="15" customHeight="1">
      <c r="A88" s="3"/>
      <c r="B88" s="15" t="s">
        <v>15</v>
      </c>
    </row>
    <row r="89" spans="1:8" ht="15" customHeight="1">
      <c r="A89" s="3"/>
      <c r="B89" s="15"/>
    </row>
    <row r="90" spans="1:8" ht="15" customHeight="1">
      <c r="A90" s="3">
        <v>8</v>
      </c>
      <c r="B90" s="4" t="s">
        <v>3</v>
      </c>
    </row>
    <row r="91" spans="1:8" ht="15" customHeight="1">
      <c r="A91" s="3"/>
      <c r="B91" s="4">
        <v>2010</v>
      </c>
    </row>
    <row r="92" spans="1:8" ht="15" customHeight="1">
      <c r="A92" s="3"/>
      <c r="B92" s="67" t="s">
        <v>52</v>
      </c>
      <c r="C92" s="67"/>
      <c r="D92" s="67"/>
      <c r="E92" s="67"/>
      <c r="F92" s="67"/>
    </row>
    <row r="93" spans="1:8" ht="15" customHeight="1">
      <c r="A93" s="3"/>
      <c r="B93" s="85" t="s">
        <v>10</v>
      </c>
      <c r="C93" s="37" t="s">
        <v>48</v>
      </c>
      <c r="D93" s="37" t="s">
        <v>49</v>
      </c>
      <c r="E93" s="37" t="s">
        <v>50</v>
      </c>
      <c r="F93" s="37" t="s">
        <v>51</v>
      </c>
    </row>
    <row r="94" spans="1:8" ht="15" customHeight="1" thickBot="1">
      <c r="A94" s="3"/>
      <c r="B94" s="65"/>
      <c r="C94" s="38">
        <v>355.79</v>
      </c>
      <c r="D94" s="28">
        <v>11631562.212128799</v>
      </c>
      <c r="E94" s="28">
        <v>5204467091</v>
      </c>
      <c r="F94" s="39">
        <v>15147985858.03776</v>
      </c>
    </row>
    <row r="95" spans="1:8" ht="15" customHeight="1">
      <c r="A95" s="3"/>
      <c r="B95" s="9" t="s">
        <v>14</v>
      </c>
      <c r="E95" s="40"/>
      <c r="F95" s="40"/>
    </row>
    <row r="96" spans="1:8" ht="15" customHeight="1">
      <c r="A96" s="3"/>
      <c r="B96" s="4"/>
    </row>
    <row r="97" spans="1:19" ht="15" customHeight="1">
      <c r="A97" s="3"/>
      <c r="B97" s="4">
        <v>2011</v>
      </c>
    </row>
    <row r="98" spans="1:19" ht="15" customHeight="1">
      <c r="A98" s="3"/>
      <c r="B98" s="89" t="s">
        <v>53</v>
      </c>
      <c r="C98" s="90"/>
      <c r="D98" s="90"/>
      <c r="E98" s="90"/>
      <c r="F98" s="91"/>
    </row>
    <row r="99" spans="1:19" ht="15" customHeight="1">
      <c r="A99" s="3"/>
      <c r="B99" s="92" t="s">
        <v>13</v>
      </c>
      <c r="C99" s="26" t="s">
        <v>48</v>
      </c>
      <c r="D99" s="26" t="s">
        <v>49</v>
      </c>
      <c r="E99" s="26" t="s">
        <v>50</v>
      </c>
      <c r="F99" s="26" t="s">
        <v>51</v>
      </c>
    </row>
    <row r="100" spans="1:19" ht="15" customHeight="1">
      <c r="A100" s="3"/>
      <c r="B100" s="65"/>
      <c r="C100" s="14">
        <v>120</v>
      </c>
      <c r="D100" s="14">
        <v>9100713.556968607</v>
      </c>
      <c r="E100" s="14">
        <v>9999999999</v>
      </c>
      <c r="F100" s="14">
        <v>63050956738.802277</v>
      </c>
    </row>
    <row r="101" spans="1:19" ht="15" customHeight="1">
      <c r="A101" s="3"/>
      <c r="B101" s="15" t="s">
        <v>15</v>
      </c>
    </row>
    <row r="102" spans="1:19" ht="15" customHeight="1">
      <c r="A102" s="3"/>
      <c r="B102" s="4"/>
    </row>
    <row r="103" spans="1:19" ht="15" customHeight="1">
      <c r="A103" s="3">
        <v>9</v>
      </c>
      <c r="B103" s="4" t="s">
        <v>61</v>
      </c>
    </row>
    <row r="104" spans="1:19" ht="15" customHeight="1">
      <c r="A104" s="3"/>
      <c r="B104" s="4">
        <v>2010</v>
      </c>
    </row>
    <row r="105" spans="1:19" ht="15" customHeight="1">
      <c r="A105" s="3"/>
      <c r="B105" s="67" t="s">
        <v>9</v>
      </c>
      <c r="C105" s="67"/>
      <c r="D105" s="67"/>
      <c r="E105" s="67"/>
      <c r="F105" s="67"/>
      <c r="H105" s="69" t="s">
        <v>55</v>
      </c>
      <c r="I105" s="70"/>
      <c r="J105" s="70"/>
      <c r="K105" s="71"/>
      <c r="M105" s="68" t="s">
        <v>58</v>
      </c>
      <c r="N105" s="68"/>
      <c r="O105" s="68"/>
      <c r="P105" s="68"/>
      <c r="Q105" s="68"/>
      <c r="R105" s="68"/>
      <c r="S105" s="63"/>
    </row>
    <row r="106" spans="1:19" ht="15" customHeight="1">
      <c r="A106" s="3"/>
      <c r="B106" s="85" t="s">
        <v>10</v>
      </c>
      <c r="C106" s="37" t="s">
        <v>48</v>
      </c>
      <c r="D106" s="37" t="s">
        <v>49</v>
      </c>
      <c r="E106" s="37" t="s">
        <v>50</v>
      </c>
      <c r="F106" s="37" t="s">
        <v>51</v>
      </c>
      <c r="H106" s="41" t="s">
        <v>13</v>
      </c>
      <c r="I106" s="19" t="s">
        <v>56</v>
      </c>
      <c r="J106" s="19" t="s">
        <v>57</v>
      </c>
      <c r="K106" s="19" t="s">
        <v>19</v>
      </c>
      <c r="M106" s="63" t="s">
        <v>13</v>
      </c>
      <c r="N106" s="65" t="s">
        <v>59</v>
      </c>
      <c r="O106" s="66"/>
      <c r="P106" s="66"/>
      <c r="Q106" s="67" t="s">
        <v>60</v>
      </c>
      <c r="R106" s="67"/>
      <c r="S106" s="67"/>
    </row>
    <row r="107" spans="1:19" ht="15" customHeight="1">
      <c r="A107" s="3"/>
      <c r="B107" s="65"/>
      <c r="C107" s="7">
        <v>118.68</v>
      </c>
      <c r="D107" s="7">
        <v>1931440.2581917411</v>
      </c>
      <c r="E107" s="7">
        <v>158785373</v>
      </c>
      <c r="F107" s="7">
        <v>1115053295.5384831</v>
      </c>
      <c r="H107" s="19" t="s">
        <v>11</v>
      </c>
      <c r="I107" s="32">
        <v>337.88969999999966</v>
      </c>
      <c r="J107" s="32">
        <v>3480.1103000000217</v>
      </c>
      <c r="K107" s="32">
        <f>SUM(I107:J107)</f>
        <v>3818.0000000000214</v>
      </c>
      <c r="M107" s="64"/>
      <c r="N107" s="19" t="s">
        <v>56</v>
      </c>
      <c r="O107" s="19" t="s">
        <v>57</v>
      </c>
      <c r="P107" s="19" t="s">
        <v>19</v>
      </c>
      <c r="Q107" s="19" t="s">
        <v>56</v>
      </c>
      <c r="R107" s="19" t="s">
        <v>57</v>
      </c>
      <c r="S107" s="19" t="s">
        <v>19</v>
      </c>
    </row>
    <row r="108" spans="1:19" ht="15" customHeight="1">
      <c r="A108" s="3"/>
      <c r="B108" s="9" t="s">
        <v>14</v>
      </c>
      <c r="H108" s="19" t="s">
        <v>20</v>
      </c>
      <c r="I108" s="23">
        <v>8.8499135673127394E-2</v>
      </c>
      <c r="J108" s="23">
        <v>0.91150086432688038</v>
      </c>
      <c r="K108" s="25">
        <f>SUM(I108:J108)</f>
        <v>1.0000000000000078</v>
      </c>
      <c r="M108" s="42" t="s">
        <v>11</v>
      </c>
      <c r="N108" s="32">
        <v>187.1588000000001</v>
      </c>
      <c r="O108" s="32">
        <v>150.73089999999956</v>
      </c>
      <c r="P108" s="32">
        <v>337.88969999999966</v>
      </c>
      <c r="Q108" s="32">
        <v>199.00960000000006</v>
      </c>
      <c r="R108" s="32">
        <v>138.8800999999996</v>
      </c>
      <c r="S108" s="32">
        <v>337.88969999999966</v>
      </c>
    </row>
    <row r="109" spans="1:19" ht="15" customHeight="1">
      <c r="A109" s="3"/>
      <c r="B109" s="9"/>
      <c r="H109" s="9" t="s">
        <v>14</v>
      </c>
      <c r="M109" s="42" t="s">
        <v>20</v>
      </c>
      <c r="N109" s="23">
        <v>0.55390501693304139</v>
      </c>
      <c r="O109" s="23">
        <v>0.44609498306695861</v>
      </c>
      <c r="P109" s="25">
        <v>1</v>
      </c>
      <c r="Q109" s="23">
        <v>0.58897800080914053</v>
      </c>
      <c r="R109" s="23">
        <v>0.41102199919085947</v>
      </c>
      <c r="S109" s="25">
        <v>1</v>
      </c>
    </row>
    <row r="110" spans="1:19" ht="15" customHeight="1">
      <c r="A110" s="3"/>
      <c r="B110" s="9"/>
      <c r="M110" s="9" t="s">
        <v>14</v>
      </c>
    </row>
    <row r="111" spans="1:19" ht="15" customHeight="1">
      <c r="A111" s="3"/>
      <c r="B111" s="9"/>
    </row>
    <row r="112" spans="1:19" ht="15" customHeight="1">
      <c r="A112" s="3"/>
      <c r="B112" s="4">
        <v>2011</v>
      </c>
    </row>
    <row r="113" spans="1:19" ht="15" customHeight="1">
      <c r="A113" s="3"/>
      <c r="B113" s="67" t="s">
        <v>54</v>
      </c>
      <c r="C113" s="67"/>
      <c r="D113" s="67"/>
      <c r="E113" s="67"/>
      <c r="F113" s="67"/>
      <c r="H113" s="69" t="s">
        <v>55</v>
      </c>
      <c r="I113" s="70"/>
      <c r="J113" s="70"/>
      <c r="K113" s="71"/>
      <c r="M113" s="68" t="s">
        <v>58</v>
      </c>
      <c r="N113" s="68"/>
      <c r="O113" s="68"/>
      <c r="P113" s="68"/>
      <c r="Q113" s="68"/>
      <c r="R113" s="68"/>
      <c r="S113" s="63"/>
    </row>
    <row r="114" spans="1:19" ht="15" customHeight="1">
      <c r="A114" s="3"/>
      <c r="B114" s="67" t="s">
        <v>13</v>
      </c>
      <c r="C114" s="26" t="s">
        <v>48</v>
      </c>
      <c r="D114" s="26" t="s">
        <v>49</v>
      </c>
      <c r="E114" s="26" t="s">
        <v>50</v>
      </c>
      <c r="F114" s="26" t="s">
        <v>51</v>
      </c>
      <c r="H114" s="42" t="s">
        <v>13</v>
      </c>
      <c r="I114" s="19" t="s">
        <v>17</v>
      </c>
      <c r="J114" s="19" t="s">
        <v>18</v>
      </c>
      <c r="K114" s="19" t="s">
        <v>19</v>
      </c>
      <c r="M114" s="63" t="s">
        <v>13</v>
      </c>
      <c r="N114" s="65" t="s">
        <v>59</v>
      </c>
      <c r="O114" s="66"/>
      <c r="P114" s="66"/>
      <c r="Q114" s="67" t="s">
        <v>60</v>
      </c>
      <c r="R114" s="67"/>
      <c r="S114" s="67"/>
    </row>
    <row r="115" spans="1:19" ht="15" customHeight="1">
      <c r="A115" s="3"/>
      <c r="B115" s="67"/>
      <c r="C115" s="14">
        <v>51.012</v>
      </c>
      <c r="D115" s="14">
        <v>588213.14136668516</v>
      </c>
      <c r="E115" s="14">
        <v>159707368</v>
      </c>
      <c r="F115" s="14">
        <v>1919288952.7706604</v>
      </c>
      <c r="H115" s="41" t="s">
        <v>11</v>
      </c>
      <c r="I115" s="14">
        <v>808.35125000000016</v>
      </c>
      <c r="J115" s="14">
        <v>2454.5628500000021</v>
      </c>
      <c r="K115" s="14">
        <f>SUM(I115:J115)</f>
        <v>3262.9141000000022</v>
      </c>
      <c r="M115" s="64"/>
      <c r="N115" s="19" t="s">
        <v>17</v>
      </c>
      <c r="O115" s="19" t="s">
        <v>18</v>
      </c>
      <c r="P115" s="19" t="s">
        <v>19</v>
      </c>
      <c r="Q115" s="19" t="s">
        <v>17</v>
      </c>
      <c r="R115" s="19" t="s">
        <v>18</v>
      </c>
      <c r="S115" s="19" t="s">
        <v>19</v>
      </c>
    </row>
    <row r="116" spans="1:19" ht="15" customHeight="1">
      <c r="A116" s="3"/>
      <c r="B116" s="15" t="s">
        <v>15</v>
      </c>
      <c r="H116" s="41" t="s">
        <v>23</v>
      </c>
      <c r="I116" s="23">
        <v>0.24773905325916976</v>
      </c>
      <c r="J116" s="23">
        <v>0.75226094674082555</v>
      </c>
      <c r="K116" s="25">
        <f>SUM(I116:J116)</f>
        <v>0.99999999999999534</v>
      </c>
      <c r="M116" s="41" t="s">
        <v>11</v>
      </c>
      <c r="N116" s="14">
        <v>503.5073500000002</v>
      </c>
      <c r="O116" s="14">
        <v>304.84389999999996</v>
      </c>
      <c r="P116" s="14">
        <v>808.35125000000016</v>
      </c>
      <c r="Q116" s="14">
        <v>420.19434000000041</v>
      </c>
      <c r="R116" s="14">
        <v>388.1569100000001</v>
      </c>
      <c r="S116" s="14">
        <v>808.35125000000016</v>
      </c>
    </row>
    <row r="117" spans="1:19" ht="15" customHeight="1">
      <c r="A117" s="3"/>
      <c r="B117" s="4"/>
      <c r="H117" s="15" t="s">
        <v>15</v>
      </c>
      <c r="M117" s="41" t="s">
        <v>23</v>
      </c>
      <c r="N117" s="23">
        <v>0.62288188457678528</v>
      </c>
      <c r="O117" s="23">
        <v>0.37711811542321472</v>
      </c>
      <c r="P117" s="25">
        <v>1</v>
      </c>
      <c r="Q117" s="23">
        <v>0.51981652777799292</v>
      </c>
      <c r="R117" s="23">
        <v>0.48018347222200747</v>
      </c>
      <c r="S117" s="25">
        <v>1</v>
      </c>
    </row>
    <row r="118" spans="1:19" ht="15" customHeight="1">
      <c r="A118" s="3"/>
      <c r="B118" s="4"/>
      <c r="M118" s="15" t="s">
        <v>15</v>
      </c>
    </row>
    <row r="119" spans="1:19" ht="15" customHeight="1">
      <c r="A119" s="3"/>
      <c r="B119" s="4"/>
    </row>
    <row r="120" spans="1:19" ht="15" customHeight="1">
      <c r="A120" s="3">
        <v>10</v>
      </c>
      <c r="B120" s="5" t="s">
        <v>40</v>
      </c>
      <c r="C120" s="3"/>
      <c r="D120" s="4"/>
    </row>
    <row r="121" spans="1:19" ht="15" customHeight="1">
      <c r="A121" s="3"/>
      <c r="B121" s="5">
        <v>2010</v>
      </c>
      <c r="C121" s="3"/>
      <c r="D121" s="4"/>
    </row>
    <row r="122" spans="1:19" ht="15" customHeight="1">
      <c r="A122" s="3"/>
      <c r="B122" s="83" t="s">
        <v>13</v>
      </c>
      <c r="C122" s="83"/>
      <c r="D122" s="83"/>
      <c r="E122" s="67" t="s">
        <v>41</v>
      </c>
      <c r="F122" s="67"/>
    </row>
    <row r="123" spans="1:19" ht="15" customHeight="1">
      <c r="A123" s="3"/>
      <c r="B123" s="72" t="s">
        <v>42</v>
      </c>
      <c r="C123" s="72"/>
      <c r="D123" s="72"/>
      <c r="E123" s="80">
        <v>322887.77039999998</v>
      </c>
      <c r="F123" s="80"/>
    </row>
    <row r="124" spans="1:19" ht="15" customHeight="1">
      <c r="A124" s="3"/>
      <c r="B124" s="84" t="s">
        <v>43</v>
      </c>
      <c r="C124" s="84"/>
      <c r="D124" s="84"/>
      <c r="E124" s="80">
        <v>278690.56</v>
      </c>
      <c r="F124" s="80"/>
    </row>
    <row r="125" spans="1:19" ht="15" customHeight="1">
      <c r="A125" s="3"/>
      <c r="B125" s="84" t="s">
        <v>44</v>
      </c>
      <c r="C125" s="84"/>
      <c r="D125" s="84"/>
      <c r="E125" s="80">
        <v>4505.1804000000002</v>
      </c>
      <c r="F125" s="80"/>
    </row>
    <row r="126" spans="1:19" ht="15" customHeight="1">
      <c r="A126" s="3"/>
      <c r="B126" s="84" t="s">
        <v>45</v>
      </c>
      <c r="C126" s="84"/>
      <c r="D126" s="84"/>
      <c r="E126" s="80">
        <v>39692.030000000006</v>
      </c>
      <c r="F126" s="80"/>
    </row>
    <row r="127" spans="1:19" ht="15" customHeight="1">
      <c r="A127" s="3"/>
      <c r="B127" s="72" t="s">
        <v>46</v>
      </c>
      <c r="C127" s="72"/>
      <c r="D127" s="72"/>
      <c r="E127" s="80">
        <v>47801.020675000007</v>
      </c>
      <c r="F127" s="80"/>
    </row>
    <row r="128" spans="1:19" ht="15" customHeight="1">
      <c r="A128" s="3"/>
      <c r="B128" s="72" t="s">
        <v>47</v>
      </c>
      <c r="C128" s="72"/>
      <c r="D128" s="72"/>
      <c r="E128" s="80">
        <v>19266400.730358001</v>
      </c>
      <c r="F128" s="80"/>
    </row>
    <row r="129" spans="1:6" ht="15" customHeight="1">
      <c r="A129" s="3"/>
      <c r="B129" s="75" t="s">
        <v>19</v>
      </c>
      <c r="C129" s="76"/>
      <c r="D129" s="77"/>
      <c r="E129" s="81">
        <v>19637089.521433018</v>
      </c>
      <c r="F129" s="82"/>
    </row>
    <row r="130" spans="1:6" ht="15" customHeight="1">
      <c r="A130" s="3"/>
      <c r="B130" s="9" t="s">
        <v>14</v>
      </c>
      <c r="C130"/>
    </row>
    <row r="131" spans="1:6" ht="15" customHeight="1">
      <c r="A131" s="3"/>
      <c r="B131" s="5"/>
      <c r="C131" s="3"/>
      <c r="D131" s="4"/>
    </row>
    <row r="132" spans="1:6" ht="15" customHeight="1">
      <c r="A132" s="3"/>
      <c r="B132" s="5">
        <v>2011</v>
      </c>
      <c r="C132" s="3"/>
      <c r="D132" s="4"/>
    </row>
    <row r="133" spans="1:6" ht="15" customHeight="1">
      <c r="A133" s="3"/>
      <c r="B133" s="83" t="s">
        <v>13</v>
      </c>
      <c r="C133" s="83"/>
      <c r="D133" s="83"/>
      <c r="E133" s="67" t="s">
        <v>41</v>
      </c>
      <c r="F133" s="67"/>
    </row>
    <row r="134" spans="1:6" ht="15" customHeight="1">
      <c r="A134" s="3"/>
      <c r="B134" s="72" t="s">
        <v>43</v>
      </c>
      <c r="C134" s="72"/>
      <c r="D134" s="72"/>
      <c r="E134" s="73">
        <v>42158555.022509597</v>
      </c>
      <c r="F134" s="74"/>
    </row>
    <row r="135" spans="1:6" ht="15" customHeight="1">
      <c r="A135" s="3"/>
      <c r="B135" s="72" t="s">
        <v>44</v>
      </c>
      <c r="C135" s="72"/>
      <c r="D135" s="72"/>
      <c r="E135" s="73">
        <v>7967961.0212500002</v>
      </c>
      <c r="F135" s="74"/>
    </row>
    <row r="136" spans="1:6" ht="15" customHeight="1">
      <c r="A136" s="3"/>
      <c r="B136" s="72" t="s">
        <v>45</v>
      </c>
      <c r="C136" s="72"/>
      <c r="D136" s="72"/>
      <c r="E136" s="73">
        <v>9134953.9185368009</v>
      </c>
      <c r="F136" s="74"/>
    </row>
    <row r="137" spans="1:6" ht="15" customHeight="1">
      <c r="A137" s="3"/>
      <c r="B137" s="72" t="s">
        <v>46</v>
      </c>
      <c r="C137" s="72"/>
      <c r="D137" s="72"/>
      <c r="E137" s="73">
        <v>36973.623224000003</v>
      </c>
      <c r="F137" s="74"/>
    </row>
    <row r="138" spans="1:6" ht="15" customHeight="1">
      <c r="A138" s="3"/>
      <c r="B138" s="72" t="s">
        <v>47</v>
      </c>
      <c r="C138" s="72"/>
      <c r="D138" s="72"/>
      <c r="E138" s="73">
        <v>46614097.530770302</v>
      </c>
      <c r="F138" s="74"/>
    </row>
    <row r="139" spans="1:6" ht="15" customHeight="1">
      <c r="A139" s="3"/>
      <c r="B139" s="75" t="s">
        <v>19</v>
      </c>
      <c r="C139" s="76"/>
      <c r="D139" s="77"/>
      <c r="E139" s="78">
        <v>105912541.11629075</v>
      </c>
      <c r="F139" s="79"/>
    </row>
    <row r="140" spans="1:6" ht="15" customHeight="1">
      <c r="A140" s="3"/>
      <c r="B140" s="15" t="s">
        <v>15</v>
      </c>
    </row>
    <row r="141" spans="1:6" ht="15" customHeight="1">
      <c r="A141" s="3"/>
      <c r="B141" s="5"/>
      <c r="C141" s="3"/>
      <c r="D141" s="4"/>
    </row>
  </sheetData>
  <mergeCells count="73">
    <mergeCell ref="B1:I1"/>
    <mergeCell ref="B5:C5"/>
    <mergeCell ref="B10:C10"/>
    <mergeCell ref="F42:H42"/>
    <mergeCell ref="B35:B36"/>
    <mergeCell ref="C35:E35"/>
    <mergeCell ref="F35:H35"/>
    <mergeCell ref="B42:B43"/>
    <mergeCell ref="C42:E42"/>
    <mergeCell ref="B58:B59"/>
    <mergeCell ref="C58:E58"/>
    <mergeCell ref="B27:B28"/>
    <mergeCell ref="C27:E27"/>
    <mergeCell ref="B16:B17"/>
    <mergeCell ref="B21:B22"/>
    <mergeCell ref="B51:B52"/>
    <mergeCell ref="C51:E51"/>
    <mergeCell ref="B66:C66"/>
    <mergeCell ref="B71:C71"/>
    <mergeCell ref="E84:E85"/>
    <mergeCell ref="F84:H84"/>
    <mergeCell ref="B92:F92"/>
    <mergeCell ref="B106:B107"/>
    <mergeCell ref="B113:F113"/>
    <mergeCell ref="B114:B115"/>
    <mergeCell ref="B77:C77"/>
    <mergeCell ref="E77:E78"/>
    <mergeCell ref="F77:H77"/>
    <mergeCell ref="B84:C84"/>
    <mergeCell ref="B93:B94"/>
    <mergeCell ref="B98:F98"/>
    <mergeCell ref="B99:B100"/>
    <mergeCell ref="B105:F105"/>
    <mergeCell ref="E127:F127"/>
    <mergeCell ref="B122:D122"/>
    <mergeCell ref="E122:F122"/>
    <mergeCell ref="B123:D123"/>
    <mergeCell ref="E123:F123"/>
    <mergeCell ref="B124:D124"/>
    <mergeCell ref="E124:F124"/>
    <mergeCell ref="B138:D138"/>
    <mergeCell ref="E138:F138"/>
    <mergeCell ref="B139:D139"/>
    <mergeCell ref="E139:F139"/>
    <mergeCell ref="B134:D134"/>
    <mergeCell ref="E134:F134"/>
    <mergeCell ref="B135:D135"/>
    <mergeCell ref="E135:F135"/>
    <mergeCell ref="B136:D136"/>
    <mergeCell ref="E136:F136"/>
    <mergeCell ref="H113:K113"/>
    <mergeCell ref="M113:S113"/>
    <mergeCell ref="H105:K105"/>
    <mergeCell ref="B137:D137"/>
    <mergeCell ref="E137:F137"/>
    <mergeCell ref="B128:D128"/>
    <mergeCell ref="E128:F128"/>
    <mergeCell ref="B129:D129"/>
    <mergeCell ref="E129:F129"/>
    <mergeCell ref="B133:D133"/>
    <mergeCell ref="E133:F133"/>
    <mergeCell ref="B125:D125"/>
    <mergeCell ref="E125:F125"/>
    <mergeCell ref="B126:D126"/>
    <mergeCell ref="E126:F126"/>
    <mergeCell ref="B127:D127"/>
    <mergeCell ref="M114:M115"/>
    <mergeCell ref="N114:P114"/>
    <mergeCell ref="Q114:S114"/>
    <mergeCell ref="M105:S105"/>
    <mergeCell ref="M106:M107"/>
    <mergeCell ref="N106:P106"/>
    <mergeCell ref="Q106:S10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15"/>
  <sheetViews>
    <sheetView workbookViewId="0">
      <selection activeCell="C6" sqref="C6"/>
    </sheetView>
  </sheetViews>
  <sheetFormatPr baseColWidth="10" defaultRowHeight="15"/>
  <cols>
    <col min="1" max="2" width="11.42578125" style="1"/>
    <col min="3" max="3" width="94.85546875" style="1" customWidth="1"/>
    <col min="4" max="4" width="15.85546875" style="1" bestFit="1" customWidth="1"/>
    <col min="5" max="16384" width="11.42578125" style="1"/>
  </cols>
  <sheetData>
    <row r="1" spans="2:4">
      <c r="B1" s="4">
        <v>2010</v>
      </c>
    </row>
    <row r="2" spans="2:4">
      <c r="B2" s="67" t="s">
        <v>63</v>
      </c>
      <c r="C2" s="67"/>
      <c r="D2" s="67"/>
    </row>
    <row r="3" spans="2:4">
      <c r="B3" s="67" t="s">
        <v>13</v>
      </c>
      <c r="C3" s="67"/>
      <c r="D3" s="19" t="s">
        <v>64</v>
      </c>
    </row>
    <row r="4" spans="2:4">
      <c r="B4" s="97" t="s">
        <v>65</v>
      </c>
      <c r="C4" s="43" t="s">
        <v>66</v>
      </c>
      <c r="D4" s="44">
        <v>16583343.820027014</v>
      </c>
    </row>
    <row r="5" spans="2:4">
      <c r="B5" s="97"/>
      <c r="C5" s="45" t="s">
        <v>67</v>
      </c>
      <c r="D5" s="14">
        <v>5573569.2906660037</v>
      </c>
    </row>
    <row r="6" spans="2:4">
      <c r="B6" s="97"/>
      <c r="C6" s="45" t="s">
        <v>68</v>
      </c>
      <c r="D6" s="14">
        <v>713961.03804900055</v>
      </c>
    </row>
    <row r="7" spans="2:4">
      <c r="B7" s="97"/>
      <c r="C7" s="45" t="s">
        <v>69</v>
      </c>
      <c r="D7" s="14">
        <v>2364082.7872340004</v>
      </c>
    </row>
    <row r="8" spans="2:4">
      <c r="B8" s="97"/>
      <c r="C8" s="45" t="s">
        <v>70</v>
      </c>
      <c r="D8" s="14">
        <v>1425262.4779620003</v>
      </c>
    </row>
    <row r="9" spans="2:4">
      <c r="B9" s="97"/>
      <c r="C9" s="45" t="s">
        <v>71</v>
      </c>
      <c r="D9" s="14">
        <v>317572.62440900004</v>
      </c>
    </row>
    <row r="10" spans="2:4">
      <c r="B10" s="97"/>
      <c r="C10" s="45" t="s">
        <v>72</v>
      </c>
      <c r="D10" s="14">
        <v>503737.73333999992</v>
      </c>
    </row>
    <row r="11" spans="2:4">
      <c r="B11" s="97"/>
      <c r="C11" s="45" t="s">
        <v>73</v>
      </c>
      <c r="D11" s="14">
        <v>1801293.0445120004</v>
      </c>
    </row>
    <row r="12" spans="2:4">
      <c r="B12" s="97"/>
      <c r="C12" s="45" t="s">
        <v>74</v>
      </c>
      <c r="D12" s="14">
        <v>1210602.3546820008</v>
      </c>
    </row>
    <row r="13" spans="2:4">
      <c r="B13" s="97"/>
      <c r="C13" s="45" t="s">
        <v>75</v>
      </c>
      <c r="D13" s="14">
        <v>1284334.1466689988</v>
      </c>
    </row>
    <row r="14" spans="2:4">
      <c r="B14" s="97"/>
      <c r="C14" s="45" t="s">
        <v>76</v>
      </c>
      <c r="D14" s="14">
        <v>1403172.0925040001</v>
      </c>
    </row>
    <row r="15" spans="2:4">
      <c r="B15" s="97"/>
      <c r="C15" s="46" t="s">
        <v>77</v>
      </c>
      <c r="D15" s="47">
        <v>25705406.599846017</v>
      </c>
    </row>
    <row r="16" spans="2:4">
      <c r="B16" s="97"/>
      <c r="C16" s="48" t="s">
        <v>78</v>
      </c>
      <c r="D16" s="49">
        <v>16190758.981870003</v>
      </c>
    </row>
    <row r="17" spans="2:4" ht="28.5">
      <c r="B17" s="97"/>
      <c r="C17" s="45" t="s">
        <v>182</v>
      </c>
      <c r="D17" s="14">
        <v>9302694.1079689991</v>
      </c>
    </row>
    <row r="18" spans="2:4">
      <c r="B18" s="97"/>
      <c r="C18" s="45" t="s">
        <v>79</v>
      </c>
      <c r="D18" s="14">
        <v>5434264.2949190019</v>
      </c>
    </row>
    <row r="19" spans="2:4" ht="28.5">
      <c r="B19" s="97"/>
      <c r="C19" s="45" t="s">
        <v>80</v>
      </c>
      <c r="D19" s="14">
        <v>1453800.5789819998</v>
      </c>
    </row>
    <row r="20" spans="2:4">
      <c r="B20" s="97"/>
      <c r="C20" s="48" t="s">
        <v>81</v>
      </c>
      <c r="D20" s="49">
        <v>3682974.752698998</v>
      </c>
    </row>
    <row r="21" spans="2:4" ht="28.5">
      <c r="B21" s="97"/>
      <c r="C21" s="45" t="s">
        <v>82</v>
      </c>
      <c r="D21" s="14">
        <v>1168694.6129070001</v>
      </c>
    </row>
    <row r="22" spans="2:4">
      <c r="B22" s="97"/>
      <c r="C22" s="45" t="s">
        <v>79</v>
      </c>
      <c r="D22" s="14">
        <v>758381.43274700025</v>
      </c>
    </row>
    <row r="23" spans="2:4" ht="28.5">
      <c r="B23" s="97"/>
      <c r="C23" s="45" t="s">
        <v>83</v>
      </c>
      <c r="D23" s="14">
        <v>1755898.7070450003</v>
      </c>
    </row>
    <row r="24" spans="2:4">
      <c r="B24" s="97"/>
      <c r="C24" s="48" t="s">
        <v>84</v>
      </c>
      <c r="D24" s="49">
        <v>1144323.1455480005</v>
      </c>
    </row>
    <row r="25" spans="2:4" ht="28.5">
      <c r="B25" s="97"/>
      <c r="C25" s="45" t="s">
        <v>85</v>
      </c>
      <c r="D25" s="14">
        <v>651316.81668200018</v>
      </c>
    </row>
    <row r="26" spans="2:4">
      <c r="B26" s="97"/>
      <c r="C26" s="45" t="s">
        <v>79</v>
      </c>
      <c r="D26" s="14">
        <v>197679.99453199998</v>
      </c>
    </row>
    <row r="27" spans="2:4" ht="28.5">
      <c r="B27" s="97"/>
      <c r="C27" s="45" t="s">
        <v>86</v>
      </c>
      <c r="D27" s="14">
        <v>295326.3343339999</v>
      </c>
    </row>
    <row r="28" spans="2:4">
      <c r="B28" s="97"/>
      <c r="C28" s="48" t="s">
        <v>87</v>
      </c>
      <c r="D28" s="49">
        <v>2439395.0406200015</v>
      </c>
    </row>
    <row r="29" spans="2:4">
      <c r="B29" s="97"/>
      <c r="C29" s="45" t="s">
        <v>88</v>
      </c>
      <c r="D29" s="14">
        <v>1829267.7530749997</v>
      </c>
    </row>
    <row r="30" spans="2:4">
      <c r="B30" s="97"/>
      <c r="C30" s="45" t="s">
        <v>79</v>
      </c>
      <c r="D30" s="14">
        <v>385385.12999799999</v>
      </c>
    </row>
    <row r="31" spans="2:4">
      <c r="B31" s="97"/>
      <c r="C31" s="45" t="s">
        <v>89</v>
      </c>
      <c r="D31" s="14">
        <v>224742.15754699998</v>
      </c>
    </row>
    <row r="32" spans="2:4" ht="28.5">
      <c r="B32" s="97"/>
      <c r="C32" s="48" t="s">
        <v>90</v>
      </c>
      <c r="D32" s="49">
        <v>439945.21063400008</v>
      </c>
    </row>
    <row r="33" spans="2:4">
      <c r="B33" s="97"/>
      <c r="C33" s="45" t="s">
        <v>88</v>
      </c>
      <c r="D33" s="14">
        <v>300411.10449999996</v>
      </c>
    </row>
    <row r="34" spans="2:4">
      <c r="B34" s="97"/>
      <c r="C34" s="45" t="s">
        <v>79</v>
      </c>
      <c r="D34" s="14">
        <v>55400.504000000001</v>
      </c>
    </row>
    <row r="35" spans="2:4">
      <c r="B35" s="97"/>
      <c r="C35" s="45" t="s">
        <v>89</v>
      </c>
      <c r="D35" s="14">
        <v>84133.602134000001</v>
      </c>
    </row>
    <row r="36" spans="2:4">
      <c r="B36" s="97"/>
      <c r="C36" s="48" t="s">
        <v>91</v>
      </c>
      <c r="D36" s="49">
        <v>560858.165989</v>
      </c>
    </row>
    <row r="37" spans="2:4">
      <c r="B37" s="97"/>
      <c r="C37" s="45" t="s">
        <v>88</v>
      </c>
      <c r="D37" s="14">
        <v>329029.3348239999</v>
      </c>
    </row>
    <row r="38" spans="2:4">
      <c r="B38" s="97"/>
      <c r="C38" s="45" t="s">
        <v>79</v>
      </c>
      <c r="D38" s="14">
        <v>79674.928614000004</v>
      </c>
    </row>
    <row r="39" spans="2:4">
      <c r="B39" s="97"/>
      <c r="C39" s="45" t="s">
        <v>89</v>
      </c>
      <c r="D39" s="14">
        <v>152153.90255100004</v>
      </c>
    </row>
    <row r="40" spans="2:4">
      <c r="B40" s="97"/>
      <c r="C40" s="48" t="s">
        <v>92</v>
      </c>
      <c r="D40" s="49">
        <v>1247151.3024860001</v>
      </c>
    </row>
    <row r="41" spans="2:4">
      <c r="B41" s="97"/>
      <c r="C41" s="45" t="s">
        <v>88</v>
      </c>
      <c r="D41" s="14">
        <v>786283.71868600021</v>
      </c>
    </row>
    <row r="42" spans="2:4">
      <c r="B42" s="97"/>
      <c r="C42" s="45" t="s">
        <v>79</v>
      </c>
      <c r="D42" s="14">
        <v>288323.07499999995</v>
      </c>
    </row>
    <row r="43" spans="2:4">
      <c r="B43" s="97"/>
      <c r="C43" s="45" t="s">
        <v>89</v>
      </c>
      <c r="D43" s="14">
        <v>172544.50879999998</v>
      </c>
    </row>
    <row r="44" spans="2:4">
      <c r="B44" s="97"/>
      <c r="C44" s="46" t="s">
        <v>93</v>
      </c>
      <c r="D44" s="47">
        <v>14807679.135123014</v>
      </c>
    </row>
    <row r="45" spans="2:4">
      <c r="B45" s="97"/>
      <c r="C45" s="46" t="s">
        <v>94</v>
      </c>
      <c r="D45" s="47">
        <v>3871232.2864700006</v>
      </c>
    </row>
    <row r="46" spans="2:4">
      <c r="B46" s="97"/>
      <c r="C46" s="46" t="s">
        <v>95</v>
      </c>
      <c r="D46" s="47">
        <v>666059.95596299996</v>
      </c>
    </row>
    <row r="47" spans="2:4" ht="28.5">
      <c r="B47" s="97"/>
      <c r="C47" s="46" t="s">
        <v>96</v>
      </c>
      <c r="D47" s="47">
        <v>1220079.0332540001</v>
      </c>
    </row>
    <row r="48" spans="2:4">
      <c r="B48" s="97"/>
      <c r="C48" s="46" t="s">
        <v>97</v>
      </c>
      <c r="D48" s="47">
        <v>1992628.9991000004</v>
      </c>
    </row>
    <row r="49" spans="2:4">
      <c r="B49" s="97"/>
      <c r="C49" s="46" t="s">
        <v>98</v>
      </c>
      <c r="D49" s="47">
        <v>243894.57090499997</v>
      </c>
    </row>
    <row r="50" spans="2:4">
      <c r="B50" s="97"/>
      <c r="C50" s="46" t="s">
        <v>99</v>
      </c>
      <c r="D50" s="47">
        <v>1670631.238558999</v>
      </c>
    </row>
    <row r="51" spans="2:4">
      <c r="B51" s="97"/>
      <c r="C51" s="46" t="s">
        <v>100</v>
      </c>
      <c r="D51" s="47">
        <v>868498.43933399988</v>
      </c>
    </row>
    <row r="52" spans="2:4">
      <c r="B52" s="97"/>
      <c r="C52" s="46" t="s">
        <v>101</v>
      </c>
      <c r="D52" s="47">
        <v>140360.89795699998</v>
      </c>
    </row>
    <row r="53" spans="2:4">
      <c r="B53" s="97"/>
      <c r="C53" s="46" t="s">
        <v>102</v>
      </c>
      <c r="D53" s="47">
        <v>416017.09950299986</v>
      </c>
    </row>
    <row r="54" spans="2:4" ht="28.5">
      <c r="B54" s="97"/>
      <c r="C54" s="46" t="s">
        <v>103</v>
      </c>
      <c r="D54" s="47">
        <v>485879.54194600007</v>
      </c>
    </row>
    <row r="55" spans="2:4">
      <c r="B55" s="97"/>
      <c r="C55" s="50" t="s">
        <v>104</v>
      </c>
      <c r="D55" s="51">
        <v>68671711.617986903</v>
      </c>
    </row>
    <row r="56" spans="2:4" ht="15.75">
      <c r="B56" s="9" t="s">
        <v>14</v>
      </c>
      <c r="C56"/>
    </row>
    <row r="58" spans="2:4">
      <c r="B58" s="4">
        <v>2011</v>
      </c>
    </row>
    <row r="59" spans="2:4">
      <c r="B59" s="67" t="s">
        <v>63</v>
      </c>
      <c r="C59" s="67"/>
      <c r="D59" s="67"/>
    </row>
    <row r="60" spans="2:4">
      <c r="B60" s="19"/>
      <c r="C60" s="69" t="s">
        <v>13</v>
      </c>
      <c r="D60" s="101" t="s">
        <v>64</v>
      </c>
    </row>
    <row r="61" spans="2:4">
      <c r="B61" s="19"/>
      <c r="C61" s="96"/>
      <c r="D61" s="101"/>
    </row>
    <row r="62" spans="2:4">
      <c r="B62" s="88" t="s">
        <v>65</v>
      </c>
      <c r="C62" s="46" t="s">
        <v>105</v>
      </c>
      <c r="D62" s="52">
        <v>57112951.394275732</v>
      </c>
    </row>
    <row r="63" spans="2:4">
      <c r="B63" s="88"/>
      <c r="C63" s="45" t="s">
        <v>67</v>
      </c>
      <c r="D63" s="53">
        <v>34820279.369395904</v>
      </c>
    </row>
    <row r="64" spans="2:4">
      <c r="B64" s="88"/>
      <c r="C64" s="45" t="s">
        <v>68</v>
      </c>
      <c r="D64" s="53">
        <v>2389250.2152360026</v>
      </c>
    </row>
    <row r="65" spans="2:4">
      <c r="B65" s="88"/>
      <c r="C65" s="45" t="s">
        <v>69</v>
      </c>
      <c r="D65" s="53">
        <v>4800012.8664854039</v>
      </c>
    </row>
    <row r="66" spans="2:4">
      <c r="B66" s="88"/>
      <c r="C66" s="45" t="s">
        <v>70</v>
      </c>
      <c r="D66" s="53">
        <v>1485509.4512707009</v>
      </c>
    </row>
    <row r="67" spans="2:4">
      <c r="B67" s="88"/>
      <c r="C67" s="45" t="s">
        <v>71</v>
      </c>
      <c r="D67" s="53">
        <v>726124.17236260069</v>
      </c>
    </row>
    <row r="68" spans="2:4">
      <c r="B68" s="88"/>
      <c r="C68" s="45" t="s">
        <v>72</v>
      </c>
      <c r="D68" s="53">
        <v>431205.9315521</v>
      </c>
    </row>
    <row r="69" spans="2:4">
      <c r="B69" s="88"/>
      <c r="C69" s="45" t="s">
        <v>73</v>
      </c>
      <c r="D69" s="53">
        <v>4046278.1353041013</v>
      </c>
    </row>
    <row r="70" spans="2:4">
      <c r="B70" s="88"/>
      <c r="C70" s="45" t="s">
        <v>74</v>
      </c>
      <c r="D70" s="53">
        <v>3020306.7992874947</v>
      </c>
    </row>
    <row r="71" spans="2:4">
      <c r="B71" s="88"/>
      <c r="C71" s="45" t="s">
        <v>75</v>
      </c>
      <c r="D71" s="53">
        <v>3352962.6600314006</v>
      </c>
    </row>
    <row r="72" spans="2:4">
      <c r="B72" s="88"/>
      <c r="C72" s="45" t="s">
        <v>106</v>
      </c>
      <c r="D72" s="53">
        <v>2041021.7933496996</v>
      </c>
    </row>
    <row r="73" spans="2:4">
      <c r="B73" s="88"/>
      <c r="C73" s="46" t="s">
        <v>107</v>
      </c>
      <c r="D73" s="52">
        <v>103142789.39046089</v>
      </c>
    </row>
    <row r="74" spans="2:4">
      <c r="B74" s="88"/>
      <c r="C74" s="48" t="s">
        <v>108</v>
      </c>
      <c r="D74" s="54">
        <v>63408177.64661634</v>
      </c>
    </row>
    <row r="75" spans="2:4" ht="28.5">
      <c r="B75" s="88"/>
      <c r="C75" s="45" t="s">
        <v>109</v>
      </c>
      <c r="D75" s="53">
        <v>9948828.4775714204</v>
      </c>
    </row>
    <row r="76" spans="2:4">
      <c r="B76" s="88"/>
      <c r="C76" s="45" t="s">
        <v>110</v>
      </c>
      <c r="D76" s="53">
        <v>52940499.946626581</v>
      </c>
    </row>
    <row r="77" spans="2:4" ht="28.5">
      <c r="B77" s="88"/>
      <c r="C77" s="45" t="s">
        <v>111</v>
      </c>
      <c r="D77" s="53">
        <v>518849.22241830011</v>
      </c>
    </row>
    <row r="78" spans="2:4">
      <c r="B78" s="88"/>
      <c r="C78" s="48" t="s">
        <v>112</v>
      </c>
      <c r="D78" s="54">
        <v>10555160.423420103</v>
      </c>
    </row>
    <row r="79" spans="2:4" ht="28.5">
      <c r="B79" s="88"/>
      <c r="C79" s="45" t="s">
        <v>113</v>
      </c>
      <c r="D79" s="53">
        <v>5317563.068970101</v>
      </c>
    </row>
    <row r="80" spans="2:4">
      <c r="B80" s="88"/>
      <c r="C80" s="45" t="s">
        <v>110</v>
      </c>
      <c r="D80" s="53">
        <v>2426215.292642199</v>
      </c>
    </row>
    <row r="81" spans="2:4" ht="28.5">
      <c r="B81" s="88"/>
      <c r="C81" s="45" t="s">
        <v>114</v>
      </c>
      <c r="D81" s="53">
        <v>2811382.0618077982</v>
      </c>
    </row>
    <row r="82" spans="2:4">
      <c r="B82" s="88"/>
      <c r="C82" s="48" t="s">
        <v>115</v>
      </c>
      <c r="D82" s="54">
        <v>6645412.849262299</v>
      </c>
    </row>
    <row r="83" spans="2:4" ht="28.5">
      <c r="B83" s="88"/>
      <c r="C83" s="45" t="s">
        <v>116</v>
      </c>
      <c r="D83" s="53">
        <v>3652805.9364661006</v>
      </c>
    </row>
    <row r="84" spans="2:4">
      <c r="B84" s="88"/>
      <c r="C84" s="45" t="s">
        <v>110</v>
      </c>
      <c r="D84" s="53">
        <v>930600.35593549965</v>
      </c>
    </row>
    <row r="85" spans="2:4" ht="28.5">
      <c r="B85" s="88"/>
      <c r="C85" s="45" t="s">
        <v>117</v>
      </c>
      <c r="D85" s="53">
        <v>2062006.5568606986</v>
      </c>
    </row>
    <row r="86" spans="2:4">
      <c r="B86" s="88"/>
      <c r="C86" s="48" t="s">
        <v>118</v>
      </c>
      <c r="D86" s="54">
        <v>5276524.3174834987</v>
      </c>
    </row>
    <row r="87" spans="2:4">
      <c r="B87" s="88"/>
      <c r="C87" s="45" t="s">
        <v>88</v>
      </c>
      <c r="D87" s="53">
        <v>3196368.6038692989</v>
      </c>
    </row>
    <row r="88" spans="2:4">
      <c r="B88" s="88"/>
      <c r="C88" s="45" t="s">
        <v>110</v>
      </c>
      <c r="D88" s="53">
        <v>1672902.5613885003</v>
      </c>
    </row>
    <row r="89" spans="2:4">
      <c r="B89" s="88"/>
      <c r="C89" s="45" t="s">
        <v>89</v>
      </c>
      <c r="D89" s="53">
        <v>407253.15222570003</v>
      </c>
    </row>
    <row r="90" spans="2:4">
      <c r="B90" s="88"/>
      <c r="C90" s="48" t="s">
        <v>119</v>
      </c>
      <c r="D90" s="54">
        <v>7659465.3182782969</v>
      </c>
    </row>
    <row r="91" spans="2:4">
      <c r="B91" s="88"/>
      <c r="C91" s="45" t="s">
        <v>88</v>
      </c>
      <c r="D91" s="53">
        <v>7222408.7165794969</v>
      </c>
    </row>
    <row r="92" spans="2:4">
      <c r="B92" s="88"/>
      <c r="C92" s="45" t="s">
        <v>110</v>
      </c>
      <c r="D92" s="53">
        <v>220878.23264320003</v>
      </c>
    </row>
    <row r="93" spans="2:4">
      <c r="B93" s="88"/>
      <c r="C93" s="45" t="s">
        <v>89</v>
      </c>
      <c r="D93" s="53">
        <v>216178.36905560005</v>
      </c>
    </row>
    <row r="94" spans="2:4">
      <c r="B94" s="88"/>
      <c r="C94" s="48" t="s">
        <v>120</v>
      </c>
      <c r="D94" s="54">
        <v>4126726.196032498</v>
      </c>
    </row>
    <row r="95" spans="2:4">
      <c r="B95" s="88"/>
      <c r="C95" s="45" t="s">
        <v>88</v>
      </c>
      <c r="D95" s="53">
        <v>3341168.1547543006</v>
      </c>
    </row>
    <row r="96" spans="2:4">
      <c r="B96" s="88"/>
      <c r="C96" s="45" t="s">
        <v>110</v>
      </c>
      <c r="D96" s="53">
        <v>82221.900888500008</v>
      </c>
    </row>
    <row r="97" spans="2:4">
      <c r="B97" s="88"/>
      <c r="C97" s="45" t="s">
        <v>89</v>
      </c>
      <c r="D97" s="53">
        <v>703336.14038969972</v>
      </c>
    </row>
    <row r="98" spans="2:4">
      <c r="B98" s="88"/>
      <c r="C98" s="48" t="s">
        <v>121</v>
      </c>
      <c r="D98" s="54">
        <v>5471322.639367898</v>
      </c>
    </row>
    <row r="99" spans="2:4">
      <c r="B99" s="88"/>
      <c r="C99" s="45" t="s">
        <v>88</v>
      </c>
      <c r="D99" s="53">
        <v>4225294.6791852014</v>
      </c>
    </row>
    <row r="100" spans="2:4">
      <c r="B100" s="88"/>
      <c r="C100" s="45" t="s">
        <v>110</v>
      </c>
      <c r="D100" s="53">
        <v>681962.76954949996</v>
      </c>
    </row>
    <row r="101" spans="2:4">
      <c r="B101" s="88"/>
      <c r="C101" s="45" t="s">
        <v>89</v>
      </c>
      <c r="D101" s="53">
        <v>564065.19063320011</v>
      </c>
    </row>
    <row r="102" spans="2:4">
      <c r="B102" s="88"/>
      <c r="C102" s="46" t="s">
        <v>122</v>
      </c>
      <c r="D102" s="52">
        <v>109293656.58369967</v>
      </c>
    </row>
    <row r="103" spans="2:4">
      <c r="B103" s="88"/>
      <c r="C103" s="46" t="s">
        <v>94</v>
      </c>
      <c r="D103" s="52">
        <v>13802881.342139183</v>
      </c>
    </row>
    <row r="104" spans="2:4">
      <c r="B104" s="88"/>
      <c r="C104" s="46" t="s">
        <v>123</v>
      </c>
      <c r="D104" s="52">
        <v>1319295.0208064003</v>
      </c>
    </row>
    <row r="105" spans="2:4" ht="28.5">
      <c r="B105" s="88"/>
      <c r="C105" s="46" t="s">
        <v>124</v>
      </c>
      <c r="D105" s="52">
        <v>3357791.4448498003</v>
      </c>
    </row>
    <row r="106" spans="2:4">
      <c r="B106" s="88"/>
      <c r="C106" s="46" t="s">
        <v>97</v>
      </c>
      <c r="D106" s="52">
        <v>3309888.3652087068</v>
      </c>
    </row>
    <row r="107" spans="2:4">
      <c r="B107" s="88"/>
      <c r="C107" s="46" t="s">
        <v>98</v>
      </c>
      <c r="D107" s="52">
        <v>480459.56643819995</v>
      </c>
    </row>
    <row r="108" spans="2:4">
      <c r="B108" s="88"/>
      <c r="C108" s="46" t="s">
        <v>99</v>
      </c>
      <c r="D108" s="52">
        <v>8046140.0432796907</v>
      </c>
    </row>
    <row r="109" spans="2:4">
      <c r="B109" s="88"/>
      <c r="C109" s="46" t="s">
        <v>100</v>
      </c>
      <c r="D109" s="52">
        <v>2697831.0708671003</v>
      </c>
    </row>
    <row r="110" spans="2:4">
      <c r="B110" s="88"/>
      <c r="C110" s="46" t="s">
        <v>101</v>
      </c>
      <c r="D110" s="52">
        <v>231515.56310599999</v>
      </c>
    </row>
    <row r="111" spans="2:4">
      <c r="B111" s="88"/>
      <c r="C111" s="46" t="s">
        <v>102</v>
      </c>
      <c r="D111" s="52">
        <v>1138351.9681827014</v>
      </c>
    </row>
    <row r="112" spans="2:4">
      <c r="B112" s="88"/>
      <c r="C112" s="46" t="s">
        <v>125</v>
      </c>
      <c r="D112" s="52">
        <v>2208235.7384307985</v>
      </c>
    </row>
    <row r="113" spans="2:4" ht="28.5">
      <c r="B113" s="88"/>
      <c r="C113" s="46" t="s">
        <v>126</v>
      </c>
      <c r="D113" s="52">
        <v>11801938.956917884</v>
      </c>
    </row>
    <row r="114" spans="2:4">
      <c r="B114" s="88"/>
      <c r="C114" s="50" t="s">
        <v>19</v>
      </c>
      <c r="D114" s="51">
        <v>317943726.44866174</v>
      </c>
    </row>
    <row r="115" spans="2:4" ht="15.75">
      <c r="B115" s="15" t="s">
        <v>15</v>
      </c>
    </row>
  </sheetData>
  <mergeCells count="7">
    <mergeCell ref="B62:B114"/>
    <mergeCell ref="B2:D2"/>
    <mergeCell ref="B3:C3"/>
    <mergeCell ref="B4:B55"/>
    <mergeCell ref="B59:D59"/>
    <mergeCell ref="C60:C61"/>
    <mergeCell ref="D60:D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I109"/>
  <sheetViews>
    <sheetView workbookViewId="0">
      <selection activeCell="B6" sqref="B6:B54"/>
    </sheetView>
  </sheetViews>
  <sheetFormatPr baseColWidth="10" defaultRowHeight="15"/>
  <cols>
    <col min="1" max="2" width="11.42578125" style="1"/>
    <col min="3" max="3" width="62.140625" style="1" customWidth="1"/>
    <col min="4" max="5" width="22.28515625" style="1" bestFit="1" customWidth="1"/>
    <col min="6" max="6" width="16.7109375" style="1" customWidth="1"/>
    <col min="7" max="16384" width="11.42578125" style="1"/>
  </cols>
  <sheetData>
    <row r="1" spans="2:9">
      <c r="B1" s="102" t="s">
        <v>183</v>
      </c>
      <c r="C1" s="102"/>
      <c r="D1" s="102"/>
      <c r="E1" s="102"/>
      <c r="F1" s="102"/>
      <c r="G1" s="102"/>
      <c r="H1" s="102"/>
      <c r="I1" s="102"/>
    </row>
    <row r="2" spans="2:9">
      <c r="B2" s="4">
        <v>2010</v>
      </c>
    </row>
    <row r="3" spans="2:9" ht="15" customHeight="1">
      <c r="B3" s="67" t="s">
        <v>129</v>
      </c>
      <c r="C3" s="67"/>
      <c r="D3" s="67"/>
      <c r="E3" s="57"/>
    </row>
    <row r="4" spans="2:9" ht="15" customHeight="1">
      <c r="B4" s="68" t="s">
        <v>13</v>
      </c>
      <c r="C4" s="68"/>
      <c r="D4" s="103" t="s">
        <v>130</v>
      </c>
      <c r="E4" s="105" t="s">
        <v>130</v>
      </c>
    </row>
    <row r="5" spans="2:9">
      <c r="B5" s="66"/>
      <c r="C5" s="66"/>
      <c r="D5" s="104"/>
      <c r="E5" s="105"/>
    </row>
    <row r="6" spans="2:9">
      <c r="B6" s="67" t="s">
        <v>131</v>
      </c>
      <c r="C6" s="46" t="s">
        <v>132</v>
      </c>
      <c r="D6" s="47">
        <v>841547.71524599975</v>
      </c>
      <c r="E6" s="47">
        <v>4883176.9712580005</v>
      </c>
    </row>
    <row r="7" spans="2:9" ht="28.5">
      <c r="B7" s="67"/>
      <c r="C7" s="58" t="s">
        <v>133</v>
      </c>
      <c r="D7" s="14">
        <v>179716.09803300002</v>
      </c>
      <c r="E7" s="14">
        <v>3475000.5672979993</v>
      </c>
    </row>
    <row r="8" spans="2:9">
      <c r="B8" s="67"/>
      <c r="C8" s="58" t="s">
        <v>134</v>
      </c>
      <c r="D8" s="14">
        <v>308403.11641300004</v>
      </c>
      <c r="E8" s="14">
        <v>951500.90660599945</v>
      </c>
    </row>
    <row r="9" spans="2:9">
      <c r="B9" s="67"/>
      <c r="C9" s="58" t="s">
        <v>135</v>
      </c>
      <c r="D9" s="14">
        <v>317929.54080000008</v>
      </c>
      <c r="E9" s="14">
        <v>172088.16271499998</v>
      </c>
    </row>
    <row r="10" spans="2:9">
      <c r="B10" s="67"/>
      <c r="C10" s="58" t="s">
        <v>136</v>
      </c>
      <c r="D10" s="14">
        <v>35498.959999999992</v>
      </c>
      <c r="E10" s="14">
        <v>284587.33463900001</v>
      </c>
    </row>
    <row r="11" spans="2:9">
      <c r="B11" s="67"/>
      <c r="C11" s="46" t="s">
        <v>137</v>
      </c>
      <c r="D11" s="47">
        <v>3839717.0177800003</v>
      </c>
      <c r="E11" s="47">
        <v>3465899.7878449978</v>
      </c>
    </row>
    <row r="12" spans="2:9" ht="28.5">
      <c r="B12" s="67"/>
      <c r="C12" s="58" t="s">
        <v>138</v>
      </c>
      <c r="D12" s="14">
        <v>476881.88872999977</v>
      </c>
      <c r="E12" s="14">
        <v>332040.01240000001</v>
      </c>
    </row>
    <row r="13" spans="2:9">
      <c r="B13" s="67"/>
      <c r="C13" s="58" t="s">
        <v>139</v>
      </c>
      <c r="D13" s="14">
        <v>255469.88362400001</v>
      </c>
      <c r="E13" s="14">
        <v>144471.28438500001</v>
      </c>
    </row>
    <row r="14" spans="2:9">
      <c r="B14" s="67"/>
      <c r="C14" s="58" t="s">
        <v>140</v>
      </c>
      <c r="D14" s="14">
        <v>2220709.9380519995</v>
      </c>
      <c r="E14" s="14">
        <v>2843733.376168997</v>
      </c>
    </row>
    <row r="15" spans="2:9">
      <c r="B15" s="67"/>
      <c r="C15" s="58" t="s">
        <v>141</v>
      </c>
      <c r="D15" s="14">
        <v>669169.15179999999</v>
      </c>
      <c r="E15" s="14">
        <v>58564.705299999987</v>
      </c>
    </row>
    <row r="16" spans="2:9">
      <c r="B16" s="67"/>
      <c r="C16" s="58" t="s">
        <v>142</v>
      </c>
      <c r="D16" s="14">
        <v>174055.23257399999</v>
      </c>
      <c r="E16" s="14">
        <v>73256.859590999986</v>
      </c>
    </row>
    <row r="17" spans="2:5">
      <c r="B17" s="67"/>
      <c r="C17" s="58" t="s">
        <v>136</v>
      </c>
      <c r="D17" s="14">
        <v>43430.922999999995</v>
      </c>
      <c r="E17" s="14">
        <v>13833.55</v>
      </c>
    </row>
    <row r="18" spans="2:5">
      <c r="B18" s="67"/>
      <c r="C18" s="46" t="s">
        <v>143</v>
      </c>
      <c r="D18" s="47">
        <v>2404296.3249210003</v>
      </c>
      <c r="E18" s="47">
        <v>2427533.8306590002</v>
      </c>
    </row>
    <row r="19" spans="2:5" ht="28.5">
      <c r="B19" s="67"/>
      <c r="C19" s="58" t="s">
        <v>144</v>
      </c>
      <c r="D19" s="14">
        <v>396387.15870000015</v>
      </c>
      <c r="E19" s="14">
        <v>1587091.9342999996</v>
      </c>
    </row>
    <row r="20" spans="2:5">
      <c r="B20" s="67"/>
      <c r="C20" s="58" t="s">
        <v>145</v>
      </c>
      <c r="D20" s="14">
        <v>668938.8908670001</v>
      </c>
      <c r="E20" s="14">
        <v>237169.13349999997</v>
      </c>
    </row>
    <row r="21" spans="2:5">
      <c r="B21" s="67"/>
      <c r="C21" s="58" t="s">
        <v>146</v>
      </c>
      <c r="D21" s="14">
        <v>495315.06143899995</v>
      </c>
      <c r="E21" s="14">
        <v>179476.52349999995</v>
      </c>
    </row>
    <row r="22" spans="2:5">
      <c r="B22" s="67"/>
      <c r="C22" s="58" t="s">
        <v>147</v>
      </c>
      <c r="D22" s="14">
        <v>448708.97569499997</v>
      </c>
      <c r="E22" s="14">
        <v>192072.00731600003</v>
      </c>
    </row>
    <row r="23" spans="2:5">
      <c r="B23" s="67"/>
      <c r="C23" s="58" t="s">
        <v>142</v>
      </c>
      <c r="D23" s="14">
        <v>320072.17671999999</v>
      </c>
      <c r="E23" s="14">
        <v>8109.6420000000007</v>
      </c>
    </row>
    <row r="24" spans="2:5">
      <c r="B24" s="67"/>
      <c r="C24" s="58" t="s">
        <v>136</v>
      </c>
      <c r="D24" s="14">
        <v>74874.061499999996</v>
      </c>
      <c r="E24" s="14">
        <v>223614.59004299997</v>
      </c>
    </row>
    <row r="25" spans="2:5" ht="28.5">
      <c r="B25" s="67"/>
      <c r="C25" s="46" t="s">
        <v>119</v>
      </c>
      <c r="D25" s="47">
        <v>2439004.5016010003</v>
      </c>
      <c r="E25" s="47">
        <v>1936873.1856999998</v>
      </c>
    </row>
    <row r="26" spans="2:5">
      <c r="B26" s="67"/>
      <c r="C26" s="58" t="s">
        <v>148</v>
      </c>
      <c r="D26" s="14">
        <v>284166.74342099996</v>
      </c>
      <c r="E26" s="14">
        <v>478632.94209999993</v>
      </c>
    </row>
    <row r="27" spans="2:5">
      <c r="B27" s="67"/>
      <c r="C27" s="58" t="s">
        <v>149</v>
      </c>
      <c r="D27" s="14">
        <v>317306.19999999995</v>
      </c>
      <c r="E27" s="14">
        <v>203100.89749999999</v>
      </c>
    </row>
    <row r="28" spans="2:5" ht="28.5">
      <c r="B28" s="67"/>
      <c r="C28" s="58" t="s">
        <v>150</v>
      </c>
      <c r="D28" s="14">
        <v>344881.99108000001</v>
      </c>
      <c r="E28" s="14">
        <v>195500</v>
      </c>
    </row>
    <row r="29" spans="2:5" ht="28.5">
      <c r="B29" s="67"/>
      <c r="C29" s="58" t="s">
        <v>151</v>
      </c>
      <c r="D29" s="14">
        <v>7302.3770999999988</v>
      </c>
      <c r="E29" s="14">
        <v>195634.13999999998</v>
      </c>
    </row>
    <row r="30" spans="2:5">
      <c r="B30" s="67"/>
      <c r="C30" s="58" t="s">
        <v>152</v>
      </c>
      <c r="D30" s="14">
        <v>23053.410000000003</v>
      </c>
      <c r="E30" s="14">
        <v>4293.6270000000004</v>
      </c>
    </row>
    <row r="31" spans="2:5">
      <c r="B31" s="67"/>
      <c r="C31" s="58" t="s">
        <v>136</v>
      </c>
      <c r="D31" s="14">
        <v>1462293.78</v>
      </c>
      <c r="E31" s="14">
        <v>859711.57909999997</v>
      </c>
    </row>
    <row r="32" spans="2:5">
      <c r="B32" s="67"/>
      <c r="C32" s="46" t="s">
        <v>153</v>
      </c>
      <c r="D32" s="47">
        <v>448075.63654400018</v>
      </c>
      <c r="E32" s="47">
        <v>1085945.1190419998</v>
      </c>
    </row>
    <row r="33" spans="2:5">
      <c r="B33" s="67"/>
      <c r="C33" s="58" t="s">
        <v>154</v>
      </c>
      <c r="D33" s="14">
        <v>185441.20144400003</v>
      </c>
      <c r="E33" s="14">
        <v>700319.13849999988</v>
      </c>
    </row>
    <row r="34" spans="2:5">
      <c r="B34" s="67"/>
      <c r="C34" s="58" t="s">
        <v>155</v>
      </c>
      <c r="D34" s="14">
        <v>193419.01420000001</v>
      </c>
      <c r="E34" s="14">
        <v>283588.077322</v>
      </c>
    </row>
    <row r="35" spans="2:5">
      <c r="B35" s="67"/>
      <c r="C35" s="58" t="s">
        <v>135</v>
      </c>
      <c r="D35" s="14">
        <v>65504.790999999976</v>
      </c>
      <c r="E35" s="14">
        <v>100939.13271999997</v>
      </c>
    </row>
    <row r="36" spans="2:5">
      <c r="B36" s="67"/>
      <c r="C36" s="58" t="s">
        <v>136</v>
      </c>
      <c r="D36" s="14">
        <v>3710.6299000000004</v>
      </c>
      <c r="E36" s="14">
        <v>1098.7704999999999</v>
      </c>
    </row>
    <row r="37" spans="2:5" ht="28.5">
      <c r="B37" s="67"/>
      <c r="C37" s="58" t="s">
        <v>156</v>
      </c>
      <c r="D37" s="14">
        <v>1123772.416188</v>
      </c>
      <c r="E37" s="14">
        <v>205134.09787600004</v>
      </c>
    </row>
    <row r="38" spans="2:5">
      <c r="B38" s="67"/>
      <c r="C38" s="58" t="s">
        <v>157</v>
      </c>
      <c r="D38" s="14">
        <v>491198.92000000004</v>
      </c>
      <c r="E38" s="14">
        <v>9590.3528760000008</v>
      </c>
    </row>
    <row r="39" spans="2:5">
      <c r="B39" s="67"/>
      <c r="C39" s="58" t="s">
        <v>158</v>
      </c>
      <c r="D39" s="14">
        <v>392667.93618800008</v>
      </c>
      <c r="E39" s="14">
        <v>95215.159999999989</v>
      </c>
    </row>
    <row r="40" spans="2:5">
      <c r="B40" s="67"/>
      <c r="C40" s="58" t="s">
        <v>142</v>
      </c>
      <c r="D40" s="14">
        <v>28412.799999999999</v>
      </c>
      <c r="E40" s="14">
        <v>12000</v>
      </c>
    </row>
    <row r="41" spans="2:5">
      <c r="B41" s="67"/>
      <c r="C41" s="58" t="s">
        <v>136</v>
      </c>
      <c r="D41" s="14">
        <v>211492.75999999998</v>
      </c>
      <c r="E41" s="14">
        <v>88328.584999999992</v>
      </c>
    </row>
    <row r="42" spans="2:5">
      <c r="B42" s="67"/>
      <c r="C42" s="46" t="s">
        <v>159</v>
      </c>
      <c r="D42" s="47">
        <v>58841.850700000003</v>
      </c>
      <c r="E42" s="47">
        <v>82554.152299999987</v>
      </c>
    </row>
    <row r="43" spans="2:5">
      <c r="B43" s="67"/>
      <c r="C43" s="58" t="s">
        <v>160</v>
      </c>
      <c r="D43" s="59" t="s">
        <v>161</v>
      </c>
      <c r="E43" s="59" t="s">
        <v>161</v>
      </c>
    </row>
    <row r="44" spans="2:5">
      <c r="B44" s="67"/>
      <c r="C44" s="58" t="s">
        <v>162</v>
      </c>
      <c r="D44" s="14">
        <v>1950.5</v>
      </c>
      <c r="E44" s="14">
        <v>27533.499399999997</v>
      </c>
    </row>
    <row r="45" spans="2:5">
      <c r="B45" s="67"/>
      <c r="C45" s="58" t="s">
        <v>163</v>
      </c>
      <c r="D45" s="14">
        <v>10302.082700000003</v>
      </c>
      <c r="E45" s="14">
        <v>7638.98</v>
      </c>
    </row>
    <row r="46" spans="2:5">
      <c r="B46" s="67"/>
      <c r="C46" s="58" t="s">
        <v>164</v>
      </c>
      <c r="D46" s="14">
        <v>3721.788</v>
      </c>
      <c r="E46" s="14">
        <v>8288.98</v>
      </c>
    </row>
    <row r="47" spans="2:5">
      <c r="B47" s="67"/>
      <c r="C47" s="58" t="s">
        <v>165</v>
      </c>
      <c r="D47" s="14">
        <v>1908</v>
      </c>
      <c r="E47" s="14">
        <v>10938.980000000001</v>
      </c>
    </row>
    <row r="48" spans="2:5">
      <c r="B48" s="67"/>
      <c r="C48" s="58" t="s">
        <v>166</v>
      </c>
      <c r="D48" s="14">
        <v>33296.239999999998</v>
      </c>
      <c r="E48" s="14">
        <v>16830</v>
      </c>
    </row>
    <row r="49" spans="2:5" ht="28.5">
      <c r="B49" s="67"/>
      <c r="C49" s="58" t="s">
        <v>167</v>
      </c>
      <c r="D49" s="14">
        <v>7663.2400000000007</v>
      </c>
      <c r="E49" s="14">
        <v>11323.712899999999</v>
      </c>
    </row>
    <row r="50" spans="2:5">
      <c r="B50" s="67"/>
      <c r="C50" s="46" t="s">
        <v>168</v>
      </c>
      <c r="D50" s="47">
        <v>976713.60940000019</v>
      </c>
      <c r="E50" s="47">
        <v>266889.62624000001</v>
      </c>
    </row>
    <row r="51" spans="2:5">
      <c r="B51" s="67"/>
      <c r="C51" s="58" t="s">
        <v>169</v>
      </c>
      <c r="D51" s="14">
        <v>178488.58499999999</v>
      </c>
      <c r="E51" s="14">
        <v>139641.23684000003</v>
      </c>
    </row>
    <row r="52" spans="2:5">
      <c r="B52" s="67"/>
      <c r="C52" s="58" t="s">
        <v>170</v>
      </c>
      <c r="D52" s="14">
        <v>180274.19820000001</v>
      </c>
      <c r="E52" s="14">
        <v>62832.564399999988</v>
      </c>
    </row>
    <row r="53" spans="2:5">
      <c r="B53" s="67"/>
      <c r="C53" s="58" t="s">
        <v>171</v>
      </c>
      <c r="D53" s="14">
        <v>617950.82620000001</v>
      </c>
      <c r="E53" s="14">
        <v>64415.825000000004</v>
      </c>
    </row>
    <row r="54" spans="2:5">
      <c r="B54" s="67"/>
      <c r="C54" s="55" t="s">
        <v>62</v>
      </c>
      <c r="D54" s="51">
        <v>12131969.072380006</v>
      </c>
      <c r="E54" s="51">
        <v>14354006.770920001</v>
      </c>
    </row>
    <row r="55" spans="2:5" ht="15.75">
      <c r="B55" s="9" t="s">
        <v>14</v>
      </c>
      <c r="D55" s="60"/>
      <c r="E55" s="60"/>
    </row>
    <row r="57" spans="2:5">
      <c r="B57" s="4">
        <v>2011</v>
      </c>
    </row>
    <row r="58" spans="2:5">
      <c r="B58" s="56"/>
      <c r="C58" s="67" t="s">
        <v>129</v>
      </c>
      <c r="D58" s="67"/>
      <c r="E58" s="67"/>
    </row>
    <row r="59" spans="2:5" ht="24">
      <c r="B59" s="56"/>
      <c r="C59" s="56" t="s">
        <v>13</v>
      </c>
      <c r="D59" s="62" t="s">
        <v>180</v>
      </c>
      <c r="E59" s="62" t="s">
        <v>179</v>
      </c>
    </row>
    <row r="60" spans="2:5">
      <c r="B60" s="67" t="s">
        <v>131</v>
      </c>
      <c r="C60" s="46" t="s">
        <v>178</v>
      </c>
      <c r="D60" s="52">
        <v>50023991.565694273</v>
      </c>
      <c r="E60" s="52">
        <v>17984968.185096391</v>
      </c>
    </row>
    <row r="61" spans="2:5" ht="28.5">
      <c r="B61" s="67"/>
      <c r="C61" s="58" t="s">
        <v>133</v>
      </c>
      <c r="D61" s="53">
        <v>30056604.048234906</v>
      </c>
      <c r="E61" s="53">
        <v>15248842.192145005</v>
      </c>
    </row>
    <row r="62" spans="2:5">
      <c r="B62" s="67"/>
      <c r="C62" s="58" t="s">
        <v>177</v>
      </c>
      <c r="D62" s="53">
        <v>1383068.3681255004</v>
      </c>
      <c r="E62" s="53">
        <v>1119401.8999964001</v>
      </c>
    </row>
    <row r="63" spans="2:5">
      <c r="B63" s="67"/>
      <c r="C63" s="58" t="s">
        <v>135</v>
      </c>
      <c r="D63" s="53">
        <v>515723.63260169997</v>
      </c>
      <c r="E63" s="53">
        <v>903686.85795839992</v>
      </c>
    </row>
    <row r="64" spans="2:5">
      <c r="B64" s="67"/>
      <c r="C64" s="58" t="s">
        <v>136</v>
      </c>
      <c r="D64" s="53">
        <v>18068595.516732205</v>
      </c>
      <c r="E64" s="53">
        <v>713037.23499659996</v>
      </c>
    </row>
    <row r="65" spans="2:5">
      <c r="B65" s="67"/>
      <c r="C65" s="46" t="s">
        <v>176</v>
      </c>
      <c r="D65" s="52">
        <v>13237216.059425699</v>
      </c>
      <c r="E65" s="52">
        <v>8751682.2462941986</v>
      </c>
    </row>
    <row r="66" spans="2:5" ht="28.5">
      <c r="B66" s="67"/>
      <c r="C66" s="58" t="s">
        <v>138</v>
      </c>
      <c r="D66" s="53">
        <v>8325863.0726309968</v>
      </c>
      <c r="E66" s="53">
        <v>3099115.6085299999</v>
      </c>
    </row>
    <row r="67" spans="2:5">
      <c r="B67" s="67"/>
      <c r="C67" s="58" t="s">
        <v>139</v>
      </c>
      <c r="D67" s="53">
        <v>460697.92576000001</v>
      </c>
      <c r="E67" s="53">
        <v>750377.16325739981</v>
      </c>
    </row>
    <row r="68" spans="2:5">
      <c r="B68" s="67"/>
      <c r="C68" s="58" t="s">
        <v>140</v>
      </c>
      <c r="D68" s="53">
        <v>3390937.7077672994</v>
      </c>
      <c r="E68" s="53">
        <v>4323710.693989398</v>
      </c>
    </row>
    <row r="69" spans="2:5">
      <c r="B69" s="67"/>
      <c r="C69" s="58" t="s">
        <v>141</v>
      </c>
      <c r="D69" s="53">
        <v>150301.5926565</v>
      </c>
      <c r="E69" s="53">
        <v>32092.316999999999</v>
      </c>
    </row>
    <row r="70" spans="2:5">
      <c r="B70" s="67"/>
      <c r="C70" s="58" t="s">
        <v>142</v>
      </c>
      <c r="D70" s="53">
        <v>564189.9515309002</v>
      </c>
      <c r="E70" s="53">
        <v>470665.99203539995</v>
      </c>
    </row>
    <row r="71" spans="2:5">
      <c r="B71" s="67"/>
      <c r="C71" s="58" t="s">
        <v>174</v>
      </c>
      <c r="D71" s="53">
        <v>345225.80908000004</v>
      </c>
      <c r="E71" s="53">
        <v>75720.471482000008</v>
      </c>
    </row>
    <row r="72" spans="2:5">
      <c r="B72" s="67"/>
      <c r="C72" s="46" t="s">
        <v>175</v>
      </c>
      <c r="D72" s="52">
        <v>6172402.3684348986</v>
      </c>
      <c r="E72" s="52">
        <v>18332237.810945697</v>
      </c>
    </row>
    <row r="73" spans="2:5" ht="28.5">
      <c r="B73" s="67"/>
      <c r="C73" s="58" t="s">
        <v>144</v>
      </c>
      <c r="D73" s="53">
        <v>2411556.0064600003</v>
      </c>
      <c r="E73" s="53">
        <v>13332802.503277199</v>
      </c>
    </row>
    <row r="74" spans="2:5">
      <c r="B74" s="67"/>
      <c r="C74" s="58" t="s">
        <v>145</v>
      </c>
      <c r="D74" s="53">
        <v>437077.27831050003</v>
      </c>
      <c r="E74" s="53">
        <v>436203.13534950011</v>
      </c>
    </row>
    <row r="75" spans="2:5">
      <c r="B75" s="67"/>
      <c r="C75" s="58" t="s">
        <v>146</v>
      </c>
      <c r="D75" s="53">
        <v>1735666.9259749001</v>
      </c>
      <c r="E75" s="53">
        <v>2910486.7763808006</v>
      </c>
    </row>
    <row r="76" spans="2:5">
      <c r="B76" s="67"/>
      <c r="C76" s="58" t="s">
        <v>147</v>
      </c>
      <c r="D76" s="53">
        <v>1257194.5269580001</v>
      </c>
      <c r="E76" s="53">
        <v>836747.12830140034</v>
      </c>
    </row>
    <row r="77" spans="2:5">
      <c r="B77" s="67"/>
      <c r="C77" s="58" t="s">
        <v>142</v>
      </c>
      <c r="D77" s="53">
        <v>186735.67065150006</v>
      </c>
      <c r="E77" s="53">
        <v>206149.14755680002</v>
      </c>
    </row>
    <row r="78" spans="2:5">
      <c r="B78" s="67"/>
      <c r="C78" s="58" t="s">
        <v>174</v>
      </c>
      <c r="D78" s="53">
        <v>144171.96007999999</v>
      </c>
      <c r="E78" s="53">
        <v>609849.12008000014</v>
      </c>
    </row>
    <row r="79" spans="2:5" ht="28.5">
      <c r="B79" s="67"/>
      <c r="C79" s="46" t="s">
        <v>119</v>
      </c>
      <c r="D79" s="52">
        <v>427116.1717124001</v>
      </c>
      <c r="E79" s="52">
        <v>1953400.6501824993</v>
      </c>
    </row>
    <row r="80" spans="2:5">
      <c r="B80" s="67"/>
      <c r="C80" s="58" t="s">
        <v>148</v>
      </c>
      <c r="D80" s="53">
        <v>182483.42531000002</v>
      </c>
      <c r="E80" s="53">
        <v>451436.52602399996</v>
      </c>
    </row>
    <row r="81" spans="2:5">
      <c r="B81" s="67"/>
      <c r="C81" s="58" t="s">
        <v>149</v>
      </c>
      <c r="D81" s="53">
        <v>108490.58745039999</v>
      </c>
      <c r="E81" s="53">
        <v>106241.66658319999</v>
      </c>
    </row>
    <row r="82" spans="2:5" ht="28.5">
      <c r="B82" s="67"/>
      <c r="C82" s="58" t="s">
        <v>150</v>
      </c>
      <c r="D82" s="53">
        <v>53932.429000000011</v>
      </c>
      <c r="E82" s="53">
        <v>680002.15249999997</v>
      </c>
    </row>
    <row r="83" spans="2:5" ht="28.5">
      <c r="B83" s="67"/>
      <c r="C83" s="58" t="s">
        <v>151</v>
      </c>
      <c r="D83" s="53">
        <v>22353</v>
      </c>
      <c r="E83" s="53">
        <v>1200</v>
      </c>
    </row>
    <row r="84" spans="2:5">
      <c r="B84" s="67"/>
      <c r="C84" s="58" t="s">
        <v>152</v>
      </c>
      <c r="D84" s="53">
        <v>27564.979952000002</v>
      </c>
      <c r="E84" s="53">
        <v>66949.957815299989</v>
      </c>
    </row>
    <row r="85" spans="2:5">
      <c r="B85" s="67"/>
      <c r="C85" s="58" t="s">
        <v>136</v>
      </c>
      <c r="D85" s="53">
        <v>32291.750000000004</v>
      </c>
      <c r="E85" s="53">
        <v>647570.34725999995</v>
      </c>
    </row>
    <row r="86" spans="2:5">
      <c r="B86" s="67"/>
      <c r="C86" s="46" t="s">
        <v>173</v>
      </c>
      <c r="D86" s="52">
        <v>1116692.8547647996</v>
      </c>
      <c r="E86" s="52">
        <v>17110798.691450309</v>
      </c>
    </row>
    <row r="87" spans="2:5">
      <c r="B87" s="67"/>
      <c r="C87" s="58" t="s">
        <v>154</v>
      </c>
      <c r="D87" s="53">
        <v>826565.96560880006</v>
      </c>
      <c r="E87" s="53">
        <v>15756972.326361602</v>
      </c>
    </row>
    <row r="88" spans="2:5">
      <c r="B88" s="67"/>
      <c r="C88" s="58" t="s">
        <v>155</v>
      </c>
      <c r="D88" s="53">
        <v>208287.78895200003</v>
      </c>
      <c r="E88" s="53">
        <v>139796.44509559998</v>
      </c>
    </row>
    <row r="89" spans="2:5">
      <c r="B89" s="67"/>
      <c r="C89" s="58" t="s">
        <v>135</v>
      </c>
      <c r="D89" s="53">
        <v>68119.516203999985</v>
      </c>
      <c r="E89" s="53">
        <v>1067186.3555413003</v>
      </c>
    </row>
    <row r="90" spans="2:5">
      <c r="B90" s="67"/>
      <c r="C90" s="58" t="s">
        <v>136</v>
      </c>
      <c r="D90" s="53">
        <v>13719.584000000001</v>
      </c>
      <c r="E90" s="53">
        <v>146843.56445180002</v>
      </c>
    </row>
    <row r="91" spans="2:5">
      <c r="B91" s="67"/>
      <c r="C91" s="46" t="s">
        <v>172</v>
      </c>
      <c r="D91" s="52">
        <v>665141.83074999996</v>
      </c>
      <c r="E91" s="52">
        <v>2217962.6291999999</v>
      </c>
    </row>
    <row r="92" spans="2:5">
      <c r="B92" s="67"/>
      <c r="C92" s="58" t="s">
        <v>157</v>
      </c>
      <c r="D92" s="53">
        <v>150846.23749999999</v>
      </c>
      <c r="E92" s="53">
        <v>912674.7699999999</v>
      </c>
    </row>
    <row r="93" spans="2:5">
      <c r="B93" s="67"/>
      <c r="C93" s="58" t="s">
        <v>158</v>
      </c>
      <c r="D93" s="53">
        <v>500387.21825000003</v>
      </c>
      <c r="E93" s="53">
        <v>684085.505</v>
      </c>
    </row>
    <row r="94" spans="2:5">
      <c r="B94" s="67"/>
      <c r="C94" s="58" t="s">
        <v>142</v>
      </c>
      <c r="D94" s="53">
        <v>13482.06</v>
      </c>
      <c r="E94" s="53">
        <v>549981.47419999994</v>
      </c>
    </row>
    <row r="95" spans="2:5">
      <c r="B95" s="67"/>
      <c r="C95" s="58" t="s">
        <v>136</v>
      </c>
      <c r="D95" s="53">
        <v>426.315</v>
      </c>
      <c r="E95" s="53">
        <v>71220.88</v>
      </c>
    </row>
    <row r="96" spans="2:5">
      <c r="B96" s="67"/>
      <c r="C96" s="46" t="s">
        <v>159</v>
      </c>
      <c r="D96" s="52">
        <v>1024917.9771000001</v>
      </c>
      <c r="E96" s="52">
        <v>1199579.3572231999</v>
      </c>
    </row>
    <row r="97" spans="2:5">
      <c r="B97" s="67"/>
      <c r="C97" s="58" t="s">
        <v>160</v>
      </c>
      <c r="D97" s="61">
        <v>8747.0023999999994</v>
      </c>
      <c r="E97" s="61">
        <v>37049.859519999998</v>
      </c>
    </row>
    <row r="98" spans="2:5">
      <c r="B98" s="67"/>
      <c r="C98" s="58" t="s">
        <v>162</v>
      </c>
      <c r="D98" s="53">
        <v>347481.69766000001</v>
      </c>
      <c r="E98" s="53">
        <v>382563.60379770002</v>
      </c>
    </row>
    <row r="99" spans="2:5">
      <c r="B99" s="67"/>
      <c r="C99" s="58" t="s">
        <v>163</v>
      </c>
      <c r="D99" s="53">
        <v>228987.48844000002</v>
      </c>
      <c r="E99" s="53">
        <v>126367.35378809998</v>
      </c>
    </row>
    <row r="100" spans="2:5">
      <c r="B100" s="67"/>
      <c r="C100" s="58" t="s">
        <v>164</v>
      </c>
      <c r="D100" s="53">
        <v>34463.815000000002</v>
      </c>
      <c r="E100" s="53">
        <v>60450</v>
      </c>
    </row>
    <row r="101" spans="2:5">
      <c r="B101" s="67"/>
      <c r="C101" s="58" t="s">
        <v>165</v>
      </c>
      <c r="D101" s="53">
        <v>240606.48879999999</v>
      </c>
      <c r="E101" s="53">
        <v>24775.80328</v>
      </c>
    </row>
    <row r="102" spans="2:5">
      <c r="B102" s="67"/>
      <c r="C102" s="58" t="s">
        <v>166</v>
      </c>
      <c r="D102" s="53">
        <v>3409.21</v>
      </c>
      <c r="E102" s="53">
        <v>52434.131359999999</v>
      </c>
    </row>
    <row r="103" spans="2:5" ht="28.5">
      <c r="B103" s="67"/>
      <c r="C103" s="58" t="s">
        <v>167</v>
      </c>
      <c r="D103" s="53">
        <v>161222.27479999998</v>
      </c>
      <c r="E103" s="53">
        <v>515938.60547739995</v>
      </c>
    </row>
    <row r="104" spans="2:5">
      <c r="B104" s="67"/>
      <c r="C104" s="46" t="s">
        <v>168</v>
      </c>
      <c r="D104" s="52">
        <v>4414195.6706237989</v>
      </c>
      <c r="E104" s="52">
        <v>812052.38754660019</v>
      </c>
    </row>
    <row r="105" spans="2:5">
      <c r="B105" s="67"/>
      <c r="C105" s="58" t="s">
        <v>169</v>
      </c>
      <c r="D105" s="53">
        <v>4344915.0088880006</v>
      </c>
      <c r="E105" s="53">
        <v>592034.20347099996</v>
      </c>
    </row>
    <row r="106" spans="2:5">
      <c r="B106" s="67"/>
      <c r="C106" s="58" t="s">
        <v>170</v>
      </c>
      <c r="D106" s="53">
        <v>67200.618000000017</v>
      </c>
      <c r="E106" s="53">
        <v>156778.01272560004</v>
      </c>
    </row>
    <row r="107" spans="2:5">
      <c r="B107" s="67"/>
      <c r="C107" s="58" t="s">
        <v>171</v>
      </c>
      <c r="D107" s="53">
        <v>2080.0437357999999</v>
      </c>
      <c r="E107" s="53">
        <v>63240.17134999999</v>
      </c>
    </row>
    <row r="108" spans="2:5">
      <c r="B108" s="67"/>
      <c r="C108" s="55" t="s">
        <v>19</v>
      </c>
      <c r="D108" s="51">
        <v>77081674.49850589</v>
      </c>
      <c r="E108" s="51">
        <v>68362681.957938954</v>
      </c>
    </row>
    <row r="109" spans="2:5" ht="15.75">
      <c r="B109" s="15" t="s">
        <v>15</v>
      </c>
    </row>
  </sheetData>
  <mergeCells count="8">
    <mergeCell ref="B1:I1"/>
    <mergeCell ref="B6:B54"/>
    <mergeCell ref="C58:E58"/>
    <mergeCell ref="B60:B108"/>
    <mergeCell ref="B3:D3"/>
    <mergeCell ref="B4:C5"/>
    <mergeCell ref="D4:D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 Comparable </vt:lpstr>
      <vt:lpstr>Indicadores Generales </vt:lpstr>
      <vt:lpstr>Gast_corriente_prot_am</vt:lpstr>
      <vt:lpstr>Inv_prot_amb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mmoreno</dc:creator>
  <cp:lastModifiedBy>clara</cp:lastModifiedBy>
  <dcterms:created xsi:type="dcterms:W3CDTF">2013-02-13T14:35:33Z</dcterms:created>
  <dcterms:modified xsi:type="dcterms:W3CDTF">2013-03-12T17:33:43Z</dcterms:modified>
</cp:coreProperties>
</file>