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245" yWindow="65521" windowWidth="10290" windowHeight="8115" activeTab="0"/>
  </bookViews>
  <sheets>
    <sheet name="Indice Comparable " sheetId="1" r:id="rId1"/>
    <sheet name="Nacional" sheetId="2" r:id="rId2"/>
    <sheet name="Regiones" sheetId="4" r:id="rId3"/>
    <sheet name="Área" sheetId="5" r:id="rId4"/>
  </sheets>
  <definedNames>
    <definedName name="_11.2" localSheetId="3">'Área'!$A$66</definedName>
    <definedName name="_3.2" localSheetId="3">'Área'!$A$10</definedName>
    <definedName name="_4.2" localSheetId="3">'Área'!$A$34</definedName>
    <definedName name="_6.2" localSheetId="2">'Regiones'!$A$11</definedName>
    <definedName name="Consumo10" localSheetId="1">'Nacional'!$B$220</definedName>
    <definedName name="Gasto7" localSheetId="1">'Nacional'!$B$158</definedName>
    <definedName name="Porcentaje1">'Nacional'!$B$15</definedName>
    <definedName name="Porcentaje11.1" localSheetId="1">'Nacional'!$B$236</definedName>
    <definedName name="Porcentaje12" localSheetId="1">'Nacional'!$B$258</definedName>
    <definedName name="Porcentaje2" localSheetId="1">'Nacional'!$B$41</definedName>
    <definedName name="Porcentaje3" localSheetId="1">'Nacional'!$B$70</definedName>
    <definedName name="Porcentaje4.1" localSheetId="1">'Nacional'!$B$92</definedName>
    <definedName name="Porcentaje5">'Nacional'!$B$118</definedName>
    <definedName name="Porcentaje6.1" localSheetId="1">'Nacional'!$B$138</definedName>
    <definedName name="Porcentaje8" localSheetId="1">'Nacional'!$B$174</definedName>
    <definedName name="Porcentaje9.1" localSheetId="1">'Nacional'!$B$189</definedName>
    <definedName name="Porcentaje9.2" localSheetId="1">'Nacional'!$B$204</definedName>
  </definedNames>
  <calcPr calcId="125725"/>
</workbook>
</file>

<file path=xl/sharedStrings.xml><?xml version="1.0" encoding="utf-8"?>
<sst xmlns="http://schemas.openxmlformats.org/spreadsheetml/2006/main" count="487" uniqueCount="122">
  <si>
    <t>Componente</t>
  </si>
  <si>
    <t>2010</t>
  </si>
  <si>
    <t>2011</t>
  </si>
  <si>
    <t>INDICADORES GENERALES</t>
  </si>
  <si>
    <t>Absolutos</t>
  </si>
  <si>
    <t>Nacional</t>
  </si>
  <si>
    <t>Porcentaje</t>
  </si>
  <si>
    <t>2012</t>
  </si>
  <si>
    <t>ENCUESTA DE INFOMACIÓN AMBIENTAL EN HOGARES ENEMDU 2013</t>
  </si>
  <si>
    <t>2013</t>
  </si>
  <si>
    <t>Papel, Cartón</t>
  </si>
  <si>
    <t>Plástico</t>
  </si>
  <si>
    <t>Depositó con el resto de la basura</t>
  </si>
  <si>
    <t>Mala calidad</t>
  </si>
  <si>
    <t>Calidad regular</t>
  </si>
  <si>
    <t>Buena calidad</t>
  </si>
  <si>
    <t>Muy buena calidad</t>
  </si>
  <si>
    <t>Excelente calidad</t>
  </si>
  <si>
    <t>Rural</t>
  </si>
  <si>
    <t>Sierra</t>
  </si>
  <si>
    <t>Costa</t>
  </si>
  <si>
    <t>Amazonía</t>
  </si>
  <si>
    <t>Hogares que reciclan</t>
  </si>
  <si>
    <t>MÓDULO DE INFOMACIÓN AMBIENTAL EN HOGARES</t>
  </si>
  <si>
    <t>Orgánico</t>
  </si>
  <si>
    <t>Fuente: INEC  -  Encuesta Nacional  de Empleo, Desempleo y Subempleo – ENEMDU – Módulo Buenas Prácticas Ambientales - Diciembre 2010</t>
  </si>
  <si>
    <t>Fuente: INEC  -  Encuesta Nacional  de Empleo, Desempleo y Subempleo – ENEMDU – Módulo Buenas Prácticas Ambientales - Diciembre 2011</t>
  </si>
  <si>
    <t>Fuente: INEC  -  Encuesta Nacional  de Empleo, Desempleo y Subempleo – ENEMDU – Módulo Buenas Prácticas Ambientales - Diciembre 2012</t>
  </si>
  <si>
    <t>Fuente: INEC  -  Encuesta Nacional  de Empleo, Desempleo y Subempleo – ENEMDU – Módulo Buenas Prácticas Ambientales - Diciembre 2013</t>
  </si>
  <si>
    <t>Urbano</t>
  </si>
  <si>
    <t>Hogares con ahorro de energía eléctrica</t>
  </si>
  <si>
    <t>Calidad de agua que llega al hogar</t>
  </si>
  <si>
    <t>Consumo de agua en botellón</t>
  </si>
  <si>
    <t>Espacios verdes en el hogar</t>
  </si>
  <si>
    <t>Área</t>
  </si>
  <si>
    <t>Regional</t>
  </si>
  <si>
    <t>Clasificación de residuos</t>
  </si>
  <si>
    <t>Uso de focos Ahorradores</t>
  </si>
  <si>
    <t>SI</t>
  </si>
  <si>
    <t>NO</t>
  </si>
  <si>
    <t>De 1 a 3</t>
  </si>
  <si>
    <t>De 4 a 6</t>
  </si>
  <si>
    <t>De 7 a 9</t>
  </si>
  <si>
    <t>De 10 a 12</t>
  </si>
  <si>
    <t>Más de 13</t>
  </si>
  <si>
    <t>Total</t>
  </si>
  <si>
    <t>De 1 a 5</t>
  </si>
  <si>
    <t>De 6 a 10</t>
  </si>
  <si>
    <t>Mas de 10</t>
  </si>
  <si>
    <t>3.1</t>
  </si>
  <si>
    <t>3.2</t>
  </si>
  <si>
    <t>4.1</t>
  </si>
  <si>
    <t>4.2</t>
  </si>
  <si>
    <t>6.1</t>
  </si>
  <si>
    <t>6.2</t>
  </si>
  <si>
    <t>Cantidad total del pago el mes pasado por el agua de los hogares</t>
  </si>
  <si>
    <t>Mínimo</t>
  </si>
  <si>
    <t>Media</t>
  </si>
  <si>
    <t>Máximo</t>
  </si>
  <si>
    <t>Suma</t>
  </si>
  <si>
    <t xml:space="preserve">                   1,00 </t>
  </si>
  <si>
    <t xml:space="preserve">                 17,30 </t>
  </si>
  <si>
    <t xml:space="preserve">               865,00 </t>
  </si>
  <si>
    <t xml:space="preserve">  57.754.522,76 </t>
  </si>
  <si>
    <t>9.1</t>
  </si>
  <si>
    <t>9.2</t>
  </si>
  <si>
    <t xml:space="preserve">                   0,89 </t>
  </si>
  <si>
    <t xml:space="preserve">                 11,31 </t>
  </si>
  <si>
    <t xml:space="preserve">               800,00 </t>
  </si>
  <si>
    <t xml:space="preserve">  30.225.733,73 </t>
  </si>
  <si>
    <t>11.1</t>
  </si>
  <si>
    <t>11.2</t>
  </si>
  <si>
    <t>Bicicleta</t>
  </si>
  <si>
    <t>Caminando</t>
  </si>
  <si>
    <t>Otro</t>
  </si>
  <si>
    <t>Medio de transporte predominantemente utilizan para trasladarse</t>
  </si>
  <si>
    <t xml:space="preserve">Vehículo particular </t>
  </si>
  <si>
    <t xml:space="preserve">Transporte público </t>
  </si>
  <si>
    <t xml:space="preserve">             640.812 </t>
  </si>
  <si>
    <t xml:space="preserve">                 2.759.857 </t>
  </si>
  <si>
    <t xml:space="preserve">               59.389 </t>
  </si>
  <si>
    <t xml:space="preserve">            450.710 </t>
  </si>
  <si>
    <t xml:space="preserve">      40.405 </t>
  </si>
  <si>
    <t xml:space="preserve">    3.951.173 </t>
  </si>
  <si>
    <t>RESIDUOS SÓLIDO</t>
  </si>
  <si>
    <t>ENERGÍA</t>
  </si>
  <si>
    <t>AGUA</t>
  </si>
  <si>
    <t>ESPACIOS VERDES Y BIODIVERSIDAD</t>
  </si>
  <si>
    <t>TRANSPORTE Y MOVILIDAD</t>
  </si>
  <si>
    <t>Residuos Sólidos</t>
  </si>
  <si>
    <t>Energía</t>
  </si>
  <si>
    <t>Agua</t>
  </si>
  <si>
    <t xml:space="preserve">Espacios Verdes y Biodiversidad </t>
  </si>
  <si>
    <t>Transporte y movilidad</t>
  </si>
  <si>
    <t>X</t>
  </si>
  <si>
    <t xml:space="preserve">Porcentaje de Hogares que realizan prácticas de ahorro de energía eléctrica, por región </t>
  </si>
  <si>
    <t xml:space="preserve">Gasto  promedio en consumo de energía eléctrica en  USD </t>
  </si>
  <si>
    <t xml:space="preserve">Clasificación de residuos sólidos (% de  hogares)
</t>
  </si>
  <si>
    <t>Clasificación de residuos sólidos (% de  hogares)</t>
  </si>
  <si>
    <t xml:space="preserve">Clasificación de residuos  sólidos, según tipo 
(% de  hogares)
</t>
  </si>
  <si>
    <t xml:space="preserve">Clasificación de residuos  sólidos, según tipo (% de  hogares)
</t>
  </si>
  <si>
    <t xml:space="preserve">Baterías y/o pilas depositadas con el resto de  la basura (% de hogares)
</t>
  </si>
  <si>
    <t xml:space="preserve">Baterías y/o Pilas depositadas con el resto de la basura, por área (% de hogares)
</t>
  </si>
  <si>
    <t xml:space="preserve">Baterías y/o Pilas depositadas con el resto de la basura, por área (% de hogares)
(% de hogares)
con el resto de la basura, por área
</t>
  </si>
  <si>
    <t xml:space="preserve">Uso de  focos ahorradores, por área (% de hogares)
</t>
  </si>
  <si>
    <t xml:space="preserve">Nacional Uso de  focos ahorradores, Nacional (% de hogares)
</t>
  </si>
  <si>
    <t xml:space="preserve">Uso de  focos ahorradores, Nacional (% de hogares)
</t>
  </si>
  <si>
    <t xml:space="preserve">Número de focos ahorradores utilizados (% de hogares)  
 </t>
  </si>
  <si>
    <t>Número de focos ahorradores utilizados (% de hogares)</t>
  </si>
  <si>
    <t>Prácticas de ahorro de energía eléctrica, por regiones (%de hogares)</t>
  </si>
  <si>
    <t xml:space="preserve">Prácticas de ahorro de energía eléctrica, Nacional (%de hogares) </t>
  </si>
  <si>
    <t xml:space="preserve">Prácticas de ahorro de energía eléctrica, por regiones (%de hogares) 
</t>
  </si>
  <si>
    <t xml:space="preserve">Gasto  promedio mensual en consumo de energía eléctrica USD
</t>
  </si>
  <si>
    <t xml:space="preserve">Calificación del agua según percepción (% de hogares) 
</t>
  </si>
  <si>
    <t xml:space="preserve">Consumo de agua de botellón ( % de Hogares)
</t>
  </si>
  <si>
    <t xml:space="preserve">Número de botellones consumidos al mes ( % de Hogares)
</t>
  </si>
  <si>
    <t xml:space="preserve">Gasto  promedio mensual en consumo de agua potable USD
</t>
  </si>
  <si>
    <t xml:space="preserve">Disponibilidad de espacios verdes (jardines), Nacional ( % de Hogares)  
</t>
  </si>
  <si>
    <t xml:space="preserve">Disponibilidad de espacios verdes (jardines), por área ( % de Hogares)  
</t>
  </si>
  <si>
    <t>Disponibilidad de espacios verdes (jardines), por área ( % de Hogares)</t>
  </si>
  <si>
    <t>Disponibilidad de espacios verdes (jardines), por área
( % de Hogares)</t>
  </si>
  <si>
    <t xml:space="preserve">Tipo de transporte utilizado para trasladarse ( % de Hogares) 
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</si>
</sst>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6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4" fillId="3" borderId="0" xfId="0" applyFont="1" applyFill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/>
    <xf numFmtId="165" fontId="7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readingOrder="1"/>
    </xf>
    <xf numFmtId="0" fontId="8" fillId="2" borderId="0" xfId="0" applyFont="1" applyFill="1" applyBorder="1" applyAlignment="1">
      <alignment horizontal="left" readingOrder="1"/>
    </xf>
    <xf numFmtId="164" fontId="3" fillId="2" borderId="0" xfId="2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left" readingOrder="1"/>
    </xf>
    <xf numFmtId="164" fontId="3" fillId="5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166" fontId="3" fillId="6" borderId="0" xfId="21" applyNumberFormat="1" applyFont="1" applyFill="1" applyBorder="1" applyAlignment="1">
      <alignment horizontal="right" vertical="top"/>
    </xf>
    <xf numFmtId="0" fontId="4" fillId="7" borderId="0" xfId="0" applyFont="1" applyFill="1" applyBorder="1" applyAlignment="1">
      <alignment vertical="center" wrapText="1"/>
    </xf>
    <xf numFmtId="10" fontId="3" fillId="6" borderId="0" xfId="21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top"/>
    </xf>
    <xf numFmtId="10" fontId="3" fillId="6" borderId="0" xfId="21" applyNumberFormat="1" applyFont="1" applyFill="1" applyBorder="1" applyAlignment="1">
      <alignment horizontal="right" vertical="top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4" fillId="0" borderId="0" xfId="0" applyFont="1" applyFill="1" applyBorder="1"/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3" fontId="11" fillId="0" borderId="1" xfId="22" applyNumberFormat="1" applyFont="1" applyFill="1" applyBorder="1" applyAlignment="1">
      <alignment horizontal="center" vertical="center" wrapText="1"/>
      <protection/>
    </xf>
    <xf numFmtId="10" fontId="11" fillId="6" borderId="1" xfId="21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10" fontId="11" fillId="6" borderId="0" xfId="21" applyNumberFormat="1" applyFont="1" applyFill="1" applyBorder="1" applyAlignment="1">
      <alignment horizontal="center" vertical="center" wrapText="1"/>
    </xf>
    <xf numFmtId="3" fontId="11" fillId="0" borderId="0" xfId="22" applyNumberFormat="1" applyFont="1" applyFill="1" applyBorder="1" applyAlignment="1">
      <alignment horizontal="center" vertical="center" wrapText="1"/>
      <protection/>
    </xf>
    <xf numFmtId="0" fontId="4" fillId="4" borderId="0" xfId="0" applyFont="1" applyFill="1" applyBorder="1" applyAlignment="1">
      <alignment wrapText="1"/>
    </xf>
    <xf numFmtId="0" fontId="4" fillId="5" borderId="0" xfId="0" applyFont="1" applyFill="1" applyBorder="1"/>
    <xf numFmtId="0" fontId="6" fillId="4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center" vertical="top"/>
    </xf>
    <xf numFmtId="4" fontId="12" fillId="2" borderId="0" xfId="0" applyNumberFormat="1" applyFont="1" applyFill="1" applyBorder="1" applyAlignment="1">
      <alignment horizontal="center" vertical="top"/>
    </xf>
    <xf numFmtId="0" fontId="10" fillId="9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center" vertical="top"/>
    </xf>
    <xf numFmtId="3" fontId="12" fillId="0" borderId="0" xfId="0" applyNumberFormat="1" applyFont="1"/>
    <xf numFmtId="3" fontId="5" fillId="2" borderId="0" xfId="0" applyNumberFormat="1" applyFont="1" applyFill="1" applyBorder="1"/>
    <xf numFmtId="0" fontId="4" fillId="7" borderId="0" xfId="0" applyFont="1" applyFill="1" applyBorder="1" applyAlignment="1">
      <alignment horizontal="center" vertical="center" wrapText="1"/>
    </xf>
    <xf numFmtId="0" fontId="18" fillId="10" borderId="0" xfId="0" applyFont="1" applyFill="1" applyBorder="1"/>
    <xf numFmtId="0" fontId="15" fillId="10" borderId="0" xfId="0" applyFont="1" applyFill="1" applyBorder="1"/>
    <xf numFmtId="0" fontId="18" fillId="2" borderId="0" xfId="0" applyFont="1" applyFill="1" applyBorder="1"/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19" fillId="0" borderId="0" xfId="23" applyAlignment="1">
      <alignment horizontal="left" vertical="center" wrapText="1"/>
    </xf>
    <xf numFmtId="0" fontId="19" fillId="0" borderId="0" xfId="23" applyAlignment="1">
      <alignment horizontal="center" vertical="center" wrapText="1"/>
    </xf>
    <xf numFmtId="0" fontId="19" fillId="2" borderId="0" xfId="23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0" fontId="0" fillId="2" borderId="0" xfId="21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ual" xfId="21"/>
    <cellStyle name="Normal_Hoja1_1" xfId="22"/>
    <cellStyle name="Hipervínculo" xfId="23"/>
  </cellStyles>
  <dxfs count="5">
    <dxf>
      <fill>
        <patternFill patternType="solid">
          <bgColor theme="0"/>
        </patternFill>
      </fill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142875</xdr:colOff>
      <xdr:row>5</xdr:row>
      <xdr:rowOff>142875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9525"/>
          <a:ext cx="18983325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21</xdr:col>
      <xdr:colOff>19050</xdr:colOff>
      <xdr:row>5</xdr:row>
      <xdr:rowOff>133350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8150" y="0"/>
          <a:ext cx="19735800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21</xdr:col>
      <xdr:colOff>19050</xdr:colOff>
      <xdr:row>5</xdr:row>
      <xdr:rowOff>133350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8150" y="0"/>
          <a:ext cx="19735800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21</xdr:col>
      <xdr:colOff>19050</xdr:colOff>
      <xdr:row>5</xdr:row>
      <xdr:rowOff>133350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8150" y="0"/>
          <a:ext cx="19735800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0:F32" totalsRowShown="0">
  <autoFilter ref="B10:F32"/>
  <tableColumns count="5">
    <tableColumn id="1" name="Componente" dataDxfId="4"/>
    <tableColumn id="2" name="2010" dataDxfId="3"/>
    <tableColumn id="3" name="2011" dataDxfId="2"/>
    <tableColumn id="4" name="2012" dataDxfId="1"/>
    <tableColumn id="5" name="201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itulo1" TargetMode="External" /><Relationship Id="rId2" Type="http://schemas.openxmlformats.org/officeDocument/2006/relationships/hyperlink" Target="titulo3.2" TargetMode="External" /><Relationship Id="rId3" Type="http://schemas.openxmlformats.org/officeDocument/2006/relationships/hyperlink" Target="titulo5.2" TargetMode="External" /><Relationship Id="rId4" Type="http://schemas.openxmlformats.org/officeDocument/2006/relationships/hyperlink" Target="titulo6" TargetMode="External" /><Relationship Id="rId5" Type="http://schemas.openxmlformats.org/officeDocument/2006/relationships/hyperlink" Target="titulo7.1" TargetMode="External" /><Relationship Id="rId6" Type="http://schemas.openxmlformats.org/officeDocument/2006/relationships/hyperlink" Target="titulo9" TargetMode="External" /><Relationship Id="rId7" Type="http://schemas.openxmlformats.org/officeDocument/2006/relationships/hyperlink" Target="titulo12.2" TargetMode="External" /><Relationship Id="rId8" Type="http://schemas.openxmlformats.org/officeDocument/2006/relationships/hyperlink" Target="titulo6" TargetMode="External" /><Relationship Id="rId9" Type="http://schemas.openxmlformats.org/officeDocument/2006/relationships/hyperlink" Target="titulo13.2" TargetMode="External" /><Relationship Id="rId10" Type="http://schemas.openxmlformats.org/officeDocument/2006/relationships/table" Target="../tables/table1.x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3"/>
  <sheetViews>
    <sheetView tabSelected="1" zoomScale="55" zoomScaleNormal="55" workbookViewId="0" topLeftCell="A1">
      <selection activeCell="M29" sqref="M29"/>
    </sheetView>
  </sheetViews>
  <sheetFormatPr defaultColWidth="11.421875" defaultRowHeight="15"/>
  <cols>
    <col min="1" max="1" width="11.421875" style="1" customWidth="1"/>
    <col min="2" max="2" width="88.421875" style="1" customWidth="1"/>
    <col min="3" max="16384" width="11.421875" style="1" customWidth="1"/>
  </cols>
  <sheetData>
    <row r="1" ht="15"/>
    <row r="2" ht="15"/>
    <row r="3" ht="15"/>
    <row r="4" ht="15"/>
    <row r="5" ht="15"/>
    <row r="6" spans="2:5" ht="15">
      <c r="B6" s="65" t="s">
        <v>8</v>
      </c>
      <c r="C6" s="65"/>
      <c r="D6" s="65"/>
      <c r="E6" s="65"/>
    </row>
    <row r="7" spans="2:7" ht="15">
      <c r="B7" s="65"/>
      <c r="C7" s="65"/>
      <c r="D7" s="65"/>
      <c r="E7" s="65"/>
      <c r="F7" s="4"/>
      <c r="G7" s="4"/>
    </row>
    <row r="10" spans="2:6" s="2" customFormat="1" ht="18.75">
      <c r="B10" t="s">
        <v>0</v>
      </c>
      <c r="C10" t="s">
        <v>1</v>
      </c>
      <c r="D10" t="s">
        <v>2</v>
      </c>
      <c r="E10" s="3" t="s">
        <v>7</v>
      </c>
      <c r="F10" s="3" t="s">
        <v>9</v>
      </c>
    </row>
    <row r="11" spans="1:7" s="2" customFormat="1" ht="18.75">
      <c r="A11" s="61"/>
      <c r="B11" s="55" t="s">
        <v>89</v>
      </c>
      <c r="C11" s="56"/>
      <c r="D11" s="56"/>
      <c r="E11" s="56"/>
      <c r="F11" s="56"/>
      <c r="G11" s="57"/>
    </row>
    <row r="12" spans="1:7" s="2" customFormat="1" ht="20.25" customHeight="1">
      <c r="A12" s="61">
        <v>1</v>
      </c>
      <c r="B12" s="62" t="s">
        <v>98</v>
      </c>
      <c r="C12" s="56" t="s">
        <v>94</v>
      </c>
      <c r="D12" s="56" t="s">
        <v>94</v>
      </c>
      <c r="E12" s="56" t="s">
        <v>94</v>
      </c>
      <c r="F12" s="56" t="s">
        <v>94</v>
      </c>
      <c r="G12" s="57"/>
    </row>
    <row r="13" spans="1:7" s="2" customFormat="1" ht="20.25" customHeight="1">
      <c r="A13" s="61">
        <v>2</v>
      </c>
      <c r="B13" s="62" t="s">
        <v>100</v>
      </c>
      <c r="C13" s="56" t="s">
        <v>94</v>
      </c>
      <c r="D13" s="56" t="s">
        <v>94</v>
      </c>
      <c r="E13" s="56" t="s">
        <v>94</v>
      </c>
      <c r="F13" s="56" t="s">
        <v>94</v>
      </c>
      <c r="G13" s="57"/>
    </row>
    <row r="14" spans="1:7" s="2" customFormat="1" ht="20.25" customHeight="1">
      <c r="A14" s="61" t="s">
        <v>49</v>
      </c>
      <c r="B14" s="62" t="s">
        <v>101</v>
      </c>
      <c r="C14" s="56" t="s">
        <v>94</v>
      </c>
      <c r="D14" s="56" t="s">
        <v>94</v>
      </c>
      <c r="E14" s="56"/>
      <c r="F14" s="56" t="s">
        <v>94</v>
      </c>
      <c r="G14" s="57"/>
    </row>
    <row r="15" spans="1:7" s="2" customFormat="1" ht="20.25" customHeight="1">
      <c r="A15" s="61" t="s">
        <v>50</v>
      </c>
      <c r="B15" s="62" t="s">
        <v>103</v>
      </c>
      <c r="C15" s="56" t="s">
        <v>94</v>
      </c>
      <c r="D15" s="56" t="s">
        <v>94</v>
      </c>
      <c r="E15" s="56"/>
      <c r="F15" s="56" t="s">
        <v>94</v>
      </c>
      <c r="G15" s="57"/>
    </row>
    <row r="16" spans="1:7" s="2" customFormat="1" ht="20.25" customHeight="1">
      <c r="A16" s="61"/>
      <c r="B16" s="55" t="s">
        <v>90</v>
      </c>
      <c r="C16" s="56"/>
      <c r="D16" s="56"/>
      <c r="E16" s="56"/>
      <c r="F16" s="56"/>
      <c r="G16" s="57"/>
    </row>
    <row r="17" spans="1:7" s="2" customFormat="1" ht="20.25" customHeight="1">
      <c r="A17" s="61" t="s">
        <v>51</v>
      </c>
      <c r="B17" s="62" t="s">
        <v>105</v>
      </c>
      <c r="C17" s="56" t="s">
        <v>94</v>
      </c>
      <c r="D17" s="56" t="s">
        <v>94</v>
      </c>
      <c r="E17" s="56" t="s">
        <v>94</v>
      </c>
      <c r="F17" s="56" t="s">
        <v>94</v>
      </c>
      <c r="G17" s="57"/>
    </row>
    <row r="18" spans="1:7" s="2" customFormat="1" ht="20.25" customHeight="1">
      <c r="A18" s="61" t="s">
        <v>52</v>
      </c>
      <c r="B18" s="62" t="s">
        <v>104</v>
      </c>
      <c r="C18" s="63" t="s">
        <v>94</v>
      </c>
      <c r="D18" s="63" t="s">
        <v>94</v>
      </c>
      <c r="E18" s="63" t="s">
        <v>94</v>
      </c>
      <c r="F18" s="64" t="s">
        <v>94</v>
      </c>
      <c r="G18" s="57"/>
    </row>
    <row r="19" spans="1:7" s="2" customFormat="1" ht="20.25" customHeight="1">
      <c r="A19" s="61">
        <v>5</v>
      </c>
      <c r="B19" s="62" t="s">
        <v>107</v>
      </c>
      <c r="C19" s="56" t="s">
        <v>94</v>
      </c>
      <c r="D19" s="56" t="s">
        <v>94</v>
      </c>
      <c r="E19" s="56"/>
      <c r="F19" s="56" t="s">
        <v>94</v>
      </c>
      <c r="G19" s="57"/>
    </row>
    <row r="20" spans="1:7" s="2" customFormat="1" ht="20.25" customHeight="1">
      <c r="A20" s="61" t="s">
        <v>53</v>
      </c>
      <c r="B20" s="62" t="s">
        <v>109</v>
      </c>
      <c r="C20" s="56" t="s">
        <v>94</v>
      </c>
      <c r="D20" s="56" t="s">
        <v>94</v>
      </c>
      <c r="E20" s="56"/>
      <c r="F20" s="58" t="s">
        <v>94</v>
      </c>
      <c r="G20" s="57"/>
    </row>
    <row r="21" spans="1:7" s="2" customFormat="1" ht="20.25" customHeight="1">
      <c r="A21" s="61" t="s">
        <v>54</v>
      </c>
      <c r="B21" s="62" t="s">
        <v>95</v>
      </c>
      <c r="C21" s="56" t="s">
        <v>94</v>
      </c>
      <c r="D21" s="56" t="s">
        <v>94</v>
      </c>
      <c r="E21" s="56"/>
      <c r="F21" s="56" t="s">
        <v>94</v>
      </c>
      <c r="G21" s="57"/>
    </row>
    <row r="22" spans="1:7" ht="20.25" customHeight="1">
      <c r="A22" s="61">
        <v>7</v>
      </c>
      <c r="B22" s="62" t="s">
        <v>112</v>
      </c>
      <c r="C22" s="56"/>
      <c r="D22" s="56"/>
      <c r="E22" s="56" t="s">
        <v>94</v>
      </c>
      <c r="F22" s="56" t="s">
        <v>94</v>
      </c>
      <c r="G22" s="59"/>
    </row>
    <row r="23" spans="1:7" ht="20.25" customHeight="1">
      <c r="A23" s="61"/>
      <c r="B23" s="55" t="s">
        <v>91</v>
      </c>
      <c r="C23" s="56"/>
      <c r="D23" s="56"/>
      <c r="E23" s="56"/>
      <c r="F23" s="56"/>
      <c r="G23" s="59"/>
    </row>
    <row r="24" spans="1:7" ht="20.25" customHeight="1">
      <c r="A24" s="61">
        <v>8</v>
      </c>
      <c r="B24" s="62" t="s">
        <v>113</v>
      </c>
      <c r="C24" s="56"/>
      <c r="D24" s="56"/>
      <c r="E24" s="56" t="s">
        <v>94</v>
      </c>
      <c r="F24" s="56" t="s">
        <v>94</v>
      </c>
      <c r="G24" s="59"/>
    </row>
    <row r="25" spans="1:7" ht="20.25" customHeight="1">
      <c r="A25" s="61" t="s">
        <v>64</v>
      </c>
      <c r="B25" s="62" t="s">
        <v>114</v>
      </c>
      <c r="C25" s="56"/>
      <c r="D25" s="56"/>
      <c r="E25" s="56" t="s">
        <v>94</v>
      </c>
      <c r="F25" s="56" t="s">
        <v>94</v>
      </c>
      <c r="G25" s="59"/>
    </row>
    <row r="26" spans="1:7" ht="20.25" customHeight="1">
      <c r="A26" s="61" t="s">
        <v>65</v>
      </c>
      <c r="B26" s="62" t="s">
        <v>115</v>
      </c>
      <c r="C26" s="56"/>
      <c r="D26" s="56"/>
      <c r="E26" s="56" t="s">
        <v>94</v>
      </c>
      <c r="F26" s="56" t="s">
        <v>94</v>
      </c>
      <c r="G26" s="59"/>
    </row>
    <row r="27" spans="1:7" ht="20.25" customHeight="1">
      <c r="A27" s="61">
        <v>10</v>
      </c>
      <c r="B27" s="62" t="s">
        <v>116</v>
      </c>
      <c r="C27" s="56"/>
      <c r="D27" s="56"/>
      <c r="E27" s="56" t="s">
        <v>94</v>
      </c>
      <c r="F27" s="56" t="s">
        <v>94</v>
      </c>
      <c r="G27" s="59"/>
    </row>
    <row r="28" spans="1:7" ht="20.25" customHeight="1">
      <c r="A28" s="61"/>
      <c r="B28" s="55" t="s">
        <v>92</v>
      </c>
      <c r="C28" s="56"/>
      <c r="D28" s="56"/>
      <c r="E28" s="56"/>
      <c r="F28" s="56"/>
      <c r="G28" s="59"/>
    </row>
    <row r="29" spans="1:7" ht="20.25" customHeight="1">
      <c r="A29" s="61" t="s">
        <v>70</v>
      </c>
      <c r="B29" s="62" t="s">
        <v>117</v>
      </c>
      <c r="C29" s="56"/>
      <c r="D29" s="56" t="s">
        <v>94</v>
      </c>
      <c r="E29" s="56" t="s">
        <v>94</v>
      </c>
      <c r="F29" s="56" t="s">
        <v>94</v>
      </c>
      <c r="G29" s="59"/>
    </row>
    <row r="30" spans="1:7" ht="20.25" customHeight="1">
      <c r="A30" s="61" t="s">
        <v>71</v>
      </c>
      <c r="B30" s="62" t="s">
        <v>119</v>
      </c>
      <c r="C30" s="56"/>
      <c r="D30" s="56" t="s">
        <v>94</v>
      </c>
      <c r="E30" s="56" t="s">
        <v>94</v>
      </c>
      <c r="F30" s="56" t="s">
        <v>94</v>
      </c>
      <c r="G30" s="59"/>
    </row>
    <row r="31" spans="1:7" ht="20.25" customHeight="1">
      <c r="A31" s="61"/>
      <c r="B31" s="55" t="s">
        <v>93</v>
      </c>
      <c r="C31" s="56"/>
      <c r="D31" s="56"/>
      <c r="E31" s="56"/>
      <c r="F31" s="56" t="s">
        <v>94</v>
      </c>
      <c r="G31" s="59"/>
    </row>
    <row r="32" spans="1:7" ht="20.25" customHeight="1">
      <c r="A32" s="61">
        <v>12</v>
      </c>
      <c r="B32" s="62" t="s">
        <v>121</v>
      </c>
      <c r="C32" s="56"/>
      <c r="D32" s="56"/>
      <c r="E32" s="56" t="s">
        <v>94</v>
      </c>
      <c r="F32" s="56" t="s">
        <v>94</v>
      </c>
      <c r="G32" s="59"/>
    </row>
    <row r="33" ht="15">
      <c r="A33" s="60"/>
    </row>
  </sheetData>
  <mergeCells count="1">
    <mergeCell ref="B6:E7"/>
  </mergeCells>
  <hyperlinks>
    <hyperlink ref="B11" r:id="rId1" display="Porcentaje de Hogares que clasificaron los residuos sólidos"/>
    <hyperlink ref="B12" location="Porcentaje1" display="Porcentaje de Hogares que clasificaron los residuos sólidos"/>
    <hyperlink ref="B14:F14" r:id="rId2" display="Porcentaje de Hogares que depositaron Baterías y/o Pilas con el resto de la basura, por área"/>
    <hyperlink ref="B15" location="Área!_3.2" display="Área!_3.2"/>
    <hyperlink ref="B16" r:id="rId3" display="Porcentaje de Hogares que utilizan focos ahorradores, por área"/>
    <hyperlink ref="B17:F17" r:id="rId4" display="titulo6"/>
    <hyperlink ref="B19:F19" r:id="rId5" display="Porcentaje de Hogares que realizan prácticas de ahorro de energía eléctrica, Nacional "/>
    <hyperlink ref="B20" location="Nacional!Porcentaje6.1" display="Porcentaje de Hogares que realizan prácticas de ahorro de energía eléctrica, Nacional "/>
    <hyperlink ref="B23" r:id="rId6" display="Porcentaje de Hogares que califican al agua según su percepción"/>
    <hyperlink ref="B24" location="Nacional!Porcentaje8" display="Porcentaje de Hogares que califican al agua según su percepción"/>
    <hyperlink ref="B25" location="Nacional!Porcentaje9.1" display="Porcentaje de Hogares que consumen agua en botellón"/>
    <hyperlink ref="B26" location="Nacional!Porcentaje9.2" display="Nacional!Porcentaje9.2"/>
    <hyperlink ref="B27" location="Nacional!Consumo10" display="Gasto  promedio de  consumo de agua USD"/>
    <hyperlink ref="B28" r:id="rId7" display="Porcentaje de Hogares que cuentan con espacios verdes (jardines), por área "/>
    <hyperlink ref="B29" location="Nacional!Porcentaje11.1" display="Porcentaje de Hogares que cuentan con espacios verdes (jardines), Nacional "/>
    <hyperlink ref="B18" r:id="rId8" display="titulo6"/>
    <hyperlink ref="B21" location="Regiones!_6.2" display="Porcentaje de Hogares que realizan prácticas de ahorro de energía eléctrica, por región "/>
    <hyperlink ref="B32" location="Nacional!Porcentaje12" display="Porcentaje de Hogares que utilizan algún tipo de transporte "/>
    <hyperlink ref="B14" location="Nacional!Porcentaje3" display="Porcentaje de Hogares que depositaron baterías y/o pilas con el resto de la basura "/>
    <hyperlink ref="B17" location="Nacional!Porcentaje4.1" display="Porcentaje de Hogares que utilizan focos ahorradores, Nacional"/>
    <hyperlink ref="B18:F18" location="Área!_4.2" display="Porcentaje de Hogares que utilizan focos ahorradores, por área "/>
    <hyperlink ref="B19" location="Porcentaje5" display="Porcentaje de Hogares según número de focos ahorradores utilizados al mes  "/>
    <hyperlink ref="B22" location="Nacional!Gasto7" display="Gasto  promedio en consumo de energía eléctrica en  USD "/>
    <hyperlink ref="B13" location="Nacional!Porcentaje2" display="Porcentaje de Hogares que clasificaron los residuos sólidos, según tipo"/>
    <hyperlink ref="B30" location="Área!_11.2" display="Porcentaje de Hogares que cuentan con espacios verdes (jardines), por área "/>
    <hyperlink ref="B31" r:id="rId9" display="titulo13.2"/>
  </hyperlinks>
  <printOptions/>
  <pageMargins left="0.7" right="0.7" top="0.75" bottom="0.75" header="0.3" footer="0.3"/>
  <pageSetup horizontalDpi="600" verticalDpi="600" orientation="portrait" paperSize="9" r:id="rId12"/>
  <drawing r:id="rId11"/>
  <tableParts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7:M273"/>
  <sheetViews>
    <sheetView zoomScale="70" zoomScaleNormal="70" workbookViewId="0" topLeftCell="A35">
      <selection activeCell="B41" sqref="B41"/>
    </sheetView>
  </sheetViews>
  <sheetFormatPr defaultColWidth="11.421875" defaultRowHeight="15" customHeight="1"/>
  <cols>
    <col min="1" max="1" width="6.57421875" style="5" customWidth="1"/>
    <col min="2" max="2" width="15.421875" style="5" customWidth="1"/>
    <col min="3" max="3" width="21.421875" style="5" customWidth="1"/>
    <col min="4" max="4" width="23.7109375" style="5" customWidth="1"/>
    <col min="5" max="5" width="18.421875" style="5" customWidth="1"/>
    <col min="6" max="6" width="19.421875" style="5" customWidth="1"/>
    <col min="7" max="7" width="13.00390625" style="5" customWidth="1"/>
    <col min="8" max="8" width="23.00390625" style="5" customWidth="1"/>
    <col min="9" max="11" width="11.421875" style="5" customWidth="1"/>
    <col min="12" max="12" width="16.57421875" style="5" customWidth="1"/>
    <col min="13" max="13" width="15.00390625" style="5" customWidth="1"/>
    <col min="14" max="14" width="15.421875" style="5" customWidth="1"/>
    <col min="15" max="16384" width="11.421875" style="5" customWidth="1"/>
  </cols>
  <sheetData>
    <row r="7" spans="1:13" ht="15" customHeight="1">
      <c r="A7" s="14"/>
      <c r="B7" s="8"/>
      <c r="D7" s="7"/>
      <c r="G7" s="8"/>
      <c r="M7" s="9"/>
    </row>
    <row r="8" spans="2:3" ht="28.5" customHeight="1">
      <c r="B8" s="52" t="s">
        <v>84</v>
      </c>
      <c r="C8" s="53"/>
    </row>
    <row r="9" spans="2:9" ht="15">
      <c r="B9" s="67" t="s">
        <v>23</v>
      </c>
      <c r="C9" s="67"/>
      <c r="D9" s="67"/>
      <c r="E9" s="67"/>
      <c r="F9" s="67"/>
      <c r="G9" s="67"/>
      <c r="H9" s="67"/>
      <c r="I9" s="67"/>
    </row>
    <row r="10" spans="2:9" ht="15">
      <c r="B10" s="67"/>
      <c r="C10" s="67"/>
      <c r="D10" s="67"/>
      <c r="E10" s="67"/>
      <c r="F10" s="67"/>
      <c r="G10" s="67"/>
      <c r="H10" s="67"/>
      <c r="I10" s="67"/>
    </row>
    <row r="11" spans="2:9" ht="15">
      <c r="B11" s="67"/>
      <c r="C11" s="67"/>
      <c r="D11" s="67"/>
      <c r="E11" s="67"/>
      <c r="F11" s="67"/>
      <c r="G11" s="67"/>
      <c r="H11" s="67"/>
      <c r="I11" s="67"/>
    </row>
    <row r="12" spans="2:9" ht="15">
      <c r="B12" s="67"/>
      <c r="C12" s="67"/>
      <c r="D12" s="67"/>
      <c r="E12" s="67"/>
      <c r="F12" s="67"/>
      <c r="G12" s="67"/>
      <c r="H12" s="67"/>
      <c r="I12" s="67"/>
    </row>
    <row r="13" spans="2:9" ht="15" customHeight="1">
      <c r="B13" s="67" t="s">
        <v>3</v>
      </c>
      <c r="C13" s="67"/>
      <c r="D13" s="67"/>
      <c r="E13" s="67"/>
      <c r="F13" s="67"/>
      <c r="G13" s="67"/>
      <c r="H13" s="67"/>
      <c r="I13" s="67"/>
    </row>
    <row r="15" spans="1:5" ht="15" customHeight="1">
      <c r="A15" s="13">
        <v>1</v>
      </c>
      <c r="B15" s="13" t="s">
        <v>97</v>
      </c>
      <c r="C15" s="6"/>
      <c r="D15" s="6"/>
      <c r="E15" s="22"/>
    </row>
    <row r="16" spans="1:13" ht="15" customHeight="1">
      <c r="A16" s="14"/>
      <c r="B16" s="68">
        <v>2010</v>
      </c>
      <c r="C16" s="68"/>
      <c r="D16" s="7"/>
      <c r="G16" s="8"/>
      <c r="M16" s="9"/>
    </row>
    <row r="17" spans="1:13" ht="15" customHeight="1">
      <c r="A17" s="14"/>
      <c r="B17" s="27" t="s">
        <v>5</v>
      </c>
      <c r="C17" s="17" t="s">
        <v>22</v>
      </c>
      <c r="E17" s="8"/>
      <c r="G17" s="24"/>
      <c r="M17" s="9"/>
    </row>
    <row r="18" spans="1:13" ht="15" customHeight="1">
      <c r="A18" s="14"/>
      <c r="B18" s="15" t="s">
        <v>4</v>
      </c>
      <c r="C18" s="23">
        <v>911020.5732861478</v>
      </c>
      <c r="E18" s="8"/>
      <c r="G18" s="8"/>
      <c r="M18" s="9"/>
    </row>
    <row r="19" spans="1:13" ht="15" customHeight="1">
      <c r="A19" s="14"/>
      <c r="B19" s="21" t="s">
        <v>6</v>
      </c>
      <c r="C19" s="18">
        <f>2515.61153328128%/100</f>
        <v>0.251561153328128</v>
      </c>
      <c r="D19" s="7"/>
      <c r="G19" s="8"/>
      <c r="M19" s="9"/>
    </row>
    <row r="20" spans="1:13" ht="15" customHeight="1">
      <c r="A20" s="14"/>
      <c r="B20" s="9" t="s">
        <v>25</v>
      </c>
      <c r="D20" s="7"/>
      <c r="G20" s="8"/>
      <c r="M20" s="9"/>
    </row>
    <row r="21" spans="1:13" ht="15" customHeight="1">
      <c r="A21" s="14"/>
      <c r="B21" s="8"/>
      <c r="D21" s="7"/>
      <c r="G21" s="8"/>
      <c r="M21" s="9"/>
    </row>
    <row r="22" spans="1:13" ht="15" customHeight="1">
      <c r="A22" s="14"/>
      <c r="B22" s="68">
        <v>2011</v>
      </c>
      <c r="C22" s="68"/>
      <c r="D22" s="7"/>
      <c r="G22" s="8"/>
      <c r="M22" s="9"/>
    </row>
    <row r="23" spans="1:13" ht="15" customHeight="1">
      <c r="A23" s="14"/>
      <c r="B23" s="27" t="s">
        <v>5</v>
      </c>
      <c r="C23" s="17" t="s">
        <v>22</v>
      </c>
      <c r="E23" s="8"/>
      <c r="G23" s="8"/>
      <c r="L23" s="9"/>
      <c r="M23" s="9"/>
    </row>
    <row r="24" spans="1:13" ht="15" customHeight="1">
      <c r="A24" s="14"/>
      <c r="B24" s="15" t="s">
        <v>4</v>
      </c>
      <c r="C24" s="23">
        <v>1156282.369316419</v>
      </c>
      <c r="E24" s="8"/>
      <c r="G24" s="8"/>
      <c r="L24" s="9"/>
      <c r="M24" s="9"/>
    </row>
    <row r="25" spans="1:13" ht="15" customHeight="1">
      <c r="A25" s="14"/>
      <c r="B25" s="21" t="s">
        <v>6</v>
      </c>
      <c r="C25" s="18">
        <f>2984.5067166217%/100</f>
        <v>0.29845067166217</v>
      </c>
      <c r="D25" s="7"/>
      <c r="G25" s="8"/>
      <c r="L25" s="9"/>
      <c r="M25" s="9"/>
    </row>
    <row r="26" spans="1:13" ht="15" customHeight="1">
      <c r="A26" s="14"/>
      <c r="B26" s="9" t="s">
        <v>26</v>
      </c>
      <c r="D26" s="7"/>
      <c r="G26" s="8"/>
      <c r="M26" s="9"/>
    </row>
    <row r="27" spans="1:13" ht="15" customHeight="1">
      <c r="A27" s="14"/>
      <c r="B27" s="9"/>
      <c r="D27" s="7"/>
      <c r="G27" s="8"/>
      <c r="M27" s="9"/>
    </row>
    <row r="28" spans="1:13" ht="15" customHeight="1">
      <c r="A28" s="14"/>
      <c r="B28" s="68">
        <v>2012</v>
      </c>
      <c r="C28" s="68"/>
      <c r="D28" s="7"/>
      <c r="G28" s="8"/>
      <c r="M28" s="9"/>
    </row>
    <row r="29" spans="1:13" ht="15" customHeight="1">
      <c r="A29" s="14"/>
      <c r="B29" s="27" t="s">
        <v>5</v>
      </c>
      <c r="C29" s="17" t="s">
        <v>22</v>
      </c>
      <c r="E29" s="8"/>
      <c r="G29" s="8"/>
      <c r="M29" s="9"/>
    </row>
    <row r="30" spans="1:13" ht="15" customHeight="1">
      <c r="A30" s="14"/>
      <c r="B30" s="15" t="s">
        <v>4</v>
      </c>
      <c r="C30" s="23">
        <v>1246867.0828798292</v>
      </c>
      <c r="E30" s="8"/>
      <c r="G30" s="8"/>
      <c r="M30" s="9"/>
    </row>
    <row r="31" spans="1:13" ht="15" customHeight="1">
      <c r="A31" s="14"/>
      <c r="B31" s="21" t="s">
        <v>6</v>
      </c>
      <c r="C31" s="18">
        <f>31.55612241136/100</f>
        <v>0.3155612241136</v>
      </c>
      <c r="D31" s="7"/>
      <c r="G31" s="8"/>
      <c r="M31" s="9"/>
    </row>
    <row r="32" spans="1:13" ht="15" customHeight="1">
      <c r="A32" s="14"/>
      <c r="B32" s="9" t="s">
        <v>27</v>
      </c>
      <c r="D32" s="7"/>
      <c r="G32" s="8"/>
      <c r="M32" s="9"/>
    </row>
    <row r="33" spans="1:13" ht="15" customHeight="1">
      <c r="A33" s="14"/>
      <c r="B33" s="8"/>
      <c r="D33" s="7"/>
      <c r="G33" s="8"/>
      <c r="M33" s="9"/>
    </row>
    <row r="34" spans="1:13" ht="15" customHeight="1">
      <c r="A34" s="14"/>
      <c r="B34" s="68">
        <v>2013</v>
      </c>
      <c r="C34" s="68"/>
      <c r="D34" s="7"/>
      <c r="G34" s="8"/>
      <c r="M34" s="9"/>
    </row>
    <row r="35" spans="1:13" ht="15" customHeight="1">
      <c r="A35" s="14"/>
      <c r="B35" s="27" t="s">
        <v>5</v>
      </c>
      <c r="C35" s="17" t="s">
        <v>22</v>
      </c>
      <c r="E35" s="8"/>
      <c r="G35" s="8"/>
      <c r="M35" s="9"/>
    </row>
    <row r="36" spans="1:13" ht="15" customHeight="1">
      <c r="A36" s="14"/>
      <c r="B36" s="15" t="s">
        <v>4</v>
      </c>
      <c r="C36" s="23">
        <v>950093.3470908919</v>
      </c>
      <c r="E36" s="8"/>
      <c r="G36" s="8"/>
      <c r="M36" s="9"/>
    </row>
    <row r="37" spans="1:13" ht="15" customHeight="1">
      <c r="A37" s="14"/>
      <c r="B37" s="21" t="s">
        <v>6</v>
      </c>
      <c r="C37" s="18">
        <v>0.22739397116230065</v>
      </c>
      <c r="D37" s="7"/>
      <c r="G37" s="8"/>
      <c r="M37" s="9"/>
    </row>
    <row r="38" spans="1:13" ht="15" customHeight="1">
      <c r="A38" s="14"/>
      <c r="B38" s="9" t="s">
        <v>28</v>
      </c>
      <c r="D38" s="7"/>
      <c r="G38" s="8"/>
      <c r="M38" s="9"/>
    </row>
    <row r="39" spans="1:13" ht="15" customHeight="1">
      <c r="A39" s="14"/>
      <c r="B39" s="11"/>
      <c r="D39" s="7"/>
      <c r="G39" s="8"/>
      <c r="M39" s="9"/>
    </row>
    <row r="40" spans="1:13" ht="15" customHeight="1">
      <c r="A40" s="14"/>
      <c r="B40" s="11"/>
      <c r="D40" s="7"/>
      <c r="G40" s="8"/>
      <c r="M40" s="9"/>
    </row>
    <row r="41" spans="1:9" ht="15" customHeight="1">
      <c r="A41" s="6">
        <v>2</v>
      </c>
      <c r="B41" s="13" t="s">
        <v>99</v>
      </c>
      <c r="C41" s="6"/>
      <c r="D41" s="13"/>
      <c r="H41" s="19"/>
      <c r="I41" s="19"/>
    </row>
    <row r="42" spans="1:7" ht="15" customHeight="1">
      <c r="A42" s="6"/>
      <c r="B42" s="13">
        <v>2010</v>
      </c>
      <c r="C42" s="6"/>
      <c r="D42" s="13"/>
      <c r="G42" s="8"/>
    </row>
    <row r="43" spans="1:7" ht="15" customHeight="1">
      <c r="A43" s="6"/>
      <c r="B43" s="66" t="s">
        <v>5</v>
      </c>
      <c r="C43" s="66" t="s">
        <v>36</v>
      </c>
      <c r="D43" s="66"/>
      <c r="E43" s="28"/>
      <c r="G43" s="8"/>
    </row>
    <row r="44" spans="1:9" ht="18.75" customHeight="1">
      <c r="A44" s="6"/>
      <c r="B44" s="66"/>
      <c r="C44" s="27" t="s">
        <v>24</v>
      </c>
      <c r="D44" s="27" t="s">
        <v>10</v>
      </c>
      <c r="E44" s="27" t="s">
        <v>11</v>
      </c>
      <c r="H44" s="19"/>
      <c r="I44" s="19"/>
    </row>
    <row r="45" spans="1:7" ht="18.75" customHeight="1">
      <c r="A45" s="6"/>
      <c r="B45" s="15" t="s">
        <v>4</v>
      </c>
      <c r="C45" s="23">
        <v>549095.1850413106</v>
      </c>
      <c r="D45" s="23">
        <v>711615.5330587507</v>
      </c>
      <c r="E45" s="23">
        <v>632367.9281377363</v>
      </c>
      <c r="G45" s="12"/>
    </row>
    <row r="46" spans="1:5" ht="15" customHeight="1">
      <c r="A46" s="6"/>
      <c r="B46" s="21" t="s">
        <v>6</v>
      </c>
      <c r="C46" s="18">
        <v>0.15162228174239892</v>
      </c>
      <c r="D46" s="18">
        <v>0.19649921140281623</v>
      </c>
      <c r="E46" s="18">
        <v>0.1746164795776593</v>
      </c>
    </row>
    <row r="47" spans="1:9" ht="15" customHeight="1">
      <c r="A47" s="6"/>
      <c r="B47" s="9" t="s">
        <v>25</v>
      </c>
      <c r="C47" s="14"/>
      <c r="H47" s="19"/>
      <c r="I47" s="19"/>
    </row>
    <row r="48" spans="1:9" ht="15" customHeight="1">
      <c r="A48" s="6"/>
      <c r="B48" s="8"/>
      <c r="C48" s="14"/>
      <c r="H48" s="19"/>
      <c r="I48" s="19"/>
    </row>
    <row r="49" spans="1:9" ht="15" customHeight="1">
      <c r="A49" s="6"/>
      <c r="B49" s="40">
        <v>2011</v>
      </c>
      <c r="C49" s="6"/>
      <c r="D49" s="13"/>
      <c r="H49" s="19"/>
      <c r="I49" s="19"/>
    </row>
    <row r="50" spans="1:9" ht="15" customHeight="1">
      <c r="A50" s="6"/>
      <c r="B50" s="66" t="s">
        <v>5</v>
      </c>
      <c r="C50" s="66" t="s">
        <v>36</v>
      </c>
      <c r="D50" s="66"/>
      <c r="E50" s="28"/>
      <c r="H50" s="19"/>
      <c r="I50" s="19"/>
    </row>
    <row r="51" spans="1:5" ht="16.5" customHeight="1">
      <c r="A51" s="6"/>
      <c r="B51" s="66"/>
      <c r="C51" s="27" t="s">
        <v>24</v>
      </c>
      <c r="D51" s="27" t="s">
        <v>10</v>
      </c>
      <c r="E51" s="27" t="s">
        <v>11</v>
      </c>
    </row>
    <row r="52" spans="1:9" ht="18.75" customHeight="1">
      <c r="A52" s="6"/>
      <c r="B52" s="15" t="s">
        <v>4</v>
      </c>
      <c r="C52" s="23">
        <v>551664.54</v>
      </c>
      <c r="D52" s="23">
        <v>865272.15</v>
      </c>
      <c r="E52" s="23">
        <v>900115.56</v>
      </c>
      <c r="I52" s="12"/>
    </row>
    <row r="53" spans="1:5" ht="15" customHeight="1">
      <c r="A53" s="6"/>
      <c r="B53" s="21" t="s">
        <v>6</v>
      </c>
      <c r="C53" s="18">
        <v>0.14239138884592897</v>
      </c>
      <c r="D53" s="18">
        <v>0.22333736217340158</v>
      </c>
      <c r="E53" s="18">
        <v>0.23233087395871252</v>
      </c>
    </row>
    <row r="54" spans="1:9" ht="15" customHeight="1">
      <c r="A54" s="6"/>
      <c r="B54" s="9" t="s">
        <v>26</v>
      </c>
      <c r="C54" s="14"/>
      <c r="H54" s="19"/>
      <c r="I54" s="19"/>
    </row>
    <row r="55" spans="1:9" ht="15" customHeight="1">
      <c r="A55" s="6"/>
      <c r="B55" s="9"/>
      <c r="C55" s="14"/>
      <c r="H55" s="19"/>
      <c r="I55" s="19"/>
    </row>
    <row r="56" spans="1:9" ht="15" customHeight="1">
      <c r="A56" s="6"/>
      <c r="B56" s="13">
        <v>2012</v>
      </c>
      <c r="C56" s="14"/>
      <c r="H56" s="69"/>
      <c r="I56" s="19"/>
    </row>
    <row r="57" spans="1:9" ht="15" customHeight="1">
      <c r="A57" s="6"/>
      <c r="B57" s="66" t="s">
        <v>5</v>
      </c>
      <c r="C57" s="66" t="s">
        <v>36</v>
      </c>
      <c r="D57" s="66"/>
      <c r="E57" s="28"/>
      <c r="H57" s="69"/>
      <c r="I57" s="19"/>
    </row>
    <row r="58" spans="1:8" ht="16.5" customHeight="1">
      <c r="A58" s="6"/>
      <c r="B58" s="66"/>
      <c r="C58" s="27" t="s">
        <v>24</v>
      </c>
      <c r="D58" s="27" t="s">
        <v>10</v>
      </c>
      <c r="E58" s="27" t="s">
        <v>11</v>
      </c>
      <c r="H58" s="69"/>
    </row>
    <row r="59" spans="1:9" ht="18.75" customHeight="1">
      <c r="A59" s="6"/>
      <c r="B59" s="15" t="s">
        <v>4</v>
      </c>
      <c r="C59" s="23">
        <v>804451.8036020576</v>
      </c>
      <c r="D59" s="23">
        <v>817159.4389853916</v>
      </c>
      <c r="E59" s="23">
        <v>1002630.9768457221</v>
      </c>
      <c r="G59" s="12"/>
      <c r="H59" s="69"/>
      <c r="I59" s="12"/>
    </row>
    <row r="60" spans="1:5" ht="15" customHeight="1">
      <c r="A60" s="6"/>
      <c r="B60" s="21" t="s">
        <v>6</v>
      </c>
      <c r="C60" s="18">
        <v>0.20359330947990376</v>
      </c>
      <c r="D60" s="18">
        <v>0.206809399656807</v>
      </c>
      <c r="E60" s="18">
        <v>0.25374914674697846</v>
      </c>
    </row>
    <row r="61" spans="1:9" ht="15" customHeight="1">
      <c r="A61" s="6"/>
      <c r="B61" s="9" t="s">
        <v>27</v>
      </c>
      <c r="C61" s="14"/>
      <c r="H61" s="19"/>
      <c r="I61" s="19"/>
    </row>
    <row r="62" spans="1:9" ht="15" customHeight="1">
      <c r="A62" s="6"/>
      <c r="B62" s="8"/>
      <c r="C62" s="14"/>
      <c r="H62" s="19"/>
      <c r="I62" s="19"/>
    </row>
    <row r="63" spans="1:9" ht="15" customHeight="1">
      <c r="A63" s="6"/>
      <c r="B63" s="13">
        <v>2013</v>
      </c>
      <c r="C63" s="6"/>
      <c r="D63" s="13"/>
      <c r="H63" s="19"/>
      <c r="I63" s="19"/>
    </row>
    <row r="64" spans="1:9" ht="15" customHeight="1">
      <c r="A64" s="6"/>
      <c r="B64" s="66" t="s">
        <v>5</v>
      </c>
      <c r="C64" s="66" t="s">
        <v>36</v>
      </c>
      <c r="D64" s="66"/>
      <c r="E64" s="28"/>
      <c r="H64" s="19"/>
      <c r="I64" s="19"/>
    </row>
    <row r="65" spans="1:5" ht="18.75" customHeight="1">
      <c r="A65" s="6"/>
      <c r="B65" s="66"/>
      <c r="C65" s="27" t="s">
        <v>24</v>
      </c>
      <c r="D65" s="27" t="s">
        <v>10</v>
      </c>
      <c r="E65" s="27" t="s">
        <v>11</v>
      </c>
    </row>
    <row r="66" spans="1:9" ht="18.75" customHeight="1">
      <c r="A66" s="6"/>
      <c r="B66" s="15" t="s">
        <v>4</v>
      </c>
      <c r="C66" s="23">
        <v>615543.0345592465</v>
      </c>
      <c r="D66" s="23">
        <v>640470.8314764127</v>
      </c>
      <c r="E66" s="23">
        <v>824657.0644759418</v>
      </c>
      <c r="G66" s="12"/>
      <c r="H66" s="12"/>
      <c r="I66" s="12"/>
    </row>
    <row r="67" spans="1:5" ht="15" customHeight="1">
      <c r="A67" s="6"/>
      <c r="B67" s="21" t="s">
        <v>6</v>
      </c>
      <c r="C67" s="18">
        <v>0.1473</v>
      </c>
      <c r="D67" s="18">
        <v>0.1533</v>
      </c>
      <c r="E67" s="18">
        <v>0.1974</v>
      </c>
    </row>
    <row r="68" spans="1:9" ht="15" customHeight="1">
      <c r="A68" s="6"/>
      <c r="B68" s="9" t="s">
        <v>28</v>
      </c>
      <c r="C68" s="14"/>
      <c r="H68" s="19"/>
      <c r="I68" s="19"/>
    </row>
    <row r="69" spans="1:9" ht="15" customHeight="1">
      <c r="A69" s="6"/>
      <c r="B69" s="9"/>
      <c r="C69" s="14"/>
      <c r="H69" s="19"/>
      <c r="I69" s="19"/>
    </row>
    <row r="70" spans="1:2" ht="15" customHeight="1">
      <c r="A70" s="41" t="s">
        <v>49</v>
      </c>
      <c r="B70" s="13" t="s">
        <v>101</v>
      </c>
    </row>
    <row r="71" spans="1:2" ht="15" customHeight="1">
      <c r="A71" s="6"/>
      <c r="B71" s="13">
        <v>2010</v>
      </c>
    </row>
    <row r="72" spans="1:4" ht="15" customHeight="1">
      <c r="A72" s="6"/>
      <c r="B72" s="17" t="s">
        <v>5</v>
      </c>
      <c r="C72" s="66" t="s">
        <v>12</v>
      </c>
      <c r="D72" s="66"/>
    </row>
    <row r="73" spans="1:4" ht="15" customHeight="1">
      <c r="A73" s="6"/>
      <c r="B73" s="15" t="s">
        <v>4</v>
      </c>
      <c r="C73" s="10">
        <v>2439091.740661363</v>
      </c>
      <c r="D73" s="10"/>
    </row>
    <row r="74" spans="1:4" ht="15" customHeight="1">
      <c r="A74" s="6"/>
      <c r="B74" s="21" t="s">
        <v>6</v>
      </c>
      <c r="C74" s="25">
        <v>0.6735091932563478</v>
      </c>
      <c r="D74" s="16"/>
    </row>
    <row r="75" spans="1:9" ht="15" customHeight="1">
      <c r="A75" s="6"/>
      <c r="B75" s="9" t="s">
        <v>25</v>
      </c>
      <c r="C75" s="14"/>
      <c r="H75" s="19"/>
      <c r="I75" s="19"/>
    </row>
    <row r="76" spans="1:2" ht="15" customHeight="1">
      <c r="A76" s="6"/>
      <c r="B76" s="9"/>
    </row>
    <row r="77" spans="1:2" ht="15" customHeight="1">
      <c r="A77" s="6"/>
      <c r="B77" s="13">
        <v>2011</v>
      </c>
    </row>
    <row r="78" spans="1:4" ht="15" customHeight="1">
      <c r="A78" s="6"/>
      <c r="B78" s="17" t="s">
        <v>5</v>
      </c>
      <c r="C78" s="66" t="s">
        <v>12</v>
      </c>
      <c r="D78" s="66"/>
    </row>
    <row r="79" spans="1:4" ht="15" customHeight="1">
      <c r="A79" s="6"/>
      <c r="B79" s="15" t="s">
        <v>4</v>
      </c>
      <c r="C79" s="10">
        <v>2962496.95</v>
      </c>
      <c r="D79" s="10"/>
    </row>
    <row r="80" spans="1:4" ht="15" customHeight="1">
      <c r="A80" s="6"/>
      <c r="B80" s="21" t="s">
        <v>6</v>
      </c>
      <c r="C80" s="25">
        <v>0.7646568241676882</v>
      </c>
      <c r="D80" s="16"/>
    </row>
    <row r="81" spans="1:3" ht="15" customHeight="1">
      <c r="A81" s="6"/>
      <c r="B81" s="9" t="s">
        <v>26</v>
      </c>
      <c r="C81" s="14"/>
    </row>
    <row r="82" spans="1:3" ht="15" customHeight="1">
      <c r="A82" s="6"/>
      <c r="B82" s="9"/>
      <c r="C82" s="14"/>
    </row>
    <row r="83" spans="1:2" ht="15" customHeight="1">
      <c r="A83" s="6"/>
      <c r="B83" s="13">
        <v>2013</v>
      </c>
    </row>
    <row r="84" spans="1:4" ht="15" customHeight="1">
      <c r="A84" s="6"/>
      <c r="B84" s="17" t="s">
        <v>5</v>
      </c>
      <c r="C84" s="66" t="s">
        <v>12</v>
      </c>
      <c r="D84" s="66"/>
    </row>
    <row r="85" spans="1:4" ht="15" customHeight="1">
      <c r="A85" s="6"/>
      <c r="B85" s="15" t="s">
        <v>4</v>
      </c>
      <c r="C85" s="10">
        <v>3025891.9128955165</v>
      </c>
      <c r="D85" s="10"/>
    </row>
    <row r="86" spans="1:4" ht="15" customHeight="1">
      <c r="A86" s="6"/>
      <c r="B86" s="21" t="s">
        <v>6</v>
      </c>
      <c r="C86" s="25">
        <v>0.8300750187307686</v>
      </c>
      <c r="D86" s="16"/>
    </row>
    <row r="87" spans="1:3" ht="15" customHeight="1">
      <c r="A87" s="6"/>
      <c r="B87" s="9" t="s">
        <v>28</v>
      </c>
      <c r="C87" s="14"/>
    </row>
    <row r="88" spans="1:4" ht="15" customHeight="1">
      <c r="A88" s="6"/>
      <c r="B88" s="9"/>
      <c r="D88" s="13"/>
    </row>
    <row r="89" spans="1:9" ht="15" customHeight="1">
      <c r="A89" s="6"/>
      <c r="B89" s="9"/>
      <c r="C89" s="14"/>
      <c r="H89" s="19"/>
      <c r="I89" s="19"/>
    </row>
    <row r="90" ht="28.5" customHeight="1">
      <c r="B90" s="52" t="s">
        <v>85</v>
      </c>
    </row>
    <row r="92" spans="1:4" ht="15" customHeight="1">
      <c r="A92" s="41" t="s">
        <v>51</v>
      </c>
      <c r="B92" s="13" t="s">
        <v>106</v>
      </c>
      <c r="C92" s="6"/>
      <c r="D92" s="13"/>
    </row>
    <row r="93" spans="1:9" ht="15" customHeight="1">
      <c r="A93" s="6"/>
      <c r="B93" s="9"/>
      <c r="C93" s="14"/>
      <c r="H93" s="19"/>
      <c r="I93" s="19"/>
    </row>
    <row r="94" spans="1:4" ht="15" customHeight="1">
      <c r="A94" s="6"/>
      <c r="B94" s="13">
        <v>2010</v>
      </c>
      <c r="C94" s="6"/>
      <c r="D94" s="13"/>
    </row>
    <row r="95" spans="1:4" ht="15" customHeight="1">
      <c r="A95" s="6"/>
      <c r="B95" s="31" t="s">
        <v>5</v>
      </c>
      <c r="C95" s="66" t="s">
        <v>12</v>
      </c>
      <c r="D95" s="66"/>
    </row>
    <row r="96" spans="1:4" ht="15" customHeight="1">
      <c r="A96" s="6"/>
      <c r="B96" s="15" t="s">
        <v>4</v>
      </c>
      <c r="C96" s="10">
        <v>3036209.971223445</v>
      </c>
      <c r="D96" s="10"/>
    </row>
    <row r="97" spans="1:4" ht="15" customHeight="1">
      <c r="A97" s="6"/>
      <c r="B97" s="21" t="s">
        <v>6</v>
      </c>
      <c r="C97" s="25">
        <v>0.838392133508306</v>
      </c>
      <c r="D97" s="16"/>
    </row>
    <row r="98" spans="1:3" ht="15" customHeight="1">
      <c r="A98" s="6"/>
      <c r="B98" s="9" t="s">
        <v>25</v>
      </c>
      <c r="C98" s="14"/>
    </row>
    <row r="99" spans="1:2" ht="15" customHeight="1">
      <c r="A99" s="6"/>
      <c r="B99" s="8"/>
    </row>
    <row r="100" spans="1:4" ht="15" customHeight="1">
      <c r="A100" s="6"/>
      <c r="B100" s="13">
        <v>2011</v>
      </c>
      <c r="C100" s="6"/>
      <c r="D100" s="13"/>
    </row>
    <row r="101" spans="1:4" ht="15" customHeight="1">
      <c r="A101" s="6"/>
      <c r="B101" s="31" t="s">
        <v>5</v>
      </c>
      <c r="C101" s="66" t="s">
        <v>12</v>
      </c>
      <c r="D101" s="66"/>
    </row>
    <row r="102" spans="1:4" ht="15" customHeight="1">
      <c r="A102" s="6"/>
      <c r="B102" s="15" t="s">
        <v>4</v>
      </c>
      <c r="C102" s="10">
        <v>3104144.9558346</v>
      </c>
      <c r="D102" s="10"/>
    </row>
    <row r="103" spans="1:4" ht="15" customHeight="1">
      <c r="A103" s="6"/>
      <c r="B103" s="21" t="s">
        <v>6</v>
      </c>
      <c r="C103" s="25">
        <v>0.9199144614204814</v>
      </c>
      <c r="D103" s="16"/>
    </row>
    <row r="104" spans="1:3" ht="15" customHeight="1">
      <c r="A104" s="6"/>
      <c r="B104" s="9" t="s">
        <v>26</v>
      </c>
      <c r="C104" s="14"/>
    </row>
    <row r="105" spans="1:2" ht="15" customHeight="1">
      <c r="A105" s="6"/>
      <c r="B105" s="8"/>
    </row>
    <row r="106" spans="1:4" ht="15" customHeight="1">
      <c r="A106" s="6"/>
      <c r="B106" s="13">
        <v>2012</v>
      </c>
      <c r="C106" s="6"/>
      <c r="D106" s="13"/>
    </row>
    <row r="107" spans="1:4" ht="15" customHeight="1">
      <c r="A107" s="6"/>
      <c r="B107" s="31" t="s">
        <v>5</v>
      </c>
      <c r="C107" s="66" t="s">
        <v>12</v>
      </c>
      <c r="D107" s="66"/>
    </row>
    <row r="108" spans="1:4" ht="15" customHeight="1">
      <c r="A108" s="6"/>
      <c r="B108" s="15" t="s">
        <v>4</v>
      </c>
      <c r="C108" s="10">
        <v>3046932.7891311315</v>
      </c>
      <c r="D108" s="10"/>
    </row>
    <row r="109" spans="1:4" ht="15" customHeight="1">
      <c r="A109" s="6"/>
      <c r="B109" s="21" t="s">
        <v>6</v>
      </c>
      <c r="C109" s="25">
        <v>0.7922653522480425</v>
      </c>
      <c r="D109" s="16"/>
    </row>
    <row r="110" spans="1:3" ht="15" customHeight="1">
      <c r="A110" s="6"/>
      <c r="B110" s="9" t="s">
        <v>27</v>
      </c>
      <c r="C110" s="14"/>
    </row>
    <row r="111" spans="1:2" ht="15" customHeight="1">
      <c r="A111" s="6"/>
      <c r="B111" s="8"/>
    </row>
    <row r="112" spans="1:4" ht="15" customHeight="1">
      <c r="A112" s="6"/>
      <c r="B112" s="13">
        <v>2013</v>
      </c>
      <c r="C112" s="6"/>
      <c r="D112" s="13"/>
    </row>
    <row r="113" spans="1:4" ht="15" customHeight="1">
      <c r="A113" s="6"/>
      <c r="B113" s="31" t="s">
        <v>5</v>
      </c>
      <c r="C113" s="66" t="s">
        <v>12</v>
      </c>
      <c r="D113" s="66"/>
    </row>
    <row r="114" spans="1:4" ht="15" customHeight="1">
      <c r="A114" s="6"/>
      <c r="B114" s="15" t="s">
        <v>4</v>
      </c>
      <c r="C114" s="10">
        <v>3647452.1008322723</v>
      </c>
      <c r="D114" s="10"/>
    </row>
    <row r="115" spans="1:4" ht="15" customHeight="1">
      <c r="A115" s="6"/>
      <c r="B115" s="21" t="s">
        <v>6</v>
      </c>
      <c r="C115" s="25">
        <v>0.8729759242837691</v>
      </c>
      <c r="D115" s="16"/>
    </row>
    <row r="116" spans="1:3" ht="15" customHeight="1">
      <c r="A116" s="6"/>
      <c r="B116" s="9" t="s">
        <v>28</v>
      </c>
      <c r="C116" s="14"/>
    </row>
    <row r="117" spans="1:4" ht="15" customHeight="1">
      <c r="A117" s="6"/>
      <c r="B117" s="13"/>
      <c r="C117" s="6"/>
      <c r="D117" s="13"/>
    </row>
    <row r="118" spans="1:3" ht="15" customHeight="1">
      <c r="A118" s="13">
        <v>5</v>
      </c>
      <c r="B118" s="13" t="s">
        <v>108</v>
      </c>
      <c r="C118" s="14"/>
    </row>
    <row r="119" spans="1:3" ht="15" customHeight="1">
      <c r="A119" s="6"/>
      <c r="B119" s="9"/>
      <c r="C119" s="14"/>
    </row>
    <row r="120" spans="1:4" ht="15" customHeight="1">
      <c r="A120" s="6"/>
      <c r="B120" s="13">
        <v>2010</v>
      </c>
      <c r="C120" s="6"/>
      <c r="D120" s="13"/>
    </row>
    <row r="121" spans="1:8" ht="15" customHeight="1">
      <c r="A121" s="6"/>
      <c r="B121" s="31" t="s">
        <v>5</v>
      </c>
      <c r="C121" s="34" t="s">
        <v>40</v>
      </c>
      <c r="D121" s="35" t="s">
        <v>41</v>
      </c>
      <c r="E121" s="35" t="s">
        <v>42</v>
      </c>
      <c r="F121" s="34" t="s">
        <v>43</v>
      </c>
      <c r="G121" s="35" t="s">
        <v>44</v>
      </c>
      <c r="H121" s="36" t="s">
        <v>45</v>
      </c>
    </row>
    <row r="122" spans="1:8" ht="15" customHeight="1">
      <c r="A122" s="6"/>
      <c r="B122" s="15" t="s">
        <v>4</v>
      </c>
      <c r="C122" s="32">
        <v>1256679.757809807</v>
      </c>
      <c r="D122" s="32">
        <v>1228236.494942744</v>
      </c>
      <c r="E122" s="32">
        <v>314172.0405083556</v>
      </c>
      <c r="F122" s="32">
        <v>153469.8451551253</v>
      </c>
      <c r="G122" s="32">
        <v>83651.83280740707</v>
      </c>
      <c r="H122" s="32">
        <v>3036209.971223439</v>
      </c>
    </row>
    <row r="123" spans="1:8" ht="15" customHeight="1">
      <c r="A123" s="6"/>
      <c r="B123" s="21" t="s">
        <v>6</v>
      </c>
      <c r="C123" s="33">
        <v>0.4138975135844866</v>
      </c>
      <c r="D123" s="33">
        <v>0.40452949782251946</v>
      </c>
      <c r="E123" s="33">
        <v>0.10347507039566178</v>
      </c>
      <c r="F123" s="33">
        <v>0.050546519051607196</v>
      </c>
      <c r="G123" s="33">
        <v>0.027551399145724964</v>
      </c>
      <c r="H123" s="33">
        <v>1</v>
      </c>
    </row>
    <row r="124" spans="1:3" ht="15" customHeight="1">
      <c r="A124" s="6"/>
      <c r="B124" s="9" t="s">
        <v>25</v>
      </c>
      <c r="C124" s="14"/>
    </row>
    <row r="125" spans="1:2" ht="15" customHeight="1">
      <c r="A125" s="6"/>
      <c r="B125" s="8"/>
    </row>
    <row r="126" spans="1:4" ht="15" customHeight="1">
      <c r="A126" s="6"/>
      <c r="B126" s="13">
        <v>2011</v>
      </c>
      <c r="C126" s="6"/>
      <c r="D126" s="13"/>
    </row>
    <row r="127" spans="1:8" ht="15" customHeight="1">
      <c r="A127" s="6"/>
      <c r="B127" s="31" t="s">
        <v>5</v>
      </c>
      <c r="C127" s="34" t="s">
        <v>40</v>
      </c>
      <c r="D127" s="35" t="s">
        <v>41</v>
      </c>
      <c r="E127" s="35" t="s">
        <v>42</v>
      </c>
      <c r="F127" s="34" t="s">
        <v>43</v>
      </c>
      <c r="G127" s="35" t="s">
        <v>44</v>
      </c>
      <c r="H127" s="36" t="s">
        <v>45</v>
      </c>
    </row>
    <row r="128" spans="1:8" ht="15" customHeight="1">
      <c r="A128" s="6"/>
      <c r="B128" s="15" t="s">
        <v>4</v>
      </c>
      <c r="C128" s="32">
        <v>1282490.27920871</v>
      </c>
      <c r="D128" s="32">
        <v>1437021.14551328</v>
      </c>
      <c r="E128" s="32">
        <v>344759.416420009</v>
      </c>
      <c r="F128" s="32">
        <v>144164.981987854</v>
      </c>
      <c r="G128" s="32">
        <v>73024.4746496535</v>
      </c>
      <c r="H128" s="32">
        <v>3281460.297779506</v>
      </c>
    </row>
    <row r="129" spans="1:8" ht="15" customHeight="1">
      <c r="A129" s="6"/>
      <c r="B129" s="21" t="s">
        <v>6</v>
      </c>
      <c r="C129" s="33">
        <v>0.39082913179737194</v>
      </c>
      <c r="D129" s="33">
        <v>0.4379212347885731</v>
      </c>
      <c r="E129" s="33">
        <v>0.10506280287873673</v>
      </c>
      <c r="F129" s="33">
        <v>0.04393317880012364</v>
      </c>
      <c r="G129" s="33">
        <v>0.02225365173519472</v>
      </c>
      <c r="H129" s="33">
        <v>1</v>
      </c>
    </row>
    <row r="130" spans="1:3" ht="15" customHeight="1">
      <c r="A130" s="6"/>
      <c r="B130" s="9" t="s">
        <v>26</v>
      </c>
      <c r="C130" s="14"/>
    </row>
    <row r="131" spans="1:2" ht="15" customHeight="1">
      <c r="A131" s="6"/>
      <c r="B131" s="8"/>
    </row>
    <row r="132" spans="1:4" ht="15" customHeight="1">
      <c r="A132" s="6"/>
      <c r="B132" s="13">
        <v>2013</v>
      </c>
      <c r="C132" s="6"/>
      <c r="D132" s="13"/>
    </row>
    <row r="133" spans="1:8" ht="15" customHeight="1">
      <c r="A133" s="6"/>
      <c r="B133" s="31" t="s">
        <v>5</v>
      </c>
      <c r="C133" s="34" t="s">
        <v>40</v>
      </c>
      <c r="D133" s="35" t="s">
        <v>41</v>
      </c>
      <c r="E133" s="35" t="s">
        <v>42</v>
      </c>
      <c r="F133" s="34" t="s">
        <v>43</v>
      </c>
      <c r="G133" s="35" t="s">
        <v>44</v>
      </c>
      <c r="H133" s="36" t="s">
        <v>45</v>
      </c>
    </row>
    <row r="134" spans="1:8" ht="15" customHeight="1">
      <c r="A134" s="6"/>
      <c r="B134" s="15" t="s">
        <v>4</v>
      </c>
      <c r="C134" s="32">
        <v>1399135.7358066</v>
      </c>
      <c r="D134" s="32">
        <v>1489451.27779972</v>
      </c>
      <c r="E134" s="38">
        <v>420368.977150204</v>
      </c>
      <c r="F134" s="32">
        <v>240597.87907005</v>
      </c>
      <c r="G134" s="32">
        <v>97898.23100573</v>
      </c>
      <c r="H134" s="32">
        <v>3647452.10083229</v>
      </c>
    </row>
    <row r="135" spans="1:8" ht="15" customHeight="1">
      <c r="A135" s="6"/>
      <c r="B135" s="21" t="s">
        <v>6</v>
      </c>
      <c r="C135" s="33">
        <v>0.383592627710542</v>
      </c>
      <c r="D135" s="33">
        <v>0.408353896535021</v>
      </c>
      <c r="E135" s="37">
        <v>0.115250033593116</v>
      </c>
      <c r="F135" s="33">
        <v>0.0659632731064923</v>
      </c>
      <c r="G135" s="33">
        <v>0.026840169054829</v>
      </c>
      <c r="H135" s="37">
        <v>1</v>
      </c>
    </row>
    <row r="136" spans="1:3" ht="15" customHeight="1">
      <c r="A136" s="6"/>
      <c r="B136" s="9" t="s">
        <v>28</v>
      </c>
      <c r="C136" s="14"/>
    </row>
    <row r="137" spans="1:9" ht="15" customHeight="1">
      <c r="A137" s="6"/>
      <c r="B137" s="9"/>
      <c r="C137" s="14"/>
      <c r="H137" s="19"/>
      <c r="I137" s="19"/>
    </row>
    <row r="138" spans="1:2" ht="15" customHeight="1">
      <c r="A138" s="42" t="s">
        <v>53</v>
      </c>
      <c r="B138" s="13" t="s">
        <v>110</v>
      </c>
    </row>
    <row r="140" spans="2:4" ht="15" customHeight="1">
      <c r="B140" s="13">
        <v>2010</v>
      </c>
      <c r="C140" s="6"/>
      <c r="D140" s="13"/>
    </row>
    <row r="141" spans="2:4" ht="15" customHeight="1">
      <c r="B141" s="20" t="s">
        <v>5</v>
      </c>
      <c r="C141" s="66" t="s">
        <v>30</v>
      </c>
      <c r="D141" s="66"/>
    </row>
    <row r="142" spans="2:4" ht="15" customHeight="1">
      <c r="B142" s="15" t="s">
        <v>4</v>
      </c>
      <c r="C142" s="10">
        <v>3107592.03</v>
      </c>
      <c r="D142" s="10"/>
    </row>
    <row r="143" spans="2:4" ht="15" customHeight="1">
      <c r="B143" s="21" t="s">
        <v>6</v>
      </c>
      <c r="C143" s="25">
        <v>0.8581029426459349</v>
      </c>
      <c r="D143" s="16"/>
    </row>
    <row r="144" spans="2:9" ht="15" customHeight="1">
      <c r="B144" s="9" t="s">
        <v>25</v>
      </c>
      <c r="C144" s="14"/>
      <c r="H144" s="19"/>
      <c r="I144" s="19"/>
    </row>
    <row r="145" ht="15" customHeight="1">
      <c r="B145" s="8"/>
    </row>
    <row r="146" spans="2:4" ht="15" customHeight="1">
      <c r="B146" s="13">
        <v>2011</v>
      </c>
      <c r="C146" s="6"/>
      <c r="D146" s="13"/>
    </row>
    <row r="147" spans="2:4" ht="15" customHeight="1">
      <c r="B147" s="20" t="s">
        <v>5</v>
      </c>
      <c r="C147" s="66" t="s">
        <v>30</v>
      </c>
      <c r="D147" s="66"/>
    </row>
    <row r="148" spans="2:4" ht="15" customHeight="1">
      <c r="B148" s="15" t="s">
        <v>4</v>
      </c>
      <c r="C148" s="10">
        <v>3374384.34334572</v>
      </c>
      <c r="D148" s="10"/>
    </row>
    <row r="149" spans="2:4" ht="15" customHeight="1">
      <c r="B149" s="21" t="s">
        <v>6</v>
      </c>
      <c r="C149" s="25">
        <v>0.8888603063015953</v>
      </c>
      <c r="D149" s="16"/>
    </row>
    <row r="150" spans="2:3" ht="15" customHeight="1">
      <c r="B150" s="9" t="s">
        <v>26</v>
      </c>
      <c r="C150" s="14"/>
    </row>
    <row r="151" spans="2:9" ht="15" customHeight="1">
      <c r="B151" s="8"/>
      <c r="H151" s="19"/>
      <c r="I151" s="19"/>
    </row>
    <row r="152" spans="2:4" ht="15" customHeight="1">
      <c r="B152" s="13">
        <v>2013</v>
      </c>
      <c r="C152" s="6"/>
      <c r="D152" s="13"/>
    </row>
    <row r="153" spans="2:4" ht="15" customHeight="1">
      <c r="B153" s="20" t="s">
        <v>5</v>
      </c>
      <c r="C153" s="66" t="s">
        <v>30</v>
      </c>
      <c r="D153" s="66"/>
    </row>
    <row r="154" spans="2:4" ht="15" customHeight="1">
      <c r="B154" s="15" t="s">
        <v>4</v>
      </c>
      <c r="C154" s="10">
        <v>3862432.0488547515</v>
      </c>
      <c r="D154" s="10"/>
    </row>
    <row r="155" spans="2:4" ht="15" customHeight="1">
      <c r="B155" s="21" t="s">
        <v>6</v>
      </c>
      <c r="C155" s="25">
        <v>0.924428914930187</v>
      </c>
      <c r="D155" s="16"/>
    </row>
    <row r="156" spans="2:3" ht="15" customHeight="1">
      <c r="B156" s="9" t="s">
        <v>28</v>
      </c>
      <c r="C156" s="14"/>
    </row>
    <row r="157" spans="2:3" ht="15" customHeight="1">
      <c r="B157" s="9"/>
      <c r="C157" s="14"/>
    </row>
    <row r="158" spans="1:6" ht="15" customHeight="1">
      <c r="A158" s="6">
        <v>7</v>
      </c>
      <c r="B158" s="13" t="s">
        <v>96</v>
      </c>
      <c r="C158" s="13"/>
      <c r="D158" s="13"/>
      <c r="E158" s="13"/>
      <c r="F158" s="39"/>
    </row>
    <row r="159" spans="1:3" ht="15" customHeight="1">
      <c r="A159" s="6"/>
      <c r="B159" s="9"/>
      <c r="C159" s="14"/>
    </row>
    <row r="160" spans="1:4" ht="15" customHeight="1">
      <c r="A160" s="6"/>
      <c r="B160" s="14">
        <v>2012</v>
      </c>
      <c r="C160" s="6"/>
      <c r="D160" s="13"/>
    </row>
    <row r="161" spans="1:6" ht="15" customHeight="1">
      <c r="A161" s="6"/>
      <c r="B161" s="66" t="s">
        <v>5</v>
      </c>
      <c r="C161" s="66" t="s">
        <v>55</v>
      </c>
      <c r="D161" s="66"/>
      <c r="E161" s="66"/>
      <c r="F161" s="66"/>
    </row>
    <row r="162" spans="1:6" ht="15" customHeight="1">
      <c r="A162" s="6"/>
      <c r="B162" s="66"/>
      <c r="C162" s="26" t="s">
        <v>56</v>
      </c>
      <c r="D162" s="26" t="s">
        <v>57</v>
      </c>
      <c r="E162" s="26" t="s">
        <v>58</v>
      </c>
      <c r="F162" s="26" t="s">
        <v>59</v>
      </c>
    </row>
    <row r="163" spans="1:6" ht="15" customHeight="1">
      <c r="A163" s="6"/>
      <c r="B163" s="15" t="s">
        <v>4</v>
      </c>
      <c r="C163" s="43" t="s">
        <v>60</v>
      </c>
      <c r="D163" s="43" t="s">
        <v>61</v>
      </c>
      <c r="E163" s="43" t="s">
        <v>62</v>
      </c>
      <c r="F163" s="43" t="s">
        <v>63</v>
      </c>
    </row>
    <row r="164" spans="1:3" ht="15" customHeight="1">
      <c r="A164" s="6"/>
      <c r="B164" s="9" t="s">
        <v>27</v>
      </c>
      <c r="C164" s="14"/>
    </row>
    <row r="165" spans="1:4" ht="15" customHeight="1">
      <c r="A165" s="6"/>
      <c r="B165" s="13"/>
      <c r="C165" s="6"/>
      <c r="D165" s="13"/>
    </row>
    <row r="166" spans="1:4" ht="15" customHeight="1">
      <c r="A166" s="6"/>
      <c r="B166" s="14">
        <v>2013</v>
      </c>
      <c r="C166" s="6"/>
      <c r="D166" s="13"/>
    </row>
    <row r="167" spans="1:6" ht="15" customHeight="1">
      <c r="A167" s="6"/>
      <c r="B167" s="66" t="s">
        <v>5</v>
      </c>
      <c r="C167" s="66" t="s">
        <v>55</v>
      </c>
      <c r="D167" s="66"/>
      <c r="E167" s="66"/>
      <c r="F167" s="66"/>
    </row>
    <row r="168" spans="1:6" ht="15" customHeight="1">
      <c r="A168" s="6"/>
      <c r="B168" s="66"/>
      <c r="C168" s="26" t="s">
        <v>56</v>
      </c>
      <c r="D168" s="26" t="s">
        <v>57</v>
      </c>
      <c r="E168" s="26" t="s">
        <v>58</v>
      </c>
      <c r="F168" s="26" t="s">
        <v>59</v>
      </c>
    </row>
    <row r="169" spans="1:6" ht="15" customHeight="1">
      <c r="A169" s="6"/>
      <c r="B169" s="15" t="s">
        <v>4</v>
      </c>
      <c r="C169" s="44">
        <v>960</v>
      </c>
      <c r="D169" s="44">
        <v>19.01</v>
      </c>
      <c r="E169" s="44">
        <v>1</v>
      </c>
      <c r="F169" s="45">
        <v>69908895</v>
      </c>
    </row>
    <row r="170" spans="1:3" ht="15" customHeight="1">
      <c r="A170" s="6"/>
      <c r="B170" s="9" t="s">
        <v>28</v>
      </c>
      <c r="C170" s="14"/>
    </row>
    <row r="171" spans="1:3" ht="15" customHeight="1">
      <c r="A171" s="6"/>
      <c r="B171" s="9"/>
      <c r="C171" s="14"/>
    </row>
    <row r="172" ht="28.5" customHeight="1">
      <c r="B172" s="52" t="s">
        <v>86</v>
      </c>
    </row>
    <row r="173" spans="1:3" ht="15" customHeight="1">
      <c r="A173" s="6"/>
      <c r="B173" s="9"/>
      <c r="C173" s="14"/>
    </row>
    <row r="174" spans="1:4" ht="15" customHeight="1">
      <c r="A174" s="6">
        <v>8</v>
      </c>
      <c r="B174" s="13" t="s">
        <v>113</v>
      </c>
      <c r="C174" s="6"/>
      <c r="D174" s="13"/>
    </row>
    <row r="175" spans="1:4" ht="15" customHeight="1">
      <c r="A175" s="6"/>
      <c r="B175" s="13">
        <v>2012</v>
      </c>
      <c r="C175" s="6"/>
      <c r="D175" s="13"/>
    </row>
    <row r="176" spans="1:7" ht="15" customHeight="1">
      <c r="A176" s="6"/>
      <c r="B176" s="66" t="s">
        <v>5</v>
      </c>
      <c r="C176" s="66" t="s">
        <v>31</v>
      </c>
      <c r="D176" s="66"/>
      <c r="E176" s="66"/>
      <c r="F176" s="66"/>
      <c r="G176" s="66"/>
    </row>
    <row r="177" spans="1:7" ht="15" customHeight="1">
      <c r="A177" s="6"/>
      <c r="B177" s="66"/>
      <c r="C177" s="26" t="s">
        <v>13</v>
      </c>
      <c r="D177" s="26" t="s">
        <v>14</v>
      </c>
      <c r="E177" s="26" t="s">
        <v>15</v>
      </c>
      <c r="F177" s="26" t="s">
        <v>16</v>
      </c>
      <c r="G177" s="26" t="s">
        <v>17</v>
      </c>
    </row>
    <row r="178" spans="1:7" ht="15" customHeight="1">
      <c r="A178" s="6"/>
      <c r="B178" s="15" t="s">
        <v>4</v>
      </c>
      <c r="C178" s="10">
        <v>125375.46434408706</v>
      </c>
      <c r="D178" s="10">
        <v>382719.1100554996</v>
      </c>
      <c r="E178" s="10">
        <v>1306868.9558839798</v>
      </c>
      <c r="F178" s="10">
        <v>1330816.4492464426</v>
      </c>
      <c r="G178" s="10">
        <v>803111.2036334648</v>
      </c>
    </row>
    <row r="179" spans="1:7" ht="15" customHeight="1">
      <c r="A179" s="6"/>
      <c r="B179" s="21" t="s">
        <v>6</v>
      </c>
      <c r="C179" s="25">
        <v>0.03174953639609998</v>
      </c>
      <c r="D179" s="25">
        <v>0.09691812012629368</v>
      </c>
      <c r="E179" s="25">
        <v>0.33094580105320637</v>
      </c>
      <c r="F179" s="25">
        <v>0.3370101599457901</v>
      </c>
      <c r="G179" s="25">
        <v>0.2033763824786098</v>
      </c>
    </row>
    <row r="180" spans="1:3" ht="15" customHeight="1">
      <c r="A180" s="6"/>
      <c r="B180" s="9" t="s">
        <v>27</v>
      </c>
      <c r="C180" s="14"/>
    </row>
    <row r="181" spans="1:2" ht="15" customHeight="1">
      <c r="A181" s="6"/>
      <c r="B181" s="8"/>
    </row>
    <row r="182" spans="1:4" ht="15" customHeight="1">
      <c r="A182" s="6"/>
      <c r="B182" s="13">
        <v>2013</v>
      </c>
      <c r="C182" s="6"/>
      <c r="D182" s="13"/>
    </row>
    <row r="183" spans="1:7" ht="15" customHeight="1">
      <c r="A183" s="6"/>
      <c r="B183" s="66" t="s">
        <v>5</v>
      </c>
      <c r="C183" s="66" t="s">
        <v>31</v>
      </c>
      <c r="D183" s="66"/>
      <c r="E183" s="66"/>
      <c r="F183" s="66"/>
      <c r="G183" s="66"/>
    </row>
    <row r="184" spans="1:7" ht="15" customHeight="1">
      <c r="A184" s="6"/>
      <c r="B184" s="66"/>
      <c r="C184" s="26" t="s">
        <v>13</v>
      </c>
      <c r="D184" s="26" t="s">
        <v>14</v>
      </c>
      <c r="E184" s="26" t="s">
        <v>15</v>
      </c>
      <c r="F184" s="26" t="s">
        <v>16</v>
      </c>
      <c r="G184" s="26" t="s">
        <v>17</v>
      </c>
    </row>
    <row r="185" spans="1:7" ht="15" customHeight="1">
      <c r="A185" s="6"/>
      <c r="B185" s="15" t="s">
        <v>4</v>
      </c>
      <c r="C185" s="10">
        <v>348171.0467268284</v>
      </c>
      <c r="D185" s="10">
        <v>978853.7184923001</v>
      </c>
      <c r="E185" s="10">
        <v>1796891.714423639</v>
      </c>
      <c r="F185" s="10">
        <v>814512.7931493365</v>
      </c>
      <c r="G185" s="10">
        <v>239752.50676253697</v>
      </c>
    </row>
    <row r="186" spans="1:7" ht="15" customHeight="1">
      <c r="A186" s="6"/>
      <c r="B186" s="21" t="s">
        <v>6</v>
      </c>
      <c r="C186" s="25">
        <v>0.08333075607924888</v>
      </c>
      <c r="D186" s="25">
        <v>0.23427743696604772</v>
      </c>
      <c r="E186" s="25">
        <v>0.4300654708745514</v>
      </c>
      <c r="F186" s="25">
        <v>0.1949443169598437</v>
      </c>
      <c r="G186" s="25">
        <v>0.05738201912031081</v>
      </c>
    </row>
    <row r="187" spans="1:3" ht="15" customHeight="1">
      <c r="A187" s="6"/>
      <c r="B187" s="9" t="s">
        <v>28</v>
      </c>
      <c r="C187" s="14"/>
    </row>
    <row r="188" spans="1:3" ht="15" customHeight="1">
      <c r="A188" s="6"/>
      <c r="B188" s="9"/>
      <c r="C188" s="14"/>
    </row>
    <row r="189" spans="1:2" ht="15" customHeight="1">
      <c r="A189" s="41" t="s">
        <v>64</v>
      </c>
      <c r="B189" s="13" t="s">
        <v>114</v>
      </c>
    </row>
    <row r="190" spans="1:4" ht="15" customHeight="1">
      <c r="A190" s="6"/>
      <c r="B190" s="13">
        <v>2012</v>
      </c>
      <c r="C190" s="6"/>
      <c r="D190" s="13"/>
    </row>
    <row r="191" spans="1:4" ht="15" customHeight="1">
      <c r="A191" s="6"/>
      <c r="B191" s="66" t="s">
        <v>5</v>
      </c>
      <c r="C191" s="66" t="s">
        <v>32</v>
      </c>
      <c r="D191" s="66"/>
    </row>
    <row r="192" spans="1:4" ht="15" customHeight="1">
      <c r="A192" s="6"/>
      <c r="B192" s="66"/>
      <c r="C192" s="30" t="s">
        <v>38</v>
      </c>
      <c r="D192" s="30" t="s">
        <v>39</v>
      </c>
    </row>
    <row r="193" spans="1:4" ht="15" customHeight="1">
      <c r="A193" s="6"/>
      <c r="B193" s="15" t="s">
        <v>4</v>
      </c>
      <c r="C193" s="10">
        <v>1265996.2596840963</v>
      </c>
      <c r="D193" s="10">
        <v>2685272.107911574</v>
      </c>
    </row>
    <row r="194" spans="1:4" ht="15" customHeight="1">
      <c r="A194" s="6"/>
      <c r="B194" s="21" t="s">
        <v>6</v>
      </c>
      <c r="C194" s="25">
        <v>0.3204024991231991</v>
      </c>
      <c r="D194" s="25">
        <v>0.6795975008768008</v>
      </c>
    </row>
    <row r="195" spans="1:3" ht="15" customHeight="1">
      <c r="A195" s="6"/>
      <c r="B195" s="9" t="s">
        <v>27</v>
      </c>
      <c r="C195" s="14"/>
    </row>
    <row r="196" spans="1:2" ht="15" customHeight="1">
      <c r="A196" s="6"/>
      <c r="B196" s="8"/>
    </row>
    <row r="197" spans="1:4" ht="15" customHeight="1">
      <c r="A197" s="6"/>
      <c r="B197" s="13">
        <v>2013</v>
      </c>
      <c r="C197" s="6"/>
      <c r="D197" s="13"/>
    </row>
    <row r="198" spans="1:4" ht="15" customHeight="1">
      <c r="A198" s="6"/>
      <c r="B198" s="66" t="s">
        <v>5</v>
      </c>
      <c r="C198" s="66" t="s">
        <v>32</v>
      </c>
      <c r="D198" s="66"/>
    </row>
    <row r="199" spans="1:4" ht="15" customHeight="1">
      <c r="A199" s="6"/>
      <c r="B199" s="66"/>
      <c r="C199" s="30" t="s">
        <v>38</v>
      </c>
      <c r="D199" s="30" t="s">
        <v>39</v>
      </c>
    </row>
    <row r="200" spans="1:4" ht="15" customHeight="1">
      <c r="A200" s="6"/>
      <c r="B200" s="15" t="s">
        <v>4</v>
      </c>
      <c r="C200" s="10">
        <v>1200198.1403768142</v>
      </c>
      <c r="D200" s="32">
        <v>2977983.639177798</v>
      </c>
    </row>
    <row r="201" spans="1:4" ht="15" customHeight="1">
      <c r="A201" s="6"/>
      <c r="B201" s="21" t="s">
        <v>6</v>
      </c>
      <c r="C201" s="25">
        <v>0.28725369160571695</v>
      </c>
      <c r="D201" s="33">
        <v>0.7127463083942809</v>
      </c>
    </row>
    <row r="202" spans="1:3" ht="15" customHeight="1">
      <c r="A202" s="6"/>
      <c r="B202" s="9" t="s">
        <v>28</v>
      </c>
      <c r="C202" s="14"/>
    </row>
    <row r="203" spans="1:3" ht="15" customHeight="1">
      <c r="A203" s="6"/>
      <c r="B203" s="9"/>
      <c r="C203" s="14"/>
    </row>
    <row r="204" spans="1:2" ht="15" customHeight="1">
      <c r="A204" s="41" t="s">
        <v>65</v>
      </c>
      <c r="B204" s="13" t="s">
        <v>115</v>
      </c>
    </row>
    <row r="205" spans="1:2" ht="15" customHeight="1">
      <c r="A205" s="6"/>
      <c r="B205" s="13"/>
    </row>
    <row r="206" spans="1:4" ht="15" customHeight="1">
      <c r="A206" s="6"/>
      <c r="B206" s="13">
        <v>2012</v>
      </c>
      <c r="C206" s="6"/>
      <c r="D206" s="13"/>
    </row>
    <row r="207" spans="1:6" ht="15" customHeight="1">
      <c r="A207" s="6"/>
      <c r="B207" s="66" t="s">
        <v>5</v>
      </c>
      <c r="C207" s="66" t="s">
        <v>32</v>
      </c>
      <c r="D207" s="66"/>
      <c r="E207" s="66"/>
      <c r="F207" s="66"/>
    </row>
    <row r="208" spans="1:6" ht="15" customHeight="1">
      <c r="A208" s="6"/>
      <c r="B208" s="66"/>
      <c r="C208" s="34" t="s">
        <v>46</v>
      </c>
      <c r="D208" s="35" t="s">
        <v>47</v>
      </c>
      <c r="E208" s="34" t="s">
        <v>48</v>
      </c>
      <c r="F208" s="36" t="s">
        <v>45</v>
      </c>
    </row>
    <row r="209" spans="1:6" ht="15" customHeight="1">
      <c r="A209" s="6"/>
      <c r="B209" s="15" t="s">
        <v>4</v>
      </c>
      <c r="C209" s="32">
        <v>859116.8571027066</v>
      </c>
      <c r="D209" s="32">
        <v>290963.0360894177</v>
      </c>
      <c r="E209" s="32">
        <v>107696.86372671406</v>
      </c>
      <c r="F209" s="32">
        <f>SUM(C209:E209)</f>
        <v>1257776.7569188385</v>
      </c>
    </row>
    <row r="210" spans="1:6" ht="15" customHeight="1">
      <c r="A210" s="6"/>
      <c r="B210" s="21" t="s">
        <v>6</v>
      </c>
      <c r="C210" s="33">
        <f>C209/F209</f>
        <v>0.68304399200958</v>
      </c>
      <c r="D210" s="33">
        <f>D209/F209</f>
        <v>0.2313312235171101</v>
      </c>
      <c r="E210" s="33">
        <f>E209/F209</f>
        <v>0.08562478447330975</v>
      </c>
      <c r="F210" s="33">
        <f>SUM(C210:E210)</f>
        <v>0.9999999999999999</v>
      </c>
    </row>
    <row r="211" spans="1:3" ht="15" customHeight="1">
      <c r="A211" s="6"/>
      <c r="B211" s="9" t="s">
        <v>27</v>
      </c>
      <c r="C211" s="14"/>
    </row>
    <row r="212" spans="1:3" ht="15" customHeight="1">
      <c r="A212" s="6"/>
      <c r="B212" s="9"/>
      <c r="C212" s="14"/>
    </row>
    <row r="213" spans="1:4" ht="15" customHeight="1">
      <c r="A213" s="6"/>
      <c r="B213" s="13">
        <v>2013</v>
      </c>
      <c r="C213" s="6"/>
      <c r="D213" s="13"/>
    </row>
    <row r="214" spans="1:6" ht="15" customHeight="1">
      <c r="A214" s="6"/>
      <c r="B214" s="66" t="s">
        <v>5</v>
      </c>
      <c r="C214" s="66" t="s">
        <v>32</v>
      </c>
      <c r="D214" s="66"/>
      <c r="E214" s="66"/>
      <c r="F214" s="66"/>
    </row>
    <row r="215" spans="1:6" ht="15" customHeight="1">
      <c r="A215" s="6"/>
      <c r="B215" s="66"/>
      <c r="C215" s="34" t="s">
        <v>46</v>
      </c>
      <c r="D215" s="35" t="s">
        <v>47</v>
      </c>
      <c r="E215" s="34" t="s">
        <v>48</v>
      </c>
      <c r="F215" s="36" t="s">
        <v>45</v>
      </c>
    </row>
    <row r="216" spans="1:6" ht="15" customHeight="1">
      <c r="A216" s="6"/>
      <c r="B216" s="15" t="s">
        <v>4</v>
      </c>
      <c r="C216" s="32">
        <v>859363.7416119054</v>
      </c>
      <c r="D216" s="32">
        <v>229730.51217364785</v>
      </c>
      <c r="E216" s="38">
        <v>110531.00356495414</v>
      </c>
      <c r="F216" s="32">
        <v>1199625.2573505077</v>
      </c>
    </row>
    <row r="217" spans="1:6" ht="15" customHeight="1">
      <c r="A217" s="6"/>
      <c r="B217" s="21" t="s">
        <v>6</v>
      </c>
      <c r="C217" s="33">
        <v>0.716360160263628</v>
      </c>
      <c r="D217" s="33">
        <v>0.191501896751516</v>
      </c>
      <c r="E217" s="37">
        <v>0.0921379429848559</v>
      </c>
      <c r="F217" s="37">
        <v>1</v>
      </c>
    </row>
    <row r="218" spans="1:3" ht="15" customHeight="1">
      <c r="A218" s="6"/>
      <c r="B218" s="9" t="s">
        <v>28</v>
      </c>
      <c r="C218" s="14"/>
    </row>
    <row r="219" spans="1:3" ht="15" customHeight="1">
      <c r="A219" s="6"/>
      <c r="B219" s="9"/>
      <c r="C219" s="14"/>
    </row>
    <row r="220" spans="1:3" ht="15" customHeight="1">
      <c r="A220" s="6">
        <v>10</v>
      </c>
      <c r="B220" s="13" t="s">
        <v>116</v>
      </c>
      <c r="C220" s="14"/>
    </row>
    <row r="221" spans="1:3" ht="15" customHeight="1">
      <c r="A221" s="6"/>
      <c r="B221" s="9"/>
      <c r="C221" s="14"/>
    </row>
    <row r="222" spans="1:4" ht="15" customHeight="1">
      <c r="A222" s="6"/>
      <c r="B222" s="14">
        <v>2012</v>
      </c>
      <c r="C222" s="6"/>
      <c r="D222" s="13"/>
    </row>
    <row r="223" spans="1:6" ht="15" customHeight="1">
      <c r="A223" s="6"/>
      <c r="B223" s="66" t="s">
        <v>5</v>
      </c>
      <c r="C223" s="66" t="s">
        <v>55</v>
      </c>
      <c r="D223" s="66"/>
      <c r="E223" s="66"/>
      <c r="F223" s="66"/>
    </row>
    <row r="224" spans="1:6" ht="15" customHeight="1">
      <c r="A224" s="6"/>
      <c r="B224" s="66"/>
      <c r="C224" s="26" t="s">
        <v>56</v>
      </c>
      <c r="D224" s="26" t="s">
        <v>57</v>
      </c>
      <c r="E224" s="26" t="s">
        <v>58</v>
      </c>
      <c r="F224" s="26" t="s">
        <v>59</v>
      </c>
    </row>
    <row r="225" spans="1:6" ht="15" customHeight="1">
      <c r="A225" s="6"/>
      <c r="B225" s="15" t="s">
        <v>4</v>
      </c>
      <c r="C225" s="46" t="s">
        <v>66</v>
      </c>
      <c r="D225" s="43" t="s">
        <v>67</v>
      </c>
      <c r="E225" s="46" t="s">
        <v>68</v>
      </c>
      <c r="F225" s="46" t="s">
        <v>69</v>
      </c>
    </row>
    <row r="226" spans="1:3" ht="15" customHeight="1">
      <c r="A226" s="6"/>
      <c r="B226" s="9" t="s">
        <v>27</v>
      </c>
      <c r="C226" s="14"/>
    </row>
    <row r="227" spans="1:4" ht="15" customHeight="1">
      <c r="A227" s="6"/>
      <c r="B227" s="13"/>
      <c r="C227" s="6"/>
      <c r="D227" s="13"/>
    </row>
    <row r="228" spans="1:4" ht="15" customHeight="1">
      <c r="A228" s="6"/>
      <c r="B228" s="14">
        <v>2013</v>
      </c>
      <c r="C228" s="6"/>
      <c r="D228" s="13"/>
    </row>
    <row r="229" spans="1:6" ht="15" customHeight="1">
      <c r="A229" s="6"/>
      <c r="B229" s="66" t="s">
        <v>5</v>
      </c>
      <c r="C229" s="66" t="s">
        <v>55</v>
      </c>
      <c r="D229" s="66"/>
      <c r="E229" s="66"/>
      <c r="F229" s="66"/>
    </row>
    <row r="230" spans="1:6" ht="15" customHeight="1">
      <c r="A230" s="6"/>
      <c r="B230" s="66"/>
      <c r="C230" s="26" t="s">
        <v>56</v>
      </c>
      <c r="D230" s="26" t="s">
        <v>57</v>
      </c>
      <c r="E230" s="26" t="s">
        <v>58</v>
      </c>
      <c r="F230" s="26" t="s">
        <v>59</v>
      </c>
    </row>
    <row r="231" spans="1:6" ht="15" customHeight="1">
      <c r="A231" s="6"/>
      <c r="B231" s="15" t="s">
        <v>4</v>
      </c>
      <c r="C231" s="47">
        <v>1</v>
      </c>
      <c r="D231" s="44">
        <v>11.64</v>
      </c>
      <c r="E231" s="45">
        <v>1500</v>
      </c>
      <c r="F231" s="48">
        <v>35646223</v>
      </c>
    </row>
    <row r="232" spans="1:3" ht="15" customHeight="1">
      <c r="A232" s="6"/>
      <c r="B232" s="9" t="s">
        <v>28</v>
      </c>
      <c r="C232" s="14"/>
    </row>
    <row r="233" spans="1:3" ht="15" customHeight="1">
      <c r="A233" s="6"/>
      <c r="B233" s="9"/>
      <c r="C233" s="14"/>
    </row>
    <row r="234" spans="2:4" ht="28.5" customHeight="1">
      <c r="B234" s="52" t="s">
        <v>87</v>
      </c>
      <c r="C234" s="53"/>
      <c r="D234" s="52"/>
    </row>
    <row r="235" spans="1:3" ht="15" customHeight="1">
      <c r="A235" s="6"/>
      <c r="B235" s="9"/>
      <c r="C235" s="14"/>
    </row>
    <row r="236" spans="1:2" ht="15" customHeight="1">
      <c r="A236" s="41" t="s">
        <v>70</v>
      </c>
      <c r="B236" s="13" t="s">
        <v>118</v>
      </c>
    </row>
    <row r="237" ht="15" customHeight="1">
      <c r="A237" s="6"/>
    </row>
    <row r="238" spans="1:4" ht="15" customHeight="1">
      <c r="A238" s="6"/>
      <c r="B238" s="13">
        <v>2011</v>
      </c>
      <c r="C238" s="6"/>
      <c r="D238" s="13"/>
    </row>
    <row r="239" spans="1:4" ht="15" customHeight="1">
      <c r="A239" s="6"/>
      <c r="B239" s="20" t="s">
        <v>5</v>
      </c>
      <c r="C239" s="66" t="s">
        <v>33</v>
      </c>
      <c r="D239" s="66"/>
    </row>
    <row r="240" spans="1:4" ht="15" customHeight="1">
      <c r="A240" s="6"/>
      <c r="B240" s="15" t="s">
        <v>4</v>
      </c>
      <c r="C240" s="10">
        <v>956251.34915114</v>
      </c>
      <c r="D240" s="10"/>
    </row>
    <row r="241" spans="1:4" ht="15" customHeight="1">
      <c r="A241" s="6"/>
      <c r="B241" s="21" t="s">
        <v>6</v>
      </c>
      <c r="C241" s="25">
        <v>0.24682021018856726</v>
      </c>
      <c r="D241" s="16"/>
    </row>
    <row r="242" spans="1:8" ht="15" customHeight="1">
      <c r="A242" s="6"/>
      <c r="B242" s="9" t="s">
        <v>26</v>
      </c>
      <c r="C242" s="14"/>
      <c r="H242" s="19"/>
    </row>
    <row r="243" spans="1:2" ht="15" customHeight="1">
      <c r="A243" s="6"/>
      <c r="B243" s="8"/>
    </row>
    <row r="244" spans="1:4" ht="15" customHeight="1">
      <c r="A244" s="6"/>
      <c r="B244" s="13">
        <v>2012</v>
      </c>
      <c r="C244" s="6"/>
      <c r="D244" s="13"/>
    </row>
    <row r="245" spans="1:4" ht="15" customHeight="1">
      <c r="A245" s="6"/>
      <c r="B245" s="20" t="s">
        <v>5</v>
      </c>
      <c r="C245" s="66" t="s">
        <v>33</v>
      </c>
      <c r="D245" s="66"/>
    </row>
    <row r="246" spans="1:4" ht="15" customHeight="1">
      <c r="A246" s="6"/>
      <c r="B246" s="15" t="s">
        <v>4</v>
      </c>
      <c r="C246" s="10">
        <v>643079.3561095936</v>
      </c>
      <c r="D246" s="10"/>
    </row>
    <row r="247" spans="1:4" ht="15" customHeight="1">
      <c r="A247" s="6"/>
      <c r="B247" s="21" t="s">
        <v>6</v>
      </c>
      <c r="C247" s="25">
        <v>0.16275657886342385</v>
      </c>
      <c r="D247" s="16"/>
    </row>
    <row r="248" spans="1:3" ht="15" customHeight="1">
      <c r="A248" s="6"/>
      <c r="B248" s="9" t="s">
        <v>27</v>
      </c>
      <c r="C248" s="14"/>
    </row>
    <row r="249" spans="1:8" ht="15" customHeight="1">
      <c r="A249" s="6"/>
      <c r="B249" s="8"/>
      <c r="H249" s="19"/>
    </row>
    <row r="250" spans="1:4" ht="15" customHeight="1">
      <c r="A250" s="6"/>
      <c r="B250" s="13">
        <v>2013</v>
      </c>
      <c r="C250" s="6"/>
      <c r="D250" s="13"/>
    </row>
    <row r="251" spans="1:4" ht="15" customHeight="1">
      <c r="A251" s="6"/>
      <c r="B251" s="20" t="s">
        <v>5</v>
      </c>
      <c r="C251" s="66" t="s">
        <v>33</v>
      </c>
      <c r="D251" s="66"/>
    </row>
    <row r="252" spans="1:4" ht="15" customHeight="1">
      <c r="A252" s="6"/>
      <c r="B252" s="15" t="s">
        <v>4</v>
      </c>
      <c r="C252" s="10">
        <v>551780.7136813024</v>
      </c>
      <c r="D252" s="10"/>
    </row>
    <row r="253" spans="1:4" ht="15" customHeight="1">
      <c r="A253" s="6"/>
      <c r="B253" s="21" t="s">
        <v>6</v>
      </c>
      <c r="C253" s="25">
        <v>0.13206240005673522</v>
      </c>
      <c r="D253" s="16"/>
    </row>
    <row r="254" spans="1:3" ht="15" customHeight="1">
      <c r="A254" s="6"/>
      <c r="B254" s="9" t="s">
        <v>28</v>
      </c>
      <c r="C254" s="14"/>
    </row>
    <row r="255" spans="1:3" ht="15" customHeight="1">
      <c r="A255" s="6"/>
      <c r="B255" s="9"/>
      <c r="C255" s="14"/>
    </row>
    <row r="256" spans="2:3" ht="28.5" customHeight="1">
      <c r="B256" s="52" t="s">
        <v>88</v>
      </c>
      <c r="C256" s="53"/>
    </row>
    <row r="258" spans="1:2" ht="15" customHeight="1">
      <c r="A258" s="41">
        <v>12</v>
      </c>
      <c r="B258" s="13" t="s">
        <v>121</v>
      </c>
    </row>
    <row r="260" spans="2:4" ht="15" customHeight="1">
      <c r="B260" s="14">
        <v>2012</v>
      </c>
      <c r="C260" s="6"/>
      <c r="D260" s="13"/>
    </row>
    <row r="261" spans="2:8" ht="15" customHeight="1">
      <c r="B261" s="66" t="s">
        <v>5</v>
      </c>
      <c r="C261" s="66" t="s">
        <v>75</v>
      </c>
      <c r="D261" s="66"/>
      <c r="E261" s="66"/>
      <c r="F261" s="66"/>
      <c r="G261" s="66"/>
      <c r="H261" s="66"/>
    </row>
    <row r="262" spans="2:8" ht="15" customHeight="1">
      <c r="B262" s="66"/>
      <c r="C262" s="26" t="s">
        <v>76</v>
      </c>
      <c r="D262" s="26" t="s">
        <v>77</v>
      </c>
      <c r="E262" s="26" t="s">
        <v>72</v>
      </c>
      <c r="F262" s="26" t="s">
        <v>73</v>
      </c>
      <c r="G262" s="26" t="s">
        <v>74</v>
      </c>
      <c r="H262" s="26" t="s">
        <v>45</v>
      </c>
    </row>
    <row r="263" spans="2:8" ht="15" customHeight="1">
      <c r="B263" s="15" t="s">
        <v>4</v>
      </c>
      <c r="C263" s="10" t="s">
        <v>78</v>
      </c>
      <c r="D263" s="10" t="s">
        <v>79</v>
      </c>
      <c r="E263" s="10" t="s">
        <v>80</v>
      </c>
      <c r="F263" s="10" t="s">
        <v>81</v>
      </c>
      <c r="G263" s="10" t="s">
        <v>82</v>
      </c>
      <c r="H263" s="10" t="s">
        <v>83</v>
      </c>
    </row>
    <row r="264" spans="2:8" ht="15" customHeight="1">
      <c r="B264" s="21" t="s">
        <v>6</v>
      </c>
      <c r="C264" s="25">
        <v>0.162</v>
      </c>
      <c r="D264" s="25">
        <v>0.7</v>
      </c>
      <c r="E264" s="25">
        <v>0.015</v>
      </c>
      <c r="F264" s="25">
        <v>0.114</v>
      </c>
      <c r="G264" s="25">
        <v>0.01</v>
      </c>
      <c r="H264" s="25">
        <v>1</v>
      </c>
    </row>
    <row r="265" spans="2:3" ht="15" customHeight="1">
      <c r="B265" s="9" t="s">
        <v>27</v>
      </c>
      <c r="C265" s="14"/>
    </row>
    <row r="266" spans="2:4" ht="15" customHeight="1">
      <c r="B266" s="13"/>
      <c r="C266" s="6"/>
      <c r="D266" s="13"/>
    </row>
    <row r="267" spans="2:4" ht="15" customHeight="1">
      <c r="B267" s="14">
        <v>2013</v>
      </c>
      <c r="C267" s="6"/>
      <c r="D267" s="13"/>
    </row>
    <row r="268" spans="2:8" ht="15" customHeight="1">
      <c r="B268" s="66" t="s">
        <v>5</v>
      </c>
      <c r="C268" s="66" t="s">
        <v>75</v>
      </c>
      <c r="D268" s="66"/>
      <c r="E268" s="66"/>
      <c r="F268" s="66"/>
      <c r="G268" s="66"/>
      <c r="H268" s="66"/>
    </row>
    <row r="269" spans="2:8" ht="15" customHeight="1">
      <c r="B269" s="66"/>
      <c r="C269" s="26" t="s">
        <v>76</v>
      </c>
      <c r="D269" s="26" t="s">
        <v>77</v>
      </c>
      <c r="E269" s="26" t="s">
        <v>72</v>
      </c>
      <c r="F269" s="26" t="s">
        <v>73</v>
      </c>
      <c r="G269" s="26" t="s">
        <v>74</v>
      </c>
      <c r="H269" s="26" t="s">
        <v>45</v>
      </c>
    </row>
    <row r="270" spans="2:8" ht="15" customHeight="1">
      <c r="B270" s="15" t="s">
        <v>4</v>
      </c>
      <c r="C270" s="49">
        <v>828338</v>
      </c>
      <c r="D270" s="48">
        <v>2765316</v>
      </c>
      <c r="E270" s="48">
        <v>55096</v>
      </c>
      <c r="F270" s="48">
        <v>408254</v>
      </c>
      <c r="G270" s="49">
        <v>121178</v>
      </c>
      <c r="H270" s="50">
        <v>4178182</v>
      </c>
    </row>
    <row r="271" spans="2:8" ht="15" customHeight="1">
      <c r="B271" s="21" t="s">
        <v>6</v>
      </c>
      <c r="C271" s="25">
        <v>0.1983</v>
      </c>
      <c r="D271" s="25">
        <v>0.6618</v>
      </c>
      <c r="E271" s="25">
        <v>0.0132</v>
      </c>
      <c r="F271" s="25">
        <v>0.0977</v>
      </c>
      <c r="G271" s="25">
        <v>0.029</v>
      </c>
      <c r="H271" s="25">
        <v>1</v>
      </c>
    </row>
    <row r="272" spans="2:3" ht="15" customHeight="1">
      <c r="B272" s="9" t="s">
        <v>28</v>
      </c>
      <c r="C272" s="14"/>
    </row>
    <row r="273" spans="2:3" ht="15" customHeight="1">
      <c r="B273" s="9"/>
      <c r="C273" s="14"/>
    </row>
  </sheetData>
  <mergeCells count="52">
    <mergeCell ref="B64:B65"/>
    <mergeCell ref="C72:D72"/>
    <mergeCell ref="C78:D78"/>
    <mergeCell ref="C84:D84"/>
    <mergeCell ref="B198:B199"/>
    <mergeCell ref="C198:D198"/>
    <mergeCell ref="C64:D64"/>
    <mergeCell ref="C113:D113"/>
    <mergeCell ref="C101:D101"/>
    <mergeCell ref="C95:D95"/>
    <mergeCell ref="C107:D107"/>
    <mergeCell ref="C153:D153"/>
    <mergeCell ref="B9:I12"/>
    <mergeCell ref="B16:C16"/>
    <mergeCell ref="H56:H59"/>
    <mergeCell ref="B22:C22"/>
    <mergeCell ref="B28:C28"/>
    <mergeCell ref="B34:C34"/>
    <mergeCell ref="B43:B44"/>
    <mergeCell ref="C43:D43"/>
    <mergeCell ref="B57:B58"/>
    <mergeCell ref="C57:D57"/>
    <mergeCell ref="B50:B51"/>
    <mergeCell ref="C50:D50"/>
    <mergeCell ref="B13:I13"/>
    <mergeCell ref="C245:D245"/>
    <mergeCell ref="C161:F161"/>
    <mergeCell ref="C167:F167"/>
    <mergeCell ref="C223:F223"/>
    <mergeCell ref="C229:F229"/>
    <mergeCell ref="C191:D191"/>
    <mergeCell ref="C176:G176"/>
    <mergeCell ref="C183:G183"/>
    <mergeCell ref="C239:D239"/>
    <mergeCell ref="C207:F207"/>
    <mergeCell ref="C214:F214"/>
    <mergeCell ref="C261:H261"/>
    <mergeCell ref="C268:H268"/>
    <mergeCell ref="B261:B262"/>
    <mergeCell ref="B268:B269"/>
    <mergeCell ref="C141:D141"/>
    <mergeCell ref="C147:D147"/>
    <mergeCell ref="C251:D251"/>
    <mergeCell ref="B176:B177"/>
    <mergeCell ref="B183:B184"/>
    <mergeCell ref="B161:B162"/>
    <mergeCell ref="B167:B168"/>
    <mergeCell ref="B223:B224"/>
    <mergeCell ref="B229:B230"/>
    <mergeCell ref="B191:B192"/>
    <mergeCell ref="B207:B208"/>
    <mergeCell ref="B214:B2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M31"/>
  <sheetViews>
    <sheetView zoomScale="70" zoomScaleNormal="70" workbookViewId="0" topLeftCell="A1">
      <selection activeCell="F13" sqref="F13"/>
    </sheetView>
  </sheetViews>
  <sheetFormatPr defaultColWidth="11.421875" defaultRowHeight="15" customHeight="1"/>
  <cols>
    <col min="1" max="1" width="6.57421875" style="5" customWidth="1"/>
    <col min="2" max="2" width="15.421875" style="5" customWidth="1"/>
    <col min="3" max="3" width="21.421875" style="5" customWidth="1"/>
    <col min="4" max="4" width="23.7109375" style="5" customWidth="1"/>
    <col min="5" max="5" width="18.421875" style="5" customWidth="1"/>
    <col min="6" max="6" width="19.421875" style="5" customWidth="1"/>
    <col min="7" max="7" width="13.00390625" style="5" customWidth="1"/>
    <col min="8" max="8" width="23.00390625" style="5" customWidth="1"/>
    <col min="9" max="11" width="11.421875" style="5" customWidth="1"/>
    <col min="12" max="12" width="16.57421875" style="5" customWidth="1"/>
    <col min="13" max="13" width="15.00390625" style="5" customWidth="1"/>
    <col min="14" max="14" width="15.421875" style="5" customWidth="1"/>
    <col min="15" max="16384" width="11.421875" style="5" customWidth="1"/>
  </cols>
  <sheetData>
    <row r="7" spans="1:13" ht="15" customHeight="1">
      <c r="A7" s="14"/>
      <c r="B7" s="8"/>
      <c r="D7" s="7"/>
      <c r="G7" s="8"/>
      <c r="M7" s="9"/>
    </row>
    <row r="8" spans="1:9" ht="15" customHeight="1">
      <c r="A8" s="6"/>
      <c r="B8" s="9"/>
      <c r="C8" s="14"/>
      <c r="H8" s="19"/>
      <c r="I8" s="19"/>
    </row>
    <row r="9" ht="28.5" customHeight="1">
      <c r="B9" s="52" t="s">
        <v>85</v>
      </c>
    </row>
    <row r="10" ht="14.25" customHeight="1">
      <c r="B10" s="54"/>
    </row>
    <row r="11" spans="1:4" ht="15" customHeight="1">
      <c r="A11" s="42" t="s">
        <v>54</v>
      </c>
      <c r="B11" s="13" t="s">
        <v>111</v>
      </c>
      <c r="C11" s="6"/>
      <c r="D11" s="13"/>
    </row>
    <row r="12" spans="1:9" ht="15" customHeight="1">
      <c r="A12" s="6"/>
      <c r="B12" s="14">
        <v>2010</v>
      </c>
      <c r="C12" s="6"/>
      <c r="D12" s="13"/>
      <c r="H12" s="19"/>
      <c r="I12" s="19"/>
    </row>
    <row r="13" spans="1:9" ht="15" customHeight="1">
      <c r="A13" s="6"/>
      <c r="B13" s="66" t="s">
        <v>35</v>
      </c>
      <c r="C13" s="66" t="s">
        <v>30</v>
      </c>
      <c r="D13" s="66"/>
      <c r="E13" s="66"/>
      <c r="H13" s="19"/>
      <c r="I13" s="19"/>
    </row>
    <row r="14" spans="1:5" ht="15" customHeight="1">
      <c r="A14" s="6"/>
      <c r="B14" s="66"/>
      <c r="C14" s="26" t="s">
        <v>20</v>
      </c>
      <c r="D14" s="26" t="s">
        <v>19</v>
      </c>
      <c r="E14" s="26" t="s">
        <v>21</v>
      </c>
    </row>
    <row r="15" spans="1:5" ht="15" customHeight="1">
      <c r="A15" s="6"/>
      <c r="B15" s="15" t="s">
        <v>4</v>
      </c>
      <c r="C15" s="10">
        <v>1537847.98</v>
      </c>
      <c r="D15" s="10">
        <v>1461846.08</v>
      </c>
      <c r="E15" s="10">
        <v>107897.97</v>
      </c>
    </row>
    <row r="16" spans="1:5" ht="15" customHeight="1">
      <c r="A16" s="6"/>
      <c r="B16" s="21" t="s">
        <v>6</v>
      </c>
      <c r="C16" s="25">
        <v>0.8728215267510572</v>
      </c>
      <c r="D16" s="25">
        <v>0.8567980822675829</v>
      </c>
      <c r="E16" s="25">
        <v>0.7035276675447779</v>
      </c>
    </row>
    <row r="17" spans="1:3" ht="15" customHeight="1">
      <c r="A17" s="6"/>
      <c r="B17" s="9" t="s">
        <v>25</v>
      </c>
      <c r="C17" s="14"/>
    </row>
    <row r="18" spans="1:4" ht="15" customHeight="1">
      <c r="A18" s="6"/>
      <c r="B18" s="13"/>
      <c r="C18" s="6"/>
      <c r="D18" s="13"/>
    </row>
    <row r="19" spans="1:4" ht="15" customHeight="1">
      <c r="A19" s="6"/>
      <c r="B19" s="14">
        <v>2011</v>
      </c>
      <c r="C19" s="6"/>
      <c r="D19" s="13"/>
    </row>
    <row r="20" spans="1:5" ht="15" customHeight="1">
      <c r="A20" s="6"/>
      <c r="B20" s="66" t="s">
        <v>35</v>
      </c>
      <c r="C20" s="66" t="s">
        <v>30</v>
      </c>
      <c r="D20" s="66"/>
      <c r="E20" s="66"/>
    </row>
    <row r="21" spans="1:5" ht="15" customHeight="1">
      <c r="A21" s="6"/>
      <c r="B21" s="66"/>
      <c r="C21" s="26" t="s">
        <v>20</v>
      </c>
      <c r="D21" s="26" t="s">
        <v>19</v>
      </c>
      <c r="E21" s="26" t="s">
        <v>21</v>
      </c>
    </row>
    <row r="22" spans="1:5" ht="15" customHeight="1">
      <c r="A22" s="6"/>
      <c r="B22" s="15" t="s">
        <v>4</v>
      </c>
      <c r="C22" s="10">
        <v>1657125.73</v>
      </c>
      <c r="D22" s="10">
        <v>1575894.02</v>
      </c>
      <c r="E22" s="10">
        <v>141364.6</v>
      </c>
    </row>
    <row r="23" spans="1:5" ht="15" customHeight="1">
      <c r="A23" s="6"/>
      <c r="B23" s="21" t="s">
        <v>6</v>
      </c>
      <c r="C23" s="25">
        <v>0.907674046630596</v>
      </c>
      <c r="D23" s="25">
        <v>0.8698914980807804</v>
      </c>
      <c r="E23" s="25">
        <v>0.8889604651219826</v>
      </c>
    </row>
    <row r="24" spans="1:3" ht="15" customHeight="1">
      <c r="A24" s="6"/>
      <c r="B24" s="9" t="s">
        <v>26</v>
      </c>
      <c r="C24" s="14"/>
    </row>
    <row r="25" spans="1:4" ht="15" customHeight="1">
      <c r="A25" s="6"/>
      <c r="B25" s="13"/>
      <c r="C25" s="6"/>
      <c r="D25" s="13"/>
    </row>
    <row r="26" spans="1:4" ht="15" customHeight="1">
      <c r="A26" s="6"/>
      <c r="B26" s="14">
        <v>2013</v>
      </c>
      <c r="C26" s="6"/>
      <c r="D26" s="13"/>
    </row>
    <row r="27" spans="1:5" ht="15" customHeight="1">
      <c r="A27" s="6"/>
      <c r="B27" s="66" t="s">
        <v>35</v>
      </c>
      <c r="C27" s="66" t="s">
        <v>30</v>
      </c>
      <c r="D27" s="66"/>
      <c r="E27" s="66"/>
    </row>
    <row r="28" spans="1:5" ht="15" customHeight="1">
      <c r="A28" s="6"/>
      <c r="B28" s="66"/>
      <c r="C28" s="26" t="s">
        <v>20</v>
      </c>
      <c r="D28" s="26" t="s">
        <v>19</v>
      </c>
      <c r="E28" s="26" t="s">
        <v>21</v>
      </c>
    </row>
    <row r="29" spans="1:5" ht="15" customHeight="1">
      <c r="A29" s="6"/>
      <c r="B29" s="15" t="s">
        <v>4</v>
      </c>
      <c r="C29" s="10">
        <v>1780541.377246021</v>
      </c>
      <c r="D29" s="10">
        <v>1910084.30596731</v>
      </c>
      <c r="E29" s="10">
        <v>171806.3656414107</v>
      </c>
    </row>
    <row r="30" spans="1:5" ht="15" customHeight="1">
      <c r="A30" s="6"/>
      <c r="B30" s="21" t="s">
        <v>6</v>
      </c>
      <c r="C30" s="25">
        <v>0.9202656214832827</v>
      </c>
      <c r="D30" s="25">
        <v>0.9367772636143593</v>
      </c>
      <c r="E30" s="25">
        <v>0.8406461609799761</v>
      </c>
    </row>
    <row r="31" spans="1:3" ht="15" customHeight="1">
      <c r="A31" s="6"/>
      <c r="B31" s="9" t="s">
        <v>28</v>
      </c>
      <c r="C31" s="14"/>
    </row>
  </sheetData>
  <mergeCells count="6">
    <mergeCell ref="B20:B21"/>
    <mergeCell ref="C20:E20"/>
    <mergeCell ref="B27:B28"/>
    <mergeCell ref="C27:E27"/>
    <mergeCell ref="B13:B14"/>
    <mergeCell ref="C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M87"/>
  <sheetViews>
    <sheetView zoomScale="70" zoomScaleNormal="70" workbookViewId="0" topLeftCell="A59">
      <selection activeCell="B66" sqref="B66"/>
    </sheetView>
  </sheetViews>
  <sheetFormatPr defaultColWidth="11.421875" defaultRowHeight="15" customHeight="1"/>
  <cols>
    <col min="1" max="1" width="6.57421875" style="5" customWidth="1"/>
    <col min="2" max="2" width="15.421875" style="5" customWidth="1"/>
    <col min="3" max="3" width="21.421875" style="5" customWidth="1"/>
    <col min="4" max="4" width="23.7109375" style="5" customWidth="1"/>
    <col min="5" max="5" width="18.421875" style="5" customWidth="1"/>
    <col min="6" max="6" width="19.421875" style="5" customWidth="1"/>
    <col min="7" max="7" width="13.00390625" style="5" customWidth="1"/>
    <col min="8" max="8" width="23.00390625" style="5" customWidth="1"/>
    <col min="9" max="11" width="11.421875" style="5" customWidth="1"/>
    <col min="12" max="12" width="16.57421875" style="5" customWidth="1"/>
    <col min="13" max="13" width="15.00390625" style="5" customWidth="1"/>
    <col min="14" max="14" width="15.421875" style="5" customWidth="1"/>
    <col min="15" max="16384" width="11.421875" style="5" customWidth="1"/>
  </cols>
  <sheetData>
    <row r="7" spans="1:13" ht="15" customHeight="1">
      <c r="A7" s="14"/>
      <c r="B7" s="8"/>
      <c r="D7" s="7"/>
      <c r="G7" s="8"/>
      <c r="M7" s="9"/>
    </row>
    <row r="8" spans="2:3" ht="28.5" customHeight="1">
      <c r="B8" s="52" t="s">
        <v>84</v>
      </c>
      <c r="C8" s="53"/>
    </row>
    <row r="9" spans="1:4" ht="15" customHeight="1">
      <c r="A9" s="6"/>
      <c r="B9" s="9"/>
      <c r="D9" s="13"/>
    </row>
    <row r="10" spans="1:4" ht="15" customHeight="1">
      <c r="A10" s="41" t="s">
        <v>50</v>
      </c>
      <c r="B10" s="13" t="s">
        <v>102</v>
      </c>
      <c r="C10" s="6"/>
      <c r="D10" s="13"/>
    </row>
    <row r="11" spans="1:4" ht="15" customHeight="1">
      <c r="A11" s="6"/>
      <c r="B11" s="14">
        <v>2010</v>
      </c>
      <c r="C11" s="6"/>
      <c r="D11" s="13"/>
    </row>
    <row r="12" spans="1:4" ht="15" customHeight="1">
      <c r="A12" s="6"/>
      <c r="B12" s="66" t="s">
        <v>34</v>
      </c>
      <c r="C12" s="66" t="s">
        <v>12</v>
      </c>
      <c r="D12" s="66"/>
    </row>
    <row r="13" spans="1:4" ht="15" customHeight="1">
      <c r="A13" s="6"/>
      <c r="B13" s="66"/>
      <c r="C13" s="51" t="s">
        <v>29</v>
      </c>
      <c r="D13" s="51" t="s">
        <v>18</v>
      </c>
    </row>
    <row r="14" spans="1:4" ht="15" customHeight="1">
      <c r="A14" s="6"/>
      <c r="B14" s="15" t="s">
        <v>4</v>
      </c>
      <c r="C14" s="10">
        <v>1699592.1798665673</v>
      </c>
      <c r="D14" s="10">
        <v>739499.5607948077</v>
      </c>
    </row>
    <row r="15" spans="1:4" ht="15" customHeight="1">
      <c r="A15" s="6"/>
      <c r="B15" s="21" t="s">
        <v>6</v>
      </c>
      <c r="C15" s="25">
        <v>0.6894708831636635</v>
      </c>
      <c r="D15" s="25">
        <v>0.6394840874028739</v>
      </c>
    </row>
    <row r="16" spans="1:9" ht="15" customHeight="1">
      <c r="A16" s="6"/>
      <c r="B16" s="9" t="s">
        <v>25</v>
      </c>
      <c r="C16" s="14"/>
      <c r="H16" s="19"/>
      <c r="I16" s="19"/>
    </row>
    <row r="17" spans="1:4" ht="15" customHeight="1">
      <c r="A17" s="6"/>
      <c r="B17" s="14"/>
      <c r="C17" s="6"/>
      <c r="D17" s="13"/>
    </row>
    <row r="18" spans="1:4" ht="15" customHeight="1">
      <c r="A18" s="6"/>
      <c r="B18" s="14">
        <v>2011</v>
      </c>
      <c r="C18" s="6"/>
      <c r="D18" s="13"/>
    </row>
    <row r="19" spans="1:4" ht="15" customHeight="1">
      <c r="A19" s="6"/>
      <c r="B19" s="66" t="s">
        <v>34</v>
      </c>
      <c r="C19" s="66" t="s">
        <v>12</v>
      </c>
      <c r="D19" s="66"/>
    </row>
    <row r="20" spans="1:4" ht="15" customHeight="1">
      <c r="A20" s="6"/>
      <c r="B20" s="66"/>
      <c r="C20" s="51" t="s">
        <v>29</v>
      </c>
      <c r="D20" s="51" t="s">
        <v>18</v>
      </c>
    </row>
    <row r="21" spans="1:4" ht="15" customHeight="1">
      <c r="A21" s="6"/>
      <c r="B21" s="15" t="s">
        <v>4</v>
      </c>
      <c r="C21" s="10">
        <v>1996497.7391378595</v>
      </c>
      <c r="D21" s="10">
        <v>965999.210400095</v>
      </c>
    </row>
    <row r="22" spans="1:4" ht="15" customHeight="1">
      <c r="A22" s="6"/>
      <c r="B22" s="21" t="s">
        <v>6</v>
      </c>
      <c r="C22" s="25">
        <v>0.7779032002378398</v>
      </c>
      <c r="D22" s="25">
        <v>0.7386607021160496</v>
      </c>
    </row>
    <row r="23" spans="1:9" ht="15" customHeight="1">
      <c r="A23" s="6"/>
      <c r="B23" s="9" t="s">
        <v>26</v>
      </c>
      <c r="C23" s="14"/>
      <c r="H23" s="19"/>
      <c r="I23" s="19"/>
    </row>
    <row r="24" spans="1:4" ht="15" customHeight="1">
      <c r="A24" s="6"/>
      <c r="B24" s="13"/>
      <c r="C24" s="6"/>
      <c r="D24" s="13"/>
    </row>
    <row r="25" spans="1:4" ht="15" customHeight="1">
      <c r="A25" s="6"/>
      <c r="B25" s="14">
        <v>2013</v>
      </c>
      <c r="C25" s="6"/>
      <c r="D25" s="13"/>
    </row>
    <row r="26" spans="1:4" ht="15" customHeight="1">
      <c r="A26" s="6"/>
      <c r="B26" s="66" t="s">
        <v>34</v>
      </c>
      <c r="C26" s="66" t="s">
        <v>12</v>
      </c>
      <c r="D26" s="66"/>
    </row>
    <row r="27" spans="1:4" ht="15" customHeight="1">
      <c r="A27" s="6"/>
      <c r="B27" s="66"/>
      <c r="C27" s="51" t="s">
        <v>29</v>
      </c>
      <c r="D27" s="51" t="s">
        <v>18</v>
      </c>
    </row>
    <row r="28" spans="1:4" ht="15" customHeight="1">
      <c r="A28" s="6"/>
      <c r="B28" s="15" t="s">
        <v>4</v>
      </c>
      <c r="C28" s="10">
        <v>2263976.9487748477</v>
      </c>
      <c r="D28" s="10">
        <v>761914.9641206866</v>
      </c>
    </row>
    <row r="29" spans="1:4" ht="15" customHeight="1">
      <c r="A29" s="6"/>
      <c r="B29" s="21" t="s">
        <v>6</v>
      </c>
      <c r="C29" s="25">
        <v>0.858502373711449</v>
      </c>
      <c r="D29" s="25">
        <v>0.7557182731735455</v>
      </c>
    </row>
    <row r="30" spans="1:9" ht="15" customHeight="1">
      <c r="A30" s="6"/>
      <c r="B30" s="9" t="s">
        <v>28</v>
      </c>
      <c r="C30" s="14"/>
      <c r="H30" s="19"/>
      <c r="I30" s="19"/>
    </row>
    <row r="31" spans="1:9" ht="15" customHeight="1">
      <c r="A31" s="6"/>
      <c r="B31" s="9"/>
      <c r="C31" s="14"/>
      <c r="H31" s="19"/>
      <c r="I31" s="19"/>
    </row>
    <row r="32" ht="28.5" customHeight="1">
      <c r="B32" s="52" t="s">
        <v>85</v>
      </c>
    </row>
    <row r="34" spans="1:4" ht="15" customHeight="1">
      <c r="A34" s="41" t="s">
        <v>52</v>
      </c>
      <c r="B34" s="13" t="s">
        <v>104</v>
      </c>
      <c r="C34" s="6"/>
      <c r="D34" s="13"/>
    </row>
    <row r="35" spans="1:4" ht="15" customHeight="1">
      <c r="A35" s="6"/>
      <c r="B35" s="13"/>
      <c r="C35" s="6"/>
      <c r="D35" s="13"/>
    </row>
    <row r="36" spans="1:4" ht="15" customHeight="1">
      <c r="A36" s="6"/>
      <c r="B36" s="14">
        <v>2010</v>
      </c>
      <c r="C36" s="6"/>
      <c r="D36" s="13"/>
    </row>
    <row r="37" spans="1:4" ht="15" customHeight="1">
      <c r="A37" s="6"/>
      <c r="B37" s="66" t="s">
        <v>34</v>
      </c>
      <c r="C37" s="66" t="s">
        <v>37</v>
      </c>
      <c r="D37" s="66"/>
    </row>
    <row r="38" spans="1:4" ht="15" customHeight="1">
      <c r="A38" s="6"/>
      <c r="B38" s="66"/>
      <c r="C38" s="51" t="s">
        <v>29</v>
      </c>
      <c r="D38" s="51" t="s">
        <v>18</v>
      </c>
    </row>
    <row r="39" spans="1:4" ht="15" customHeight="1">
      <c r="A39" s="6"/>
      <c r="B39" s="15" t="s">
        <v>4</v>
      </c>
      <c r="C39" s="10">
        <v>2216777.1452923594</v>
      </c>
      <c r="D39" s="10">
        <v>819432.8259310729</v>
      </c>
    </row>
    <row r="40" spans="1:4" ht="15" customHeight="1">
      <c r="A40" s="6"/>
      <c r="B40" s="21" t="s">
        <v>6</v>
      </c>
      <c r="C40" s="25">
        <v>0.8992764936478743</v>
      </c>
      <c r="D40" s="25">
        <v>0.7086065775553471</v>
      </c>
    </row>
    <row r="41" spans="1:9" ht="15" customHeight="1">
      <c r="A41" s="6"/>
      <c r="B41" s="9" t="s">
        <v>25</v>
      </c>
      <c r="C41" s="14"/>
      <c r="H41" s="19"/>
      <c r="I41" s="19"/>
    </row>
    <row r="42" spans="1:4" ht="15" customHeight="1">
      <c r="A42" s="6"/>
      <c r="B42" s="14"/>
      <c r="C42" s="6"/>
      <c r="D42" s="13"/>
    </row>
    <row r="43" spans="1:4" ht="15" customHeight="1">
      <c r="A43" s="6"/>
      <c r="B43" s="29">
        <v>2011</v>
      </c>
      <c r="C43" s="6"/>
      <c r="D43" s="13"/>
    </row>
    <row r="44" spans="1:4" ht="15" customHeight="1">
      <c r="A44" s="6"/>
      <c r="B44" s="66" t="s">
        <v>34</v>
      </c>
      <c r="C44" s="66" t="s">
        <v>37</v>
      </c>
      <c r="D44" s="66"/>
    </row>
    <row r="45" spans="1:4" ht="15" customHeight="1">
      <c r="A45" s="6"/>
      <c r="B45" s="66"/>
      <c r="C45" s="51" t="s">
        <v>29</v>
      </c>
      <c r="D45" s="51" t="s">
        <v>18</v>
      </c>
    </row>
    <row r="46" spans="1:4" ht="15" customHeight="1">
      <c r="A46" s="6"/>
      <c r="B46" s="15" t="s">
        <v>4</v>
      </c>
      <c r="C46" s="10">
        <v>2174815.03192579</v>
      </c>
      <c r="D46" s="10">
        <v>929329.923908823</v>
      </c>
    </row>
    <row r="47" spans="1:4" ht="15" customHeight="1">
      <c r="A47" s="6"/>
      <c r="B47" s="21" t="s">
        <v>6</v>
      </c>
      <c r="C47" s="25">
        <v>0.9271802873165674</v>
      </c>
      <c r="D47" s="25">
        <v>0.9033480548352955</v>
      </c>
    </row>
    <row r="48" spans="1:9" ht="15" customHeight="1">
      <c r="A48" s="6"/>
      <c r="B48" s="9" t="s">
        <v>26</v>
      </c>
      <c r="C48" s="14"/>
      <c r="H48" s="19"/>
      <c r="I48" s="19"/>
    </row>
    <row r="49" spans="1:4" ht="15" customHeight="1">
      <c r="A49" s="6"/>
      <c r="B49" s="13"/>
      <c r="C49" s="6"/>
      <c r="D49" s="13"/>
    </row>
    <row r="50" spans="1:4" ht="15" customHeight="1">
      <c r="A50" s="6"/>
      <c r="B50" s="14">
        <v>2012</v>
      </c>
      <c r="C50" s="6"/>
      <c r="D50" s="13"/>
    </row>
    <row r="51" spans="1:4" ht="15" customHeight="1">
      <c r="A51" s="6"/>
      <c r="B51" s="66" t="s">
        <v>34</v>
      </c>
      <c r="C51" s="66" t="s">
        <v>37</v>
      </c>
      <c r="D51" s="66"/>
    </row>
    <row r="52" spans="1:4" ht="15" customHeight="1">
      <c r="A52" s="6"/>
      <c r="B52" s="66"/>
      <c r="C52" s="51" t="s">
        <v>29</v>
      </c>
      <c r="D52" s="51" t="s">
        <v>18</v>
      </c>
    </row>
    <row r="53" spans="1:4" ht="15" customHeight="1">
      <c r="A53" s="6"/>
      <c r="B53" s="15" t="s">
        <v>4</v>
      </c>
      <c r="C53" s="10">
        <v>2174772.8539865552</v>
      </c>
      <c r="D53" s="10">
        <v>872159.9351446235</v>
      </c>
    </row>
    <row r="54" spans="1:4" ht="15" customHeight="1">
      <c r="A54" s="6"/>
      <c r="B54" s="21" t="s">
        <v>6</v>
      </c>
      <c r="C54" s="25">
        <v>0.8318477103700475</v>
      </c>
      <c r="D54" s="25">
        <v>0.7082320923552293</v>
      </c>
    </row>
    <row r="55" spans="1:9" ht="15" customHeight="1">
      <c r="A55" s="6"/>
      <c r="B55" s="9" t="s">
        <v>27</v>
      </c>
      <c r="C55" s="14"/>
      <c r="H55" s="19"/>
      <c r="I55" s="19"/>
    </row>
    <row r="56" spans="1:4" ht="15" customHeight="1">
      <c r="A56" s="6"/>
      <c r="B56" s="13"/>
      <c r="C56" s="6"/>
      <c r="D56" s="13"/>
    </row>
    <row r="57" spans="1:4" ht="15" customHeight="1">
      <c r="A57" s="6"/>
      <c r="B57" s="14">
        <v>2013</v>
      </c>
      <c r="C57" s="6"/>
      <c r="D57" s="13"/>
    </row>
    <row r="58" spans="1:4" ht="15" customHeight="1">
      <c r="A58" s="6"/>
      <c r="B58" s="66" t="s">
        <v>34</v>
      </c>
      <c r="C58" s="66" t="s">
        <v>37</v>
      </c>
      <c r="D58" s="66"/>
    </row>
    <row r="59" spans="1:4" ht="15" customHeight="1">
      <c r="A59" s="6"/>
      <c r="B59" s="66"/>
      <c r="C59" s="51" t="s">
        <v>29</v>
      </c>
      <c r="D59" s="51" t="s">
        <v>18</v>
      </c>
    </row>
    <row r="60" spans="1:4" ht="15" customHeight="1">
      <c r="A60" s="6"/>
      <c r="B60" s="15" t="s">
        <v>4</v>
      </c>
      <c r="C60" s="10">
        <v>2620643.6057748524</v>
      </c>
      <c r="D60" s="10">
        <v>1026808.4950574565</v>
      </c>
    </row>
    <row r="61" spans="1:4" ht="15" customHeight="1">
      <c r="A61" s="6"/>
      <c r="B61" s="21" t="s">
        <v>6</v>
      </c>
      <c r="C61" s="25">
        <v>0.9146034670736791</v>
      </c>
      <c r="D61" s="25">
        <v>0.782122514655888</v>
      </c>
    </row>
    <row r="62" spans="1:9" ht="15" customHeight="1">
      <c r="A62" s="6"/>
      <c r="B62" s="9" t="s">
        <v>28</v>
      </c>
      <c r="C62" s="14"/>
      <c r="H62" s="19"/>
      <c r="I62" s="19"/>
    </row>
    <row r="63" spans="1:9" ht="15" customHeight="1">
      <c r="A63" s="6"/>
      <c r="B63" s="9"/>
      <c r="C63" s="14"/>
      <c r="H63" s="19"/>
      <c r="I63" s="19"/>
    </row>
    <row r="64" spans="2:4" ht="28.5" customHeight="1">
      <c r="B64" s="52" t="s">
        <v>87</v>
      </c>
      <c r="C64" s="53"/>
      <c r="D64" s="52"/>
    </row>
    <row r="65" spans="1:9" ht="15" customHeight="1">
      <c r="A65" s="6"/>
      <c r="B65" s="9"/>
      <c r="C65" s="14"/>
      <c r="H65" s="19"/>
      <c r="I65" s="19"/>
    </row>
    <row r="66" spans="1:8" ht="15" customHeight="1">
      <c r="A66" s="41" t="s">
        <v>71</v>
      </c>
      <c r="B66" s="13" t="s">
        <v>120</v>
      </c>
      <c r="H66" s="19"/>
    </row>
    <row r="68" spans="1:4" ht="15" customHeight="1">
      <c r="A68" s="6"/>
      <c r="B68" s="14">
        <v>2011</v>
      </c>
      <c r="C68" s="6"/>
      <c r="D68" s="13"/>
    </row>
    <row r="69" spans="1:4" ht="15" customHeight="1">
      <c r="A69" s="6"/>
      <c r="B69" s="66" t="s">
        <v>34</v>
      </c>
      <c r="C69" s="66" t="s">
        <v>33</v>
      </c>
      <c r="D69" s="66"/>
    </row>
    <row r="70" spans="1:4" ht="15" customHeight="1">
      <c r="A70" s="6"/>
      <c r="B70" s="66"/>
      <c r="C70" s="51" t="s">
        <v>29</v>
      </c>
      <c r="D70" s="51" t="s">
        <v>18</v>
      </c>
    </row>
    <row r="71" spans="1:4" ht="15" customHeight="1">
      <c r="A71" s="6"/>
      <c r="B71" s="15" t="s">
        <v>4</v>
      </c>
      <c r="C71" s="10">
        <v>436900.965621763</v>
      </c>
      <c r="D71" s="10">
        <v>519350.383529378</v>
      </c>
    </row>
    <row r="72" spans="1:4" ht="15" customHeight="1">
      <c r="A72" s="6"/>
      <c r="B72" s="21" t="s">
        <v>6</v>
      </c>
      <c r="C72" s="25">
        <v>0.17023142710441347</v>
      </c>
      <c r="D72" s="25">
        <v>0.3971263276531681</v>
      </c>
    </row>
    <row r="73" spans="1:3" ht="15" customHeight="1">
      <c r="A73" s="6"/>
      <c r="B73" s="9" t="s">
        <v>26</v>
      </c>
      <c r="C73" s="14"/>
    </row>
    <row r="74" spans="1:4" ht="15" customHeight="1">
      <c r="A74" s="6"/>
      <c r="B74" s="13"/>
      <c r="C74" s="6"/>
      <c r="D74" s="13"/>
    </row>
    <row r="75" spans="1:4" ht="15" customHeight="1">
      <c r="A75" s="6"/>
      <c r="B75" s="14">
        <v>2012</v>
      </c>
      <c r="C75" s="6"/>
      <c r="D75" s="13"/>
    </row>
    <row r="76" spans="1:4" ht="15" customHeight="1">
      <c r="A76" s="6"/>
      <c r="B76" s="66" t="s">
        <v>34</v>
      </c>
      <c r="C76" s="66" t="s">
        <v>33</v>
      </c>
      <c r="D76" s="66"/>
    </row>
    <row r="77" spans="1:4" ht="15" customHeight="1">
      <c r="A77" s="6"/>
      <c r="B77" s="66"/>
      <c r="C77" s="51" t="s">
        <v>29</v>
      </c>
      <c r="D77" s="51" t="s">
        <v>18</v>
      </c>
    </row>
    <row r="78" spans="1:4" ht="15" customHeight="1">
      <c r="A78" s="6"/>
      <c r="B78" s="15" t="s">
        <v>4</v>
      </c>
      <c r="C78" s="10">
        <v>363852.02676975314</v>
      </c>
      <c r="D78" s="10">
        <v>279227.32933984086</v>
      </c>
    </row>
    <row r="79" spans="1:4" ht="15" customHeight="1">
      <c r="A79" s="6"/>
      <c r="B79" s="21" t="s">
        <v>6</v>
      </c>
      <c r="C79" s="25">
        <v>0.13817949299253715</v>
      </c>
      <c r="D79" s="25">
        <v>0.2118586584357139</v>
      </c>
    </row>
    <row r="80" spans="1:3" ht="15" customHeight="1">
      <c r="A80" s="6"/>
      <c r="B80" s="9" t="s">
        <v>27</v>
      </c>
      <c r="C80" s="14"/>
    </row>
    <row r="81" spans="1:4" ht="15" customHeight="1">
      <c r="A81" s="6"/>
      <c r="B81" s="13"/>
      <c r="C81" s="6"/>
      <c r="D81" s="13"/>
    </row>
    <row r="82" spans="1:4" ht="15" customHeight="1">
      <c r="A82" s="6"/>
      <c r="B82" s="14">
        <v>2013</v>
      </c>
      <c r="C82" s="6"/>
      <c r="D82" s="13"/>
    </row>
    <row r="83" spans="1:4" ht="15" customHeight="1">
      <c r="A83" s="6"/>
      <c r="B83" s="66" t="s">
        <v>34</v>
      </c>
      <c r="C83" s="66" t="s">
        <v>33</v>
      </c>
      <c r="D83" s="66"/>
    </row>
    <row r="84" spans="1:4" ht="15" customHeight="1">
      <c r="A84" s="6"/>
      <c r="B84" s="66"/>
      <c r="C84" s="51" t="s">
        <v>29</v>
      </c>
      <c r="D84" s="51" t="s">
        <v>18</v>
      </c>
    </row>
    <row r="85" spans="1:4" ht="15" customHeight="1">
      <c r="A85" s="6"/>
      <c r="B85" s="15" t="s">
        <v>4</v>
      </c>
      <c r="C85" s="10">
        <v>363220.8319889577</v>
      </c>
      <c r="D85" s="10">
        <v>188559.88169234607</v>
      </c>
    </row>
    <row r="86" spans="2:4" ht="15" customHeight="1">
      <c r="B86" s="21" t="s">
        <v>6</v>
      </c>
      <c r="C86" s="25">
        <v>0.12676391078834387</v>
      </c>
      <c r="D86" s="25">
        <v>0.1436265180336106</v>
      </c>
    </row>
    <row r="87" spans="2:3" ht="15" customHeight="1">
      <c r="B87" s="9" t="s">
        <v>28</v>
      </c>
      <c r="C87" s="14"/>
    </row>
  </sheetData>
  <mergeCells count="20">
    <mergeCell ref="B19:B20"/>
    <mergeCell ref="C19:D19"/>
    <mergeCell ref="B26:B27"/>
    <mergeCell ref="C26:D26"/>
    <mergeCell ref="B12:B13"/>
    <mergeCell ref="C12:D12"/>
    <mergeCell ref="B51:B52"/>
    <mergeCell ref="C51:D51"/>
    <mergeCell ref="B58:B59"/>
    <mergeCell ref="C58:D58"/>
    <mergeCell ref="B37:B38"/>
    <mergeCell ref="C37:D37"/>
    <mergeCell ref="B44:B45"/>
    <mergeCell ref="C44:D44"/>
    <mergeCell ref="B83:B84"/>
    <mergeCell ref="C83:D83"/>
    <mergeCell ref="B69:B70"/>
    <mergeCell ref="C69:D69"/>
    <mergeCell ref="B76:B77"/>
    <mergeCell ref="C76:D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mmoreno</dc:creator>
  <cp:keywords/>
  <dc:description/>
  <cp:lastModifiedBy>jarguello</cp:lastModifiedBy>
  <dcterms:created xsi:type="dcterms:W3CDTF">2013-02-13T14:35:33Z</dcterms:created>
  <dcterms:modified xsi:type="dcterms:W3CDTF">2014-01-30T15:49:13Z</dcterms:modified>
  <cp:category/>
  <cp:version/>
  <cp:contentType/>
  <cp:contentStatus/>
</cp:coreProperties>
</file>