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-75" windowWidth="11760" windowHeight="11760" activeTab="2"/>
  </bookViews>
  <sheets>
    <sheet name="Contenido" sheetId="6" r:id="rId1"/>
    <sheet name="Indicadores generales" sheetId="7" r:id="rId2"/>
    <sheet name="Indicadores por región" sheetId="8" r:id="rId3"/>
  </sheets>
  <calcPr calcId="145621"/>
</workbook>
</file>

<file path=xl/calcChain.xml><?xml version="1.0" encoding="utf-8"?>
<calcChain xmlns="http://schemas.openxmlformats.org/spreadsheetml/2006/main">
  <c r="D38" i="7" l="1"/>
  <c r="D17" i="8"/>
  <c r="D31" i="8"/>
  <c r="C31" i="8"/>
  <c r="E24" i="8"/>
  <c r="D24" i="8"/>
  <c r="C24" i="8"/>
  <c r="E17" i="8"/>
  <c r="C17" i="8"/>
  <c r="C31" i="7"/>
  <c r="D30" i="7"/>
  <c r="D31" i="7" s="1"/>
  <c r="C24" i="7"/>
  <c r="D23" i="7"/>
  <c r="D24" i="7" s="1"/>
  <c r="C17" i="7"/>
  <c r="D16" i="7"/>
  <c r="D17" i="7" s="1"/>
  <c r="E31" i="8"/>
  <c r="E39" i="8"/>
  <c r="D39" i="8"/>
  <c r="C39" i="8"/>
  <c r="C39" i="7"/>
  <c r="C49" i="7"/>
  <c r="E63" i="7"/>
  <c r="D64" i="7" s="1"/>
  <c r="E55" i="7"/>
  <c r="D56" i="7" s="1"/>
  <c r="E71" i="7"/>
  <c r="D72" i="7" s="1"/>
  <c r="C56" i="7" l="1"/>
  <c r="E56" i="7" s="1"/>
  <c r="C64" i="7"/>
  <c r="E64" i="7" s="1"/>
  <c r="D39" i="7"/>
  <c r="C72" i="7"/>
</calcChain>
</file>

<file path=xl/sharedStrings.xml><?xml version="1.0" encoding="utf-8"?>
<sst xmlns="http://schemas.openxmlformats.org/spreadsheetml/2006/main" count="276" uniqueCount="42">
  <si>
    <t>INDICADORES POR REGIÓN</t>
  </si>
  <si>
    <t>Municipios</t>
  </si>
  <si>
    <t>x</t>
  </si>
  <si>
    <t>Existencia de una estructura organizacional que se encuentre legalmente constituida con la cual se garantizó la protección ambiental</t>
  </si>
  <si>
    <t xml:space="preserve">Relleno Sanitario y/o Botadero dentro de su Jurisdicción </t>
  </si>
  <si>
    <t>Municipios que hacen recolección diferenciada</t>
  </si>
  <si>
    <t>Agua residual tratada en su jurisdicción</t>
  </si>
  <si>
    <t>CONTENIDO</t>
  </si>
  <si>
    <t xml:space="preserve">CENSO DE INFORMACIÓN AMBIENTAL ECONÓMICA EN GOBIERNOS </t>
  </si>
  <si>
    <t>DATOS GENERALES</t>
  </si>
  <si>
    <t>Fuente: Censo Ambiental Económico en Municipios - 2011</t>
  </si>
  <si>
    <t>Fuente: Censo Ambiental Económico en Municipios - 2010</t>
  </si>
  <si>
    <t>Fuente: Censo Ambiental Económico en Municipios - 2012</t>
  </si>
  <si>
    <t>Fuente: Censo Ambiental Económico en Municipios -2011</t>
  </si>
  <si>
    <t>EXISTENCIA DE UNA ESTRUCTURA ORGANIZACIONAL QUE SE ENCUENTRE LEGALMENTE CONSTITUIDA CON LA CUAL SE GARANTIZÓ LA PROTECCIÓN AMBIENTAL</t>
  </si>
  <si>
    <t>CUENTA CON UNA ESTRUCTURA ORGANIZACIONAL AMBIENTAL</t>
  </si>
  <si>
    <t>NACIONAL</t>
  </si>
  <si>
    <t>MUNICIPIOS</t>
  </si>
  <si>
    <t>SI</t>
  </si>
  <si>
    <t>NO</t>
  </si>
  <si>
    <t>TOTAL</t>
  </si>
  <si>
    <t>ABSOLUTOS</t>
  </si>
  <si>
    <t>PORCENTAJE</t>
  </si>
  <si>
    <t xml:space="preserve">RELLENO SANITARIO Y/O BOTADERO DENTRO DE SU JURISDICCIÓN </t>
  </si>
  <si>
    <t>RELLENO SANITARIO Y/O BOTADERO - MUNICIPIOS</t>
  </si>
  <si>
    <t>MUNICIPIOS QUE HACEN RECOLECCIÓN DIFERENCIADA</t>
  </si>
  <si>
    <t>AGUA RESIDUAL TRATADA EN SU JURISDICCIÓN</t>
  </si>
  <si>
    <t>TRATAMIENTO DE AGUA RESIDUAL - MUNICIPIOS</t>
  </si>
  <si>
    <t>REGIÓN</t>
  </si>
  <si>
    <t>SIERRA</t>
  </si>
  <si>
    <t>COSTA</t>
  </si>
  <si>
    <t>AMAZONÍA</t>
  </si>
  <si>
    <t>INSULAR</t>
  </si>
  <si>
    <t>RECOLECCIÓN DIFERENCIADA</t>
  </si>
  <si>
    <t>TRATAMIENTO DE AGUA RESIDUAL</t>
  </si>
  <si>
    <t>Fuente: Censo Ambiental Económico en Municipios y Gobiernos Provinciales - 2010</t>
  </si>
  <si>
    <t>TRATAMIENTO DE AGUA RESIDUAL EN SU JURISDICCIÓN</t>
  </si>
  <si>
    <t>Fuente: Censo Ambiental Económico en Municipios y Gobiernos Provinciales - 2013</t>
  </si>
  <si>
    <t>Fuente: Censo Ambiental Económico en Municipios y Gobiernos Provinciales - 2012</t>
  </si>
  <si>
    <t>Fuente: Censo Ambiental Económico en Municipios - 2013</t>
  </si>
  <si>
    <t>Fuente: Censo Ambiental Económico en Municipios  - 2012</t>
  </si>
  <si>
    <t>Fuente: Censo Ambiental Económico en Municipios  - 2010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</si>
</sst>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###0"/>
    <numFmt numFmtId="167" formatCode="_ &quot;S/.&quot;\ * #,##0.00_ ;_ &quot;S/.&quot;\ * \-#,##0.00_ ;_ &quot;S/.&quot;\ * &quot;-&quot;??_ ;_ @_ 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4" tint="-0.249977111117893"/>
      <name val="Arial"/>
      <family val="2"/>
    </font>
    <font>
      <sz val="11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 tint="-0.249977111117893"/>
      <name val="Arial"/>
      <family val="2"/>
    </font>
    <font>
      <b/>
      <sz val="11"/>
      <color theme="0"/>
      <name val="Arial"/>
      <family val="2"/>
    </font>
    <font>
      <b/>
      <sz val="11"/>
      <color theme="3" tint="-0.499984740745262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9CCFF"/>
        <bgColor indexed="64"/>
      </patternFill>
    </fill>
    <fill>
      <patternFill patternType="solid">
        <fgColor rgb="FFEAEAE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indexed="64"/>
      </right>
      <top style="thin">
        <color theme="4"/>
      </top>
      <bottom style="thin">
        <color theme="4"/>
      </bottom>
      <diagonal/>
    </border>
  </borders>
  <cellStyleXfs count="2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165" fontId="2" fillId="2" borderId="0" xfId="1" applyNumberFormat="1" applyFont="1" applyFill="1" applyBorder="1" applyAlignment="1">
      <alignment horizontal="right" vertical="top"/>
    </xf>
    <xf numFmtId="9" fontId="2" fillId="2" borderId="0" xfId="15" applyFont="1" applyFill="1" applyBorder="1" applyAlignment="1">
      <alignment horizontal="right" vertical="top"/>
    </xf>
    <xf numFmtId="0" fontId="5" fillId="3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0" borderId="1" xfId="9" applyFont="1" applyFill="1" applyBorder="1" applyAlignment="1">
      <alignment horizontal="left" vertical="center"/>
    </xf>
    <xf numFmtId="0" fontId="4" fillId="0" borderId="2" xfId="9" applyFont="1" applyFill="1" applyBorder="1" applyAlignment="1">
      <alignment horizontal="center" vertical="center"/>
    </xf>
    <xf numFmtId="0" fontId="4" fillId="0" borderId="3" xfId="9" applyFont="1" applyFill="1" applyBorder="1" applyAlignment="1">
      <alignment horizontal="center" vertical="center"/>
    </xf>
    <xf numFmtId="0" fontId="4" fillId="5" borderId="1" xfId="9" applyFont="1" applyFill="1" applyBorder="1" applyAlignment="1">
      <alignment horizontal="left" vertical="center" wrapText="1"/>
    </xf>
    <xf numFmtId="0" fontId="4" fillId="5" borderId="2" xfId="9" applyFont="1" applyFill="1" applyBorder="1" applyAlignment="1">
      <alignment horizontal="center" vertical="center"/>
    </xf>
    <xf numFmtId="0" fontId="4" fillId="5" borderId="3" xfId="9" applyFont="1" applyFill="1" applyBorder="1" applyAlignment="1">
      <alignment horizontal="center" vertical="center"/>
    </xf>
    <xf numFmtId="0" fontId="4" fillId="0" borderId="1" xfId="9" applyFont="1" applyFill="1" applyBorder="1" applyAlignment="1">
      <alignment horizontal="center" vertical="center"/>
    </xf>
    <xf numFmtId="0" fontId="4" fillId="5" borderId="1" xfId="9" applyFont="1" applyFill="1" applyBorder="1" applyAlignment="1">
      <alignment horizontal="center" vertical="center" wrapText="1"/>
    </xf>
    <xf numFmtId="0" fontId="7" fillId="2" borderId="0" xfId="0" applyFont="1" applyFill="1" applyBorder="1" applyAlignment="1"/>
    <xf numFmtId="0" fontId="8" fillId="2" borderId="0" xfId="0" applyFont="1" applyFill="1" applyBorder="1"/>
    <xf numFmtId="0" fontId="8" fillId="0" borderId="0" xfId="0" applyFont="1" applyBorder="1"/>
    <xf numFmtId="0" fontId="9" fillId="2" borderId="0" xfId="0" applyFont="1" applyFill="1" applyBorder="1" applyAlignment="1">
      <alignment horizontal="left" readingOrder="1"/>
    </xf>
    <xf numFmtId="0" fontId="10" fillId="2" borderId="0" xfId="0" applyFont="1" applyFill="1" applyBorder="1" applyAlignment="1">
      <alignment horizontal="left" readingOrder="1"/>
    </xf>
    <xf numFmtId="164" fontId="8" fillId="2" borderId="0" xfId="15" applyNumberFormat="1" applyFont="1" applyFill="1" applyBorder="1" applyAlignment="1">
      <alignment horizontal="center" vertical="center"/>
    </xf>
    <xf numFmtId="0" fontId="8" fillId="0" borderId="0" xfId="0" applyFont="1" applyFill="1" applyBorder="1"/>
    <xf numFmtId="0" fontId="0" fillId="2" borderId="0" xfId="0" applyFont="1" applyFill="1"/>
    <xf numFmtId="0" fontId="11" fillId="2" borderId="0" xfId="0" applyFont="1" applyFill="1" applyBorder="1" applyAlignment="1"/>
    <xf numFmtId="0" fontId="8" fillId="7" borderId="0" xfId="1" applyNumberFormat="1" applyFont="1" applyFill="1" applyBorder="1" applyAlignment="1">
      <alignment horizontal="center" vertical="center"/>
    </xf>
    <xf numFmtId="9" fontId="8" fillId="2" borderId="0" xfId="15" applyFont="1" applyFill="1" applyBorder="1" applyAlignment="1">
      <alignment horizontal="center" vertical="center"/>
    </xf>
    <xf numFmtId="0" fontId="12" fillId="0" borderId="0" xfId="0" applyFont="1" applyBorder="1"/>
    <xf numFmtId="166" fontId="8" fillId="7" borderId="0" xfId="12" applyNumberFormat="1" applyFont="1" applyFill="1" applyBorder="1" applyAlignment="1">
      <alignment horizontal="center" vertical="center"/>
    </xf>
    <xf numFmtId="166" fontId="8" fillId="7" borderId="0" xfId="13" applyNumberFormat="1" applyFont="1" applyFill="1" applyBorder="1" applyAlignment="1">
      <alignment horizontal="center" vertical="center"/>
    </xf>
    <xf numFmtId="9" fontId="8" fillId="2" borderId="0" xfId="15" applyFont="1" applyFill="1" applyBorder="1" applyAlignment="1">
      <alignment horizontal="center" vertical="top"/>
    </xf>
    <xf numFmtId="10" fontId="8" fillId="2" borderId="0" xfId="14" applyNumberFormat="1" applyFont="1" applyFill="1" applyBorder="1" applyAlignment="1">
      <alignment horizontal="center"/>
    </xf>
    <xf numFmtId="166" fontId="8" fillId="7" borderId="0" xfId="14" applyNumberFormat="1" applyFont="1" applyFill="1" applyBorder="1" applyAlignment="1">
      <alignment horizontal="center" vertical="center"/>
    </xf>
    <xf numFmtId="0" fontId="7" fillId="2" borderId="0" xfId="0" applyFont="1" applyFill="1" applyBorder="1"/>
    <xf numFmtId="0" fontId="13" fillId="2" borderId="0" xfId="0" applyFont="1" applyFill="1"/>
    <xf numFmtId="0" fontId="7" fillId="7" borderId="0" xfId="0" applyFont="1" applyFill="1" applyBorder="1" applyAlignment="1">
      <alignment horizontal="center" vertical="center" wrapText="1"/>
    </xf>
    <xf numFmtId="166" fontId="2" fillId="7" borderId="0" xfId="0" applyNumberFormat="1" applyFont="1" applyFill="1" applyBorder="1" applyAlignment="1">
      <alignment horizontal="center" vertical="center"/>
    </xf>
    <xf numFmtId="166" fontId="2" fillId="7" borderId="0" xfId="12" applyNumberFormat="1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/>
    </xf>
    <xf numFmtId="164" fontId="2" fillId="2" borderId="0" xfId="15" applyNumberFormat="1" applyFont="1" applyFill="1" applyBorder="1" applyAlignment="1">
      <alignment horizontal="center" vertical="top"/>
    </xf>
    <xf numFmtId="10" fontId="8" fillId="7" borderId="0" xfId="15" applyNumberFormat="1" applyFont="1" applyFill="1" applyBorder="1" applyAlignment="1">
      <alignment horizontal="center" vertical="center"/>
    </xf>
    <xf numFmtId="0" fontId="0" fillId="0" borderId="0" xfId="0" applyFont="1"/>
    <xf numFmtId="0" fontId="11" fillId="2" borderId="0" xfId="0" applyFont="1" applyFill="1" applyBorder="1"/>
    <xf numFmtId="0" fontId="11" fillId="2" borderId="0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16" fillId="2" borderId="0" xfId="0" applyFont="1" applyFill="1"/>
    <xf numFmtId="10" fontId="0" fillId="0" borderId="0" xfId="0" applyNumberFormat="1" applyFont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center" wrapText="1"/>
    </xf>
    <xf numFmtId="0" fontId="0" fillId="2" borderId="0" xfId="0" applyFill="1"/>
    <xf numFmtId="166" fontId="8" fillId="7" borderId="0" xfId="1" applyNumberFormat="1" applyFont="1" applyFill="1" applyBorder="1" applyAlignment="1">
      <alignment horizontal="center" vertical="center"/>
    </xf>
    <xf numFmtId="0" fontId="4" fillId="5" borderId="2" xfId="9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wrapText="1"/>
    </xf>
    <xf numFmtId="0" fontId="11" fillId="6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 wrapText="1"/>
    </xf>
  </cellXfs>
  <cellStyles count="25">
    <cellStyle name="Millares" xfId="1" builtinId="3"/>
    <cellStyle name="Millares 2" xfId="2"/>
    <cellStyle name="Millares 2 2" xfId="3"/>
    <cellStyle name="Moneda 2" xfId="24"/>
    <cellStyle name="Normal" xfId="0" builtinId="0"/>
    <cellStyle name="Normal 2" xfId="4"/>
    <cellStyle name="Normal 2 2" xfId="5"/>
    <cellStyle name="Normal 2 2 2" xfId="6"/>
    <cellStyle name="Normal 2 2 2 2" xfId="7"/>
    <cellStyle name="Normal 2 3" xfId="8"/>
    <cellStyle name="Normal 2 4" xfId="21"/>
    <cellStyle name="Normal 3" xfId="9"/>
    <cellStyle name="Normal 3 2" xfId="10"/>
    <cellStyle name="Normal 4" xfId="11"/>
    <cellStyle name="Normal_Hoja1" xfId="12"/>
    <cellStyle name="Normal_Hoja2" xfId="13"/>
    <cellStyle name="Normal_Hoja2_1" xfId="14"/>
    <cellStyle name="Porcentaje" xfId="15" builtinId="5"/>
    <cellStyle name="Porcentual 2" xfId="16"/>
    <cellStyle name="Porcentual 2 2" xfId="17"/>
    <cellStyle name="Porcentual 2 2 2" xfId="18"/>
    <cellStyle name="Porcentual 2 2 2 2" xfId="19"/>
    <cellStyle name="Porcentual 2 3" xfId="20"/>
    <cellStyle name="Porcentual 2 4" xfId="22"/>
    <cellStyle name="Porcentual 3" xfId="23"/>
  </cellStyles>
  <dxfs count="0"/>
  <tableStyles count="0" defaultTableStyle="TableStyleMedium9" defaultPivotStyle="PivotStyleLight16"/>
  <colors>
    <mruColors>
      <color rgb="FFEAEAEA"/>
      <color rgb="FF99CCFF"/>
      <color rgb="FFCCE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23812</xdr:rowOff>
    </xdr:from>
    <xdr:to>
      <xdr:col>15</xdr:col>
      <xdr:colOff>218055</xdr:colOff>
      <xdr:row>6</xdr:row>
      <xdr:rowOff>42862</xdr:rowOff>
    </xdr:to>
    <xdr:pic>
      <xdr:nvPicPr>
        <xdr:cNvPr id="2" name="2 Imagen" descr="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3812"/>
          <a:ext cx="16272782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13608</xdr:rowOff>
    </xdr:from>
    <xdr:to>
      <xdr:col>16</xdr:col>
      <xdr:colOff>461282</xdr:colOff>
      <xdr:row>6</xdr:row>
      <xdr:rowOff>32658</xdr:rowOff>
    </xdr:to>
    <xdr:pic>
      <xdr:nvPicPr>
        <xdr:cNvPr id="2" name="2 Imagen" descr="t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608"/>
          <a:ext cx="16272782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"/>
  <sheetViews>
    <sheetView zoomScale="70" zoomScaleNormal="70" workbookViewId="0">
      <selection activeCell="H3" sqref="H3"/>
    </sheetView>
  </sheetViews>
  <sheetFormatPr baseColWidth="10" defaultRowHeight="15" x14ac:dyDescent="0.25"/>
  <cols>
    <col min="1" max="1" width="11.42578125" style="52"/>
    <col min="2" max="2" width="8.7109375" style="1" customWidth="1"/>
    <col min="3" max="3" width="53.7109375" style="1" customWidth="1"/>
    <col min="4" max="7" width="10.7109375" style="5" customWidth="1"/>
    <col min="8" max="8" width="16.140625" style="1" customWidth="1"/>
    <col min="9" max="9" width="15.140625" style="1" customWidth="1"/>
    <col min="10" max="10" width="15.42578125" style="1" customWidth="1"/>
    <col min="11" max="11" width="16.85546875" style="1" customWidth="1"/>
    <col min="12" max="12" width="15.85546875" style="1" customWidth="1"/>
    <col min="13" max="13" width="14.42578125" style="1" customWidth="1"/>
    <col min="14" max="14" width="15.5703125" style="1" customWidth="1"/>
    <col min="15" max="15" width="18.85546875" style="1" customWidth="1"/>
    <col min="16" max="16" width="19" style="1" customWidth="1"/>
    <col min="17" max="17" width="17.42578125" style="1" customWidth="1"/>
    <col min="18" max="18" width="17.5703125" style="1" customWidth="1"/>
    <col min="19" max="19" width="17.85546875" style="1" customWidth="1"/>
    <col min="20" max="20" width="19.7109375" style="1" customWidth="1"/>
    <col min="21" max="21" width="18.7109375" style="1" customWidth="1"/>
    <col min="22" max="22" width="15.5703125" style="1" bestFit="1" customWidth="1"/>
    <col min="23" max="16384" width="11.42578125" style="1"/>
  </cols>
  <sheetData>
    <row r="2" spans="2:7" x14ac:dyDescent="0.25">
      <c r="D2" s="55" t="s">
        <v>1</v>
      </c>
      <c r="E2" s="55"/>
      <c r="F2" s="55"/>
      <c r="G2" s="55"/>
    </row>
    <row r="3" spans="2:7" x14ac:dyDescent="0.25">
      <c r="B3" s="4"/>
      <c r="C3" s="4" t="s">
        <v>7</v>
      </c>
      <c r="D3" s="4">
        <v>2010</v>
      </c>
      <c r="E3" s="4">
        <v>2011</v>
      </c>
      <c r="F3" s="4">
        <v>2012</v>
      </c>
      <c r="G3" s="4">
        <v>2013</v>
      </c>
    </row>
    <row r="4" spans="2:7" x14ac:dyDescent="0.25">
      <c r="B4" s="12">
        <v>1</v>
      </c>
      <c r="C4" s="6" t="s">
        <v>3</v>
      </c>
      <c r="D4" s="7" t="s">
        <v>2</v>
      </c>
      <c r="E4" s="8" t="s">
        <v>2</v>
      </c>
      <c r="F4" s="12" t="s">
        <v>2</v>
      </c>
      <c r="G4" s="7" t="s">
        <v>2</v>
      </c>
    </row>
    <row r="5" spans="2:7" ht="20.25" customHeight="1" x14ac:dyDescent="0.25">
      <c r="B5" s="13">
        <v>2</v>
      </c>
      <c r="C5" s="9" t="s">
        <v>4</v>
      </c>
      <c r="D5" s="10" t="s">
        <v>2</v>
      </c>
      <c r="E5" s="11" t="s">
        <v>2</v>
      </c>
      <c r="F5" s="13" t="s">
        <v>2</v>
      </c>
      <c r="G5" s="54" t="s">
        <v>2</v>
      </c>
    </row>
    <row r="6" spans="2:7" x14ac:dyDescent="0.25">
      <c r="B6" s="12">
        <v>3</v>
      </c>
      <c r="C6" s="6" t="s">
        <v>5</v>
      </c>
      <c r="D6" s="7"/>
      <c r="E6" s="8" t="s">
        <v>2</v>
      </c>
      <c r="F6" s="12" t="s">
        <v>2</v>
      </c>
      <c r="G6" s="7" t="s">
        <v>2</v>
      </c>
    </row>
    <row r="7" spans="2:7" x14ac:dyDescent="0.25">
      <c r="B7" s="13">
        <v>4</v>
      </c>
      <c r="C7" s="9" t="s">
        <v>6</v>
      </c>
      <c r="D7" s="10"/>
      <c r="E7" s="11" t="s">
        <v>2</v>
      </c>
      <c r="F7" s="13" t="s">
        <v>2</v>
      </c>
      <c r="G7" s="54" t="s">
        <v>2</v>
      </c>
    </row>
  </sheetData>
  <mergeCells count="1">
    <mergeCell ref="D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"/>
  <sheetViews>
    <sheetView showGridLines="0" topLeftCell="A85" zoomScale="70" zoomScaleNormal="70" workbookViewId="0">
      <selection activeCell="A19" sqref="A19:XFD19"/>
    </sheetView>
  </sheetViews>
  <sheetFormatPr baseColWidth="10" defaultRowHeight="15" x14ac:dyDescent="0.25"/>
  <cols>
    <col min="1" max="1" width="8.7109375" style="40" customWidth="1"/>
    <col min="2" max="2" width="17.140625" style="40" customWidth="1"/>
    <col min="3" max="3" width="21.5703125" style="40" bestFit="1" customWidth="1"/>
    <col min="4" max="4" width="20.28515625" style="40" customWidth="1"/>
    <col min="5" max="5" width="10.5703125" style="40" customWidth="1"/>
    <col min="6" max="6" width="14.7109375" style="40" customWidth="1"/>
    <col min="7" max="7" width="20.7109375" style="40" customWidth="1"/>
    <col min="8" max="8" width="16.140625" style="40" customWidth="1"/>
    <col min="9" max="9" width="15.140625" style="40" customWidth="1"/>
    <col min="10" max="10" width="15.42578125" style="40" customWidth="1"/>
    <col min="11" max="11" width="16.85546875" style="40" customWidth="1"/>
    <col min="12" max="12" width="15.85546875" style="40" customWidth="1"/>
    <col min="13" max="13" width="14.42578125" style="40" customWidth="1"/>
    <col min="14" max="14" width="15.5703125" style="40" customWidth="1"/>
    <col min="15" max="15" width="18" style="40" customWidth="1"/>
    <col min="16" max="16384" width="11.42578125" style="40"/>
  </cols>
  <sheetData>
    <row r="1" spans="1:15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x14ac:dyDescent="0.25">
      <c r="A8" s="58" t="s">
        <v>8</v>
      </c>
      <c r="B8" s="58"/>
      <c r="C8" s="58"/>
      <c r="D8" s="58"/>
      <c r="E8" s="58"/>
      <c r="F8" s="58"/>
      <c r="G8" s="58"/>
      <c r="H8" s="58"/>
      <c r="I8" s="58"/>
      <c r="J8" s="22"/>
      <c r="K8" s="14"/>
      <c r="L8" s="14"/>
      <c r="M8" s="14"/>
      <c r="N8" s="14"/>
      <c r="O8" s="14"/>
    </row>
    <row r="9" spans="1:15" x14ac:dyDescent="0.25">
      <c r="A9" s="58" t="s">
        <v>9</v>
      </c>
      <c r="B9" s="58"/>
      <c r="C9" s="58"/>
      <c r="D9" s="58"/>
      <c r="E9" s="58"/>
      <c r="F9" s="58"/>
      <c r="G9" s="58"/>
      <c r="H9" s="58"/>
      <c r="I9" s="58"/>
      <c r="J9" s="22"/>
      <c r="K9" s="14"/>
      <c r="L9" s="14"/>
      <c r="M9" s="14"/>
      <c r="N9" s="14"/>
      <c r="O9" s="14"/>
    </row>
    <row r="10" spans="1:15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21"/>
      <c r="L10" s="21"/>
      <c r="M10" s="21"/>
      <c r="N10" s="21"/>
      <c r="O10" s="21"/>
    </row>
    <row r="11" spans="1:15" ht="15" customHeight="1" x14ac:dyDescent="0.25">
      <c r="A11" s="41">
        <v>1</v>
      </c>
      <c r="B11" s="56" t="s">
        <v>14</v>
      </c>
      <c r="C11" s="56"/>
      <c r="D11" s="56"/>
      <c r="E11" s="56"/>
      <c r="F11" s="56"/>
      <c r="G11" s="56"/>
      <c r="H11" s="56"/>
      <c r="I11" s="56"/>
      <c r="J11" s="56"/>
      <c r="K11" s="21"/>
      <c r="L11" s="21"/>
      <c r="M11" s="21"/>
      <c r="N11" s="21"/>
      <c r="O11" s="21"/>
    </row>
    <row r="12" spans="1:15" x14ac:dyDescent="0.25">
      <c r="A12" s="15"/>
      <c r="B12" s="15"/>
      <c r="C12" s="41">
        <v>2010</v>
      </c>
      <c r="D12" s="15"/>
      <c r="E12" s="15"/>
      <c r="F12" s="15"/>
      <c r="G12" s="15"/>
      <c r="H12" s="15"/>
      <c r="I12" s="15"/>
      <c r="J12" s="15"/>
      <c r="K12" s="21"/>
      <c r="L12" s="21"/>
      <c r="M12" s="21"/>
      <c r="N12" s="21"/>
      <c r="O12" s="21"/>
    </row>
    <row r="13" spans="1:15" ht="36.75" customHeight="1" x14ac:dyDescent="0.25">
      <c r="A13" s="15"/>
      <c r="B13" s="57" t="s">
        <v>15</v>
      </c>
      <c r="C13" s="57"/>
      <c r="D13" s="57"/>
      <c r="E13" s="57"/>
      <c r="F13" s="15"/>
      <c r="G13" s="15"/>
      <c r="H13" s="21"/>
      <c r="I13" s="15"/>
      <c r="J13" s="15"/>
      <c r="K13" s="21"/>
      <c r="L13" s="21"/>
      <c r="M13" s="21"/>
      <c r="N13" s="21"/>
      <c r="O13" s="21"/>
    </row>
    <row r="14" spans="1:15" ht="15" customHeight="1" x14ac:dyDescent="0.25">
      <c r="A14" s="15"/>
      <c r="B14" s="60" t="s">
        <v>16</v>
      </c>
      <c r="C14" s="57" t="s">
        <v>17</v>
      </c>
      <c r="D14" s="57"/>
      <c r="E14" s="57"/>
      <c r="F14" s="15"/>
      <c r="G14" s="15"/>
      <c r="H14" s="21"/>
      <c r="I14" s="21"/>
      <c r="J14" s="21"/>
      <c r="K14" s="21"/>
      <c r="L14" s="21"/>
    </row>
    <row r="15" spans="1:15" x14ac:dyDescent="0.25">
      <c r="A15" s="15"/>
      <c r="B15" s="60"/>
      <c r="C15" s="42" t="s">
        <v>18</v>
      </c>
      <c r="D15" s="42" t="s">
        <v>19</v>
      </c>
      <c r="E15" s="42" t="s">
        <v>20</v>
      </c>
      <c r="F15" s="15"/>
      <c r="G15" s="15"/>
      <c r="H15" s="21"/>
      <c r="I15" s="21"/>
      <c r="J15" s="21"/>
      <c r="K15" s="21"/>
      <c r="L15" s="21"/>
    </row>
    <row r="16" spans="1:15" ht="18.75" customHeight="1" x14ac:dyDescent="0.25">
      <c r="A16" s="15"/>
      <c r="B16" s="43" t="s">
        <v>21</v>
      </c>
      <c r="C16" s="23">
        <v>188</v>
      </c>
      <c r="D16" s="23">
        <f>+E16-C16</f>
        <v>33</v>
      </c>
      <c r="E16" s="23">
        <v>221</v>
      </c>
      <c r="F16" s="15"/>
      <c r="G16" s="15"/>
      <c r="H16" s="21"/>
      <c r="I16" s="21"/>
      <c r="J16" s="21"/>
      <c r="K16" s="21"/>
      <c r="L16" s="21"/>
    </row>
    <row r="17" spans="1:15" ht="22.5" customHeight="1" x14ac:dyDescent="0.25">
      <c r="A17" s="15"/>
      <c r="B17" s="42" t="s">
        <v>22</v>
      </c>
      <c r="C17" s="19">
        <f>+C16/E16</f>
        <v>0.85067873303167418</v>
      </c>
      <c r="D17" s="19">
        <f>+D16/E16</f>
        <v>0.14932126696832579</v>
      </c>
      <c r="E17" s="24">
        <v>1</v>
      </c>
      <c r="F17" s="15"/>
      <c r="G17" s="15"/>
      <c r="H17" s="21"/>
      <c r="I17" s="21"/>
      <c r="J17" s="21"/>
      <c r="K17" s="21"/>
      <c r="L17" s="21"/>
    </row>
    <row r="18" spans="1:15" x14ac:dyDescent="0.25">
      <c r="A18" s="15"/>
      <c r="B18" s="25" t="s">
        <v>35</v>
      </c>
      <c r="C18" s="41"/>
      <c r="D18" s="16"/>
      <c r="E18" s="16"/>
      <c r="F18" s="15"/>
      <c r="G18" s="15"/>
      <c r="H18" s="15"/>
      <c r="I18" s="15"/>
      <c r="J18" s="15"/>
      <c r="K18" s="21"/>
      <c r="L18" s="21"/>
      <c r="M18" s="21"/>
      <c r="N18" s="21"/>
      <c r="O18" s="21"/>
    </row>
    <row r="19" spans="1:15" x14ac:dyDescent="0.25">
      <c r="A19" s="15"/>
      <c r="B19" s="15"/>
      <c r="C19" s="41">
        <v>2011</v>
      </c>
      <c r="D19" s="15"/>
      <c r="E19" s="15"/>
      <c r="F19" s="15"/>
      <c r="G19" s="15"/>
      <c r="H19" s="15"/>
      <c r="I19" s="15"/>
      <c r="J19" s="15"/>
      <c r="K19" s="21"/>
      <c r="L19" s="21"/>
      <c r="M19" s="21"/>
      <c r="N19" s="21"/>
      <c r="O19" s="21"/>
    </row>
    <row r="20" spans="1:15" ht="35.25" customHeight="1" x14ac:dyDescent="0.25">
      <c r="A20" s="15"/>
      <c r="B20" s="57" t="s">
        <v>15</v>
      </c>
      <c r="C20" s="57"/>
      <c r="D20" s="57"/>
      <c r="E20" s="57"/>
      <c r="F20" s="15"/>
      <c r="G20" s="15"/>
      <c r="H20" s="15"/>
      <c r="I20" s="15"/>
      <c r="J20" s="15"/>
      <c r="K20" s="21"/>
      <c r="L20" s="21"/>
      <c r="M20" s="21"/>
      <c r="N20" s="21"/>
      <c r="O20" s="21"/>
    </row>
    <row r="21" spans="1:15" ht="15" customHeight="1" x14ac:dyDescent="0.25">
      <c r="A21" s="15"/>
      <c r="B21" s="57" t="s">
        <v>16</v>
      </c>
      <c r="C21" s="57" t="s">
        <v>17</v>
      </c>
      <c r="D21" s="57"/>
      <c r="E21" s="57"/>
      <c r="F21" s="15"/>
      <c r="G21" s="15"/>
      <c r="H21" s="15"/>
      <c r="I21" s="15"/>
      <c r="J21" s="15"/>
      <c r="K21" s="21"/>
      <c r="L21" s="21"/>
      <c r="M21" s="21"/>
      <c r="N21" s="21"/>
      <c r="O21" s="21"/>
    </row>
    <row r="22" spans="1:15" ht="15" customHeight="1" x14ac:dyDescent="0.25">
      <c r="A22" s="15"/>
      <c r="B22" s="57"/>
      <c r="C22" s="42" t="s">
        <v>18</v>
      </c>
      <c r="D22" s="42" t="s">
        <v>19</v>
      </c>
      <c r="E22" s="42" t="s">
        <v>20</v>
      </c>
      <c r="F22" s="15"/>
      <c r="G22" s="15"/>
      <c r="H22" s="15"/>
      <c r="I22" s="15"/>
      <c r="J22" s="15"/>
      <c r="K22" s="21"/>
      <c r="L22" s="21"/>
      <c r="M22" s="21"/>
      <c r="N22" s="21"/>
      <c r="O22" s="21"/>
    </row>
    <row r="23" spans="1:15" x14ac:dyDescent="0.25">
      <c r="A23" s="15"/>
      <c r="B23" s="43" t="s">
        <v>21</v>
      </c>
      <c r="C23" s="23">
        <v>201</v>
      </c>
      <c r="D23" s="23">
        <f>+E23-C23</f>
        <v>20</v>
      </c>
      <c r="E23" s="23">
        <v>221</v>
      </c>
      <c r="F23" s="15"/>
      <c r="G23" s="15"/>
      <c r="H23" s="15"/>
      <c r="I23" s="15"/>
      <c r="J23" s="15"/>
      <c r="K23" s="21"/>
      <c r="L23" s="21"/>
      <c r="M23" s="21"/>
      <c r="N23" s="21"/>
      <c r="O23" s="21"/>
    </row>
    <row r="24" spans="1:15" ht="15" customHeight="1" x14ac:dyDescent="0.25">
      <c r="A24" s="15"/>
      <c r="B24" s="42" t="s">
        <v>22</v>
      </c>
      <c r="C24" s="19">
        <f>+C23/E23</f>
        <v>0.9095022624434389</v>
      </c>
      <c r="D24" s="19">
        <f>+D23/E23</f>
        <v>9.0497737556561084E-2</v>
      </c>
      <c r="E24" s="24">
        <v>1</v>
      </c>
      <c r="F24" s="15"/>
      <c r="G24" s="15"/>
      <c r="H24" s="15"/>
      <c r="I24" s="15"/>
      <c r="J24" s="15"/>
      <c r="K24" s="21"/>
      <c r="L24" s="21"/>
      <c r="M24" s="21"/>
      <c r="N24" s="21"/>
      <c r="O24" s="21"/>
    </row>
    <row r="25" spans="1:15" ht="15.75" x14ac:dyDescent="0.25">
      <c r="A25" s="15"/>
      <c r="B25" s="18" t="s">
        <v>10</v>
      </c>
      <c r="C25" s="41"/>
      <c r="D25" s="15"/>
      <c r="E25" s="15"/>
      <c r="F25" s="15"/>
      <c r="G25" s="15"/>
      <c r="H25" s="15"/>
      <c r="I25" s="15"/>
      <c r="J25" s="15"/>
      <c r="K25" s="21"/>
      <c r="L25" s="21"/>
      <c r="M25" s="21"/>
      <c r="N25" s="21"/>
      <c r="O25" s="21"/>
    </row>
    <row r="26" spans="1:15" ht="15" customHeight="1" x14ac:dyDescent="0.25">
      <c r="A26" s="15"/>
      <c r="B26" s="15"/>
      <c r="C26" s="41">
        <v>2012</v>
      </c>
      <c r="D26" s="15"/>
      <c r="E26" s="15"/>
      <c r="F26" s="15"/>
      <c r="G26" s="15"/>
      <c r="H26" s="15"/>
      <c r="I26" s="15"/>
      <c r="J26" s="15"/>
      <c r="K26" s="21"/>
      <c r="L26" s="21"/>
      <c r="M26" s="21"/>
      <c r="N26" s="21"/>
      <c r="O26" s="21"/>
    </row>
    <row r="27" spans="1:15" ht="33" customHeight="1" x14ac:dyDescent="0.25">
      <c r="A27" s="15"/>
      <c r="B27" s="57" t="s">
        <v>15</v>
      </c>
      <c r="C27" s="57"/>
      <c r="D27" s="57"/>
      <c r="E27" s="57"/>
      <c r="F27" s="15"/>
      <c r="G27" s="15"/>
      <c r="H27" s="21"/>
      <c r="I27" s="15"/>
      <c r="J27" s="15"/>
      <c r="K27" s="21"/>
      <c r="L27" s="21"/>
      <c r="M27" s="21"/>
      <c r="N27" s="21"/>
      <c r="O27" s="21"/>
    </row>
    <row r="28" spans="1:15" ht="15" customHeight="1" x14ac:dyDescent="0.25">
      <c r="A28" s="15"/>
      <c r="B28" s="57" t="s">
        <v>16</v>
      </c>
      <c r="C28" s="57" t="s">
        <v>17</v>
      </c>
      <c r="D28" s="57"/>
      <c r="E28" s="57"/>
      <c r="F28" s="15"/>
      <c r="G28" s="15"/>
      <c r="H28" s="21"/>
      <c r="I28" s="21"/>
      <c r="J28" s="21"/>
      <c r="K28" s="21"/>
      <c r="L28" s="21"/>
    </row>
    <row r="29" spans="1:15" ht="15" customHeight="1" x14ac:dyDescent="0.25">
      <c r="A29" s="15"/>
      <c r="B29" s="57"/>
      <c r="C29" s="42" t="s">
        <v>18</v>
      </c>
      <c r="D29" s="42" t="s">
        <v>19</v>
      </c>
      <c r="E29" s="42" t="s">
        <v>20</v>
      </c>
      <c r="F29" s="15"/>
      <c r="G29" s="15"/>
      <c r="H29" s="21"/>
      <c r="I29" s="21"/>
      <c r="J29" s="21"/>
      <c r="K29" s="21"/>
      <c r="L29" s="21"/>
    </row>
    <row r="30" spans="1:15" ht="15" customHeight="1" x14ac:dyDescent="0.25">
      <c r="A30" s="15"/>
      <c r="B30" s="43" t="s">
        <v>21</v>
      </c>
      <c r="C30" s="23">
        <v>203</v>
      </c>
      <c r="D30" s="23">
        <f>+E30-C30</f>
        <v>18</v>
      </c>
      <c r="E30" s="23">
        <v>221</v>
      </c>
      <c r="F30" s="15"/>
      <c r="G30" s="15"/>
      <c r="H30" s="21"/>
      <c r="I30" s="21"/>
      <c r="J30" s="21"/>
      <c r="K30" s="21"/>
      <c r="L30" s="21"/>
    </row>
    <row r="31" spans="1:15" x14ac:dyDescent="0.25">
      <c r="A31" s="15"/>
      <c r="B31" s="42" t="s">
        <v>22</v>
      </c>
      <c r="C31" s="19">
        <f>+C30/E30</f>
        <v>0.91855203619909498</v>
      </c>
      <c r="D31" s="19">
        <f>+D30/E30</f>
        <v>8.1447963800904979E-2</v>
      </c>
      <c r="E31" s="24">
        <v>1</v>
      </c>
      <c r="F31" s="15"/>
      <c r="G31" s="15"/>
      <c r="H31" s="21"/>
      <c r="I31" s="21"/>
      <c r="J31" s="21"/>
      <c r="K31" s="21"/>
      <c r="L31" s="21"/>
    </row>
    <row r="32" spans="1:15" ht="15" customHeight="1" x14ac:dyDescent="0.25">
      <c r="A32" s="15"/>
      <c r="B32" s="18" t="s">
        <v>38</v>
      </c>
      <c r="C32" s="41"/>
      <c r="D32" s="15"/>
      <c r="E32" s="15"/>
      <c r="F32" s="15"/>
    </row>
    <row r="33" spans="1:15" ht="15" customHeight="1" x14ac:dyDescent="0.25">
      <c r="A33" s="15"/>
      <c r="B33" s="18"/>
      <c r="C33" s="41"/>
      <c r="D33" s="15"/>
      <c r="E33" s="15"/>
      <c r="F33" s="15"/>
      <c r="G33" s="15"/>
      <c r="H33" s="15"/>
      <c r="I33" s="15"/>
    </row>
    <row r="34" spans="1:15" ht="15" customHeight="1" x14ac:dyDescent="0.25">
      <c r="A34" s="15"/>
      <c r="B34" s="15"/>
      <c r="C34" s="41">
        <v>2013</v>
      </c>
      <c r="D34" s="15"/>
      <c r="E34" s="15"/>
      <c r="F34" s="15"/>
      <c r="G34" s="15"/>
      <c r="H34" s="15"/>
      <c r="I34" s="15"/>
    </row>
    <row r="35" spans="1:15" ht="43.5" customHeight="1" x14ac:dyDescent="0.25">
      <c r="A35" s="15"/>
      <c r="B35" s="57" t="s">
        <v>15</v>
      </c>
      <c r="C35" s="57"/>
      <c r="D35" s="57"/>
      <c r="E35" s="57"/>
      <c r="F35" s="15"/>
      <c r="I35" s="15"/>
    </row>
    <row r="36" spans="1:15" ht="15" customHeight="1" x14ac:dyDescent="0.25">
      <c r="A36" s="15"/>
      <c r="B36" s="57" t="s">
        <v>16</v>
      </c>
      <c r="C36" s="57" t="s">
        <v>17</v>
      </c>
      <c r="D36" s="57"/>
      <c r="E36" s="57"/>
      <c r="F36" s="15"/>
    </row>
    <row r="37" spans="1:15" ht="15" customHeight="1" x14ac:dyDescent="0.25">
      <c r="A37" s="15"/>
      <c r="B37" s="57"/>
      <c r="C37" s="42" t="s">
        <v>18</v>
      </c>
      <c r="D37" s="42" t="s">
        <v>19</v>
      </c>
      <c r="E37" s="42" t="s">
        <v>20</v>
      </c>
      <c r="F37" s="15"/>
    </row>
    <row r="38" spans="1:15" ht="15" customHeight="1" x14ac:dyDescent="0.25">
      <c r="A38" s="15"/>
      <c r="B38" s="43" t="s">
        <v>21</v>
      </c>
      <c r="C38" s="23">
        <v>203</v>
      </c>
      <c r="D38" s="23">
        <f>E38-C38</f>
        <v>18</v>
      </c>
      <c r="E38" s="23">
        <v>221</v>
      </c>
      <c r="F38" s="15"/>
    </row>
    <row r="39" spans="1:15" ht="15" customHeight="1" x14ac:dyDescent="0.25">
      <c r="A39" s="15"/>
      <c r="B39" s="42" t="s">
        <v>22</v>
      </c>
      <c r="C39" s="19">
        <f>+C38/E38</f>
        <v>0.91855203619909498</v>
      </c>
      <c r="D39" s="19">
        <f>+D38/E38</f>
        <v>8.1447963800904979E-2</v>
      </c>
      <c r="E39" s="24">
        <v>1</v>
      </c>
      <c r="F39" s="15"/>
    </row>
    <row r="40" spans="1:15" ht="15" customHeight="1" x14ac:dyDescent="0.25">
      <c r="A40" s="15"/>
      <c r="B40" s="18" t="s">
        <v>37</v>
      </c>
      <c r="C40" s="41"/>
      <c r="D40" s="15"/>
      <c r="E40" s="15"/>
      <c r="F40" s="15"/>
      <c r="G40" s="15"/>
      <c r="H40" s="15"/>
      <c r="I40" s="15"/>
    </row>
    <row r="41" spans="1:15" ht="15" customHeight="1" x14ac:dyDescent="0.25">
      <c r="A41" s="15"/>
      <c r="B41" s="18"/>
      <c r="C41" s="41"/>
      <c r="D41" s="15"/>
      <c r="E41" s="15"/>
      <c r="F41" s="15"/>
      <c r="G41" s="15"/>
      <c r="H41" s="15"/>
      <c r="I41" s="15"/>
    </row>
    <row r="42" spans="1:15" ht="15" customHeight="1" x14ac:dyDescent="0.25">
      <c r="A42" s="15"/>
      <c r="B42" s="15"/>
      <c r="C42" s="15"/>
      <c r="D42" s="15"/>
      <c r="E42" s="15"/>
      <c r="F42" s="15"/>
      <c r="G42" s="15"/>
      <c r="H42" s="15"/>
      <c r="I42" s="15"/>
    </row>
    <row r="43" spans="1:15" ht="15" customHeight="1" x14ac:dyDescent="0.25">
      <c r="A43" s="41">
        <v>2</v>
      </c>
      <c r="B43" s="59" t="s">
        <v>23</v>
      </c>
      <c r="C43" s="59"/>
      <c r="D43" s="59"/>
      <c r="E43" s="59"/>
      <c r="F43" s="59"/>
      <c r="G43" s="59"/>
      <c r="H43" s="59"/>
      <c r="I43" s="59"/>
      <c r="J43" s="59"/>
      <c r="K43" s="21"/>
      <c r="L43" s="21"/>
      <c r="M43" s="21"/>
      <c r="N43" s="21"/>
      <c r="O43" s="21"/>
    </row>
    <row r="44" spans="1:15" x14ac:dyDescent="0.25">
      <c r="A44" s="15"/>
      <c r="B44" s="15"/>
      <c r="C44" s="41">
        <v>2010</v>
      </c>
      <c r="D44" s="15"/>
      <c r="E44" s="15"/>
      <c r="F44" s="15"/>
      <c r="G44" s="15"/>
      <c r="H44" s="15"/>
      <c r="I44" s="15"/>
      <c r="J44" s="15"/>
      <c r="K44" s="21"/>
      <c r="L44" s="21"/>
      <c r="M44" s="21"/>
      <c r="N44" s="21"/>
      <c r="O44" s="21"/>
    </row>
    <row r="45" spans="1:15" ht="15" customHeight="1" x14ac:dyDescent="0.25">
      <c r="A45" s="15"/>
      <c r="B45" s="57" t="s">
        <v>16</v>
      </c>
      <c r="C45" s="57" t="s">
        <v>24</v>
      </c>
      <c r="D45" s="57"/>
      <c r="E45" s="57"/>
      <c r="F45" s="15"/>
      <c r="G45" s="15"/>
      <c r="H45" s="15"/>
      <c r="I45" s="15"/>
      <c r="J45" s="15"/>
      <c r="K45" s="44"/>
      <c r="L45" s="21"/>
      <c r="M45" s="21"/>
      <c r="N45" s="21"/>
      <c r="O45" s="21"/>
    </row>
    <row r="46" spans="1:15" x14ac:dyDescent="0.25">
      <c r="A46" s="15"/>
      <c r="B46" s="57"/>
      <c r="C46" s="57"/>
      <c r="D46" s="57"/>
      <c r="E46" s="57"/>
      <c r="F46" s="15"/>
      <c r="G46" s="15"/>
      <c r="H46" s="15"/>
      <c r="I46" s="15"/>
      <c r="J46" s="15"/>
      <c r="K46" s="44"/>
      <c r="L46" s="21"/>
      <c r="M46" s="21"/>
      <c r="N46" s="21"/>
      <c r="O46" s="21"/>
    </row>
    <row r="47" spans="1:15" x14ac:dyDescent="0.25">
      <c r="A47" s="15"/>
      <c r="B47" s="57"/>
      <c r="C47" s="42" t="s">
        <v>18</v>
      </c>
      <c r="D47" s="42" t="s">
        <v>19</v>
      </c>
      <c r="E47" s="42" t="s">
        <v>20</v>
      </c>
      <c r="F47" s="15"/>
      <c r="G47" s="15"/>
      <c r="H47" s="15"/>
      <c r="I47" s="15"/>
      <c r="J47" s="15"/>
      <c r="K47" s="45"/>
      <c r="L47" s="21"/>
      <c r="M47" s="21"/>
      <c r="N47" s="21"/>
      <c r="O47" s="21"/>
    </row>
    <row r="48" spans="1:15" x14ac:dyDescent="0.25">
      <c r="A48" s="15"/>
      <c r="B48" s="43" t="s">
        <v>21</v>
      </c>
      <c r="C48" s="26">
        <v>213</v>
      </c>
      <c r="D48" s="27">
        <v>7</v>
      </c>
      <c r="E48" s="23">
        <v>220</v>
      </c>
      <c r="F48" s="15"/>
      <c r="G48" s="15"/>
      <c r="H48" s="15"/>
      <c r="I48" s="15"/>
      <c r="J48" s="15"/>
      <c r="K48" s="2"/>
      <c r="L48" s="21"/>
      <c r="M48" s="21"/>
      <c r="N48" s="21"/>
      <c r="O48" s="21"/>
    </row>
    <row r="49" spans="1:15" x14ac:dyDescent="0.25">
      <c r="A49" s="15"/>
      <c r="B49" s="42" t="s">
        <v>22</v>
      </c>
      <c r="C49" s="19">
        <f>+C48/E48</f>
        <v>0.96818181818181814</v>
      </c>
      <c r="D49" s="19">
        <v>3.1818181818181815E-2</v>
      </c>
      <c r="E49" s="28">
        <v>1</v>
      </c>
      <c r="F49" s="15"/>
      <c r="G49" s="15"/>
      <c r="H49" s="15"/>
      <c r="I49" s="15"/>
      <c r="J49" s="15"/>
      <c r="K49" s="3"/>
      <c r="L49" s="21"/>
      <c r="M49" s="21"/>
      <c r="N49" s="21"/>
      <c r="O49" s="21"/>
    </row>
    <row r="50" spans="1:15" ht="15.75" x14ac:dyDescent="0.25">
      <c r="A50" s="15"/>
      <c r="B50" s="18" t="s">
        <v>11</v>
      </c>
      <c r="C50" s="41"/>
      <c r="D50" s="15"/>
      <c r="E50" s="15"/>
      <c r="F50" s="15"/>
      <c r="G50" s="15"/>
      <c r="H50" s="15"/>
      <c r="I50" s="41"/>
      <c r="J50" s="15"/>
      <c r="K50" s="21"/>
      <c r="L50" s="21"/>
      <c r="M50" s="21"/>
      <c r="N50" s="21"/>
      <c r="O50" s="21"/>
    </row>
    <row r="51" spans="1:15" ht="15.75" x14ac:dyDescent="0.25">
      <c r="A51" s="15"/>
      <c r="B51" s="18"/>
      <c r="C51" s="41">
        <v>2011</v>
      </c>
      <c r="D51" s="19"/>
      <c r="E51" s="15"/>
      <c r="F51" s="15"/>
      <c r="G51" s="15"/>
      <c r="H51" s="15"/>
      <c r="I51" s="41"/>
      <c r="J51" s="15"/>
      <c r="K51" s="21"/>
      <c r="L51" s="21"/>
      <c r="M51" s="21"/>
      <c r="N51" s="21"/>
      <c r="O51" s="21"/>
    </row>
    <row r="52" spans="1:15" ht="15" customHeight="1" x14ac:dyDescent="0.25">
      <c r="A52" s="15"/>
      <c r="B52" s="57" t="s">
        <v>16</v>
      </c>
      <c r="C52" s="57" t="s">
        <v>24</v>
      </c>
      <c r="D52" s="57"/>
      <c r="E52" s="57"/>
      <c r="F52" s="15"/>
      <c r="G52" s="15"/>
      <c r="H52" s="15"/>
      <c r="I52" s="41"/>
      <c r="J52" s="15"/>
      <c r="K52" s="21"/>
      <c r="L52" s="21"/>
      <c r="M52" s="21"/>
      <c r="N52" s="21"/>
      <c r="O52" s="21"/>
    </row>
    <row r="53" spans="1:15" x14ac:dyDescent="0.25">
      <c r="A53" s="15"/>
      <c r="B53" s="57"/>
      <c r="C53" s="57"/>
      <c r="D53" s="57"/>
      <c r="E53" s="57"/>
      <c r="F53" s="15"/>
      <c r="G53" s="15"/>
      <c r="H53" s="15"/>
      <c r="I53" s="41"/>
      <c r="J53" s="15"/>
      <c r="K53" s="21"/>
      <c r="L53" s="21"/>
      <c r="M53" s="21"/>
      <c r="N53" s="21"/>
      <c r="O53" s="21"/>
    </row>
    <row r="54" spans="1:15" x14ac:dyDescent="0.25">
      <c r="A54" s="15"/>
      <c r="B54" s="57"/>
      <c r="C54" s="42" t="s">
        <v>18</v>
      </c>
      <c r="D54" s="42" t="s">
        <v>19</v>
      </c>
      <c r="E54" s="42" t="s">
        <v>20</v>
      </c>
      <c r="F54" s="15"/>
      <c r="G54" s="15"/>
      <c r="H54" s="15"/>
      <c r="I54" s="41"/>
      <c r="J54" s="15"/>
      <c r="K54" s="21"/>
      <c r="L54" s="21"/>
      <c r="M54" s="21"/>
      <c r="N54" s="21"/>
      <c r="O54" s="21"/>
    </row>
    <row r="55" spans="1:15" x14ac:dyDescent="0.25">
      <c r="A55" s="15"/>
      <c r="B55" s="43" t="s">
        <v>21</v>
      </c>
      <c r="C55" s="26">
        <v>205</v>
      </c>
      <c r="D55" s="27">
        <v>16</v>
      </c>
      <c r="E55" s="53">
        <f>SUM(C55:D55)</f>
        <v>221</v>
      </c>
      <c r="F55" s="15"/>
      <c r="G55" s="15"/>
      <c r="H55" s="15"/>
      <c r="I55" s="41"/>
      <c r="J55" s="15"/>
      <c r="K55" s="21"/>
      <c r="L55" s="21"/>
      <c r="M55" s="21"/>
      <c r="N55" s="21"/>
      <c r="O55" s="21"/>
    </row>
    <row r="56" spans="1:15" x14ac:dyDescent="0.25">
      <c r="A56" s="15"/>
      <c r="B56" s="42" t="s">
        <v>22</v>
      </c>
      <c r="C56" s="19">
        <f>+C55/E55</f>
        <v>0.92760180995475117</v>
      </c>
      <c r="D56" s="19">
        <f>+D55/E55</f>
        <v>7.2398190045248875E-2</v>
      </c>
      <c r="E56" s="28">
        <f>SUM(C56:D56)</f>
        <v>1</v>
      </c>
      <c r="F56" s="15"/>
      <c r="G56" s="15"/>
      <c r="H56" s="15"/>
      <c r="I56" s="41"/>
      <c r="J56" s="15"/>
      <c r="K56" s="21"/>
      <c r="L56" s="21"/>
      <c r="M56" s="21"/>
      <c r="N56" s="21"/>
      <c r="O56" s="21"/>
    </row>
    <row r="57" spans="1:15" ht="15.75" x14ac:dyDescent="0.25">
      <c r="A57" s="15"/>
      <c r="B57" s="18" t="s">
        <v>10</v>
      </c>
      <c r="C57" s="41"/>
      <c r="D57" s="16"/>
      <c r="E57" s="15"/>
      <c r="F57" s="15"/>
      <c r="G57" s="15"/>
      <c r="H57" s="15"/>
      <c r="I57" s="41"/>
      <c r="J57" s="15"/>
      <c r="K57" s="21"/>
      <c r="L57" s="21"/>
      <c r="M57" s="21"/>
      <c r="N57" s="21"/>
      <c r="O57" s="21"/>
    </row>
    <row r="58" spans="1:15" ht="15.75" x14ac:dyDescent="0.25">
      <c r="A58" s="15"/>
      <c r="B58" s="18"/>
      <c r="C58" s="41"/>
      <c r="D58" s="16"/>
      <c r="E58" s="15"/>
      <c r="F58" s="15"/>
      <c r="G58" s="15"/>
      <c r="H58" s="15"/>
      <c r="I58" s="41"/>
      <c r="J58" s="15"/>
      <c r="K58" s="21"/>
      <c r="L58" s="21"/>
      <c r="M58" s="21"/>
      <c r="N58" s="21"/>
      <c r="O58" s="21"/>
    </row>
    <row r="59" spans="1:15" ht="15.75" x14ac:dyDescent="0.25">
      <c r="A59" s="15"/>
      <c r="B59" s="18"/>
      <c r="C59" s="41">
        <v>2012</v>
      </c>
      <c r="D59" s="19"/>
      <c r="E59" s="15"/>
      <c r="F59" s="15"/>
      <c r="G59" s="15"/>
      <c r="H59" s="15"/>
      <c r="I59" s="41"/>
      <c r="J59" s="15"/>
      <c r="K59" s="21"/>
      <c r="L59" s="21"/>
      <c r="M59" s="21"/>
      <c r="N59" s="21"/>
      <c r="O59" s="21"/>
    </row>
    <row r="60" spans="1:15" x14ac:dyDescent="0.25">
      <c r="A60" s="15"/>
      <c r="B60" s="57" t="s">
        <v>16</v>
      </c>
      <c r="C60" s="57" t="s">
        <v>24</v>
      </c>
      <c r="D60" s="57"/>
      <c r="E60" s="57"/>
      <c r="F60" s="15"/>
      <c r="G60" s="15"/>
      <c r="H60" s="15"/>
      <c r="I60" s="41"/>
      <c r="J60" s="15"/>
      <c r="K60" s="21"/>
      <c r="L60" s="21"/>
      <c r="M60" s="21"/>
      <c r="N60" s="21"/>
      <c r="O60" s="21"/>
    </row>
    <row r="61" spans="1:15" x14ac:dyDescent="0.25">
      <c r="A61" s="15"/>
      <c r="B61" s="57"/>
      <c r="C61" s="57"/>
      <c r="D61" s="57"/>
      <c r="E61" s="57"/>
      <c r="F61" s="15"/>
      <c r="G61" s="15"/>
      <c r="H61" s="15"/>
      <c r="I61" s="41"/>
      <c r="J61" s="15"/>
      <c r="K61" s="21"/>
      <c r="L61" s="21"/>
      <c r="M61" s="21"/>
      <c r="N61" s="21"/>
      <c r="O61" s="21"/>
    </row>
    <row r="62" spans="1:15" x14ac:dyDescent="0.25">
      <c r="A62" s="15"/>
      <c r="B62" s="57"/>
      <c r="C62" s="42" t="s">
        <v>18</v>
      </c>
      <c r="D62" s="42" t="s">
        <v>19</v>
      </c>
      <c r="E62" s="42" t="s">
        <v>20</v>
      </c>
      <c r="F62" s="15"/>
      <c r="G62" s="15"/>
      <c r="H62" s="15"/>
      <c r="I62" s="41"/>
      <c r="J62" s="15"/>
      <c r="K62" s="21"/>
      <c r="L62" s="21"/>
      <c r="M62" s="21"/>
      <c r="N62" s="21"/>
      <c r="O62" s="21"/>
    </row>
    <row r="63" spans="1:15" x14ac:dyDescent="0.25">
      <c r="A63" s="15"/>
      <c r="B63" s="43" t="s">
        <v>21</v>
      </c>
      <c r="C63" s="26">
        <v>197</v>
      </c>
      <c r="D63" s="27">
        <v>24</v>
      </c>
      <c r="E63" s="53">
        <f>SUM(C63:D63)</f>
        <v>221</v>
      </c>
      <c r="F63" s="15"/>
      <c r="G63" s="15"/>
      <c r="H63" s="15"/>
      <c r="I63" s="41"/>
      <c r="J63" s="15"/>
      <c r="K63" s="21"/>
      <c r="L63" s="21"/>
      <c r="M63" s="21"/>
      <c r="N63" s="21"/>
      <c r="O63" s="21"/>
    </row>
    <row r="64" spans="1:15" x14ac:dyDescent="0.25">
      <c r="A64" s="15"/>
      <c r="B64" s="42" t="s">
        <v>22</v>
      </c>
      <c r="C64" s="19">
        <f>+C63/E63</f>
        <v>0.89140271493212675</v>
      </c>
      <c r="D64" s="19">
        <f>+D63/E63</f>
        <v>0.10859728506787331</v>
      </c>
      <c r="E64" s="28">
        <f>+C64+D64</f>
        <v>1</v>
      </c>
      <c r="F64" s="15"/>
      <c r="G64" s="15"/>
      <c r="H64" s="15"/>
      <c r="I64" s="41"/>
      <c r="J64" s="15"/>
      <c r="K64" s="21"/>
      <c r="L64" s="21"/>
      <c r="M64" s="21"/>
      <c r="N64" s="21"/>
      <c r="O64" s="21"/>
    </row>
    <row r="65" spans="1:15" ht="15" customHeight="1" x14ac:dyDescent="0.25">
      <c r="A65" s="15"/>
      <c r="B65" s="18" t="s">
        <v>12</v>
      </c>
      <c r="C65" s="41"/>
      <c r="D65" s="16"/>
      <c r="E65" s="15"/>
      <c r="F65" s="15"/>
      <c r="G65" s="15"/>
      <c r="H65" s="15"/>
      <c r="I65" s="15"/>
      <c r="J65" s="15"/>
      <c r="K65" s="21"/>
      <c r="L65" s="21"/>
      <c r="M65" s="21"/>
      <c r="N65" s="21"/>
      <c r="O65" s="21"/>
    </row>
    <row r="66" spans="1:15" ht="15.75" x14ac:dyDescent="0.25">
      <c r="A66" s="15"/>
      <c r="B66" s="18"/>
      <c r="C66" s="19"/>
      <c r="D66" s="19"/>
      <c r="E66" s="15"/>
      <c r="F66" s="15"/>
      <c r="G66" s="15"/>
      <c r="H66" s="15"/>
      <c r="I66" s="15"/>
      <c r="J66" s="15"/>
      <c r="K66" s="21"/>
      <c r="L66" s="21"/>
      <c r="M66" s="21"/>
      <c r="N66" s="21"/>
      <c r="O66" s="21"/>
    </row>
    <row r="67" spans="1:15" ht="15.75" x14ac:dyDescent="0.25">
      <c r="A67" s="15"/>
      <c r="B67" s="18"/>
      <c r="C67" s="41">
        <v>2013</v>
      </c>
      <c r="D67" s="19"/>
      <c r="E67" s="15"/>
      <c r="F67" s="15"/>
      <c r="G67" s="15"/>
      <c r="H67" s="15"/>
      <c r="I67" s="15"/>
      <c r="J67" s="15"/>
      <c r="K67" s="21"/>
      <c r="L67" s="21"/>
      <c r="M67" s="21"/>
      <c r="N67" s="21"/>
      <c r="O67" s="21"/>
    </row>
    <row r="68" spans="1:15" x14ac:dyDescent="0.25">
      <c r="A68" s="15"/>
      <c r="B68" s="57" t="s">
        <v>16</v>
      </c>
      <c r="C68" s="57" t="s">
        <v>24</v>
      </c>
      <c r="D68" s="57"/>
      <c r="E68" s="57"/>
      <c r="F68" s="15"/>
      <c r="G68" s="15"/>
      <c r="H68" s="15"/>
      <c r="I68" s="15"/>
      <c r="J68" s="15"/>
      <c r="K68" s="21"/>
      <c r="L68" s="21"/>
      <c r="M68" s="21"/>
      <c r="N68" s="21"/>
      <c r="O68" s="21"/>
    </row>
    <row r="69" spans="1:15" x14ac:dyDescent="0.25">
      <c r="A69" s="15"/>
      <c r="B69" s="57"/>
      <c r="C69" s="57"/>
      <c r="D69" s="57"/>
      <c r="E69" s="57"/>
      <c r="F69" s="15"/>
      <c r="G69" s="15"/>
      <c r="H69" s="15"/>
      <c r="I69" s="15"/>
      <c r="J69" s="15"/>
      <c r="K69" s="21"/>
      <c r="L69" s="21"/>
      <c r="M69" s="21"/>
      <c r="N69" s="21"/>
      <c r="O69" s="21"/>
    </row>
    <row r="70" spans="1:15" x14ac:dyDescent="0.25">
      <c r="A70" s="15"/>
      <c r="B70" s="57"/>
      <c r="C70" s="42" t="s">
        <v>18</v>
      </c>
      <c r="D70" s="42" t="s">
        <v>19</v>
      </c>
      <c r="E70" s="42" t="s">
        <v>20</v>
      </c>
      <c r="F70" s="15"/>
      <c r="G70" s="15"/>
      <c r="H70" s="15"/>
      <c r="I70" s="15"/>
      <c r="J70" s="15"/>
      <c r="K70" s="21"/>
      <c r="L70" s="21"/>
      <c r="M70" s="21"/>
      <c r="N70" s="21"/>
      <c r="O70" s="21"/>
    </row>
    <row r="71" spans="1:15" x14ac:dyDescent="0.25">
      <c r="A71" s="15"/>
      <c r="B71" s="43" t="s">
        <v>21</v>
      </c>
      <c r="C71" s="26">
        <v>195</v>
      </c>
      <c r="D71" s="27">
        <v>26</v>
      </c>
      <c r="E71" s="53">
        <f>SUM(C71:D71)</f>
        <v>221</v>
      </c>
      <c r="F71" s="15"/>
      <c r="G71" s="15"/>
      <c r="H71" s="15"/>
      <c r="I71" s="15"/>
      <c r="J71" s="15"/>
      <c r="K71" s="21"/>
      <c r="L71" s="21"/>
      <c r="M71" s="21"/>
      <c r="N71" s="21"/>
      <c r="O71" s="21"/>
    </row>
    <row r="72" spans="1:15" x14ac:dyDescent="0.25">
      <c r="A72" s="15"/>
      <c r="B72" s="42" t="s">
        <v>22</v>
      </c>
      <c r="C72" s="19">
        <f>+C71/E71</f>
        <v>0.88235294117647056</v>
      </c>
      <c r="D72" s="19">
        <f>+D71/E71</f>
        <v>0.11764705882352941</v>
      </c>
      <c r="E72" s="28">
        <v>1</v>
      </c>
      <c r="F72" s="15"/>
      <c r="G72" s="15"/>
      <c r="H72" s="15"/>
      <c r="I72" s="15"/>
      <c r="J72" s="15"/>
      <c r="K72" s="21"/>
      <c r="L72" s="21"/>
      <c r="M72" s="21"/>
      <c r="N72" s="21"/>
      <c r="O72" s="21"/>
    </row>
    <row r="73" spans="1:15" ht="15.75" x14ac:dyDescent="0.25">
      <c r="A73" s="15"/>
      <c r="B73" s="18" t="s">
        <v>39</v>
      </c>
      <c r="C73" s="41"/>
      <c r="D73" s="16"/>
      <c r="E73" s="15"/>
      <c r="F73" s="15"/>
      <c r="G73" s="15"/>
      <c r="H73" s="15"/>
      <c r="I73" s="15"/>
      <c r="J73" s="15"/>
      <c r="K73" s="21"/>
      <c r="L73" s="21"/>
      <c r="M73" s="21"/>
      <c r="N73" s="21"/>
      <c r="O73" s="21"/>
    </row>
    <row r="74" spans="1:15" x14ac:dyDescent="0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21"/>
      <c r="L74" s="21"/>
      <c r="M74" s="21"/>
      <c r="N74" s="21"/>
      <c r="O74" s="21"/>
    </row>
    <row r="75" spans="1:15" ht="60" customHeight="1" x14ac:dyDescent="0.25">
      <c r="A75" s="41">
        <v>3</v>
      </c>
      <c r="B75" s="56" t="s">
        <v>25</v>
      </c>
      <c r="C75" s="56"/>
      <c r="D75" s="56"/>
      <c r="E75" s="50"/>
      <c r="F75" s="15"/>
      <c r="G75" s="15"/>
      <c r="H75" s="15"/>
      <c r="I75" s="15"/>
      <c r="J75" s="15"/>
      <c r="K75" s="21"/>
      <c r="L75" s="21"/>
      <c r="M75" s="21"/>
      <c r="N75" s="21"/>
      <c r="O75" s="21"/>
    </row>
    <row r="76" spans="1:15" x14ac:dyDescent="0.25">
      <c r="A76" s="15"/>
      <c r="B76" s="51"/>
      <c r="C76" s="51"/>
      <c r="D76" s="51"/>
      <c r="E76" s="50"/>
      <c r="F76" s="15"/>
      <c r="G76" s="15"/>
      <c r="H76" s="15"/>
      <c r="I76" s="15"/>
      <c r="J76" s="15"/>
      <c r="K76" s="21"/>
      <c r="L76" s="21"/>
      <c r="M76" s="21"/>
      <c r="N76" s="21"/>
      <c r="O76" s="21"/>
    </row>
    <row r="77" spans="1:15" x14ac:dyDescent="0.25">
      <c r="A77" s="15"/>
      <c r="B77" s="15"/>
      <c r="C77" s="41">
        <v>2011</v>
      </c>
      <c r="D77" s="15"/>
      <c r="E77" s="15"/>
      <c r="F77" s="15"/>
      <c r="G77" s="15"/>
      <c r="H77" s="15"/>
      <c r="I77" s="15"/>
      <c r="J77" s="15"/>
      <c r="K77" s="21"/>
      <c r="L77" s="21"/>
      <c r="M77" s="21"/>
      <c r="N77" s="21"/>
      <c r="O77" s="21"/>
    </row>
    <row r="78" spans="1:15" x14ac:dyDescent="0.25">
      <c r="A78" s="41"/>
      <c r="B78" s="57" t="s">
        <v>16</v>
      </c>
      <c r="C78" s="57" t="s">
        <v>18</v>
      </c>
      <c r="D78" s="57" t="s">
        <v>19</v>
      </c>
      <c r="E78" s="15"/>
      <c r="F78" s="15"/>
      <c r="G78" s="15"/>
      <c r="H78" s="15"/>
      <c r="I78" s="15"/>
      <c r="J78" s="15"/>
      <c r="K78" s="21"/>
      <c r="L78" s="21"/>
      <c r="M78" s="21"/>
      <c r="N78" s="21"/>
      <c r="O78" s="21"/>
    </row>
    <row r="79" spans="1:15" x14ac:dyDescent="0.25">
      <c r="A79" s="15"/>
      <c r="B79" s="57"/>
      <c r="C79" s="57"/>
      <c r="D79" s="57"/>
      <c r="E79" s="15"/>
      <c r="F79" s="15"/>
      <c r="G79" s="15"/>
      <c r="H79" s="15"/>
      <c r="I79" s="15"/>
      <c r="J79" s="15"/>
      <c r="K79" s="21"/>
      <c r="L79" s="21"/>
      <c r="M79" s="21"/>
      <c r="N79" s="21"/>
      <c r="O79" s="21"/>
    </row>
    <row r="80" spans="1:15" x14ac:dyDescent="0.25">
      <c r="A80" s="15"/>
      <c r="B80" s="42" t="s">
        <v>22</v>
      </c>
      <c r="C80" s="29">
        <v>0.36199999999999999</v>
      </c>
      <c r="D80" s="48">
        <v>0.63800000000000001</v>
      </c>
      <c r="E80" s="15"/>
      <c r="F80" s="15"/>
      <c r="G80" s="15"/>
      <c r="H80" s="15"/>
      <c r="I80" s="15"/>
      <c r="J80" s="15"/>
      <c r="K80" s="21"/>
      <c r="L80" s="21"/>
      <c r="M80" s="21"/>
      <c r="N80" s="21"/>
      <c r="O80" s="21"/>
    </row>
    <row r="81" spans="1:15" ht="15" customHeight="1" x14ac:dyDescent="0.25">
      <c r="A81" s="41"/>
      <c r="B81" s="18" t="s">
        <v>10</v>
      </c>
      <c r="C81" s="15"/>
      <c r="D81" s="49"/>
      <c r="E81" s="15"/>
      <c r="F81" s="50"/>
      <c r="G81" s="50"/>
      <c r="H81" s="50"/>
      <c r="I81" s="50"/>
      <c r="J81" s="50"/>
      <c r="K81" s="21"/>
      <c r="L81" s="21"/>
      <c r="M81" s="21"/>
      <c r="N81" s="21"/>
      <c r="O81" s="21"/>
    </row>
    <row r="82" spans="1:15" x14ac:dyDescent="0.25">
      <c r="A82" s="15"/>
      <c r="B82" s="15"/>
      <c r="C82" s="41">
        <v>2012</v>
      </c>
      <c r="D82" s="49"/>
      <c r="E82" s="15"/>
      <c r="F82" s="15"/>
      <c r="G82" s="15"/>
      <c r="H82" s="15"/>
      <c r="I82" s="15"/>
      <c r="J82" s="15"/>
      <c r="K82" s="21"/>
      <c r="L82" s="21"/>
      <c r="M82" s="21"/>
      <c r="N82" s="21"/>
      <c r="O82" s="21"/>
    </row>
    <row r="83" spans="1:15" ht="15" customHeight="1" x14ac:dyDescent="0.25">
      <c r="A83" s="15"/>
      <c r="B83" s="57" t="s">
        <v>16</v>
      </c>
      <c r="C83" s="57" t="s">
        <v>18</v>
      </c>
      <c r="D83" s="57" t="s">
        <v>19</v>
      </c>
      <c r="E83" s="15"/>
      <c r="F83" s="15"/>
      <c r="G83" s="15"/>
      <c r="H83" s="15"/>
      <c r="I83" s="15"/>
      <c r="J83" s="15"/>
      <c r="K83" s="21"/>
      <c r="L83" s="21"/>
      <c r="M83" s="21"/>
      <c r="N83" s="21"/>
      <c r="O83" s="21"/>
    </row>
    <row r="84" spans="1:15" x14ac:dyDescent="0.25">
      <c r="A84" s="15"/>
      <c r="B84" s="57"/>
      <c r="C84" s="57"/>
      <c r="D84" s="57"/>
      <c r="E84" s="15"/>
      <c r="F84" s="15"/>
      <c r="G84" s="15"/>
      <c r="H84" s="15"/>
      <c r="I84" s="15"/>
      <c r="J84" s="15"/>
      <c r="K84" s="21"/>
      <c r="L84" s="21"/>
      <c r="M84" s="21"/>
      <c r="N84" s="21"/>
      <c r="O84" s="21"/>
    </row>
    <row r="85" spans="1:15" x14ac:dyDescent="0.25">
      <c r="A85" s="15"/>
      <c r="B85" s="42" t="s">
        <v>22</v>
      </c>
      <c r="C85" s="29">
        <v>0.41599999999999998</v>
      </c>
      <c r="D85" s="48">
        <v>0.58400000000000007</v>
      </c>
      <c r="E85" s="15"/>
      <c r="F85" s="15"/>
      <c r="G85" s="15"/>
      <c r="H85" s="15"/>
      <c r="I85" s="15"/>
      <c r="J85" s="15"/>
      <c r="K85" s="21"/>
      <c r="L85" s="21"/>
      <c r="M85" s="21"/>
      <c r="N85" s="21"/>
      <c r="O85" s="21"/>
    </row>
    <row r="86" spans="1:15" ht="15.75" x14ac:dyDescent="0.25">
      <c r="A86" s="15"/>
      <c r="B86" s="18" t="s">
        <v>12</v>
      </c>
      <c r="C86" s="15"/>
      <c r="D86" s="15"/>
      <c r="E86" s="15"/>
      <c r="F86" s="15"/>
      <c r="G86" s="15"/>
      <c r="H86" s="15"/>
      <c r="I86" s="15"/>
      <c r="J86" s="15"/>
      <c r="K86" s="21"/>
      <c r="L86" s="21"/>
      <c r="M86" s="21"/>
      <c r="N86" s="21"/>
      <c r="O86" s="21"/>
    </row>
    <row r="87" spans="1:15" ht="15.75" x14ac:dyDescent="0.25">
      <c r="A87" s="15"/>
      <c r="B87" s="18"/>
      <c r="C87" s="15"/>
      <c r="D87" s="15"/>
      <c r="E87" s="15"/>
      <c r="F87" s="15"/>
      <c r="G87" s="15"/>
      <c r="H87" s="15"/>
      <c r="I87" s="15"/>
      <c r="J87" s="15"/>
      <c r="K87" s="21"/>
      <c r="L87" s="21"/>
      <c r="M87" s="21"/>
      <c r="N87" s="21"/>
      <c r="O87" s="21"/>
    </row>
    <row r="88" spans="1:15" x14ac:dyDescent="0.25">
      <c r="A88" s="15"/>
      <c r="B88" s="15"/>
      <c r="C88" s="41">
        <v>2013</v>
      </c>
      <c r="D88" s="49"/>
      <c r="E88" s="15"/>
      <c r="F88" s="15"/>
      <c r="G88" s="15"/>
      <c r="H88" s="15"/>
      <c r="I88" s="15"/>
      <c r="J88" s="15"/>
      <c r="K88" s="21"/>
      <c r="L88" s="21"/>
      <c r="M88" s="21"/>
      <c r="N88" s="21"/>
      <c r="O88" s="21"/>
    </row>
    <row r="89" spans="1:15" x14ac:dyDescent="0.25">
      <c r="A89" s="15"/>
      <c r="B89" s="57" t="s">
        <v>16</v>
      </c>
      <c r="C89" s="57" t="s">
        <v>18</v>
      </c>
      <c r="D89" s="57" t="s">
        <v>19</v>
      </c>
      <c r="E89" s="15"/>
      <c r="F89" s="15"/>
      <c r="G89" s="15"/>
      <c r="H89" s="15"/>
      <c r="I89" s="15"/>
      <c r="J89" s="15"/>
      <c r="K89" s="21"/>
      <c r="L89" s="21"/>
      <c r="M89" s="21"/>
      <c r="N89" s="21"/>
      <c r="O89" s="21"/>
    </row>
    <row r="90" spans="1:15" x14ac:dyDescent="0.25">
      <c r="A90" s="15"/>
      <c r="B90" s="57"/>
      <c r="C90" s="57"/>
      <c r="D90" s="57"/>
      <c r="E90" s="15"/>
      <c r="F90" s="15"/>
      <c r="G90" s="15"/>
      <c r="H90" s="15"/>
      <c r="I90" s="15"/>
      <c r="J90" s="15"/>
      <c r="K90" s="21"/>
      <c r="L90" s="21"/>
      <c r="M90" s="21"/>
      <c r="N90" s="21"/>
      <c r="O90" s="21"/>
    </row>
    <row r="91" spans="1:15" x14ac:dyDescent="0.25">
      <c r="A91" s="15"/>
      <c r="B91" s="42" t="s">
        <v>22</v>
      </c>
      <c r="C91" s="29">
        <v>0.42499999999999999</v>
      </c>
      <c r="D91" s="48">
        <v>0.57499999999999996</v>
      </c>
      <c r="E91" s="15"/>
      <c r="F91" s="15"/>
      <c r="G91" s="15"/>
      <c r="H91" s="15"/>
      <c r="I91" s="15"/>
      <c r="J91" s="15"/>
      <c r="K91" s="21"/>
      <c r="L91" s="21"/>
      <c r="M91" s="21"/>
      <c r="N91" s="21"/>
      <c r="O91" s="21"/>
    </row>
    <row r="92" spans="1:15" ht="15.75" x14ac:dyDescent="0.25">
      <c r="A92" s="15"/>
      <c r="B92" s="18" t="s">
        <v>39</v>
      </c>
      <c r="C92" s="15"/>
      <c r="D92" s="15"/>
      <c r="E92" s="15"/>
      <c r="F92" s="15"/>
      <c r="G92" s="15"/>
      <c r="H92" s="15"/>
      <c r="I92" s="15"/>
      <c r="J92" s="15"/>
      <c r="K92" s="21"/>
      <c r="L92" s="21"/>
      <c r="M92" s="21"/>
      <c r="N92" s="21"/>
      <c r="O92" s="21"/>
    </row>
    <row r="93" spans="1:15" ht="15.75" x14ac:dyDescent="0.25">
      <c r="A93" s="15"/>
      <c r="B93" s="18"/>
      <c r="C93" s="15"/>
      <c r="D93" s="15"/>
      <c r="E93" s="15"/>
      <c r="F93" s="15"/>
      <c r="G93" s="15"/>
      <c r="H93" s="15"/>
      <c r="I93" s="15"/>
      <c r="J93" s="15"/>
      <c r="K93" s="21"/>
      <c r="L93" s="21"/>
      <c r="M93" s="21"/>
      <c r="N93" s="21"/>
      <c r="O93" s="21"/>
    </row>
    <row r="94" spans="1:15" ht="15.75" x14ac:dyDescent="0.25">
      <c r="A94" s="15"/>
      <c r="B94" s="18"/>
      <c r="C94" s="15"/>
      <c r="D94" s="15"/>
      <c r="E94" s="15"/>
      <c r="F94" s="15"/>
      <c r="G94" s="15"/>
      <c r="H94" s="15"/>
      <c r="I94" s="15"/>
      <c r="J94" s="15"/>
      <c r="K94" s="21"/>
      <c r="L94" s="21"/>
      <c r="M94" s="21"/>
      <c r="N94" s="21"/>
      <c r="O94" s="21"/>
    </row>
    <row r="95" spans="1:15" x14ac:dyDescent="0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21"/>
      <c r="L95" s="21"/>
      <c r="M95" s="21"/>
      <c r="N95" s="21"/>
      <c r="O95" s="21"/>
    </row>
    <row r="96" spans="1:15" x14ac:dyDescent="0.25">
      <c r="A96" s="41">
        <v>4</v>
      </c>
      <c r="B96" s="56" t="s">
        <v>26</v>
      </c>
      <c r="C96" s="56"/>
      <c r="D96" s="56"/>
      <c r="E96" s="56"/>
      <c r="F96" s="15"/>
      <c r="G96" s="15"/>
      <c r="H96" s="15"/>
      <c r="I96" s="15"/>
      <c r="J96" s="15"/>
      <c r="K96" s="21"/>
      <c r="L96" s="21"/>
      <c r="M96" s="21"/>
      <c r="N96" s="21"/>
      <c r="O96" s="21"/>
    </row>
    <row r="97" spans="1:15" x14ac:dyDescent="0.25">
      <c r="A97" s="15"/>
      <c r="B97" s="15"/>
      <c r="C97" s="41">
        <v>2011</v>
      </c>
      <c r="D97" s="15"/>
      <c r="E97" s="15"/>
      <c r="F97" s="15"/>
      <c r="G97" s="15"/>
      <c r="H97" s="15"/>
      <c r="I97" s="15"/>
      <c r="J97" s="15"/>
      <c r="K97" s="21"/>
      <c r="L97" s="21"/>
      <c r="M97" s="21"/>
      <c r="N97" s="21"/>
      <c r="O97" s="21"/>
    </row>
    <row r="98" spans="1:15" x14ac:dyDescent="0.25">
      <c r="A98" s="41"/>
      <c r="B98" s="57" t="s">
        <v>16</v>
      </c>
      <c r="C98" s="57" t="s">
        <v>27</v>
      </c>
      <c r="D98" s="57"/>
      <c r="E98" s="57"/>
      <c r="F98" s="15"/>
      <c r="G98" s="15"/>
      <c r="H98" s="15"/>
      <c r="I98" s="15"/>
      <c r="J98" s="15"/>
      <c r="K98" s="21"/>
      <c r="L98" s="21"/>
      <c r="M98" s="21"/>
      <c r="N98" s="21"/>
      <c r="O98" s="21"/>
    </row>
    <row r="99" spans="1:15" x14ac:dyDescent="0.25">
      <c r="A99" s="15"/>
      <c r="B99" s="57"/>
      <c r="C99" s="57"/>
      <c r="D99" s="57"/>
      <c r="E99" s="57"/>
      <c r="F99" s="15"/>
      <c r="G99" s="15"/>
      <c r="H99" s="15"/>
      <c r="I99" s="15"/>
      <c r="J99" s="15"/>
      <c r="K99" s="21"/>
      <c r="L99" s="21"/>
      <c r="M99" s="21"/>
      <c r="N99" s="21"/>
      <c r="O99" s="21"/>
    </row>
    <row r="100" spans="1:15" x14ac:dyDescent="0.25">
      <c r="A100" s="15"/>
      <c r="B100" s="57"/>
      <c r="C100" s="42" t="s">
        <v>18</v>
      </c>
      <c r="D100" s="42" t="s">
        <v>19</v>
      </c>
      <c r="E100" s="42" t="s">
        <v>20</v>
      </c>
      <c r="F100" s="15"/>
      <c r="G100" s="15"/>
      <c r="H100" s="15"/>
      <c r="I100" s="15"/>
      <c r="J100" s="15"/>
      <c r="K100" s="21"/>
      <c r="L100" s="21"/>
      <c r="M100" s="21"/>
      <c r="N100" s="21"/>
      <c r="O100" s="21"/>
    </row>
    <row r="101" spans="1:15" ht="15" customHeight="1" x14ac:dyDescent="0.25">
      <c r="A101" s="41"/>
      <c r="B101" s="43" t="s">
        <v>21</v>
      </c>
      <c r="C101" s="30">
        <v>101</v>
      </c>
      <c r="D101" s="30">
        <v>120</v>
      </c>
      <c r="E101" s="23">
        <v>221</v>
      </c>
      <c r="F101" s="50"/>
      <c r="G101" s="50"/>
      <c r="H101" s="50"/>
      <c r="I101" s="50"/>
      <c r="J101" s="50"/>
      <c r="K101" s="21"/>
      <c r="L101" s="21"/>
      <c r="M101" s="21"/>
      <c r="N101" s="21"/>
      <c r="O101" s="21"/>
    </row>
    <row r="102" spans="1:15" x14ac:dyDescent="0.25">
      <c r="A102" s="15"/>
      <c r="B102" s="42" t="s">
        <v>22</v>
      </c>
      <c r="C102" s="19">
        <v>0.47867298578199052</v>
      </c>
      <c r="D102" s="19">
        <v>0.52132701421800953</v>
      </c>
      <c r="E102" s="24">
        <v>1</v>
      </c>
      <c r="F102" s="15"/>
      <c r="G102" s="15"/>
      <c r="H102" s="15"/>
      <c r="I102" s="15"/>
      <c r="J102" s="15"/>
      <c r="K102" s="21"/>
      <c r="L102" s="21"/>
      <c r="M102" s="21"/>
      <c r="N102" s="21"/>
      <c r="O102" s="21"/>
    </row>
    <row r="103" spans="1:15" ht="15" customHeight="1" x14ac:dyDescent="0.25">
      <c r="A103" s="15"/>
      <c r="B103" s="18" t="s">
        <v>10</v>
      </c>
      <c r="C103" s="41"/>
      <c r="D103" s="16"/>
      <c r="E103" s="16"/>
      <c r="F103" s="15"/>
      <c r="G103" s="15"/>
      <c r="H103" s="15"/>
      <c r="I103" s="15"/>
      <c r="J103" s="15"/>
      <c r="K103" s="21"/>
      <c r="L103" s="21"/>
      <c r="M103" s="21"/>
      <c r="N103" s="21"/>
      <c r="O103" s="21"/>
    </row>
    <row r="104" spans="1:15" x14ac:dyDescent="0.25">
      <c r="A104" s="15"/>
      <c r="B104" s="15"/>
      <c r="C104" s="41">
        <v>2012</v>
      </c>
      <c r="D104" s="15"/>
      <c r="E104" s="15"/>
      <c r="F104" s="15"/>
      <c r="G104" s="15"/>
      <c r="H104" s="15"/>
      <c r="I104" s="15"/>
      <c r="J104" s="15"/>
      <c r="K104" s="21"/>
      <c r="L104" s="21"/>
      <c r="M104" s="21"/>
      <c r="N104" s="21"/>
      <c r="O104" s="21"/>
    </row>
    <row r="105" spans="1:15" x14ac:dyDescent="0.25">
      <c r="A105" s="15"/>
      <c r="B105" s="57" t="s">
        <v>16</v>
      </c>
      <c r="C105" s="57" t="s">
        <v>27</v>
      </c>
      <c r="D105" s="57"/>
      <c r="E105" s="57"/>
      <c r="F105" s="15"/>
      <c r="G105" s="15"/>
      <c r="H105" s="15"/>
      <c r="I105" s="15"/>
      <c r="J105" s="15"/>
      <c r="K105" s="21"/>
      <c r="L105" s="21"/>
      <c r="M105" s="21"/>
      <c r="N105" s="21"/>
      <c r="O105" s="21"/>
    </row>
    <row r="106" spans="1:15" x14ac:dyDescent="0.25">
      <c r="A106" s="15"/>
      <c r="B106" s="57"/>
      <c r="C106" s="57"/>
      <c r="D106" s="57"/>
      <c r="E106" s="57"/>
      <c r="F106" s="20"/>
      <c r="G106" s="15"/>
      <c r="H106" s="15"/>
      <c r="I106" s="15"/>
      <c r="J106" s="15"/>
      <c r="K106" s="21"/>
      <c r="L106" s="21"/>
      <c r="M106" s="21"/>
      <c r="N106" s="21"/>
      <c r="O106" s="21"/>
    </row>
    <row r="107" spans="1:15" x14ac:dyDescent="0.25">
      <c r="A107" s="15"/>
      <c r="B107" s="57"/>
      <c r="C107" s="42" t="s">
        <v>18</v>
      </c>
      <c r="D107" s="42" t="s">
        <v>19</v>
      </c>
      <c r="E107" s="42" t="s">
        <v>20</v>
      </c>
      <c r="F107" s="15"/>
      <c r="G107" s="15"/>
      <c r="H107" s="15"/>
      <c r="I107" s="15"/>
      <c r="J107" s="15"/>
      <c r="K107" s="21"/>
      <c r="L107" s="21"/>
      <c r="M107" s="21"/>
      <c r="N107" s="21"/>
      <c r="O107" s="21"/>
    </row>
    <row r="108" spans="1:15" x14ac:dyDescent="0.25">
      <c r="A108" s="15"/>
      <c r="B108" s="43" t="s">
        <v>21</v>
      </c>
      <c r="C108" s="30">
        <v>105</v>
      </c>
      <c r="D108" s="30">
        <v>116</v>
      </c>
      <c r="E108" s="23">
        <v>221</v>
      </c>
      <c r="F108" s="15"/>
      <c r="G108" s="15"/>
      <c r="H108" s="15"/>
      <c r="I108" s="15"/>
      <c r="J108" s="15"/>
      <c r="K108" s="21"/>
      <c r="L108" s="21"/>
      <c r="M108" s="21"/>
      <c r="N108" s="21"/>
      <c r="O108" s="21"/>
    </row>
    <row r="109" spans="1:15" x14ac:dyDescent="0.25">
      <c r="A109" s="15"/>
      <c r="B109" s="42" t="s">
        <v>22</v>
      </c>
      <c r="C109" s="19">
        <v>0.49763033175355448</v>
      </c>
      <c r="D109" s="19">
        <v>0.50236966824644558</v>
      </c>
      <c r="E109" s="24">
        <v>1</v>
      </c>
      <c r="F109" s="15"/>
      <c r="G109" s="15"/>
      <c r="H109" s="15"/>
      <c r="I109" s="15"/>
      <c r="J109" s="15"/>
      <c r="K109" s="21"/>
      <c r="L109" s="21"/>
      <c r="M109" s="21"/>
      <c r="N109" s="21"/>
      <c r="O109" s="21"/>
    </row>
    <row r="110" spans="1:15" ht="15" customHeight="1" x14ac:dyDescent="0.25">
      <c r="A110" s="15"/>
      <c r="B110" s="18" t="s">
        <v>12</v>
      </c>
      <c r="C110" s="41"/>
      <c r="D110" s="16"/>
      <c r="E110" s="16"/>
      <c r="F110" s="15"/>
      <c r="G110" s="15"/>
      <c r="H110" s="15"/>
      <c r="I110" s="15"/>
      <c r="J110" s="15"/>
      <c r="K110" s="21"/>
      <c r="L110" s="21"/>
      <c r="M110" s="21"/>
      <c r="N110" s="21"/>
      <c r="O110" s="21"/>
    </row>
    <row r="111" spans="1:15" ht="15" customHeight="1" x14ac:dyDescent="0.25">
      <c r="A111" s="15"/>
      <c r="B111" s="18"/>
      <c r="C111" s="41"/>
      <c r="D111" s="16"/>
      <c r="E111" s="16"/>
      <c r="F111" s="15"/>
      <c r="G111" s="15"/>
      <c r="H111" s="15"/>
      <c r="I111" s="15"/>
      <c r="J111" s="15"/>
      <c r="K111" s="21"/>
      <c r="L111" s="21"/>
      <c r="M111" s="21"/>
      <c r="N111" s="21"/>
      <c r="O111" s="21"/>
    </row>
    <row r="112" spans="1:15" ht="15" customHeight="1" x14ac:dyDescent="0.25">
      <c r="A112" s="15"/>
      <c r="B112" s="15"/>
      <c r="C112" s="41">
        <v>2013</v>
      </c>
      <c r="D112" s="15"/>
      <c r="E112" s="15"/>
      <c r="F112" s="15"/>
      <c r="G112" s="15"/>
      <c r="H112" s="15"/>
      <c r="I112" s="15"/>
      <c r="J112" s="15"/>
      <c r="K112" s="21"/>
      <c r="L112" s="21"/>
      <c r="M112" s="21"/>
      <c r="N112" s="21"/>
      <c r="O112" s="21"/>
    </row>
    <row r="113" spans="1:15" ht="15" customHeight="1" x14ac:dyDescent="0.25">
      <c r="A113" s="15"/>
      <c r="B113" s="57" t="s">
        <v>16</v>
      </c>
      <c r="C113" s="57" t="s">
        <v>27</v>
      </c>
      <c r="D113" s="57"/>
      <c r="E113" s="57"/>
      <c r="F113" s="15"/>
      <c r="G113" s="15"/>
      <c r="H113" s="15"/>
      <c r="I113" s="15"/>
      <c r="J113" s="15"/>
      <c r="K113" s="21"/>
      <c r="L113" s="21"/>
      <c r="M113" s="21"/>
      <c r="N113" s="21"/>
      <c r="O113" s="21"/>
    </row>
    <row r="114" spans="1:15" ht="15" customHeight="1" x14ac:dyDescent="0.25">
      <c r="A114" s="15"/>
      <c r="B114" s="57"/>
      <c r="C114" s="57"/>
      <c r="D114" s="57"/>
      <c r="E114" s="57"/>
      <c r="F114" s="15"/>
      <c r="G114" s="15"/>
      <c r="H114" s="15"/>
      <c r="I114" s="15"/>
      <c r="J114" s="15"/>
      <c r="K114" s="21"/>
      <c r="L114" s="21"/>
      <c r="M114" s="21"/>
      <c r="N114" s="21"/>
      <c r="O114" s="21"/>
    </row>
    <row r="115" spans="1:15" ht="15" customHeight="1" x14ac:dyDescent="0.25">
      <c r="A115" s="15"/>
      <c r="B115" s="57"/>
      <c r="C115" s="42" t="s">
        <v>18</v>
      </c>
      <c r="D115" s="42" t="s">
        <v>19</v>
      </c>
      <c r="E115" s="42" t="s">
        <v>20</v>
      </c>
      <c r="F115" s="15"/>
      <c r="G115" s="15"/>
      <c r="H115" s="15"/>
      <c r="I115" s="15"/>
      <c r="J115" s="15"/>
      <c r="K115" s="21"/>
      <c r="L115" s="21"/>
      <c r="M115" s="21"/>
      <c r="N115" s="21"/>
      <c r="O115" s="21"/>
    </row>
    <row r="116" spans="1:15" ht="15" customHeight="1" x14ac:dyDescent="0.25">
      <c r="A116" s="15"/>
      <c r="B116" s="43" t="s">
        <v>21</v>
      </c>
      <c r="C116" s="30">
        <v>110</v>
      </c>
      <c r="D116" s="30">
        <v>111</v>
      </c>
      <c r="E116" s="23">
        <v>221</v>
      </c>
      <c r="F116" s="15"/>
      <c r="G116" s="15"/>
      <c r="H116" s="15"/>
      <c r="I116" s="15"/>
      <c r="J116" s="15"/>
      <c r="K116" s="21"/>
      <c r="L116" s="21"/>
      <c r="M116" s="21"/>
      <c r="N116" s="21"/>
      <c r="O116" s="21"/>
    </row>
    <row r="117" spans="1:15" x14ac:dyDescent="0.25">
      <c r="A117" s="15"/>
      <c r="B117" s="42" t="s">
        <v>22</v>
      </c>
      <c r="C117" s="19">
        <v>0.49763033175355448</v>
      </c>
      <c r="D117" s="19">
        <v>0.50236966824644558</v>
      </c>
      <c r="E117" s="24">
        <v>1</v>
      </c>
      <c r="F117" s="15"/>
      <c r="G117" s="15"/>
      <c r="H117" s="15"/>
      <c r="I117" s="15"/>
      <c r="J117" s="15"/>
      <c r="K117" s="21"/>
      <c r="L117" s="21"/>
      <c r="M117" s="21"/>
      <c r="N117" s="21"/>
      <c r="O117" s="21"/>
    </row>
    <row r="118" spans="1:15" ht="15.75" x14ac:dyDescent="0.25">
      <c r="A118" s="15"/>
      <c r="B118" s="18" t="s">
        <v>39</v>
      </c>
      <c r="C118" s="41"/>
      <c r="D118" s="16"/>
      <c r="E118" s="16"/>
      <c r="F118" s="15"/>
      <c r="G118" s="15"/>
      <c r="H118" s="15"/>
      <c r="I118" s="15"/>
      <c r="J118" s="15"/>
      <c r="K118" s="21"/>
      <c r="L118" s="21"/>
      <c r="M118" s="21"/>
      <c r="N118" s="21"/>
      <c r="O118" s="21"/>
    </row>
    <row r="119" spans="1:15" ht="15.75" x14ac:dyDescent="0.25">
      <c r="A119" s="15"/>
      <c r="B119" s="18"/>
      <c r="C119" s="41"/>
      <c r="D119" s="16"/>
      <c r="E119" s="16"/>
      <c r="F119" s="15"/>
      <c r="G119" s="15"/>
      <c r="H119" s="15"/>
      <c r="I119" s="15"/>
      <c r="J119" s="15"/>
      <c r="K119" s="21"/>
      <c r="L119" s="21"/>
      <c r="M119" s="21"/>
      <c r="N119" s="21"/>
      <c r="O119" s="21"/>
    </row>
  </sheetData>
  <mergeCells count="41">
    <mergeCell ref="C28:E28"/>
    <mergeCell ref="B13:E13"/>
    <mergeCell ref="B27:E27"/>
    <mergeCell ref="B35:E35"/>
    <mergeCell ref="B21:B22"/>
    <mergeCell ref="C21:E21"/>
    <mergeCell ref="B14:B15"/>
    <mergeCell ref="C14:E14"/>
    <mergeCell ref="A8:I8"/>
    <mergeCell ref="A9:I9"/>
    <mergeCell ref="B78:B79"/>
    <mergeCell ref="C78:C79"/>
    <mergeCell ref="B83:B84"/>
    <mergeCell ref="C83:C84"/>
    <mergeCell ref="B36:B37"/>
    <mergeCell ref="C36:E36"/>
    <mergeCell ref="B43:J43"/>
    <mergeCell ref="B52:B54"/>
    <mergeCell ref="B45:B47"/>
    <mergeCell ref="B11:J11"/>
    <mergeCell ref="C52:E53"/>
    <mergeCell ref="B75:D75"/>
    <mergeCell ref="B20:E20"/>
    <mergeCell ref="B28:B29"/>
    <mergeCell ref="B113:B115"/>
    <mergeCell ref="C113:E114"/>
    <mergeCell ref="C45:E46"/>
    <mergeCell ref="B60:B62"/>
    <mergeCell ref="C60:E61"/>
    <mergeCell ref="B68:B70"/>
    <mergeCell ref="C68:E69"/>
    <mergeCell ref="B105:B107"/>
    <mergeCell ref="C105:E106"/>
    <mergeCell ref="D78:D79"/>
    <mergeCell ref="D83:D84"/>
    <mergeCell ref="B96:E96"/>
    <mergeCell ref="B89:B90"/>
    <mergeCell ref="C89:C90"/>
    <mergeCell ref="D89:D90"/>
    <mergeCell ref="B98:B100"/>
    <mergeCell ref="C98:E9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2"/>
  <sheetViews>
    <sheetView showGridLines="0" tabSelected="1" topLeftCell="A66" zoomScale="70" zoomScaleNormal="70" workbookViewId="0">
      <selection activeCell="I96" sqref="I96"/>
    </sheetView>
  </sheetViews>
  <sheetFormatPr baseColWidth="10" defaultRowHeight="15" x14ac:dyDescent="0.25"/>
  <cols>
    <col min="1" max="1" width="8.7109375" style="40" customWidth="1"/>
    <col min="2" max="2" width="17.140625" style="40" customWidth="1"/>
    <col min="3" max="3" width="17.42578125" style="40" customWidth="1"/>
    <col min="4" max="4" width="17.140625" style="40" customWidth="1"/>
    <col min="5" max="5" width="16.85546875" style="40" customWidth="1"/>
    <col min="6" max="6" width="14.7109375" style="40" customWidth="1"/>
    <col min="7" max="7" width="19.85546875" style="40" customWidth="1"/>
    <col min="8" max="8" width="16.140625" style="40" customWidth="1"/>
    <col min="9" max="9" width="15.140625" style="40" customWidth="1"/>
    <col min="10" max="10" width="15.42578125" style="40" customWidth="1"/>
    <col min="11" max="11" width="16.85546875" style="40" customWidth="1"/>
    <col min="12" max="12" width="15.85546875" style="40" customWidth="1"/>
    <col min="13" max="16" width="11.42578125" style="40"/>
    <col min="17" max="17" width="7" style="40" customWidth="1"/>
    <col min="18" max="16384" width="11.42578125" style="40"/>
  </cols>
  <sheetData>
    <row r="1" spans="1:17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7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7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</row>
    <row r="8" spans="1:17" x14ac:dyDescent="0.25">
      <c r="A8" s="58" t="s">
        <v>8</v>
      </c>
      <c r="B8" s="58"/>
      <c r="C8" s="58"/>
      <c r="D8" s="58"/>
      <c r="E8" s="58"/>
      <c r="F8" s="58"/>
      <c r="G8" s="58"/>
      <c r="H8" s="58"/>
      <c r="I8" s="58"/>
      <c r="J8" s="21"/>
      <c r="K8" s="21"/>
      <c r="L8" s="21"/>
      <c r="M8" s="21"/>
      <c r="N8" s="21"/>
      <c r="O8" s="21"/>
      <c r="P8" s="21"/>
      <c r="Q8" s="21"/>
    </row>
    <row r="9" spans="1:17" x14ac:dyDescent="0.25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21"/>
      <c r="K9" s="21"/>
      <c r="L9" s="21"/>
      <c r="M9" s="21"/>
      <c r="N9" s="21"/>
      <c r="O9" s="21"/>
      <c r="P9" s="21"/>
      <c r="Q9" s="21"/>
    </row>
    <row r="10" spans="1:17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x14ac:dyDescent="0.25">
      <c r="A11" s="32">
        <v>1</v>
      </c>
      <c r="B11" s="31" t="s">
        <v>14</v>
      </c>
      <c r="C11" s="15"/>
      <c r="D11" s="15"/>
      <c r="E11" s="15"/>
      <c r="F11" s="15"/>
      <c r="G11" s="15"/>
      <c r="H11" s="15"/>
      <c r="I11" s="15"/>
      <c r="J11" s="15"/>
      <c r="K11" s="21"/>
      <c r="L11" s="21"/>
      <c r="M11" s="21"/>
      <c r="N11" s="21"/>
      <c r="O11" s="21"/>
      <c r="P11" s="21"/>
      <c r="Q11" s="21"/>
    </row>
    <row r="12" spans="1:17" ht="15" customHeight="1" x14ac:dyDescent="0.25">
      <c r="A12" s="21"/>
      <c r="B12" s="15"/>
      <c r="C12" s="31">
        <v>2010</v>
      </c>
      <c r="D12" s="15"/>
      <c r="E12" s="15"/>
      <c r="F12" s="15"/>
      <c r="G12" s="15"/>
      <c r="H12" s="15"/>
      <c r="I12" s="15"/>
      <c r="J12" s="15"/>
      <c r="K12" s="21"/>
      <c r="L12" s="21"/>
      <c r="M12" s="21"/>
      <c r="N12" s="21"/>
      <c r="O12" s="21"/>
      <c r="P12" s="21"/>
      <c r="Q12" s="21"/>
    </row>
    <row r="13" spans="1:17" ht="15" customHeight="1" x14ac:dyDescent="0.25">
      <c r="A13" s="21"/>
      <c r="B13" s="61" t="s">
        <v>15</v>
      </c>
      <c r="C13" s="61"/>
      <c r="D13" s="61"/>
      <c r="E13" s="61"/>
      <c r="F13" s="6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ht="15" customHeight="1" x14ac:dyDescent="0.25">
      <c r="A14" s="21"/>
      <c r="B14" s="61" t="s">
        <v>28</v>
      </c>
      <c r="C14" s="61" t="s">
        <v>17</v>
      </c>
      <c r="D14" s="61"/>
      <c r="E14" s="61"/>
      <c r="F14" s="61"/>
      <c r="G14" s="21"/>
      <c r="H14" s="21"/>
      <c r="I14" s="21"/>
      <c r="J14" s="21"/>
      <c r="K14" s="21"/>
      <c r="L14" s="21"/>
      <c r="M14" s="21"/>
    </row>
    <row r="15" spans="1:17" x14ac:dyDescent="0.25">
      <c r="A15" s="21"/>
      <c r="B15" s="61"/>
      <c r="C15" s="36" t="s">
        <v>29</v>
      </c>
      <c r="D15" s="36" t="s">
        <v>30</v>
      </c>
      <c r="E15" s="36" t="s">
        <v>31</v>
      </c>
      <c r="F15" s="36" t="s">
        <v>32</v>
      </c>
      <c r="G15" s="21"/>
      <c r="H15" s="21"/>
      <c r="I15" s="21"/>
      <c r="J15" s="21"/>
      <c r="K15" s="21"/>
      <c r="L15" s="21"/>
      <c r="M15" s="21"/>
    </row>
    <row r="16" spans="1:17" ht="18.75" customHeight="1" x14ac:dyDescent="0.25">
      <c r="A16" s="21"/>
      <c r="B16" s="33" t="s">
        <v>21</v>
      </c>
      <c r="C16" s="34">
        <v>81</v>
      </c>
      <c r="D16" s="35">
        <v>80</v>
      </c>
      <c r="E16" s="35">
        <v>25</v>
      </c>
      <c r="F16" s="35">
        <v>2</v>
      </c>
      <c r="G16" s="21"/>
      <c r="H16" s="21"/>
      <c r="I16" s="21"/>
      <c r="J16" s="21"/>
      <c r="K16" s="21"/>
      <c r="L16" s="21"/>
      <c r="M16" s="21"/>
    </row>
    <row r="17" spans="1:17" ht="22.5" customHeight="1" x14ac:dyDescent="0.25">
      <c r="A17" s="21"/>
      <c r="B17" s="36" t="s">
        <v>22</v>
      </c>
      <c r="C17" s="37">
        <f>C16/93</f>
        <v>0.87096774193548387</v>
      </c>
      <c r="D17" s="38">
        <f>+D16/84</f>
        <v>0.95238095238095233</v>
      </c>
      <c r="E17" s="38">
        <f>E16/41</f>
        <v>0.6097560975609756</v>
      </c>
      <c r="F17" s="38">
        <v>0.66666666666666674</v>
      </c>
      <c r="G17" s="21"/>
      <c r="H17" s="21"/>
      <c r="I17" s="21"/>
      <c r="J17" s="21"/>
      <c r="K17" s="21"/>
      <c r="L17" s="21"/>
      <c r="M17" s="21"/>
    </row>
    <row r="18" spans="1:17" ht="15.75" x14ac:dyDescent="0.25">
      <c r="A18" s="21"/>
      <c r="B18" s="18" t="s">
        <v>41</v>
      </c>
      <c r="C18" s="31"/>
      <c r="D18" s="16"/>
      <c r="E18" s="16"/>
      <c r="F18" s="15"/>
      <c r="G18" s="15"/>
      <c r="H18" s="15"/>
      <c r="I18" s="15"/>
      <c r="J18" s="15"/>
      <c r="K18" s="21"/>
      <c r="L18" s="21"/>
      <c r="M18" s="21"/>
      <c r="N18" s="21"/>
      <c r="O18" s="21"/>
      <c r="P18" s="21"/>
      <c r="Q18" s="21"/>
    </row>
    <row r="19" spans="1:17" x14ac:dyDescent="0.25">
      <c r="A19" s="21"/>
      <c r="B19" s="15"/>
      <c r="C19" s="31">
        <v>2011</v>
      </c>
      <c r="D19" s="15"/>
      <c r="E19" s="15"/>
      <c r="F19" s="15"/>
      <c r="G19" s="15"/>
      <c r="H19" s="15"/>
      <c r="I19" s="15"/>
      <c r="J19" s="15"/>
      <c r="K19" s="21"/>
      <c r="L19" s="21"/>
      <c r="M19" s="21"/>
      <c r="N19" s="21"/>
      <c r="O19" s="21"/>
      <c r="P19" s="21"/>
      <c r="Q19" s="21"/>
    </row>
    <row r="20" spans="1:17" ht="15" customHeight="1" x14ac:dyDescent="0.25">
      <c r="A20" s="21"/>
      <c r="B20" s="61" t="s">
        <v>15</v>
      </c>
      <c r="C20" s="61"/>
      <c r="D20" s="61"/>
      <c r="E20" s="61"/>
      <c r="F20" s="61"/>
      <c r="G20" s="15"/>
      <c r="H20" s="15"/>
      <c r="I20" s="15"/>
      <c r="J20" s="15"/>
      <c r="K20" s="21"/>
      <c r="L20" s="21"/>
      <c r="M20" s="21"/>
      <c r="N20" s="21"/>
      <c r="O20" s="21"/>
      <c r="P20" s="21"/>
      <c r="Q20" s="21"/>
    </row>
    <row r="21" spans="1:17" ht="15" customHeight="1" x14ac:dyDescent="0.25">
      <c r="A21" s="21"/>
      <c r="B21" s="61" t="s">
        <v>28</v>
      </c>
      <c r="C21" s="61" t="s">
        <v>17</v>
      </c>
      <c r="D21" s="61"/>
      <c r="E21" s="61"/>
      <c r="F21" s="61"/>
      <c r="G21" s="15"/>
      <c r="H21" s="15"/>
      <c r="I21" s="15"/>
      <c r="J21" s="15"/>
      <c r="K21" s="21"/>
      <c r="L21" s="21"/>
      <c r="M21" s="21"/>
      <c r="N21" s="21"/>
      <c r="O21" s="21"/>
      <c r="P21" s="21"/>
      <c r="Q21" s="21"/>
    </row>
    <row r="22" spans="1:17" ht="15" customHeight="1" x14ac:dyDescent="0.25">
      <c r="A22" s="21"/>
      <c r="B22" s="61"/>
      <c r="C22" s="36" t="s">
        <v>29</v>
      </c>
      <c r="D22" s="36" t="s">
        <v>30</v>
      </c>
      <c r="E22" s="36" t="s">
        <v>31</v>
      </c>
      <c r="F22" s="36" t="s">
        <v>32</v>
      </c>
      <c r="G22" s="15"/>
      <c r="H22" s="15"/>
      <c r="I22" s="15"/>
      <c r="J22" s="15"/>
      <c r="K22" s="21"/>
      <c r="L22" s="21"/>
      <c r="M22" s="21"/>
      <c r="N22" s="21"/>
      <c r="O22" s="21"/>
      <c r="P22" s="21"/>
      <c r="Q22" s="21"/>
    </row>
    <row r="23" spans="1:17" x14ac:dyDescent="0.25">
      <c r="A23" s="21"/>
      <c r="B23" s="33" t="s">
        <v>21</v>
      </c>
      <c r="C23" s="34">
        <v>86</v>
      </c>
      <c r="D23" s="35">
        <v>79</v>
      </c>
      <c r="E23" s="35">
        <v>33</v>
      </c>
      <c r="F23" s="35">
        <v>3</v>
      </c>
      <c r="G23" s="15"/>
      <c r="H23" s="15"/>
      <c r="I23" s="15"/>
      <c r="J23" s="15"/>
      <c r="K23" s="21"/>
      <c r="L23" s="21"/>
      <c r="M23" s="21"/>
      <c r="N23" s="21"/>
      <c r="O23" s="21"/>
      <c r="P23" s="21"/>
      <c r="Q23" s="21"/>
    </row>
    <row r="24" spans="1:17" ht="15" customHeight="1" x14ac:dyDescent="0.25">
      <c r="A24" s="21"/>
      <c r="B24" s="36" t="s">
        <v>22</v>
      </c>
      <c r="C24" s="37">
        <f>C23/93</f>
        <v>0.92473118279569888</v>
      </c>
      <c r="D24" s="38">
        <f>D23/84</f>
        <v>0.94047619047619047</v>
      </c>
      <c r="E24" s="38">
        <f>E23/41</f>
        <v>0.80487804878048785</v>
      </c>
      <c r="F24" s="38">
        <v>1</v>
      </c>
      <c r="G24" s="15"/>
      <c r="H24" s="15"/>
      <c r="I24" s="15"/>
      <c r="J24" s="15"/>
      <c r="K24" s="21"/>
      <c r="L24" s="21"/>
      <c r="M24" s="21"/>
      <c r="N24" s="21"/>
      <c r="O24" s="21"/>
      <c r="P24" s="21"/>
      <c r="Q24" s="21"/>
    </row>
    <row r="25" spans="1:17" ht="15.75" x14ac:dyDescent="0.25">
      <c r="A25" s="21"/>
      <c r="B25" s="17" t="s">
        <v>10</v>
      </c>
      <c r="C25" s="31"/>
      <c r="D25" s="16"/>
      <c r="E25" s="16"/>
      <c r="F25" s="15"/>
      <c r="G25" s="15"/>
      <c r="H25" s="15"/>
      <c r="I25" s="15"/>
      <c r="J25" s="15"/>
      <c r="K25" s="21"/>
      <c r="L25" s="21"/>
      <c r="M25" s="21"/>
      <c r="N25" s="21"/>
      <c r="O25" s="21"/>
      <c r="P25" s="21"/>
      <c r="Q25" s="21"/>
    </row>
    <row r="26" spans="1:17" ht="15" customHeight="1" x14ac:dyDescent="0.25">
      <c r="A26" s="21"/>
      <c r="B26" s="15"/>
      <c r="C26" s="31">
        <v>2012</v>
      </c>
      <c r="D26" s="15"/>
      <c r="E26" s="15"/>
      <c r="F26" s="15"/>
      <c r="G26" s="15"/>
      <c r="H26" s="15"/>
      <c r="I26" s="15"/>
      <c r="J26" s="15"/>
      <c r="K26" s="21"/>
      <c r="L26" s="21"/>
      <c r="M26" s="21"/>
      <c r="N26" s="21"/>
      <c r="O26" s="21"/>
      <c r="P26" s="21"/>
      <c r="Q26" s="21"/>
    </row>
    <row r="27" spans="1:17" ht="15" customHeight="1" x14ac:dyDescent="0.25">
      <c r="A27" s="21"/>
      <c r="B27" s="61" t="s">
        <v>15</v>
      </c>
      <c r="C27" s="61"/>
      <c r="D27" s="61"/>
      <c r="E27" s="61"/>
      <c r="F27" s="6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</row>
    <row r="28" spans="1:17" ht="15" customHeight="1" x14ac:dyDescent="0.25">
      <c r="A28" s="21"/>
      <c r="B28" s="61" t="s">
        <v>28</v>
      </c>
      <c r="C28" s="61" t="s">
        <v>17</v>
      </c>
      <c r="D28" s="61"/>
      <c r="E28" s="61"/>
      <c r="F28" s="61"/>
      <c r="G28" s="21"/>
      <c r="H28" s="21"/>
      <c r="I28" s="21"/>
      <c r="J28" s="21"/>
      <c r="K28" s="21"/>
      <c r="L28" s="21"/>
      <c r="M28" s="21"/>
    </row>
    <row r="29" spans="1:17" ht="15" customHeight="1" x14ac:dyDescent="0.25">
      <c r="A29" s="21"/>
      <c r="B29" s="61"/>
      <c r="C29" s="36" t="s">
        <v>29</v>
      </c>
      <c r="D29" s="36" t="s">
        <v>30</v>
      </c>
      <c r="E29" s="36" t="s">
        <v>31</v>
      </c>
      <c r="F29" s="36" t="s">
        <v>32</v>
      </c>
      <c r="G29" s="21"/>
      <c r="H29" s="21"/>
      <c r="I29" s="21"/>
      <c r="J29" s="21"/>
      <c r="K29" s="21"/>
      <c r="L29" s="21"/>
      <c r="M29" s="21"/>
    </row>
    <row r="30" spans="1:17" ht="15" customHeight="1" x14ac:dyDescent="0.25">
      <c r="A30" s="21"/>
      <c r="B30" s="33" t="s">
        <v>21</v>
      </c>
      <c r="C30" s="34">
        <v>86</v>
      </c>
      <c r="D30" s="35">
        <v>78</v>
      </c>
      <c r="E30" s="35">
        <v>36</v>
      </c>
      <c r="F30" s="35">
        <v>3</v>
      </c>
      <c r="G30" s="21"/>
      <c r="H30" s="21"/>
      <c r="I30" s="21"/>
      <c r="J30" s="21"/>
      <c r="K30" s="21"/>
      <c r="L30" s="21"/>
      <c r="M30" s="21"/>
    </row>
    <row r="31" spans="1:17" x14ac:dyDescent="0.25">
      <c r="A31" s="21"/>
      <c r="B31" s="36" t="s">
        <v>22</v>
      </c>
      <c r="C31" s="37">
        <f>C30/93</f>
        <v>0.92473118279569888</v>
      </c>
      <c r="D31" s="38">
        <f>D30/84</f>
        <v>0.9285714285714286</v>
      </c>
      <c r="E31" s="38">
        <f>+E30/41</f>
        <v>0.87804878048780488</v>
      </c>
      <c r="F31" s="38">
        <v>1</v>
      </c>
      <c r="G31" s="21"/>
      <c r="H31" s="21"/>
      <c r="I31" s="21"/>
    </row>
    <row r="32" spans="1:17" ht="15" customHeight="1" x14ac:dyDescent="0.25">
      <c r="A32" s="21"/>
      <c r="B32" s="17" t="s">
        <v>40</v>
      </c>
      <c r="C32" s="31"/>
      <c r="D32" s="16"/>
      <c r="E32" s="16"/>
      <c r="F32" s="15"/>
      <c r="G32" s="15"/>
      <c r="H32" s="15"/>
      <c r="I32" s="15"/>
      <c r="J32" s="15"/>
      <c r="K32" s="21"/>
      <c r="L32" s="21"/>
      <c r="M32" s="21"/>
    </row>
    <row r="33" spans="1:17" ht="15" customHeight="1" x14ac:dyDescent="0.25">
      <c r="A33" s="21"/>
      <c r="B33" s="17"/>
      <c r="C33" s="31"/>
      <c r="D33" s="16"/>
      <c r="E33" s="16"/>
      <c r="F33" s="15"/>
      <c r="G33" s="15"/>
      <c r="H33" s="15"/>
      <c r="I33" s="15"/>
      <c r="J33" s="15"/>
      <c r="K33" s="21"/>
      <c r="L33" s="21"/>
      <c r="M33" s="21"/>
    </row>
    <row r="34" spans="1:17" ht="15" customHeight="1" x14ac:dyDescent="0.25">
      <c r="A34" s="21"/>
      <c r="B34" s="15"/>
      <c r="C34" s="31">
        <v>2013</v>
      </c>
      <c r="D34" s="15"/>
      <c r="E34" s="15"/>
      <c r="F34" s="15"/>
      <c r="G34" s="15"/>
      <c r="H34" s="15"/>
      <c r="I34" s="15"/>
      <c r="J34" s="15"/>
      <c r="K34" s="21"/>
      <c r="L34" s="21"/>
      <c r="M34" s="21"/>
    </row>
    <row r="35" spans="1:17" ht="15" customHeight="1" x14ac:dyDescent="0.25">
      <c r="A35" s="21"/>
      <c r="B35" s="61" t="s">
        <v>15</v>
      </c>
      <c r="C35" s="61"/>
      <c r="D35" s="61"/>
      <c r="E35" s="61"/>
      <c r="F35" s="61"/>
      <c r="G35" s="21"/>
      <c r="H35" s="21"/>
      <c r="I35" s="21"/>
      <c r="K35" s="21"/>
      <c r="L35" s="21"/>
      <c r="M35" s="21"/>
    </row>
    <row r="36" spans="1:17" ht="15" customHeight="1" x14ac:dyDescent="0.25">
      <c r="A36" s="21"/>
      <c r="B36" s="61" t="s">
        <v>28</v>
      </c>
      <c r="C36" s="61" t="s">
        <v>17</v>
      </c>
      <c r="D36" s="61"/>
      <c r="E36" s="61"/>
      <c r="F36" s="61"/>
      <c r="G36" s="21"/>
      <c r="H36" s="21"/>
      <c r="I36" s="21"/>
    </row>
    <row r="37" spans="1:17" ht="15" customHeight="1" x14ac:dyDescent="0.25">
      <c r="A37" s="21"/>
      <c r="B37" s="61"/>
      <c r="C37" s="36" t="s">
        <v>29</v>
      </c>
      <c r="D37" s="36" t="s">
        <v>30</v>
      </c>
      <c r="E37" s="36" t="s">
        <v>31</v>
      </c>
      <c r="F37" s="36" t="s">
        <v>32</v>
      </c>
      <c r="G37" s="21"/>
      <c r="H37" s="21"/>
      <c r="I37" s="21"/>
    </row>
    <row r="38" spans="1:17" ht="15" customHeight="1" x14ac:dyDescent="0.25">
      <c r="A38" s="21"/>
      <c r="B38" s="33" t="s">
        <v>21</v>
      </c>
      <c r="C38" s="34">
        <v>86</v>
      </c>
      <c r="D38" s="35">
        <v>78</v>
      </c>
      <c r="E38" s="35">
        <v>36</v>
      </c>
      <c r="F38" s="35">
        <v>3</v>
      </c>
      <c r="G38" s="21"/>
      <c r="H38" s="21"/>
      <c r="I38" s="21"/>
    </row>
    <row r="39" spans="1:17" ht="15" customHeight="1" x14ac:dyDescent="0.25">
      <c r="A39" s="21"/>
      <c r="B39" s="36" t="s">
        <v>22</v>
      </c>
      <c r="C39" s="37">
        <f>+C38/93</f>
        <v>0.92473118279569888</v>
      </c>
      <c r="D39" s="38">
        <f>+D38/84</f>
        <v>0.9285714285714286</v>
      </c>
      <c r="E39" s="38">
        <f>+E38/41</f>
        <v>0.87804878048780488</v>
      </c>
      <c r="F39" s="38">
        <v>1</v>
      </c>
      <c r="G39" s="21"/>
      <c r="H39" s="21"/>
      <c r="I39" s="21"/>
    </row>
    <row r="40" spans="1:17" ht="15" customHeight="1" x14ac:dyDescent="0.25">
      <c r="A40" s="21"/>
      <c r="B40" s="17" t="s">
        <v>39</v>
      </c>
      <c r="C40" s="31"/>
      <c r="D40" s="16"/>
      <c r="E40" s="16"/>
      <c r="F40" s="15"/>
      <c r="G40" s="15"/>
      <c r="H40" s="15"/>
      <c r="I40" s="15"/>
      <c r="J40" s="15"/>
      <c r="K40" s="21"/>
      <c r="L40" s="21"/>
      <c r="M40" s="21"/>
    </row>
    <row r="41" spans="1:17" ht="15" customHeight="1" x14ac:dyDescent="0.25">
      <c r="A41" s="21"/>
      <c r="B41" s="18"/>
      <c r="C41" s="31"/>
      <c r="D41" s="15"/>
      <c r="E41" s="15"/>
      <c r="F41" s="15"/>
      <c r="G41" s="15"/>
      <c r="H41" s="15"/>
      <c r="I41" s="15"/>
      <c r="J41" s="15"/>
      <c r="K41" s="21"/>
      <c r="L41" s="21"/>
      <c r="M41" s="21"/>
    </row>
    <row r="42" spans="1:17" ht="15" customHeight="1" x14ac:dyDescent="0.25">
      <c r="A42" s="21"/>
      <c r="B42" s="15"/>
      <c r="C42" s="15"/>
      <c r="D42" s="15"/>
      <c r="E42" s="15"/>
      <c r="F42" s="15"/>
      <c r="G42" s="15"/>
      <c r="H42" s="15"/>
      <c r="I42" s="15"/>
      <c r="J42" s="15"/>
      <c r="K42" s="21"/>
      <c r="L42" s="21"/>
      <c r="M42" s="21"/>
    </row>
    <row r="43" spans="1:17" x14ac:dyDescent="0.25">
      <c r="A43" s="46">
        <v>2</v>
      </c>
      <c r="B43" s="31" t="s">
        <v>23</v>
      </c>
      <c r="C43" s="15"/>
      <c r="D43" s="15"/>
      <c r="E43" s="15"/>
      <c r="F43" s="15"/>
      <c r="G43" s="15"/>
      <c r="H43" s="15"/>
      <c r="I43" s="15"/>
      <c r="J43" s="15"/>
      <c r="K43" s="21"/>
      <c r="L43" s="21"/>
      <c r="M43" s="21"/>
      <c r="N43" s="21"/>
      <c r="O43" s="21"/>
      <c r="P43" s="21"/>
      <c r="Q43" s="21"/>
    </row>
    <row r="44" spans="1:17" x14ac:dyDescent="0.25">
      <c r="A44" s="21"/>
      <c r="B44" s="15"/>
      <c r="C44" s="31">
        <v>2010</v>
      </c>
      <c r="D44" s="15"/>
      <c r="E44" s="15"/>
      <c r="F44" s="15"/>
      <c r="G44" s="15"/>
      <c r="H44" s="15"/>
      <c r="I44" s="15"/>
      <c r="J44" s="15"/>
      <c r="K44" s="21"/>
      <c r="L44" s="21"/>
      <c r="M44" s="21"/>
      <c r="N44" s="21"/>
      <c r="O44" s="21"/>
      <c r="P44" s="21"/>
      <c r="Q44" s="21"/>
    </row>
    <row r="45" spans="1:17" ht="15" customHeight="1" x14ac:dyDescent="0.25">
      <c r="A45" s="21"/>
      <c r="B45" s="61" t="s">
        <v>23</v>
      </c>
      <c r="C45" s="61"/>
      <c r="D45" s="61"/>
      <c r="E45" s="61"/>
      <c r="F45" s="61"/>
      <c r="G45" s="15"/>
      <c r="H45" s="15"/>
      <c r="I45" s="15"/>
      <c r="J45" s="15"/>
      <c r="K45" s="44"/>
      <c r="L45" s="21"/>
      <c r="M45" s="21"/>
      <c r="N45" s="21"/>
      <c r="O45" s="21"/>
      <c r="P45" s="21"/>
      <c r="Q45" s="21"/>
    </row>
    <row r="46" spans="1:17" ht="15" customHeight="1" x14ac:dyDescent="0.25">
      <c r="A46" s="21"/>
      <c r="B46" s="61" t="s">
        <v>28</v>
      </c>
      <c r="C46" s="61" t="s">
        <v>17</v>
      </c>
      <c r="D46" s="61"/>
      <c r="E46" s="61"/>
      <c r="F46" s="61"/>
      <c r="G46" s="15"/>
      <c r="H46" s="21"/>
      <c r="I46" s="21"/>
    </row>
    <row r="47" spans="1:17" x14ac:dyDescent="0.25">
      <c r="A47" s="21"/>
      <c r="B47" s="61"/>
      <c r="C47" s="36" t="s">
        <v>29</v>
      </c>
      <c r="D47" s="36" t="s">
        <v>30</v>
      </c>
      <c r="E47" s="36" t="s">
        <v>31</v>
      </c>
      <c r="F47" s="36" t="s">
        <v>32</v>
      </c>
      <c r="G47" s="15"/>
      <c r="H47" s="21"/>
      <c r="I47" s="21"/>
    </row>
    <row r="48" spans="1:17" x14ac:dyDescent="0.25">
      <c r="A48" s="21"/>
      <c r="B48" s="33" t="s">
        <v>21</v>
      </c>
      <c r="C48" s="34">
        <v>86</v>
      </c>
      <c r="D48" s="35">
        <v>84</v>
      </c>
      <c r="E48" s="35">
        <v>40</v>
      </c>
      <c r="F48" s="35">
        <v>3</v>
      </c>
      <c r="G48" s="15"/>
      <c r="H48" s="21"/>
      <c r="I48" s="21"/>
    </row>
    <row r="49" spans="1:17" x14ac:dyDescent="0.25">
      <c r="A49" s="21"/>
      <c r="B49" s="36" t="s">
        <v>22</v>
      </c>
      <c r="C49" s="37">
        <v>0.94505494505494503</v>
      </c>
      <c r="D49" s="38">
        <v>0.9882352941176471</v>
      </c>
      <c r="E49" s="38">
        <v>0.97560975609756095</v>
      </c>
      <c r="F49" s="38">
        <v>1</v>
      </c>
      <c r="G49" s="15"/>
      <c r="H49" s="21"/>
      <c r="I49" s="21"/>
    </row>
    <row r="50" spans="1:17" ht="15.75" x14ac:dyDescent="0.25">
      <c r="A50" s="21"/>
      <c r="B50" s="17" t="s">
        <v>11</v>
      </c>
      <c r="C50" s="31"/>
      <c r="D50" s="16"/>
      <c r="E50" s="16"/>
      <c r="F50" s="15"/>
      <c r="G50" s="15"/>
      <c r="H50" s="21"/>
      <c r="I50" s="21"/>
    </row>
    <row r="51" spans="1:17" x14ac:dyDescent="0.25">
      <c r="A51" s="21"/>
      <c r="B51" s="15"/>
      <c r="C51" s="31">
        <v>2011</v>
      </c>
      <c r="D51" s="15"/>
      <c r="E51" s="15"/>
      <c r="F51" s="15"/>
      <c r="G51" s="15"/>
      <c r="H51" s="21"/>
      <c r="I51" s="21"/>
    </row>
    <row r="52" spans="1:17" ht="15" customHeight="1" x14ac:dyDescent="0.25">
      <c r="A52" s="21"/>
      <c r="B52" s="61" t="s">
        <v>23</v>
      </c>
      <c r="C52" s="61"/>
      <c r="D52" s="61"/>
      <c r="E52" s="61"/>
      <c r="F52" s="61"/>
      <c r="G52" s="15"/>
      <c r="H52" s="21"/>
      <c r="I52" s="21"/>
    </row>
    <row r="53" spans="1:17" x14ac:dyDescent="0.25">
      <c r="A53" s="21"/>
      <c r="B53" s="61" t="s">
        <v>28</v>
      </c>
      <c r="C53" s="61" t="s">
        <v>17</v>
      </c>
      <c r="D53" s="61"/>
      <c r="E53" s="61"/>
      <c r="F53" s="61"/>
      <c r="G53" s="15"/>
      <c r="H53" s="21"/>
      <c r="I53" s="21"/>
    </row>
    <row r="54" spans="1:17" x14ac:dyDescent="0.25">
      <c r="A54" s="21"/>
      <c r="B54" s="61"/>
      <c r="C54" s="36" t="s">
        <v>29</v>
      </c>
      <c r="D54" s="36" t="s">
        <v>30</v>
      </c>
      <c r="E54" s="36" t="s">
        <v>31</v>
      </c>
      <c r="F54" s="36" t="s">
        <v>32</v>
      </c>
      <c r="G54" s="15"/>
      <c r="H54" s="21"/>
      <c r="I54" s="21"/>
    </row>
    <row r="55" spans="1:17" x14ac:dyDescent="0.25">
      <c r="A55" s="21"/>
      <c r="B55" s="33" t="s">
        <v>21</v>
      </c>
      <c r="C55" s="34">
        <v>82</v>
      </c>
      <c r="D55" s="35">
        <v>80</v>
      </c>
      <c r="E55" s="35">
        <v>40</v>
      </c>
      <c r="F55" s="35">
        <v>3</v>
      </c>
      <c r="G55" s="15"/>
      <c r="H55" s="21"/>
      <c r="I55" s="21"/>
    </row>
    <row r="56" spans="1:17" x14ac:dyDescent="0.25">
      <c r="A56" s="21"/>
      <c r="B56" s="36" t="s">
        <v>22</v>
      </c>
      <c r="C56" s="37">
        <v>0.89130434782608692</v>
      </c>
      <c r="D56" s="38">
        <v>0.94117647058823528</v>
      </c>
      <c r="E56" s="38">
        <v>0.97560975609756095</v>
      </c>
      <c r="F56" s="38">
        <v>1</v>
      </c>
      <c r="G56" s="15"/>
      <c r="H56" s="21"/>
      <c r="I56" s="21"/>
    </row>
    <row r="57" spans="1:17" ht="15.75" x14ac:dyDescent="0.25">
      <c r="A57" s="21"/>
      <c r="B57" s="17" t="s">
        <v>10</v>
      </c>
      <c r="C57" s="31"/>
      <c r="D57" s="15"/>
      <c r="E57" s="15"/>
      <c r="F57" s="15"/>
      <c r="G57" s="15"/>
      <c r="H57" s="21"/>
      <c r="I57" s="21"/>
    </row>
    <row r="58" spans="1:17" x14ac:dyDescent="0.25">
      <c r="A58" s="21"/>
      <c r="B58" s="15"/>
      <c r="C58" s="31">
        <v>2012</v>
      </c>
      <c r="D58" s="15"/>
      <c r="E58" s="15"/>
      <c r="F58" s="15"/>
      <c r="G58" s="15"/>
      <c r="H58" s="21"/>
      <c r="I58" s="21"/>
    </row>
    <row r="59" spans="1:17" ht="15" customHeight="1" x14ac:dyDescent="0.25">
      <c r="A59" s="21"/>
      <c r="B59" s="61" t="s">
        <v>23</v>
      </c>
      <c r="C59" s="61"/>
      <c r="D59" s="61"/>
      <c r="E59" s="61"/>
      <c r="F59" s="61"/>
      <c r="G59" s="15"/>
      <c r="H59" s="15"/>
      <c r="I59" s="15"/>
      <c r="J59" s="15"/>
      <c r="K59" s="21"/>
      <c r="L59" s="21"/>
      <c r="M59" s="21"/>
      <c r="N59" s="21"/>
      <c r="O59" s="21"/>
      <c r="P59" s="21"/>
      <c r="Q59" s="21"/>
    </row>
    <row r="60" spans="1:17" ht="15" customHeight="1" x14ac:dyDescent="0.25">
      <c r="A60" s="21"/>
      <c r="B60" s="61" t="s">
        <v>28</v>
      </c>
      <c r="C60" s="61" t="s">
        <v>17</v>
      </c>
      <c r="D60" s="61"/>
      <c r="E60" s="61"/>
      <c r="F60" s="61"/>
      <c r="G60" s="15"/>
      <c r="H60" s="15"/>
      <c r="I60" s="15"/>
      <c r="J60" s="15"/>
      <c r="K60" s="21"/>
      <c r="L60" s="21"/>
      <c r="M60" s="21"/>
      <c r="N60" s="21"/>
      <c r="O60" s="21"/>
      <c r="P60" s="21"/>
      <c r="Q60" s="21"/>
    </row>
    <row r="61" spans="1:17" x14ac:dyDescent="0.25">
      <c r="A61" s="21"/>
      <c r="B61" s="61"/>
      <c r="C61" s="36" t="s">
        <v>29</v>
      </c>
      <c r="D61" s="36" t="s">
        <v>30</v>
      </c>
      <c r="E61" s="36" t="s">
        <v>31</v>
      </c>
      <c r="F61" s="36" t="s">
        <v>32</v>
      </c>
      <c r="G61" s="15"/>
      <c r="H61" s="15"/>
      <c r="I61" s="15"/>
      <c r="J61" s="15"/>
      <c r="K61" s="21"/>
      <c r="L61" s="21"/>
      <c r="M61" s="21"/>
      <c r="N61" s="21"/>
      <c r="O61" s="21"/>
      <c r="P61" s="21"/>
      <c r="Q61" s="21"/>
    </row>
    <row r="62" spans="1:17" x14ac:dyDescent="0.25">
      <c r="A62" s="21"/>
      <c r="B62" s="33" t="s">
        <v>21</v>
      </c>
      <c r="C62" s="34">
        <v>76</v>
      </c>
      <c r="D62" s="35">
        <v>79</v>
      </c>
      <c r="E62" s="35">
        <v>39</v>
      </c>
      <c r="F62" s="35">
        <v>3</v>
      </c>
      <c r="G62" s="15"/>
      <c r="H62" s="15"/>
      <c r="I62" s="15"/>
      <c r="J62" s="15"/>
      <c r="K62" s="21"/>
      <c r="L62" s="21"/>
      <c r="M62" s="21"/>
      <c r="N62" s="21"/>
      <c r="O62" s="21"/>
      <c r="P62" s="21"/>
      <c r="Q62" s="21"/>
    </row>
    <row r="63" spans="1:17" x14ac:dyDescent="0.25">
      <c r="A63" s="21"/>
      <c r="B63" s="36" t="s">
        <v>22</v>
      </c>
      <c r="C63" s="37">
        <v>0.82608695652173914</v>
      </c>
      <c r="D63" s="38">
        <v>0.91764705882352937</v>
      </c>
      <c r="E63" s="38">
        <v>0.95121951219512191</v>
      </c>
      <c r="F63" s="38">
        <v>1</v>
      </c>
      <c r="G63" s="37"/>
      <c r="H63" s="38"/>
      <c r="I63" s="38"/>
      <c r="J63" s="38"/>
      <c r="K63" s="21"/>
      <c r="L63" s="21"/>
      <c r="M63" s="21"/>
      <c r="N63" s="21"/>
      <c r="O63" s="21"/>
      <c r="P63" s="21"/>
      <c r="Q63" s="21"/>
    </row>
    <row r="64" spans="1:17" ht="15.75" x14ac:dyDescent="0.25">
      <c r="A64" s="21"/>
      <c r="B64" s="17" t="s">
        <v>12</v>
      </c>
      <c r="C64" s="31"/>
      <c r="D64" s="16"/>
      <c r="E64" s="16"/>
      <c r="F64" s="15"/>
      <c r="G64" s="15"/>
      <c r="H64" s="15"/>
      <c r="I64" s="15"/>
      <c r="J64" s="15"/>
      <c r="K64" s="21"/>
      <c r="L64" s="21"/>
      <c r="M64" s="21"/>
      <c r="N64" s="21"/>
      <c r="O64" s="21"/>
      <c r="P64" s="21"/>
      <c r="Q64" s="21"/>
    </row>
    <row r="65" spans="1:17" ht="15.75" x14ac:dyDescent="0.25">
      <c r="A65" s="21"/>
      <c r="B65" s="17"/>
      <c r="C65" s="31"/>
      <c r="D65" s="16"/>
      <c r="E65" s="16"/>
      <c r="F65" s="15"/>
      <c r="G65" s="15"/>
      <c r="H65" s="15"/>
      <c r="I65" s="15"/>
      <c r="J65" s="15"/>
      <c r="K65" s="21"/>
      <c r="L65" s="21"/>
      <c r="M65" s="21"/>
      <c r="N65" s="21"/>
      <c r="O65" s="21"/>
      <c r="P65" s="21"/>
      <c r="Q65" s="21"/>
    </row>
    <row r="66" spans="1:17" x14ac:dyDescent="0.25">
      <c r="A66" s="21"/>
      <c r="B66" s="15"/>
      <c r="C66" s="31">
        <v>2013</v>
      </c>
      <c r="D66" s="15"/>
      <c r="E66" s="15"/>
      <c r="F66" s="15"/>
      <c r="G66" s="15"/>
      <c r="H66" s="15"/>
      <c r="I66" s="15"/>
      <c r="J66" s="15"/>
      <c r="K66" s="21"/>
      <c r="L66" s="21"/>
      <c r="M66" s="21"/>
      <c r="N66" s="21"/>
      <c r="O66" s="21"/>
      <c r="P66" s="21"/>
      <c r="Q66" s="21"/>
    </row>
    <row r="67" spans="1:17" x14ac:dyDescent="0.25">
      <c r="A67" s="21"/>
      <c r="B67" s="61" t="s">
        <v>23</v>
      </c>
      <c r="C67" s="61"/>
      <c r="D67" s="61"/>
      <c r="E67" s="61"/>
      <c r="F67" s="61"/>
      <c r="G67" s="15"/>
      <c r="H67" s="15"/>
      <c r="I67" s="15"/>
      <c r="J67" s="15"/>
      <c r="K67" s="21"/>
      <c r="L67" s="21"/>
      <c r="M67" s="21"/>
      <c r="N67" s="21"/>
      <c r="O67" s="21"/>
      <c r="P67" s="21"/>
      <c r="Q67" s="21"/>
    </row>
    <row r="68" spans="1:17" x14ac:dyDescent="0.25">
      <c r="A68" s="21"/>
      <c r="B68" s="61" t="s">
        <v>28</v>
      </c>
      <c r="C68" s="61" t="s">
        <v>17</v>
      </c>
      <c r="D68" s="61"/>
      <c r="E68" s="61"/>
      <c r="F68" s="61"/>
      <c r="G68" s="15"/>
      <c r="H68" s="15"/>
      <c r="I68" s="15"/>
      <c r="J68" s="15"/>
      <c r="K68" s="21"/>
      <c r="L68" s="21"/>
      <c r="M68" s="21"/>
      <c r="N68" s="21"/>
      <c r="O68" s="21"/>
      <c r="P68" s="21"/>
      <c r="Q68" s="21"/>
    </row>
    <row r="69" spans="1:17" x14ac:dyDescent="0.25">
      <c r="A69" s="21"/>
      <c r="B69" s="61"/>
      <c r="C69" s="36" t="s">
        <v>29</v>
      </c>
      <c r="D69" s="36" t="s">
        <v>30</v>
      </c>
      <c r="E69" s="36" t="s">
        <v>31</v>
      </c>
      <c r="F69" s="36" t="s">
        <v>32</v>
      </c>
      <c r="G69" s="15"/>
      <c r="H69" s="15"/>
      <c r="I69" s="15"/>
      <c r="J69" s="15"/>
      <c r="K69" s="21"/>
      <c r="L69" s="21"/>
      <c r="M69" s="21"/>
      <c r="N69" s="21"/>
      <c r="O69" s="21"/>
      <c r="P69" s="21"/>
      <c r="Q69" s="21"/>
    </row>
    <row r="70" spans="1:17" x14ac:dyDescent="0.25">
      <c r="A70" s="21"/>
      <c r="B70" s="33" t="s">
        <v>21</v>
      </c>
      <c r="C70" s="34">
        <v>76</v>
      </c>
      <c r="D70" s="35">
        <v>76</v>
      </c>
      <c r="E70" s="35">
        <v>40</v>
      </c>
      <c r="F70" s="35">
        <v>3</v>
      </c>
      <c r="G70" s="15"/>
      <c r="H70" s="15"/>
      <c r="I70" s="15"/>
      <c r="J70" s="15"/>
      <c r="K70" s="21"/>
      <c r="L70" s="21"/>
      <c r="M70" s="21"/>
      <c r="N70" s="21"/>
      <c r="O70" s="21"/>
      <c r="P70" s="21"/>
      <c r="Q70" s="21"/>
    </row>
    <row r="71" spans="1:17" x14ac:dyDescent="0.25">
      <c r="A71" s="21"/>
      <c r="B71" s="36" t="s">
        <v>22</v>
      </c>
      <c r="C71" s="37">
        <v>0.81699999999999995</v>
      </c>
      <c r="D71" s="38">
        <v>0.90500000000000003</v>
      </c>
      <c r="E71" s="38">
        <v>0.97599999999999998</v>
      </c>
      <c r="F71" s="38">
        <v>1</v>
      </c>
      <c r="G71" s="15"/>
      <c r="H71" s="15"/>
      <c r="I71" s="15"/>
      <c r="J71" s="15"/>
      <c r="K71" s="21"/>
      <c r="L71" s="21"/>
      <c r="M71" s="21"/>
      <c r="N71" s="21"/>
      <c r="O71" s="21"/>
      <c r="P71" s="21"/>
      <c r="Q71" s="21"/>
    </row>
    <row r="72" spans="1:17" ht="15.75" x14ac:dyDescent="0.25">
      <c r="A72" s="21"/>
      <c r="B72" s="17" t="s">
        <v>39</v>
      </c>
      <c r="C72" s="31"/>
      <c r="D72" s="16"/>
      <c r="E72" s="16"/>
      <c r="F72" s="15"/>
      <c r="G72" s="15"/>
      <c r="H72" s="15"/>
      <c r="I72" s="15"/>
      <c r="J72" s="15"/>
      <c r="K72" s="21"/>
      <c r="L72" s="21"/>
      <c r="M72" s="21"/>
      <c r="N72" s="21"/>
      <c r="O72" s="21"/>
      <c r="P72" s="21"/>
      <c r="Q72" s="21"/>
    </row>
    <row r="73" spans="1:17" ht="15.75" x14ac:dyDescent="0.25">
      <c r="A73" s="21"/>
      <c r="B73" s="18"/>
      <c r="C73" s="19"/>
      <c r="D73" s="19"/>
      <c r="E73" s="15"/>
      <c r="F73" s="15"/>
      <c r="G73" s="15"/>
      <c r="H73" s="15"/>
      <c r="I73" s="31"/>
      <c r="J73" s="15"/>
      <c r="K73" s="21"/>
      <c r="L73" s="21"/>
      <c r="M73" s="21"/>
      <c r="N73" s="21"/>
      <c r="O73" s="21"/>
      <c r="P73" s="21"/>
      <c r="Q73" s="21"/>
    </row>
    <row r="74" spans="1:17" x14ac:dyDescent="0.25">
      <c r="A74" s="21"/>
      <c r="B74" s="15"/>
      <c r="C74" s="15"/>
      <c r="D74" s="15"/>
      <c r="E74" s="15"/>
      <c r="F74" s="15"/>
      <c r="G74" s="15"/>
      <c r="H74" s="15"/>
      <c r="I74" s="15"/>
      <c r="J74" s="15"/>
      <c r="K74" s="21"/>
      <c r="L74" s="21"/>
      <c r="M74" s="21"/>
      <c r="N74" s="21"/>
      <c r="O74" s="21"/>
      <c r="P74" s="21"/>
      <c r="Q74" s="21"/>
    </row>
    <row r="75" spans="1:17" x14ac:dyDescent="0.25">
      <c r="A75" s="46">
        <v>3</v>
      </c>
      <c r="B75" s="31" t="s">
        <v>25</v>
      </c>
      <c r="C75" s="15"/>
      <c r="D75" s="15"/>
      <c r="E75" s="15"/>
      <c r="F75" s="15"/>
      <c r="G75" s="15"/>
      <c r="H75" s="15"/>
      <c r="I75" s="15"/>
      <c r="J75" s="15"/>
      <c r="K75" s="21"/>
      <c r="L75" s="21"/>
      <c r="M75" s="21"/>
      <c r="N75" s="21"/>
      <c r="O75" s="21"/>
      <c r="P75" s="21"/>
      <c r="Q75" s="21"/>
    </row>
    <row r="76" spans="1:17" x14ac:dyDescent="0.25">
      <c r="A76" s="21"/>
      <c r="B76" s="15"/>
      <c r="C76" s="31">
        <v>2011</v>
      </c>
      <c r="D76" s="15"/>
      <c r="E76" s="15"/>
      <c r="F76" s="15"/>
      <c r="G76" s="15"/>
      <c r="H76" s="15"/>
      <c r="I76" s="15"/>
      <c r="J76" s="15"/>
      <c r="K76" s="21"/>
      <c r="L76" s="21"/>
      <c r="M76" s="21"/>
      <c r="N76" s="21"/>
      <c r="O76" s="21"/>
      <c r="P76" s="21"/>
      <c r="Q76" s="21"/>
    </row>
    <row r="77" spans="1:17" ht="15" customHeight="1" x14ac:dyDescent="0.25">
      <c r="A77" s="21"/>
      <c r="B77" s="61" t="s">
        <v>33</v>
      </c>
      <c r="C77" s="61"/>
      <c r="D77" s="61"/>
      <c r="E77" s="61"/>
      <c r="F77" s="61"/>
      <c r="G77" s="15"/>
      <c r="H77" s="15"/>
      <c r="I77" s="15"/>
      <c r="J77" s="15"/>
      <c r="K77" s="21"/>
      <c r="L77" s="21"/>
      <c r="M77" s="21"/>
      <c r="N77" s="21"/>
      <c r="O77" s="21"/>
      <c r="P77" s="21"/>
      <c r="Q77" s="21"/>
    </row>
    <row r="78" spans="1:17" x14ac:dyDescent="0.25">
      <c r="A78" s="21"/>
      <c r="B78" s="61" t="s">
        <v>28</v>
      </c>
      <c r="C78" s="61" t="s">
        <v>17</v>
      </c>
      <c r="D78" s="61"/>
      <c r="E78" s="61"/>
      <c r="F78" s="61"/>
      <c r="G78" s="15"/>
      <c r="H78" s="15"/>
      <c r="I78" s="15"/>
      <c r="J78" s="15"/>
      <c r="K78" s="21"/>
      <c r="L78" s="21"/>
      <c r="M78" s="21"/>
      <c r="N78" s="21"/>
      <c r="O78" s="21"/>
      <c r="P78" s="21"/>
      <c r="Q78" s="21"/>
    </row>
    <row r="79" spans="1:17" x14ac:dyDescent="0.25">
      <c r="A79" s="21"/>
      <c r="B79" s="61"/>
      <c r="C79" s="36" t="s">
        <v>29</v>
      </c>
      <c r="D79" s="36" t="s">
        <v>30</v>
      </c>
      <c r="E79" s="36" t="s">
        <v>31</v>
      </c>
      <c r="F79" s="36" t="s">
        <v>32</v>
      </c>
      <c r="G79" s="15"/>
      <c r="H79" s="15"/>
      <c r="I79" s="15"/>
      <c r="J79" s="15"/>
      <c r="K79" s="21"/>
      <c r="L79" s="21"/>
      <c r="M79" s="21"/>
      <c r="N79" s="21"/>
      <c r="O79" s="21"/>
      <c r="P79" s="21"/>
      <c r="Q79" s="21"/>
    </row>
    <row r="80" spans="1:17" x14ac:dyDescent="0.25">
      <c r="A80" s="21"/>
      <c r="B80" s="33" t="s">
        <v>22</v>
      </c>
      <c r="C80" s="39">
        <v>0.44565217391304346</v>
      </c>
      <c r="D80" s="39">
        <v>0.12941176470588237</v>
      </c>
      <c r="E80" s="39">
        <v>0.6097560975609756</v>
      </c>
      <c r="F80" s="39">
        <v>1</v>
      </c>
      <c r="G80" s="15"/>
      <c r="H80" s="15"/>
      <c r="I80" s="15"/>
      <c r="J80" s="15"/>
      <c r="K80" s="21"/>
      <c r="L80" s="21"/>
      <c r="M80" s="21"/>
      <c r="N80" s="21"/>
      <c r="O80" s="21"/>
      <c r="P80" s="21"/>
      <c r="Q80" s="21"/>
    </row>
    <row r="81" spans="1:17" ht="15.75" x14ac:dyDescent="0.25">
      <c r="A81" s="21"/>
      <c r="B81" s="17" t="s">
        <v>13</v>
      </c>
      <c r="C81" s="31"/>
      <c r="D81" s="16"/>
      <c r="E81" s="16"/>
      <c r="F81" s="15"/>
      <c r="G81" s="15"/>
      <c r="H81" s="15"/>
      <c r="I81" s="15"/>
      <c r="J81" s="15"/>
      <c r="K81" s="21"/>
      <c r="L81" s="21"/>
      <c r="M81" s="21"/>
      <c r="N81" s="21"/>
      <c r="O81" s="21"/>
      <c r="P81" s="21"/>
      <c r="Q81" s="21"/>
    </row>
    <row r="82" spans="1:17" x14ac:dyDescent="0.25">
      <c r="A82" s="21"/>
      <c r="B82" s="15"/>
      <c r="C82" s="31">
        <v>2012</v>
      </c>
      <c r="D82" s="15"/>
      <c r="E82" s="15"/>
      <c r="F82" s="15"/>
      <c r="G82" s="15"/>
      <c r="H82" s="15"/>
      <c r="I82" s="15"/>
      <c r="J82" s="15"/>
      <c r="K82" s="21"/>
      <c r="L82" s="21"/>
      <c r="M82" s="21"/>
      <c r="N82" s="21"/>
      <c r="O82" s="21"/>
      <c r="P82" s="21"/>
      <c r="Q82" s="21"/>
    </row>
    <row r="83" spans="1:17" ht="15" customHeight="1" x14ac:dyDescent="0.25">
      <c r="A83" s="21"/>
      <c r="B83" s="61" t="s">
        <v>33</v>
      </c>
      <c r="C83" s="61"/>
      <c r="D83" s="61"/>
      <c r="E83" s="61"/>
      <c r="F83" s="61"/>
      <c r="G83" s="15"/>
      <c r="H83" s="15"/>
      <c r="I83" s="15"/>
      <c r="J83" s="15"/>
      <c r="K83" s="21"/>
      <c r="L83" s="21"/>
      <c r="M83" s="21"/>
      <c r="N83" s="21"/>
      <c r="O83" s="21"/>
      <c r="P83" s="21"/>
      <c r="Q83" s="21"/>
    </row>
    <row r="84" spans="1:17" ht="15" customHeight="1" x14ac:dyDescent="0.25">
      <c r="A84" s="47"/>
      <c r="B84" s="61" t="s">
        <v>28</v>
      </c>
      <c r="C84" s="61" t="s">
        <v>17</v>
      </c>
      <c r="D84" s="61"/>
      <c r="E84" s="61"/>
      <c r="F84" s="61"/>
      <c r="G84" s="15"/>
      <c r="H84" s="15"/>
      <c r="I84" s="15"/>
      <c r="J84" s="15"/>
      <c r="K84" s="21"/>
      <c r="L84" s="21"/>
      <c r="M84" s="21"/>
      <c r="N84" s="21"/>
      <c r="O84" s="21"/>
      <c r="P84" s="21"/>
      <c r="Q84" s="21"/>
    </row>
    <row r="85" spans="1:17" x14ac:dyDescent="0.25">
      <c r="A85" s="21"/>
      <c r="B85" s="61"/>
      <c r="C85" s="36" t="s">
        <v>29</v>
      </c>
      <c r="D85" s="36" t="s">
        <v>30</v>
      </c>
      <c r="E85" s="36" t="s">
        <v>31</v>
      </c>
      <c r="F85" s="36" t="s">
        <v>32</v>
      </c>
      <c r="G85" s="15"/>
      <c r="H85" s="15"/>
      <c r="I85" s="15"/>
      <c r="J85" s="15"/>
      <c r="K85" s="21"/>
      <c r="L85" s="21"/>
      <c r="M85" s="21"/>
      <c r="N85" s="21"/>
      <c r="O85" s="21"/>
      <c r="P85" s="21"/>
      <c r="Q85" s="21"/>
    </row>
    <row r="86" spans="1:17" x14ac:dyDescent="0.25">
      <c r="A86" s="21"/>
      <c r="B86" s="33" t="s">
        <v>22</v>
      </c>
      <c r="C86" s="39">
        <v>0.48913043478260865</v>
      </c>
      <c r="D86" s="39">
        <v>0.17599999999999999</v>
      </c>
      <c r="E86" s="39">
        <v>0.70731707317073178</v>
      </c>
      <c r="F86" s="39">
        <v>1</v>
      </c>
      <c r="G86" s="15"/>
      <c r="H86" s="15"/>
      <c r="I86" s="15"/>
      <c r="J86" s="15"/>
      <c r="K86" s="21"/>
      <c r="L86" s="21"/>
      <c r="M86" s="21"/>
      <c r="N86" s="21"/>
      <c r="O86" s="21"/>
      <c r="P86" s="21"/>
      <c r="Q86" s="21"/>
    </row>
    <row r="87" spans="1:17" ht="15.75" x14ac:dyDescent="0.25">
      <c r="A87" s="21"/>
      <c r="B87" s="17" t="s">
        <v>12</v>
      </c>
      <c r="C87" s="31"/>
      <c r="D87" s="15"/>
      <c r="E87" s="15"/>
      <c r="F87" s="15"/>
      <c r="G87" s="15"/>
      <c r="H87" s="15"/>
      <c r="I87" s="15"/>
      <c r="J87" s="15"/>
      <c r="K87" s="21"/>
      <c r="L87" s="21"/>
      <c r="M87" s="21"/>
      <c r="N87" s="21"/>
      <c r="O87" s="21"/>
      <c r="P87" s="21"/>
      <c r="Q87" s="21"/>
    </row>
    <row r="88" spans="1:17" ht="15.75" x14ac:dyDescent="0.25">
      <c r="A88" s="21"/>
      <c r="B88" s="17"/>
      <c r="C88" s="31"/>
      <c r="D88" s="15"/>
      <c r="E88" s="15"/>
      <c r="F88" s="15"/>
      <c r="G88" s="15"/>
      <c r="H88" s="15"/>
      <c r="I88" s="15"/>
      <c r="J88" s="15"/>
      <c r="K88" s="21"/>
      <c r="L88" s="21"/>
      <c r="M88" s="21"/>
      <c r="N88" s="21"/>
      <c r="O88" s="21"/>
      <c r="P88" s="21"/>
      <c r="Q88" s="21"/>
    </row>
    <row r="89" spans="1:17" x14ac:dyDescent="0.25">
      <c r="A89" s="21"/>
      <c r="B89" s="15"/>
      <c r="C89" s="31">
        <v>2013</v>
      </c>
      <c r="D89" s="15"/>
      <c r="E89" s="15"/>
      <c r="F89" s="15"/>
      <c r="G89" s="15"/>
      <c r="H89" s="15"/>
      <c r="I89" s="15"/>
      <c r="J89" s="15"/>
      <c r="K89" s="21"/>
      <c r="L89" s="21"/>
      <c r="M89" s="21"/>
      <c r="N89" s="21"/>
      <c r="O89" s="21"/>
      <c r="P89" s="21"/>
      <c r="Q89" s="21"/>
    </row>
    <row r="90" spans="1:17" x14ac:dyDescent="0.25">
      <c r="A90" s="21"/>
      <c r="B90" s="61" t="s">
        <v>33</v>
      </c>
      <c r="C90" s="61"/>
      <c r="D90" s="61"/>
      <c r="E90" s="61"/>
      <c r="F90" s="61"/>
      <c r="G90" s="15"/>
      <c r="H90" s="15"/>
      <c r="I90" s="15"/>
      <c r="J90" s="15"/>
      <c r="K90" s="21"/>
      <c r="L90" s="21"/>
      <c r="M90" s="21"/>
      <c r="N90" s="21"/>
      <c r="O90" s="21"/>
      <c r="P90" s="21"/>
      <c r="Q90" s="21"/>
    </row>
    <row r="91" spans="1:17" x14ac:dyDescent="0.25">
      <c r="A91" s="21"/>
      <c r="B91" s="61" t="s">
        <v>28</v>
      </c>
      <c r="C91" s="61" t="s">
        <v>17</v>
      </c>
      <c r="D91" s="61"/>
      <c r="E91" s="61"/>
      <c r="F91" s="61"/>
      <c r="G91" s="15"/>
      <c r="H91" s="15"/>
      <c r="I91" s="15"/>
      <c r="J91" s="15"/>
      <c r="K91" s="21"/>
      <c r="L91" s="21"/>
      <c r="M91" s="21"/>
      <c r="N91" s="21"/>
      <c r="O91" s="21"/>
      <c r="P91" s="21"/>
      <c r="Q91" s="21"/>
    </row>
    <row r="92" spans="1:17" x14ac:dyDescent="0.25">
      <c r="A92" s="21"/>
      <c r="B92" s="61"/>
      <c r="C92" s="36" t="s">
        <v>29</v>
      </c>
      <c r="D92" s="36" t="s">
        <v>30</v>
      </c>
      <c r="E92" s="36" t="s">
        <v>31</v>
      </c>
      <c r="F92" s="36" t="s">
        <v>32</v>
      </c>
      <c r="G92" s="15"/>
      <c r="H92" s="15"/>
      <c r="I92" s="15"/>
      <c r="J92" s="15"/>
      <c r="K92" s="21"/>
      <c r="L92" s="21"/>
      <c r="M92" s="21"/>
      <c r="N92" s="21"/>
      <c r="O92" s="21"/>
      <c r="P92" s="21"/>
      <c r="Q92" s="21"/>
    </row>
    <row r="93" spans="1:17" x14ac:dyDescent="0.25">
      <c r="A93" s="21"/>
      <c r="B93" s="33" t="s">
        <v>22</v>
      </c>
      <c r="C93" s="39">
        <v>0.441</v>
      </c>
      <c r="D93" s="39">
        <v>0.27400000000000002</v>
      </c>
      <c r="E93" s="39">
        <v>0.65900000000000003</v>
      </c>
      <c r="F93" s="39">
        <v>1</v>
      </c>
      <c r="G93" s="15"/>
      <c r="H93" s="15"/>
      <c r="I93" s="15"/>
      <c r="J93" s="15"/>
      <c r="K93" s="21"/>
      <c r="L93" s="21"/>
      <c r="M93" s="21"/>
      <c r="N93" s="21"/>
      <c r="O93" s="21"/>
      <c r="P93" s="21"/>
      <c r="Q93" s="21"/>
    </row>
    <row r="94" spans="1:17" ht="15.75" x14ac:dyDescent="0.25">
      <c r="A94" s="21"/>
      <c r="B94" s="17" t="s">
        <v>39</v>
      </c>
      <c r="C94" s="31"/>
      <c r="D94" s="15"/>
      <c r="E94" s="15"/>
      <c r="F94" s="15"/>
      <c r="G94" s="15"/>
      <c r="H94" s="15"/>
      <c r="I94" s="15"/>
      <c r="J94" s="15"/>
      <c r="K94" s="21"/>
      <c r="L94" s="21"/>
      <c r="M94" s="21"/>
      <c r="N94" s="21"/>
      <c r="O94" s="21"/>
      <c r="P94" s="21"/>
      <c r="Q94" s="21"/>
    </row>
    <row r="95" spans="1:17" ht="15.75" x14ac:dyDescent="0.25">
      <c r="A95" s="21"/>
      <c r="B95" s="17"/>
      <c r="C95" s="31"/>
      <c r="D95" s="15"/>
      <c r="E95" s="15"/>
      <c r="F95" s="15"/>
      <c r="G95" s="15"/>
      <c r="H95" s="15"/>
      <c r="I95" s="15"/>
      <c r="J95" s="15"/>
      <c r="K95" s="21"/>
      <c r="L95" s="21"/>
      <c r="M95" s="21"/>
      <c r="N95" s="21"/>
      <c r="O95" s="21"/>
      <c r="P95" s="21"/>
      <c r="Q95" s="21"/>
    </row>
    <row r="96" spans="1:17" ht="15.75" x14ac:dyDescent="0.25">
      <c r="A96" s="21"/>
      <c r="B96" s="17"/>
      <c r="C96" s="31"/>
      <c r="D96" s="15"/>
      <c r="E96" s="15"/>
      <c r="F96" s="15"/>
      <c r="G96" s="15"/>
      <c r="H96" s="15"/>
      <c r="I96" s="15"/>
      <c r="J96" s="15"/>
      <c r="K96" s="21"/>
      <c r="L96" s="21"/>
      <c r="M96" s="21"/>
      <c r="N96" s="21"/>
      <c r="O96" s="21"/>
      <c r="P96" s="21"/>
      <c r="Q96" s="21"/>
    </row>
    <row r="97" spans="1:17" x14ac:dyDescent="0.25">
      <c r="A97" s="46">
        <v>4</v>
      </c>
      <c r="B97" s="31" t="s">
        <v>36</v>
      </c>
      <c r="C97" s="15"/>
      <c r="D97" s="15"/>
      <c r="E97" s="15"/>
      <c r="F97" s="15"/>
      <c r="G97" s="15"/>
      <c r="H97" s="15"/>
      <c r="I97" s="15"/>
      <c r="J97" s="15"/>
      <c r="K97" s="21"/>
      <c r="L97" s="21"/>
      <c r="M97" s="21"/>
      <c r="N97" s="21"/>
      <c r="O97" s="21"/>
      <c r="P97" s="21"/>
      <c r="Q97" s="21"/>
    </row>
    <row r="98" spans="1:17" x14ac:dyDescent="0.25">
      <c r="A98" s="21"/>
      <c r="B98" s="15"/>
      <c r="C98" s="31">
        <v>2011</v>
      </c>
      <c r="D98" s="15"/>
      <c r="E98" s="15"/>
      <c r="F98" s="15"/>
      <c r="G98" s="15"/>
      <c r="H98" s="15"/>
      <c r="I98" s="15"/>
      <c r="J98" s="15"/>
      <c r="K98" s="21"/>
      <c r="L98" s="21"/>
      <c r="M98" s="21"/>
      <c r="N98" s="21"/>
      <c r="O98" s="21"/>
      <c r="P98" s="21"/>
      <c r="Q98" s="21"/>
    </row>
    <row r="99" spans="1:17" ht="15" customHeight="1" x14ac:dyDescent="0.25">
      <c r="A99" s="21"/>
      <c r="B99" s="61" t="s">
        <v>34</v>
      </c>
      <c r="C99" s="61"/>
      <c r="D99" s="61"/>
      <c r="E99" s="61"/>
      <c r="F99" s="61"/>
      <c r="G99" s="15"/>
      <c r="H99" s="15"/>
      <c r="I99" s="15"/>
      <c r="J99" s="15"/>
      <c r="K99" s="21"/>
      <c r="L99" s="21"/>
      <c r="M99" s="21"/>
      <c r="N99" s="21"/>
      <c r="O99" s="21"/>
      <c r="P99" s="21"/>
      <c r="Q99" s="21"/>
    </row>
    <row r="100" spans="1:17" x14ac:dyDescent="0.25">
      <c r="A100" s="21"/>
      <c r="B100" s="61" t="s">
        <v>28</v>
      </c>
      <c r="C100" s="61" t="s">
        <v>17</v>
      </c>
      <c r="D100" s="61"/>
      <c r="E100" s="61"/>
      <c r="F100" s="61"/>
      <c r="G100" s="15"/>
      <c r="H100" s="15"/>
      <c r="I100" s="15"/>
      <c r="J100" s="15"/>
      <c r="K100" s="21"/>
      <c r="L100" s="21"/>
      <c r="M100" s="21"/>
      <c r="N100" s="21"/>
      <c r="O100" s="21"/>
      <c r="P100" s="21"/>
      <c r="Q100" s="21"/>
    </row>
    <row r="101" spans="1:17" x14ac:dyDescent="0.25">
      <c r="A101" s="21"/>
      <c r="B101" s="61"/>
      <c r="C101" s="36" t="s">
        <v>29</v>
      </c>
      <c r="D101" s="36" t="s">
        <v>30</v>
      </c>
      <c r="E101" s="36" t="s">
        <v>31</v>
      </c>
      <c r="F101" s="36" t="s">
        <v>32</v>
      </c>
      <c r="G101" s="15"/>
      <c r="H101" s="15"/>
      <c r="I101" s="15"/>
      <c r="J101" s="15"/>
      <c r="K101" s="21"/>
      <c r="L101" s="21"/>
      <c r="M101" s="21"/>
      <c r="N101" s="21"/>
      <c r="O101" s="21"/>
      <c r="P101" s="21"/>
      <c r="Q101" s="21"/>
    </row>
    <row r="102" spans="1:17" x14ac:dyDescent="0.25">
      <c r="A102" s="21"/>
      <c r="B102" s="33" t="s">
        <v>21</v>
      </c>
      <c r="C102" s="34">
        <v>42</v>
      </c>
      <c r="D102" s="35">
        <v>35</v>
      </c>
      <c r="E102" s="35">
        <v>22</v>
      </c>
      <c r="F102" s="35">
        <v>2</v>
      </c>
      <c r="G102" s="15"/>
      <c r="H102" s="15"/>
      <c r="I102" s="15"/>
      <c r="J102" s="15"/>
      <c r="K102" s="21"/>
      <c r="L102" s="21"/>
      <c r="M102" s="21"/>
      <c r="N102" s="21"/>
      <c r="O102" s="21"/>
      <c r="P102" s="21"/>
      <c r="Q102" s="21"/>
    </row>
    <row r="103" spans="1:17" x14ac:dyDescent="0.25">
      <c r="A103" s="21"/>
      <c r="B103" s="36" t="s">
        <v>22</v>
      </c>
      <c r="C103" s="37">
        <v>0.45652173913043476</v>
      </c>
      <c r="D103" s="38">
        <v>0.41176470588235292</v>
      </c>
      <c r="E103" s="38">
        <v>0.53658536585365857</v>
      </c>
      <c r="F103" s="38">
        <v>0.66666666666666663</v>
      </c>
      <c r="G103" s="15"/>
      <c r="H103" s="15"/>
      <c r="I103" s="15"/>
      <c r="J103" s="15"/>
      <c r="K103" s="21"/>
      <c r="L103" s="21"/>
      <c r="M103" s="21"/>
      <c r="N103" s="21"/>
      <c r="O103" s="21"/>
      <c r="P103" s="21"/>
      <c r="Q103" s="21"/>
    </row>
    <row r="104" spans="1:17" ht="15.75" x14ac:dyDescent="0.25">
      <c r="A104" s="21"/>
      <c r="B104" s="17" t="s">
        <v>13</v>
      </c>
      <c r="C104" s="31"/>
      <c r="D104" s="16"/>
      <c r="E104" s="16"/>
      <c r="F104" s="15"/>
      <c r="G104" s="15"/>
      <c r="H104" s="15"/>
      <c r="I104" s="15"/>
      <c r="J104" s="15"/>
      <c r="K104" s="21"/>
      <c r="L104" s="21"/>
      <c r="M104" s="21"/>
      <c r="N104" s="21"/>
      <c r="O104" s="21"/>
      <c r="P104" s="21"/>
      <c r="Q104" s="21"/>
    </row>
    <row r="105" spans="1:17" ht="15" customHeight="1" x14ac:dyDescent="0.25">
      <c r="A105" s="21"/>
      <c r="B105" s="15"/>
      <c r="C105" s="31">
        <v>2012</v>
      </c>
      <c r="D105" s="15"/>
      <c r="E105" s="15"/>
      <c r="F105" s="15"/>
      <c r="G105" s="15"/>
      <c r="H105" s="15"/>
      <c r="I105" s="15"/>
      <c r="J105" s="15"/>
      <c r="K105" s="21"/>
      <c r="L105" s="21"/>
      <c r="M105" s="21"/>
      <c r="N105" s="21"/>
      <c r="O105" s="21"/>
      <c r="P105" s="21"/>
      <c r="Q105" s="21"/>
    </row>
    <row r="106" spans="1:17" ht="15" customHeight="1" x14ac:dyDescent="0.25">
      <c r="A106" s="21"/>
      <c r="B106" s="61" t="s">
        <v>34</v>
      </c>
      <c r="C106" s="61"/>
      <c r="D106" s="61"/>
      <c r="E106" s="61"/>
      <c r="F106" s="61"/>
      <c r="G106" s="15"/>
      <c r="H106" s="15"/>
      <c r="I106" s="15"/>
      <c r="J106" s="15"/>
      <c r="K106" s="21"/>
      <c r="L106" s="21"/>
      <c r="M106" s="21"/>
      <c r="N106" s="21"/>
      <c r="O106" s="21"/>
      <c r="P106" s="21"/>
      <c r="Q106" s="21"/>
    </row>
    <row r="107" spans="1:17" ht="15" customHeight="1" x14ac:dyDescent="0.25">
      <c r="A107" s="21"/>
      <c r="B107" s="61" t="s">
        <v>28</v>
      </c>
      <c r="C107" s="61" t="s">
        <v>17</v>
      </c>
      <c r="D107" s="61"/>
      <c r="E107" s="61"/>
      <c r="F107" s="61"/>
      <c r="G107" s="15"/>
      <c r="H107" s="15"/>
      <c r="I107" s="15"/>
      <c r="J107" s="15"/>
      <c r="K107" s="21"/>
      <c r="L107" s="21"/>
      <c r="M107" s="21"/>
      <c r="N107" s="21"/>
      <c r="O107" s="21"/>
      <c r="P107" s="21"/>
      <c r="Q107" s="21"/>
    </row>
    <row r="108" spans="1:17" x14ac:dyDescent="0.25">
      <c r="A108" s="21"/>
      <c r="B108" s="61"/>
      <c r="C108" s="36" t="s">
        <v>29</v>
      </c>
      <c r="D108" s="36" t="s">
        <v>30</v>
      </c>
      <c r="E108" s="36" t="s">
        <v>31</v>
      </c>
      <c r="F108" s="36" t="s">
        <v>32</v>
      </c>
      <c r="G108" s="15"/>
      <c r="H108" s="15"/>
      <c r="I108" s="15"/>
      <c r="J108" s="15"/>
      <c r="K108" s="21"/>
      <c r="L108" s="21"/>
      <c r="M108" s="21"/>
      <c r="N108" s="21"/>
      <c r="O108" s="21"/>
      <c r="P108" s="21"/>
      <c r="Q108" s="21"/>
    </row>
    <row r="109" spans="1:17" x14ac:dyDescent="0.25">
      <c r="A109" s="21"/>
      <c r="B109" s="33" t="s">
        <v>21</v>
      </c>
      <c r="C109" s="34">
        <v>47</v>
      </c>
      <c r="D109" s="35">
        <v>40</v>
      </c>
      <c r="E109" s="35">
        <v>17</v>
      </c>
      <c r="F109" s="35">
        <v>1</v>
      </c>
      <c r="G109" s="15"/>
      <c r="H109" s="15"/>
      <c r="I109" s="15"/>
      <c r="J109" s="15"/>
      <c r="K109" s="21"/>
      <c r="L109" s="21"/>
      <c r="M109" s="21"/>
      <c r="N109" s="21"/>
      <c r="O109" s="21"/>
      <c r="P109" s="21"/>
      <c r="Q109" s="21"/>
    </row>
    <row r="110" spans="1:17" x14ac:dyDescent="0.25">
      <c r="A110" s="21"/>
      <c r="B110" s="36" t="s">
        <v>22</v>
      </c>
      <c r="C110" s="37">
        <v>0.51086956521739135</v>
      </c>
      <c r="D110" s="38">
        <v>0.47058823529411764</v>
      </c>
      <c r="E110" s="38">
        <v>0.41463414634146339</v>
      </c>
      <c r="F110" s="38">
        <v>0.33333333333333331</v>
      </c>
      <c r="G110" s="15"/>
      <c r="H110" s="15"/>
      <c r="I110" s="15"/>
      <c r="J110" s="15"/>
      <c r="K110" s="21"/>
      <c r="L110" s="21"/>
      <c r="M110" s="21"/>
      <c r="N110" s="21"/>
      <c r="O110" s="21"/>
      <c r="P110" s="21"/>
      <c r="Q110" s="21"/>
    </row>
    <row r="111" spans="1:17" ht="15.75" x14ac:dyDescent="0.25">
      <c r="A111" s="21"/>
      <c r="B111" s="17" t="s">
        <v>12</v>
      </c>
      <c r="C111" s="31"/>
      <c r="D111" s="16"/>
      <c r="E111" s="16"/>
      <c r="F111" s="15"/>
      <c r="G111" s="15"/>
      <c r="H111" s="15"/>
      <c r="I111" s="15"/>
      <c r="J111" s="15"/>
      <c r="K111" s="21"/>
      <c r="L111" s="21"/>
      <c r="M111" s="21"/>
      <c r="N111" s="21"/>
      <c r="O111" s="21"/>
      <c r="P111" s="21"/>
      <c r="Q111" s="21"/>
    </row>
    <row r="112" spans="1:17" ht="15.75" x14ac:dyDescent="0.25">
      <c r="A112" s="21"/>
      <c r="B112" s="17"/>
      <c r="C112" s="31"/>
      <c r="D112" s="16"/>
      <c r="E112" s="16"/>
      <c r="F112" s="15"/>
      <c r="G112" s="15"/>
      <c r="H112" s="15"/>
      <c r="I112" s="15"/>
      <c r="J112" s="15"/>
      <c r="K112" s="21"/>
      <c r="L112" s="21"/>
      <c r="M112" s="21"/>
      <c r="N112" s="21"/>
      <c r="O112" s="21"/>
      <c r="P112" s="21"/>
      <c r="Q112" s="21"/>
    </row>
    <row r="113" spans="1:17" x14ac:dyDescent="0.25">
      <c r="A113" s="21"/>
      <c r="B113" s="15"/>
      <c r="C113" s="31">
        <v>2013</v>
      </c>
      <c r="D113" s="15"/>
      <c r="E113" s="15"/>
      <c r="F113" s="15"/>
      <c r="G113" s="15"/>
      <c r="H113" s="15"/>
      <c r="I113" s="15"/>
      <c r="J113" s="15"/>
      <c r="K113" s="21"/>
      <c r="L113" s="21"/>
      <c r="M113" s="21"/>
      <c r="N113" s="21"/>
      <c r="O113" s="21"/>
      <c r="P113" s="21"/>
      <c r="Q113" s="21"/>
    </row>
    <row r="114" spans="1:17" x14ac:dyDescent="0.25">
      <c r="A114" s="21"/>
      <c r="B114" s="61" t="s">
        <v>34</v>
      </c>
      <c r="C114" s="61"/>
      <c r="D114" s="61"/>
      <c r="E114" s="61"/>
      <c r="F114" s="61"/>
      <c r="G114" s="15"/>
      <c r="H114" s="15"/>
      <c r="I114" s="15"/>
      <c r="J114" s="15"/>
      <c r="K114" s="21"/>
      <c r="L114" s="21"/>
      <c r="M114" s="21"/>
      <c r="N114" s="21"/>
      <c r="O114" s="21"/>
      <c r="P114" s="21"/>
      <c r="Q114" s="21"/>
    </row>
    <row r="115" spans="1:17" x14ac:dyDescent="0.25">
      <c r="A115" s="21"/>
      <c r="B115" s="61" t="s">
        <v>28</v>
      </c>
      <c r="C115" s="61" t="s">
        <v>17</v>
      </c>
      <c r="D115" s="61"/>
      <c r="E115" s="61"/>
      <c r="F115" s="61"/>
      <c r="G115" s="15"/>
      <c r="H115" s="15"/>
      <c r="I115" s="15"/>
      <c r="J115" s="15"/>
      <c r="K115" s="21"/>
      <c r="L115" s="21"/>
      <c r="M115" s="21"/>
      <c r="N115" s="21"/>
      <c r="O115" s="21"/>
      <c r="P115" s="21"/>
      <c r="Q115" s="21"/>
    </row>
    <row r="116" spans="1:17" x14ac:dyDescent="0.25">
      <c r="A116" s="21"/>
      <c r="B116" s="61"/>
      <c r="C116" s="36" t="s">
        <v>29</v>
      </c>
      <c r="D116" s="36" t="s">
        <v>30</v>
      </c>
      <c r="E116" s="36" t="s">
        <v>31</v>
      </c>
      <c r="F116" s="36" t="s">
        <v>32</v>
      </c>
      <c r="G116" s="15"/>
      <c r="H116" s="15"/>
      <c r="I116" s="15"/>
      <c r="J116" s="15"/>
      <c r="K116" s="21"/>
      <c r="L116" s="21"/>
      <c r="M116" s="21"/>
      <c r="N116" s="21"/>
      <c r="O116" s="21"/>
      <c r="P116" s="21"/>
      <c r="Q116" s="21"/>
    </row>
    <row r="117" spans="1:17" x14ac:dyDescent="0.25">
      <c r="A117" s="21"/>
      <c r="B117" s="33" t="s">
        <v>21</v>
      </c>
      <c r="C117" s="34">
        <v>41</v>
      </c>
      <c r="D117" s="35">
        <v>43</v>
      </c>
      <c r="E117" s="35">
        <v>24</v>
      </c>
      <c r="F117" s="35">
        <v>2</v>
      </c>
      <c r="G117" s="15"/>
      <c r="H117" s="15"/>
      <c r="I117" s="15"/>
      <c r="J117" s="15"/>
      <c r="K117" s="21"/>
      <c r="L117" s="21"/>
      <c r="M117" s="21"/>
      <c r="N117" s="21"/>
      <c r="O117" s="21"/>
      <c r="P117" s="21"/>
      <c r="Q117" s="21"/>
    </row>
    <row r="118" spans="1:17" x14ac:dyDescent="0.25">
      <c r="A118" s="21"/>
      <c r="B118" s="36" t="s">
        <v>22</v>
      </c>
      <c r="C118" s="37">
        <v>0.441</v>
      </c>
      <c r="D118" s="38">
        <v>0.51200000000000001</v>
      </c>
      <c r="E118" s="38">
        <v>0.58499999999999996</v>
      </c>
      <c r="F118" s="38">
        <v>0.66700000000000004</v>
      </c>
      <c r="G118" s="15"/>
      <c r="H118" s="15"/>
      <c r="I118" s="15"/>
      <c r="J118" s="15"/>
      <c r="K118" s="21"/>
      <c r="L118" s="21"/>
      <c r="M118" s="21"/>
      <c r="N118" s="21"/>
      <c r="O118" s="21"/>
      <c r="P118" s="21"/>
      <c r="Q118" s="21"/>
    </row>
    <row r="119" spans="1:17" ht="15.75" x14ac:dyDescent="0.25">
      <c r="A119" s="21"/>
      <c r="B119" s="17" t="s">
        <v>39</v>
      </c>
      <c r="C119" s="31"/>
      <c r="D119" s="16"/>
      <c r="E119" s="16"/>
      <c r="F119" s="15"/>
      <c r="G119" s="15"/>
      <c r="H119" s="15"/>
      <c r="I119" s="15"/>
      <c r="J119" s="15"/>
      <c r="K119" s="21"/>
      <c r="L119" s="21"/>
      <c r="M119" s="21"/>
      <c r="N119" s="21"/>
      <c r="O119" s="21"/>
      <c r="P119" s="21"/>
      <c r="Q119" s="21"/>
    </row>
    <row r="120" spans="1:17" ht="15.75" x14ac:dyDescent="0.25">
      <c r="A120" s="21"/>
      <c r="B120" s="17"/>
      <c r="C120" s="31"/>
      <c r="D120" s="16"/>
      <c r="E120" s="16"/>
      <c r="F120" s="15"/>
      <c r="G120" s="15"/>
      <c r="H120" s="15"/>
      <c r="I120" s="15"/>
      <c r="J120" s="15"/>
      <c r="K120" s="21"/>
      <c r="L120" s="21"/>
      <c r="M120" s="21"/>
      <c r="N120" s="21"/>
      <c r="O120" s="21"/>
      <c r="P120" s="21"/>
      <c r="Q120" s="21"/>
    </row>
    <row r="121" spans="1:17" x14ac:dyDescent="0.25">
      <c r="A121" s="21"/>
      <c r="B121" s="15"/>
      <c r="C121" s="15"/>
      <c r="D121" s="15"/>
      <c r="E121" s="15"/>
      <c r="F121" s="15"/>
      <c r="G121" s="15"/>
      <c r="H121" s="15"/>
      <c r="I121" s="15"/>
      <c r="J121" s="15"/>
      <c r="K121" s="21"/>
      <c r="L121" s="21"/>
      <c r="M121" s="21"/>
      <c r="N121" s="21"/>
      <c r="O121" s="21"/>
      <c r="P121" s="21"/>
      <c r="Q121" s="21"/>
    </row>
    <row r="122" spans="1:17" x14ac:dyDescent="0.25">
      <c r="A122" s="21"/>
      <c r="B122" s="15"/>
      <c r="C122" s="15"/>
      <c r="D122" s="15"/>
      <c r="E122" s="15"/>
      <c r="F122" s="15"/>
      <c r="G122" s="15"/>
      <c r="H122" s="15"/>
      <c r="I122" s="15"/>
      <c r="J122" s="15"/>
      <c r="K122" s="21"/>
      <c r="L122" s="21"/>
      <c r="M122" s="21"/>
      <c r="N122" s="21"/>
      <c r="O122" s="21"/>
      <c r="P122" s="21"/>
      <c r="Q122" s="21"/>
    </row>
  </sheetData>
  <mergeCells count="44">
    <mergeCell ref="B106:F106"/>
    <mergeCell ref="B77:F77"/>
    <mergeCell ref="B78:B79"/>
    <mergeCell ref="C78:F78"/>
    <mergeCell ref="B84:B85"/>
    <mergeCell ref="C84:F84"/>
    <mergeCell ref="B99:F99"/>
    <mergeCell ref="B100:B101"/>
    <mergeCell ref="C100:F100"/>
    <mergeCell ref="A8:I8"/>
    <mergeCell ref="B45:F45"/>
    <mergeCell ref="B59:F59"/>
    <mergeCell ref="B14:B15"/>
    <mergeCell ref="A9:I9"/>
    <mergeCell ref="B52:F52"/>
    <mergeCell ref="B53:B54"/>
    <mergeCell ref="C53:F53"/>
    <mergeCell ref="B36:B37"/>
    <mergeCell ref="C14:F14"/>
    <mergeCell ref="B13:F13"/>
    <mergeCell ref="B27:F27"/>
    <mergeCell ref="B35:F35"/>
    <mergeCell ref="B67:F67"/>
    <mergeCell ref="B68:B69"/>
    <mergeCell ref="C68:F68"/>
    <mergeCell ref="B90:F90"/>
    <mergeCell ref="B91:B92"/>
    <mergeCell ref="C91:F91"/>
    <mergeCell ref="B83:F83"/>
    <mergeCell ref="C21:F21"/>
    <mergeCell ref="B20:F20"/>
    <mergeCell ref="B21:B22"/>
    <mergeCell ref="B60:B61"/>
    <mergeCell ref="C60:F60"/>
    <mergeCell ref="B46:B47"/>
    <mergeCell ref="C46:F46"/>
    <mergeCell ref="B28:B29"/>
    <mergeCell ref="C28:F28"/>
    <mergeCell ref="C36:F36"/>
    <mergeCell ref="B107:B108"/>
    <mergeCell ref="C107:F107"/>
    <mergeCell ref="B114:F114"/>
    <mergeCell ref="B115:B116"/>
    <mergeCell ref="C115:F1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Contenido</vt:lpstr>
      <vt:lpstr>Indicadores generales</vt:lpstr>
      <vt:lpstr>Indicadores por región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mmoreno</dc:creator>
  <cp:lastModifiedBy>INEC Aida Rosas</cp:lastModifiedBy>
  <dcterms:created xsi:type="dcterms:W3CDTF">2013-02-05T14:42:54Z</dcterms:created>
  <dcterms:modified xsi:type="dcterms:W3CDTF">2014-09-19T13:56:46Z</dcterms:modified>
</cp:coreProperties>
</file>