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7.xml" ContentType="application/vnd.openxmlformats-officedocument.drawing+xml"/>
  <Override PartName="/xl/worksheets/sheet27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5420" yWindow="255" windowWidth="13350" windowHeight="11640" tabRatio="972" firstSheet="19" activeTab="24"/>
  </bookViews>
  <sheets>
    <sheet name="ÍNDICE TABLAS " sheetId="28" r:id="rId1"/>
    <sheet name="TABLA1" sheetId="1" r:id="rId2"/>
    <sheet name="TABLA2" sheetId="2" r:id="rId3"/>
    <sheet name="TABLA3" sheetId="3" r:id="rId4"/>
    <sheet name="TABLA4" sheetId="30" r:id="rId5"/>
    <sheet name="TABLA5A" sheetId="31" r:id="rId6"/>
    <sheet name="TABLA5B" sheetId="32" r:id="rId7"/>
    <sheet name="TABLA6A" sheetId="33" r:id="rId8"/>
    <sheet name="TABLA6B" sheetId="34" r:id="rId9"/>
    <sheet name="TABLA7A" sheetId="9" r:id="rId10"/>
    <sheet name="TABLA7B" sheetId="10" r:id="rId11"/>
    <sheet name="TABLA7C" sheetId="11" r:id="rId12"/>
    <sheet name="TABLA7D" sheetId="12" r:id="rId13"/>
    <sheet name="TABLA8A" sheetId="37" r:id="rId14"/>
    <sheet name="TABLA8B" sheetId="38" r:id="rId15"/>
    <sheet name="TABLA8C" sheetId="39" r:id="rId16"/>
    <sheet name="TABLA8D" sheetId="40" r:id="rId17"/>
    <sheet name="TABLA9A" sheetId="48" r:id="rId18"/>
    <sheet name="TABLA9B" sheetId="49" r:id="rId19"/>
    <sheet name="TABLA10A" sheetId="19" r:id="rId20"/>
    <sheet name="TABLA10B" sheetId="20" r:id="rId21"/>
    <sheet name="TABLA11" sheetId="57" r:id="rId22"/>
    <sheet name="TABLA12" sheetId="45" r:id="rId23"/>
    <sheet name="TABLA13" sheetId="54" r:id="rId24"/>
    <sheet name="TABLA14" sheetId="55" r:id="rId25"/>
    <sheet name="TABLA15" sheetId="52" r:id="rId26"/>
    <sheet name="TABLA16" sheetId="56" r:id="rId27"/>
  </sheets>
  <definedNames>
    <definedName name="_xlnm.Print_Area" localSheetId="0">'ÍNDICE TABLAS '!$A$1:$L$38</definedName>
    <definedName name="_xlnm.Print_Area" localSheetId="1">'TABLA1'!$A$1:$K$648</definedName>
    <definedName name="_xlnm.Print_Area" localSheetId="19">'TABLA10A'!$A$1:$I$219</definedName>
    <definedName name="_xlnm.Print_Area" localSheetId="20">'TABLA10B'!$A$1:$I$215</definedName>
    <definedName name="_xlnm.Print_Area" localSheetId="21">'TABLA11'!$A$1:$L$60</definedName>
    <definedName name="_xlnm.Print_Area" localSheetId="22">'TABLA12'!$A$1:$O$62</definedName>
    <definedName name="_xlnm.Print_Area" localSheetId="23">'TABLA13'!$A$1:$G$65</definedName>
    <definedName name="_xlnm.Print_Area" localSheetId="24">'TABLA14'!$A$1:$J$42</definedName>
    <definedName name="_xlnm.Print_Area" localSheetId="25">'TABLA15'!$A$1:$K$35</definedName>
    <definedName name="_xlnm.Print_Area" localSheetId="26">'TABLA16'!$A$1:$H$220</definedName>
    <definedName name="_xlnm.Print_Area" localSheetId="2">'TABLA2'!$A$1:$H$223</definedName>
    <definedName name="_xlnm.Print_Area" localSheetId="3">'TABLA3'!$A$1:$I$660</definedName>
    <definedName name="_xlnm.Print_Area" localSheetId="4">'TABLA4'!$A$1:$I$559</definedName>
    <definedName name="_xlnm.Print_Area" localSheetId="5">'TABLA5A'!$A$1:$K$213</definedName>
    <definedName name="_xlnm.Print_Area" localSheetId="6">'TABLA5B'!$A$1:$J$212</definedName>
    <definedName name="_xlnm.Print_Area" localSheetId="7">'TABLA6A'!$A$1:$G$61</definedName>
    <definedName name="_xlnm.Print_Area" localSheetId="8">'TABLA6B'!$A$1:$K$62</definedName>
    <definedName name="_xlnm.Print_Area" localSheetId="9">'TABLA7A'!$A$1:$J$59</definedName>
    <definedName name="_xlnm.Print_Area" localSheetId="10">'TABLA7B'!$A$1:$I$61</definedName>
    <definedName name="_xlnm.Print_Area" localSheetId="11">'TABLA7C'!$A$1:$J$60</definedName>
    <definedName name="_xlnm.Print_Area" localSheetId="12">'TABLA7D'!$A$1:$J$59</definedName>
    <definedName name="_xlnm.Print_Area" localSheetId="13">'TABLA8A'!$A$1:$K$60</definedName>
    <definedName name="_xlnm.Print_Area" localSheetId="14">'TABLA8B'!$A$1:$J$60</definedName>
    <definedName name="_xlnm.Print_Area" localSheetId="15">'TABLA8C'!$A$1:$J$59</definedName>
    <definedName name="_xlnm.Print_Area" localSheetId="16">'TABLA8D'!$A$1:$J$59</definedName>
    <definedName name="_xlnm.Print_Area" localSheetId="17">'TABLA9A'!$A$1:$I$747</definedName>
    <definedName name="_xlnm.Print_Area" localSheetId="18">'TABLA9B'!$A$1:$I$725</definedName>
    <definedName name="AZUAY">#REF!</definedName>
    <definedName name="BOLIVAR">#REF!</definedName>
    <definedName name="CAÑAR">#REF!</definedName>
    <definedName name="_xlnm.Print_Titles" localSheetId="1">'TABLA1'!$1:$4</definedName>
    <definedName name="_xlnm.Print_Titles" localSheetId="2">'TABLA2'!$1:$3</definedName>
    <definedName name="_xlnm.Print_Titles" localSheetId="3">'TABLA3'!$1:$4</definedName>
    <definedName name="_xlnm.Print_Titles" localSheetId="4">'TABLA4'!$1:$4</definedName>
    <definedName name="_xlnm.Print_Titles" localSheetId="5">'TABLA5A'!$1:$4</definedName>
    <definedName name="_xlnm.Print_Titles" localSheetId="6">'TABLA5B'!$1:$4</definedName>
    <definedName name="_xlnm.Print_Titles" localSheetId="17">'TABLA9A'!$1:$4</definedName>
    <definedName name="_xlnm.Print_Titles" localSheetId="18">'TABLA9B'!$1:$4</definedName>
    <definedName name="_xlnm.Print_Titles" localSheetId="19">'TABLA10A'!$1:$4</definedName>
    <definedName name="_xlnm.Print_Titles" localSheetId="20">'TABLA10B'!$1:$4</definedName>
    <definedName name="_xlnm.Print_Titles" localSheetId="25">'TABLA15'!$1:$2</definedName>
  </definedNames>
  <calcPr calcId="125725"/>
</workbook>
</file>

<file path=xl/sharedStrings.xml><?xml version="1.0" encoding="utf-8"?>
<sst xmlns="http://schemas.openxmlformats.org/spreadsheetml/2006/main" count="5003" uniqueCount="294">
  <si>
    <t xml:space="preserve"> </t>
  </si>
  <si>
    <t>PROVINCIAS Y PROPÓSITO DE LA CONSTRUCCIÓN</t>
  </si>
  <si>
    <t>TOTAL DE PERMISOS</t>
  </si>
  <si>
    <t>DISTRIBUCIÓN DE LOS PERMISOS DE CONSTRUCCIÓN DE:</t>
  </si>
  <si>
    <t>SUPERFICIE TOTAL DEL TERRENO EN M2</t>
  </si>
  <si>
    <t>MENOS DE 100 M2</t>
  </si>
  <si>
    <t>100 A 199 M2</t>
  </si>
  <si>
    <t>200 A 299 M2</t>
  </si>
  <si>
    <t>300 A 399 M2</t>
  </si>
  <si>
    <t>400 A 499 M2</t>
  </si>
  <si>
    <t>500 A 599 M2</t>
  </si>
  <si>
    <t>600 A 699 M2</t>
  </si>
  <si>
    <t>700 Y MÁS M2</t>
  </si>
  <si>
    <t>TOTAL REPÚBLICA</t>
  </si>
  <si>
    <t>TOTAL</t>
  </si>
  <si>
    <t>RESIDENCIA PARA UNA FAMILIA</t>
  </si>
  <si>
    <t>RESIDENCIA PARA DOS FAMILIAS</t>
  </si>
  <si>
    <t>RESIDENCIA PARA TRES O MÁS FAMILIAS</t>
  </si>
  <si>
    <t>COMERCIAL</t>
  </si>
  <si>
    <t>INDUSTRIAL</t>
  </si>
  <si>
    <t>EDIFICIO ADMINISTRATIVO (PÚBLICO)</t>
  </si>
  <si>
    <t>EDUCACIÓN:</t>
  </si>
  <si>
    <t xml:space="preserve">     PARTICULAR</t>
  </si>
  <si>
    <t xml:space="preserve">     PÚBLICA</t>
  </si>
  <si>
    <t>CULTURA</t>
  </si>
  <si>
    <t>COMPLEJOS RECREACIONALES</t>
  </si>
  <si>
    <t>HOSPITALES Y CLÍNICAS Y OTROS DE SALUD</t>
  </si>
  <si>
    <t>TRANSPORTES Y COMUNICACIÓN</t>
  </si>
  <si>
    <t>IGLESIAS, TEMPLOS Y AFINES</t>
  </si>
  <si>
    <t xml:space="preserve">MIXTA </t>
  </si>
  <si>
    <t>OTROS</t>
  </si>
  <si>
    <t>AZUAY</t>
  </si>
  <si>
    <t>BOLÍVAR</t>
  </si>
  <si>
    <t>CAÑAR</t>
  </si>
  <si>
    <t>CARCHI</t>
  </si>
  <si>
    <t>COTOPAXI</t>
  </si>
  <si>
    <t>CHIMBORAZO</t>
  </si>
  <si>
    <t>EL ORO</t>
  </si>
  <si>
    <t>ESMERALDAS</t>
  </si>
  <si>
    <t>GUAYAS</t>
  </si>
  <si>
    <t>IMBABURA</t>
  </si>
  <si>
    <t>LOJA</t>
  </si>
  <si>
    <t>LOS RÍOS</t>
  </si>
  <si>
    <t>MANABÍ</t>
  </si>
  <si>
    <t>MORONA SANTIAGO</t>
  </si>
  <si>
    <t>NAPO</t>
  </si>
  <si>
    <t>PASTAZA</t>
  </si>
  <si>
    <t>PICHINCHA</t>
  </si>
  <si>
    <t>TUNGURAHUA</t>
  </si>
  <si>
    <t>ZAMORA CHINCHIPE</t>
  </si>
  <si>
    <t>GALÁPAGOS</t>
  </si>
  <si>
    <t>SUCUMBIOS</t>
  </si>
  <si>
    <t>ORELLANA</t>
  </si>
  <si>
    <t>SANTO DOMINGO DE LOS TSÁCHILAS</t>
  </si>
  <si>
    <t>SANTA ELENA</t>
  </si>
  <si>
    <t>-</t>
  </si>
  <si>
    <t>SEGÚN PROVINCIAS Y TIPO DE OBRA</t>
  </si>
  <si>
    <t>PROVINCIAS Y TIPO DE OBRA</t>
  </si>
  <si>
    <t>SUPERFICIE DEL TERRENO EN M2</t>
  </si>
  <si>
    <t>SUPERFICIE A CONSTRUIRSE EN M2</t>
  </si>
  <si>
    <t>ÁREA PARA ESPACIOS VERDES EN M2</t>
  </si>
  <si>
    <t>RESIDENCIAL</t>
  </si>
  <si>
    <t>NO RESIDENCIAL</t>
  </si>
  <si>
    <t>GARAJE</t>
  </si>
  <si>
    <t>NUEVA CONSTRUCCIÓN</t>
  </si>
  <si>
    <t>AMPLIACIÓN</t>
  </si>
  <si>
    <t>RECONSTRUCCIÓN</t>
  </si>
  <si>
    <t>A</t>
  </si>
  <si>
    <t>A2</t>
  </si>
  <si>
    <t>A3</t>
  </si>
  <si>
    <t>A4</t>
  </si>
  <si>
    <t>A5</t>
  </si>
  <si>
    <t>A6</t>
  </si>
  <si>
    <t>A7</t>
  </si>
  <si>
    <t>A8</t>
  </si>
  <si>
    <t>SANTO DMGO. DE LOS TSÁCHILAS</t>
  </si>
  <si>
    <t>SUPERFICIE TOTAL DE M2  A CONSTRUIRSE 1/</t>
  </si>
  <si>
    <t>500 Y MÁS  M2</t>
  </si>
  <si>
    <t>1/ NO INCLUYE GARAGE</t>
  </si>
  <si>
    <t>A9</t>
  </si>
  <si>
    <t>a</t>
  </si>
  <si>
    <t>a2</t>
  </si>
  <si>
    <t>a3</t>
  </si>
  <si>
    <t>a4</t>
  </si>
  <si>
    <t>a5</t>
  </si>
  <si>
    <t>a6</t>
  </si>
  <si>
    <t>a7</t>
  </si>
  <si>
    <t>a8</t>
  </si>
  <si>
    <t>a9</t>
  </si>
  <si>
    <t>ZAMORA</t>
  </si>
  <si>
    <t>RECURSOS PROPIOS PERSONALES</t>
  </si>
  <si>
    <t>RECURSOS PROPIOS DE EMPRESAS Y CONSTRUCTORAS PRIVADAS</t>
  </si>
  <si>
    <t>PRÉSTAMO DEL IESS, ISSFA O ISSPOL</t>
  </si>
  <si>
    <t>PRÉSTAMOS DE OTRAS FINANCIERAS</t>
  </si>
  <si>
    <t>RESIDENCIA PARA 1 FAMILIA</t>
  </si>
  <si>
    <t>MIXTA</t>
  </si>
  <si>
    <t>PARTICULAR</t>
  </si>
  <si>
    <t>PÚBLICA</t>
  </si>
  <si>
    <t>PROVINCIAS</t>
  </si>
  <si>
    <t>1</t>
  </si>
  <si>
    <t>2</t>
  </si>
  <si>
    <t>3</t>
  </si>
  <si>
    <t>SUCUMBÍOS</t>
  </si>
  <si>
    <t>7 Y MÁS</t>
  </si>
  <si>
    <t>6</t>
  </si>
  <si>
    <t>5</t>
  </si>
  <si>
    <t>4</t>
  </si>
  <si>
    <t>NÚMERO DE CUARTOS POR VIVIENDA</t>
  </si>
  <si>
    <t>VIVIENDAS</t>
  </si>
  <si>
    <t>TOTAL DE VIVIENDAS</t>
  </si>
  <si>
    <t>RESIDENCIAL 2 FAMILIAS</t>
  </si>
  <si>
    <t>M I X T A</t>
  </si>
  <si>
    <t>NÚMERO DE DORMITORIOS POR VIVIENDA</t>
  </si>
  <si>
    <t>RESIDENCIAL 1 FAMILIA</t>
  </si>
  <si>
    <t>NÚMERO DE DORMITORIOS POR VIVENDA</t>
  </si>
  <si>
    <t>TRANSPORTE Y COMUNICACIÓN</t>
  </si>
  <si>
    <t>RECURSOS PROPIOS: GOBIERNO CENTRAL, PROVINCIAL, SECCIONAL, ETC-</t>
  </si>
  <si>
    <t>RECURSOS PROPIOS DE MUTUALISTAS</t>
  </si>
  <si>
    <t>OTROS RECURSOS</t>
  </si>
  <si>
    <t>SUBTOTAL</t>
  </si>
  <si>
    <t>RECURSOS PROPIOS DE:</t>
  </si>
  <si>
    <t>Y PROPÓSITO DE LA CONSTRUCCIÓN</t>
  </si>
  <si>
    <t>HOSPITALES Y CLÍNICAS Y OTROS DE SALUD:</t>
  </si>
  <si>
    <t>OTROS PRÉSTAMOS</t>
  </si>
  <si>
    <t>PRÉSTAMOS DE OTROS BANCOS</t>
  </si>
  <si>
    <t>PRÉSTAMO DE LAS MUTUALISTAS</t>
  </si>
  <si>
    <t>PRÉSTAMO DEL BANCO DE LA VIVIENDA - MIDUVI</t>
  </si>
  <si>
    <t>RECURSOS PROVENIENTES DE:</t>
  </si>
  <si>
    <t>SEGÚN PROVINCIAS Y PROPÓSITO DE LA CONSTRUCCIÓN</t>
  </si>
  <si>
    <t xml:space="preserve">RECURSOS PROPIOS: GOBIERNO CENTRAL, PROVINCIAL, SECCIONAL, ETC- </t>
  </si>
  <si>
    <t>Y TIPO DE OBRA</t>
  </si>
  <si>
    <t>MADERA</t>
  </si>
  <si>
    <t>METÁLICA</t>
  </si>
  <si>
    <t>HORMIGÓN ARMADO</t>
  </si>
  <si>
    <t>PILOTES HORMIGÓN</t>
  </si>
  <si>
    <t>PILOTES MADERA</t>
  </si>
  <si>
    <t>HORMIGÓN CICLÓPEO</t>
  </si>
  <si>
    <t>ESTRUCTURA DE:</t>
  </si>
  <si>
    <t>CIMIENTOS DE:</t>
  </si>
  <si>
    <t>ZINC</t>
  </si>
  <si>
    <t>TEJA</t>
  </si>
  <si>
    <t>ETERNIT ASBESTO</t>
  </si>
  <si>
    <t>PREFABRI-CADA</t>
  </si>
  <si>
    <t>CAÑA REVESTIDA</t>
  </si>
  <si>
    <t>ADOBE TAPIA</t>
  </si>
  <si>
    <t>BLOQUE</t>
  </si>
  <si>
    <t>LADRILLO</t>
  </si>
  <si>
    <t>CUBIERTA DE:</t>
  </si>
  <si>
    <t>PAREDES DE:</t>
  </si>
  <si>
    <t>NÚMERO DE PERMISOS</t>
  </si>
  <si>
    <t xml:space="preserve">TABLAS ESTADÍSTICAS </t>
  </si>
  <si>
    <t>ÍNDICE TABLAS</t>
  </si>
  <si>
    <t>INICIO</t>
  </si>
  <si>
    <t>INSTITUTO NACIONAL DE ESTADÍSTICA Y CENSOS (INEC) - EDIFICACIONES  2014</t>
  </si>
  <si>
    <t>INSTITUTO NACIONAL DE ESTADÍSTICA Y CENSOS (INEC) - EDIFICACIONES 2014</t>
  </si>
  <si>
    <t>RESIDENCIAL 3 O MÁS  FAMILIAS</t>
  </si>
  <si>
    <t>NÚMEROS DE CUARTOS POR VIVIENDA:</t>
  </si>
  <si>
    <t>NÚMERO DE CUARTOS POR VIVIENDA:</t>
  </si>
  <si>
    <t>PROVINCIAS Y FUENTE DE FINANCIAMIENTO</t>
  </si>
  <si>
    <t>PROVINCIAS Y FUENTES DE FINANCIAMIENTO</t>
  </si>
  <si>
    <t>TOTAL RECURSOS PROPIOS</t>
  </si>
  <si>
    <t>OTROS RÉCURSOS</t>
  </si>
  <si>
    <t>RÉCURSOS PROPIOS DE LAS MUTUALISTAS</t>
  </si>
  <si>
    <t>RÉCURSOS PROPIOS GOBIERNO CENTRAL, PROVINCIAL, SECCIONAL, ETC-</t>
  </si>
  <si>
    <t>TOTAL RECURSOS PROVENIENTES DE PRÉSTAMOS</t>
  </si>
  <si>
    <t>PRÉSTAMOS DEL  BANCO DE LA VIVIENDA - MIDUVI</t>
  </si>
  <si>
    <t>PRÉSTAMOS DE LAS MUTUALISTAS</t>
  </si>
  <si>
    <t>PRÉSTAMO DE OTROS BANCOS</t>
  </si>
  <si>
    <t xml:space="preserve">OTROS PRÉSTAMOS </t>
  </si>
  <si>
    <t xml:space="preserve"> AZUAY</t>
  </si>
  <si>
    <t xml:space="preserve">1/ NO INCLUYE GARAGE </t>
  </si>
  <si>
    <t>PROPÓSITO DE LA CONSTRUCCIÓN</t>
  </si>
  <si>
    <t>SUB - TOTAL</t>
  </si>
  <si>
    <t>RESIDENCIA PARA 2 FAMILIAS</t>
  </si>
  <si>
    <t>RESIDENCIA PARA 3 O MÁS FAMILIAS</t>
  </si>
  <si>
    <t>EDIFICIO ADMINISTRA-TIVO (PÚBLICO)</t>
  </si>
  <si>
    <t>EDUCACIÓN PARTICULAR</t>
  </si>
  <si>
    <t>EDUCACIÓNPÚBLICA</t>
  </si>
  <si>
    <t>COMPLEJOS RECREACIO-NALES</t>
  </si>
  <si>
    <t>HOSPITALES, CLÍNICAS Y ESTABLECIMIENTOS DE SALUD</t>
  </si>
  <si>
    <t>TRANSPORTE Y COMUNICACIONES</t>
  </si>
  <si>
    <t>IGLESIAS, TEMPLO Y AFINES</t>
  </si>
  <si>
    <t>INSTITUTO NACIONAL DE ESTADÍSTICA Y CENSOS (INEC) -  EDIFICACIONES 2014</t>
  </si>
  <si>
    <t>SUBTOTAL PERMISOS</t>
  </si>
  <si>
    <t>NÚMERO DE PISOS</t>
  </si>
  <si>
    <t>4 Y MÁS</t>
  </si>
  <si>
    <t>MORONA</t>
  </si>
  <si>
    <t>TABLA N. 10A.- VALOR DECLARADO EN LOS PERMISOS DE CONSTRUCCIÓN POR RECURSOS PROPIOS DE FINACIAMIENTO, SEGÚN PROVINCIAS</t>
  </si>
  <si>
    <t>(EN DÓLARES )</t>
  </si>
  <si>
    <t>(EN DÓLARES)</t>
  </si>
  <si>
    <t>TABULADOS AÑO 2014</t>
  </si>
  <si>
    <t>SERIES HISTÓRICAS</t>
  </si>
  <si>
    <t xml:space="preserve">SEGÚN REGIÓN  Y PRINCIPALES PROVINCIAS </t>
  </si>
  <si>
    <t>AÑO</t>
  </si>
  <si>
    <t>COSTA</t>
  </si>
  <si>
    <t>RESTO COSTA</t>
  </si>
  <si>
    <t>SIERRA</t>
  </si>
  <si>
    <t>RESTO SIERRA</t>
  </si>
  <si>
    <t>AMAZONÍA</t>
  </si>
  <si>
    <t>RESTO AMAZONÍA</t>
  </si>
  <si>
    <t>costa</t>
  </si>
  <si>
    <t>Guayas</t>
  </si>
  <si>
    <t>resto costa</t>
  </si>
  <si>
    <t>sierra</t>
  </si>
  <si>
    <t>Pichincha</t>
  </si>
  <si>
    <t>resto sierra</t>
  </si>
  <si>
    <t>Amazonía</t>
  </si>
  <si>
    <t>Sucumbios</t>
  </si>
  <si>
    <t>resto Amazonía</t>
  </si>
  <si>
    <t>total region</t>
  </si>
  <si>
    <t xml:space="preserve">parte región </t>
  </si>
  <si>
    <t>resto region</t>
  </si>
  <si>
    <t>Región Costa</t>
  </si>
  <si>
    <t>Región Sierra</t>
  </si>
  <si>
    <t>Región Amazonía</t>
  </si>
  <si>
    <t>EDUCACIÓN PÚBLICA</t>
  </si>
  <si>
    <t xml:space="preserve"> PERÍODO 2010 - 2014</t>
  </si>
  <si>
    <t>AÑOS</t>
  </si>
  <si>
    <t>TOTAL PERMISOS</t>
  </si>
  <si>
    <t>NUEVA CONSTRUCCION</t>
  </si>
  <si>
    <t>PERMISOS: La encuesta tiene como fuente primaria los Permisos de Construcción que conceden los Gobiernos Autónomos Decentralizados Municipales . Esto no significa que  son construcciones efectivas, pues en muchos casos éstas no se llegarán a realizar.  El gráfico distingue entre tipo de obra de edificaciones destinadas a nueva construcción, ampliación,  y reconstrucción</t>
  </si>
  <si>
    <t>Datos Tabla 3</t>
  </si>
  <si>
    <t>VARIACIÓN DEL No. DE PERMISOS</t>
  </si>
  <si>
    <t>2010-2011</t>
  </si>
  <si>
    <t>2011-2012</t>
  </si>
  <si>
    <t>2012-2013</t>
  </si>
  <si>
    <t>2013-2014</t>
  </si>
  <si>
    <t>CRÉDITO</t>
  </si>
  <si>
    <t>PROPIO</t>
  </si>
  <si>
    <t>% DE FINANCIAMIENTO</t>
  </si>
  <si>
    <t xml:space="preserve">CRÉDITO: Son los recursos provenientes del algún tipo de financiamiento. </t>
  </si>
  <si>
    <t>RECURSOS PROPIOS: Son los recursos particulares de personas naturales o jurídicas</t>
  </si>
  <si>
    <t>FINANCIAMIENTO EN USD.</t>
  </si>
  <si>
    <t>PERÍODO 2010 - 2014</t>
  </si>
  <si>
    <t>TOTAL DE PERMISOS DE CONSTRUCCIÓN</t>
  </si>
  <si>
    <t>PERMISOS DE CONSTRUCCIONES RESIDENCIALES</t>
  </si>
  <si>
    <t xml:space="preserve">PERMISOS DE CONSTRUCCIONES NO RESIDENCIALES  </t>
  </si>
  <si>
    <t>PERMISOS DE CONSTRUCCIONES MIXTAS 1\</t>
  </si>
  <si>
    <t>VIVIENDAS PROYECTADAS</t>
  </si>
  <si>
    <r>
      <t>1/</t>
    </r>
    <r>
      <rPr>
        <sz val="7"/>
        <rFont val="Arial"/>
        <family val="2"/>
      </rPr>
      <t xml:space="preserve">  Mixtas, aquellas que tienen un área destinada al comercio, a los servicios, </t>
    </r>
  </si>
  <si>
    <t>y otra a vivienda. Por ejemplo la primera planta es un local comercial y las restantes viviendas.</t>
  </si>
  <si>
    <t>Tabla 1: Número de permisos de construcción por tamaño del terreno y superficie total del terreno en m2 según provincias y propósito de la construcción</t>
  </si>
  <si>
    <t>Tabla 2:  Superficie del terreno y superficie a construirse en m2 por propósito según provincias y tipo de obra</t>
  </si>
  <si>
    <t>Tabla 3: Número de permisos de construcción por m2 a construirse y superficie total en m2 según provincias y propósito de la construcción</t>
  </si>
  <si>
    <t>Tabla 4: Número de permisos de construcción por m2 a construirse y superficie total a construirse en m2 según provincias y fuente de financiamiento</t>
  </si>
  <si>
    <t>Tabla 5-A: Número de permisos de construcción por propósito de la construcción, según provincias y tipo de obra</t>
  </si>
  <si>
    <t>Tabla 5-B:Número de permisos de construcción por propósito de la construcción, según provincias y tipo de obra</t>
  </si>
  <si>
    <t>Tabla 6-A: Número de permisos de construcciones residenciales por número de pisos, según provincias</t>
  </si>
  <si>
    <t>Tabla 6-B: Número de permisos de construcciones  no residenciales y mixtas por número de pisos, según provincias</t>
  </si>
  <si>
    <t>Tabla 7-A: Total de viviendas por tipo de residencia y número de cuartos, según provincias</t>
  </si>
  <si>
    <t>Tabla 7-B: Total de viviendas por tipo de residencia y número de cuartos, según provincias</t>
  </si>
  <si>
    <t>Tabla 7-C: Total de viviendas por tipo de residencia y número de cuartos, según provincias</t>
  </si>
  <si>
    <t>Tabla 7-D: Total de viviendas por tipo de residencia y número de cuartos, según provincias</t>
  </si>
  <si>
    <t>Tabla 8-A: Total de viviendas por tipo de residencia y número de dormitorios, según provincias</t>
  </si>
  <si>
    <t>Tabla 8-B: Total de viviendas por tipo de residencia y número de dormitorios, según provincias</t>
  </si>
  <si>
    <t>TABLA N. 1.- NÚMERO DE PERMISOS DE CONSTRUCCIÓN POR TAMAÑO DEL TERRENO Y SUPERFICIE TOTAL DEL TERRENO EN M2 SEGÚN</t>
  </si>
  <si>
    <t>TABLA N. 2. - SUPERFICIE DEL TERRENO Y SUPERFICIE A CONSTRUIRSE EN M2 POR PROPÓSITO</t>
  </si>
  <si>
    <t>TABLA N. 3.- NÚMERO DE PERMISOS DE CONSTRUCCIÓN POR M2 A CONSTRUIRSE Y SUPERFICIE TOTAL EN M2 SEGÚN</t>
  </si>
  <si>
    <t>TABLA N. 4.- NÚMERO DE PERMISOS DE CONSTRUCCIÓN POR M2 A CONSTRUIRSE Y SUPERFICIE TOTAL A CONSTRUIRSE EN M2 SEGÚN</t>
  </si>
  <si>
    <t>TABLA N. 5A.- NÚMERO DE PERMISOS DE CONSTRUCCIÓN POR PROPÓSITO DE LA CONSTRUCCIÓN, SEGÚN PROVINCIAS Y TIPO DE OBRA</t>
  </si>
  <si>
    <t>TABLA N. 5B. - NÚMERO DE PERMISOS DE CONSTRUCCIÓN POR PROPÓSITO DE LA CONSTRUCCIÓN, SEGÚN PROVINCIAS Y TIPO DE OBRA</t>
  </si>
  <si>
    <t>TABLA N. 6A.- NÚMERO DE PERMISOS DE CONSTRUCCIONES RESIDENCIALES POR NÚMERO DE PISOS, SEGÚN PROVINCIAS</t>
  </si>
  <si>
    <t>TABLA N. 6B.- NÚMERO DE PERMISOS DE CONSTRUCCIONES  NO RESIDENCIALES Y MIXTAS POR NÚMERO DE PISOS, SEGÚN PROVINCIAS</t>
  </si>
  <si>
    <t>TABLA N. 7.-A TOTAL DE VIVIENDAS POR TIPO DE RESIDENCIA Y NÚMERO DE CUARTOS, SEGÚN PROVINCIAS</t>
  </si>
  <si>
    <t>TABLA N.7B.- TOTAL DE VIVIENDAS POR TIPO DE RESIDENCIA Y NÚMERO DE CUARTOS, SEGÚN PROVINCIAS</t>
  </si>
  <si>
    <t>TABLA N. 7C.- TOTAL DE VIVIENDAS POR TIPO DE RESIDENCIA Y NÚMERO DE CUARTOS, SEGÚN PROVINCIAS</t>
  </si>
  <si>
    <t>TABLA N. 8A.- TOTAL DE VIVIENDAS POR TIPO DE RESIDENCIA Y NÚMERO DE DORMITORIOS, SEGÚN PROVINCIAS</t>
  </si>
  <si>
    <t>TABLA N. 8B.- TOTAL DE VIVIENDAS POR TIPO DE RESIDENCIA Y NÚMERO DE DORMITORIOS, SEGÚN PROVINCIAS</t>
  </si>
  <si>
    <t>Tabla 8-C: Total de viviendas por tipo de residencia y número de dormitorios, según provincias</t>
  </si>
  <si>
    <t>TABLA N. 8C.- TOTAL DE VIVIENDAS POR TIPO DE RESIDENCIA Y NÚMERO DE DORMITORIOS, SEGÚN PROVINCIAS</t>
  </si>
  <si>
    <t>TABLA N. 8D.-  TOTAL DE VIVIENDAS POR TIPO DE RESIDENCIA Y NÚMERO DE DORMITORIOS, SEGÚN PROVINCIAS</t>
  </si>
  <si>
    <t>TABLA N. 9A.- VALOR DECLARADO EN LOS PERMISOS DE CONSTRUCCIÓN POR RECURSOS PROPIOS DE FINACIAMIENTO, SEGÚN PROVINCIAS</t>
  </si>
  <si>
    <t>Tabla 9-A: Valor declarado en los permisos de construcción por recursos propios de financiamiento, según provincias y propósito de la construcción</t>
  </si>
  <si>
    <t>Tabla 9-B: Valor declarado en los permisos de construcción por recursos provenientes de financiamiento, según provincias y propósito de la construcción</t>
  </si>
  <si>
    <t>Tabla 8-D: Total de viviendas por tipo de residencia y número de dormitorios, según provincias</t>
  </si>
  <si>
    <t xml:space="preserve">TABLA N. 9B.-  VALOR DECLARADO EN LOS PERMISOS DE CONSTRUCCIÓN POR RECURSOS PROVENIENTES DE FINANCIAMIENTO, </t>
  </si>
  <si>
    <t xml:space="preserve">TABLA N. 10B.-  VALOR DECLARADO EN LOS PERMISOS DE CONSTRUCCIÓN POR RECURSOS PROVENIENTES DE FINANCIAMIENTO, </t>
  </si>
  <si>
    <t>TABLA N.  11.- NÚMERO DE PERMISOS DE CONSTRUCCIÓN, POR TIPO DE MATERIAL PREDOMINANTE EN LOS CIMIENTOS Y ESTRUCTURA, SEGÚN PROVINCIAS</t>
  </si>
  <si>
    <t>TABLA N. 12.-  NÚMERO DE PERMISOS DE CONSTRUCCIÓN, POR TIPO DE MATERIAL PREDOMINANTE EN LAS PAREDES Y CUBIERTA O TECHO, SEGÚN PROVINCIAS</t>
  </si>
  <si>
    <t>Tabla 10-A: Valor declarado en los permisos de construcción por recursos propios de financiamiento, según provincias y tipo de obra</t>
  </si>
  <si>
    <t>Tabla 10-B: Valor declarado en los permisos de construcción por recursos provenientes de financiamiento, según provincias y tipo de obra</t>
  </si>
  <si>
    <t>Tabla 11: Número de permisos de construcción, por tipo de material predominante en los cimientos y estructura, según provincias</t>
  </si>
  <si>
    <t>Tabla 12: Número de permisos de construcción, por tipo de material predominante en las paredes y cubierta o techo, según provincias</t>
  </si>
  <si>
    <t>Tabla 13: Número de permisos concedidos según tipo de obra Período 2010 - 2014</t>
  </si>
  <si>
    <t xml:space="preserve">Tabla 14: Origen del financiamiento de las intenciones de construcción previsto Período 2010 - 2014 </t>
  </si>
  <si>
    <t>Tabla 15: Serie histórica  permisos de construcción Periodo 2000-2014</t>
  </si>
  <si>
    <t>Tabla 16: Serie histórica  número de  viviendas proyectadas por edificación Periodo 2000 - 2014</t>
  </si>
  <si>
    <t xml:space="preserve">TABLA N. 13.- NÚMERO DE PERMISOS CONCEDIDOS EN EL QUINQUENIO </t>
  </si>
  <si>
    <t>TABLA N. 14.- ORIGEN DEL FINANCIAMIENTO DE LAS INTENCIONES DE CONSTRUCCIÓN PREVISTO</t>
  </si>
  <si>
    <t>TABLA N. 15.-  SERIE HISTÓRICA  NÚMERO DE  VIVIENDAS PROYECTADAS POR EDIFICACIÓN</t>
  </si>
  <si>
    <t xml:space="preserve"> SERIE HISTÓRICA 2000 - 2014</t>
  </si>
  <si>
    <t>TABLA N. 16.-  ESTADÍSTICA DE EDIFICACIONES (Permisos de construcción)</t>
  </si>
  <si>
    <t>TABLA N. 7D.- TOTAL DE VIVIENDAS POR TIPO DE RESIDENCIA Y NÚMERO DE CUARTOS, SEGÚN PROVINCIAS</t>
  </si>
  <si>
    <t xml:space="preserve">TABLA N- 9B -  VALOR DECLARADO EN LOS PERMISOS DE CONSTRUCCIÓN POR RECURSOS PROVENIENTES DE FINANCIAMIENTO, </t>
  </si>
</sst>
</file>

<file path=xl/styles.xml><?xml version="1.0" encoding="utf-8"?>
<styleSheet xmlns="http://schemas.openxmlformats.org/spreadsheetml/2006/main">
  <numFmts count="8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 * #,##0.00_ ;_ * \-#,##0.00_ ;_ * &quot;-&quot;??_ ;_ @_ "/>
    <numFmt numFmtId="167" formatCode="####.00"/>
    <numFmt numFmtId="168" formatCode="_-* #,##0.00\ _€_-;\-* #,##0.00\ _€_-;_-* &quot;-&quot;??\ _€_-;_-@_-"/>
    <numFmt numFmtId="169" formatCode="_-* #,##0\ _€_-;\-* #,##0\ _€_-;_-* &quot;-&quot;??\ _€_-;_-@_-"/>
    <numFmt numFmtId="170" formatCode="0.0%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 val="single"/>
      <sz val="9"/>
      <color theme="1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theme="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sz val="6"/>
      <color rgb="FFFF0000"/>
      <name val="Arial"/>
      <family val="2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7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b/>
      <sz val="8"/>
      <name val="Arial"/>
      <family val="2"/>
    </font>
    <font>
      <b/>
      <sz val="8"/>
      <color theme="0" tint="-0.3499799966812134"/>
      <name val="Arial"/>
      <family val="2"/>
    </font>
    <font>
      <sz val="8"/>
      <color theme="0"/>
      <name val="Arial"/>
      <family val="2"/>
    </font>
    <font>
      <sz val="6"/>
      <name val="Arial"/>
      <family val="2"/>
    </font>
    <font>
      <sz val="7"/>
      <color rgb="FFFF000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sz val="9"/>
      <color rgb="FF333333"/>
      <name val="Calibri"/>
      <family val="2"/>
    </font>
    <font>
      <sz val="11"/>
      <color theme="0"/>
      <name val="Calibri"/>
      <family val="2"/>
    </font>
    <font>
      <sz val="9"/>
      <color rgb="FF000000"/>
      <name val="Calibri"/>
      <family val="2"/>
    </font>
    <font>
      <sz val="9"/>
      <color rgb="FF000000"/>
      <name val="+mn-cs"/>
      <family val="2"/>
    </font>
    <font>
      <sz val="9"/>
      <name val="Calibri"/>
      <family val="2"/>
    </font>
    <font>
      <sz val="11"/>
      <name val="Calibri"/>
      <family val="2"/>
    </font>
    <font>
      <sz val="8.25"/>
      <color rgb="FF000000"/>
      <name val="Calibri"/>
      <family val="2"/>
    </font>
    <font>
      <sz val="8"/>
      <color rgb="FF000000"/>
      <name val="Calibri"/>
      <family val="2"/>
    </font>
    <font>
      <sz val="7.35"/>
      <color rgb="FF00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</fills>
  <borders count="54">
    <border>
      <left/>
      <right/>
      <top/>
      <bottom/>
      <diagonal/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1000294685364"/>
      </left>
      <right style="thin">
        <color theme="4" tint="0.3999499976634979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 style="thin">
        <color theme="4" tint="0.39987999200820923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 style="thin">
        <color theme="4" tint="0.39991000294685364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theme="4" tint="0.3999499976634979"/>
      </left>
      <right/>
      <top style="thin">
        <color theme="4" tint="0.3999499976634979"/>
      </top>
      <bottom/>
    </border>
    <border>
      <left style="thin">
        <color theme="4" tint="0.3999499976634979"/>
      </left>
      <right/>
      <top/>
      <bottom style="thin">
        <color theme="4" tint="0.3999499976634979"/>
      </bottom>
    </border>
    <border>
      <left style="thin">
        <color theme="4" tint="0.39991000294685364"/>
      </left>
      <right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/>
      <right style="thin">
        <color theme="4" tint="0.3999499976634979"/>
      </right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499976634979"/>
      </left>
      <right/>
      <top/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1000294685364"/>
      </top>
      <bottom/>
    </border>
    <border>
      <left style="thin">
        <color theme="4" tint="0.39991000294685364"/>
      </left>
      <right style="thin">
        <color theme="4" tint="0.39991000294685364"/>
      </right>
      <top/>
      <bottom/>
    </border>
    <border>
      <left style="thin">
        <color theme="4" tint="0.39991000294685364"/>
      </left>
      <right style="thin">
        <color theme="4" tint="0.39991000294685364"/>
      </right>
      <top/>
      <bottom style="thin">
        <color theme="4" tint="0.39991000294685364"/>
      </bottom>
    </border>
    <border>
      <left style="thin">
        <color theme="4" tint="0.3999499976634979"/>
      </left>
      <right/>
      <top style="thin">
        <color theme="4" tint="0.39991000294685364"/>
      </top>
      <bottom/>
    </border>
    <border>
      <left/>
      <right style="thin">
        <color theme="4" tint="0.39991000294685364"/>
      </right>
      <top style="thin">
        <color theme="4" tint="0.39991000294685364"/>
      </top>
      <bottom/>
    </border>
    <border>
      <left style="thin">
        <color theme="4" tint="0.3999499976634979"/>
      </left>
      <right/>
      <top/>
      <bottom/>
    </border>
    <border>
      <left/>
      <right style="thin">
        <color theme="4" tint="0.39991000294685364"/>
      </right>
      <top/>
      <bottom/>
    </border>
    <border>
      <left/>
      <right style="thin">
        <color theme="4" tint="0.39991000294685364"/>
      </right>
      <top/>
      <bottom style="thin">
        <color theme="4" tint="0.39991000294685364"/>
      </bottom>
    </border>
    <border>
      <left style="thin">
        <color theme="4" tint="0.39991000294685364"/>
      </left>
      <right/>
      <top style="thin">
        <color theme="4" tint="0.39991000294685364"/>
      </top>
      <bottom style="thin">
        <color theme="4" tint="0.39991000294685364"/>
      </bottom>
    </border>
    <border>
      <left/>
      <right/>
      <top style="thin">
        <color theme="4" tint="0.39991000294685364"/>
      </top>
      <bottom style="thin">
        <color theme="4" tint="0.39991000294685364"/>
      </bottom>
    </border>
    <border>
      <left/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499976634979"/>
      </top>
      <bottom/>
    </border>
    <border>
      <left style="thin">
        <color theme="4" tint="0.3999499976634979"/>
      </left>
      <right style="thin">
        <color theme="4" tint="0.39991000294685364"/>
      </right>
      <top/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499976634979"/>
      </top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1000294685364"/>
      </right>
      <top style="thin">
        <color theme="4" tint="0.39991000294685364"/>
      </top>
      <bottom style="thin">
        <color theme="4" tint="0.39991000294685364"/>
      </bottom>
    </border>
    <border>
      <left style="thin">
        <color theme="4" tint="0.39991000294685364"/>
      </left>
      <right style="thin">
        <color theme="4" tint="0.39991000294685364"/>
      </right>
      <top style="thin">
        <color theme="4" tint="0.3999499976634979"/>
      </top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1000294685364"/>
      </top>
      <bottom/>
    </border>
    <border>
      <left style="thin">
        <color theme="4" tint="0.3999499976634979"/>
      </left>
      <right style="thin">
        <color theme="4" tint="0.3999499976634979"/>
      </right>
      <top/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1000294685364"/>
      </bottom>
    </border>
    <border>
      <left style="thin">
        <color theme="4" tint="0.3999499976634979"/>
      </left>
      <right style="thin">
        <color theme="4" tint="0.3999499976634979"/>
      </right>
      <top style="thin">
        <color theme="4" tint="0.3999499976634979"/>
      </top>
      <bottom/>
    </border>
    <border>
      <left style="thin">
        <color theme="4" tint="0.3999499976634979"/>
      </left>
      <right style="thin">
        <color theme="4" tint="0.3999499976634979"/>
      </right>
      <top/>
      <bottom style="thin">
        <color theme="4" tint="0.3999499976634979"/>
      </bottom>
    </border>
    <border>
      <left style="thin">
        <color theme="4" tint="0.3999499976634979"/>
      </left>
      <right/>
      <top style="thin">
        <color theme="4" tint="0.3999499976634979"/>
      </top>
      <bottom style="thin">
        <color theme="4" tint="0.3999499976634979"/>
      </bottom>
    </border>
    <border>
      <left style="thin">
        <color theme="4" tint="0.39991000294685364"/>
      </left>
      <right style="thin">
        <color theme="4" tint="0.3999499976634979"/>
      </right>
      <top/>
      <bottom style="thin">
        <color theme="4" tint="0.39991000294685364"/>
      </bottom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87999200820923"/>
      </top>
      <bottom style="thin">
        <color theme="4" tint="0.39987999200820923"/>
      </bottom>
    </border>
    <border>
      <left style="thin">
        <color theme="4" tint="0.39987999200820923"/>
      </left>
      <right style="thin">
        <color theme="4" tint="0.39991000294685364"/>
      </right>
      <top style="thin">
        <color theme="4" tint="0.39987999200820923"/>
      </top>
      <bottom style="thin">
        <color theme="4" tint="0.39987999200820923"/>
      </bottom>
    </border>
    <border>
      <left style="thin">
        <color theme="4" tint="0.39991000294685364"/>
      </left>
      <right style="thin">
        <color theme="4" tint="0.39987999200820923"/>
      </right>
      <top style="thin">
        <color theme="4" tint="0.39991000294685364"/>
      </top>
      <bottom style="thin">
        <color theme="4" tint="0.39987999200820923"/>
      </bottom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91000294685364"/>
      </top>
      <bottom style="thin">
        <color theme="4" tint="0.39987999200820923"/>
      </bottom>
    </border>
    <border>
      <left style="thin">
        <color theme="4" tint="0.39991000294685364"/>
      </left>
      <right style="thin">
        <color theme="4" tint="0.39987999200820923"/>
      </right>
      <top style="thin">
        <color theme="4" tint="0.39987999200820923"/>
      </top>
      <bottom style="thin">
        <color theme="4" tint="0.39987999200820923"/>
      </bottom>
    </border>
    <border>
      <left style="thin">
        <color theme="4" tint="0.39987999200820923"/>
      </left>
      <right style="thin">
        <color theme="4" tint="0.39991000294685364"/>
      </right>
      <top style="thin">
        <color theme="4" tint="0.39991000294685364"/>
      </top>
      <bottom style="thin">
        <color theme="4" tint="0.39987999200820923"/>
      </bottom>
    </border>
    <border>
      <left style="thin">
        <color theme="4" tint="0.39987999200820923"/>
      </left>
      <right style="thin">
        <color theme="4" tint="0.39987999200820923"/>
      </right>
      <top style="thin">
        <color theme="4" tint="0.39987999200820923"/>
      </top>
      <bottom/>
    </border>
    <border>
      <left style="thin">
        <color theme="4" tint="0.39987999200820923"/>
      </left>
      <right style="thin">
        <color theme="4" tint="0.39991000294685364"/>
      </right>
      <top style="thin">
        <color theme="4" tint="0.39987999200820923"/>
      </top>
      <bottom/>
    </border>
    <border>
      <left style="thin">
        <color theme="4" tint="0.39991000294685364"/>
      </left>
      <right style="thin">
        <color theme="4" tint="0.39987999200820923"/>
      </right>
      <top style="thin">
        <color theme="4" tint="0.39987999200820923"/>
      </top>
      <bottom/>
    </border>
    <border>
      <left style="thin">
        <color theme="4" tint="0.39991000294685364"/>
      </left>
      <right/>
      <top style="thin">
        <color theme="4" tint="0.39991000294685364"/>
      </top>
      <bottom/>
    </border>
    <border>
      <left style="thin">
        <color theme="4" tint="0.39991000294685364"/>
      </left>
      <right/>
      <top/>
      <bottom style="thin">
        <color theme="4" tint="0.39987999200820923"/>
      </bottom>
    </border>
    <border>
      <left/>
      <right style="thin">
        <color theme="4" tint="0.39991000294685364"/>
      </right>
      <top/>
      <bottom style="thin">
        <color theme="4" tint="0.39987999200820923"/>
      </bottom>
    </border>
    <border>
      <left style="thin">
        <color theme="4" tint="0.39991000294685364"/>
      </left>
      <right style="thin">
        <color theme="4" tint="0.39991000294685364"/>
      </right>
      <top/>
      <bottom style="thin">
        <color theme="4" tint="0.39987999200820923"/>
      </bottom>
    </border>
    <border>
      <left style="thin">
        <color theme="4" tint="0.39991000294685364"/>
      </left>
      <right/>
      <top/>
      <bottom style="thin">
        <color theme="4" tint="0.39991000294685364"/>
      </bottom>
    </border>
    <border>
      <left/>
      <right/>
      <top/>
      <bottom style="thin">
        <color theme="4" tint="0.39991000294685364"/>
      </bottom>
    </border>
    <border>
      <left style="thin">
        <color theme="4" tint="0.39987999200820923"/>
      </left>
      <right/>
      <top style="thin">
        <color theme="4" tint="0.39987999200820923"/>
      </top>
      <bottom style="thin">
        <color theme="4" tint="0.39987999200820923"/>
      </bottom>
    </border>
    <border>
      <left/>
      <right/>
      <top style="thin">
        <color theme="4" tint="0.39987999200820923"/>
      </top>
      <bottom style="thin">
        <color theme="4" tint="0.39987999200820923"/>
      </bottom>
    </border>
    <border>
      <left style="thin">
        <color theme="4" tint="0.39987999200820923"/>
      </left>
      <right/>
      <top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1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5" fillId="0" borderId="0" xfId="0" applyFont="1"/>
    <xf numFmtId="3" fontId="5" fillId="0" borderId="0" xfId="0" applyNumberFormat="1" applyFont="1"/>
    <xf numFmtId="3" fontId="3" fillId="0" borderId="0" xfId="0" applyNumberFormat="1" applyFont="1"/>
    <xf numFmtId="0" fontId="2" fillId="0" borderId="0" xfId="0" applyFont="1"/>
    <xf numFmtId="0" fontId="2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/>
    <xf numFmtId="0" fontId="0" fillId="2" borderId="0" xfId="20" applyBorder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2" fillId="3" borderId="0" xfId="0" applyFont="1" applyFill="1" applyBorder="1"/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/>
    <xf numFmtId="0" fontId="5" fillId="3" borderId="0" xfId="0" applyFont="1" applyFill="1" applyBorder="1" applyAlignment="1">
      <alignment horizontal="left" vertical="center" wrapText="1"/>
    </xf>
    <xf numFmtId="3" fontId="12" fillId="0" borderId="0" xfId="0" applyNumberFormat="1" applyFont="1" applyBorder="1"/>
    <xf numFmtId="3" fontId="14" fillId="3" borderId="0" xfId="22" applyNumberFormat="1" applyFont="1" applyFill="1" applyBorder="1" applyAlignment="1">
      <alignment horizontal="right" vertical="top"/>
      <protection/>
    </xf>
    <xf numFmtId="3" fontId="12" fillId="3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5" fillId="0" borderId="0" xfId="0" applyFont="1" applyBorder="1"/>
    <xf numFmtId="0" fontId="5" fillId="3" borderId="0" xfId="0" applyFont="1" applyFill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9" fillId="0" borderId="0" xfId="0" applyFont="1" applyFill="1" applyBorder="1"/>
    <xf numFmtId="3" fontId="12" fillId="3" borderId="0" xfId="0" applyNumberFormat="1" applyFont="1" applyFill="1" applyBorder="1"/>
    <xf numFmtId="0" fontId="12" fillId="0" borderId="0" xfId="0" applyFont="1" applyBorder="1" applyAlignment="1">
      <alignment vertical="center"/>
    </xf>
    <xf numFmtId="0" fontId="12" fillId="0" borderId="0" xfId="0" applyFont="1"/>
    <xf numFmtId="0" fontId="5" fillId="0" borderId="0" xfId="0" applyFont="1" applyFill="1" applyBorder="1"/>
    <xf numFmtId="3" fontId="12" fillId="0" borderId="0" xfId="0" applyNumberFormat="1" applyFont="1"/>
    <xf numFmtId="3" fontId="12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right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0" fontId="15" fillId="0" borderId="0" xfId="0" applyFont="1" applyFill="1" applyBorder="1"/>
    <xf numFmtId="3" fontId="0" fillId="0" borderId="0" xfId="0" applyNumberFormat="1"/>
    <xf numFmtId="3" fontId="0" fillId="0" borderId="0" xfId="0" applyNumberFormat="1" applyBorder="1"/>
    <xf numFmtId="0" fontId="0" fillId="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3" fontId="0" fillId="3" borderId="0" xfId="0" applyNumberFormat="1" applyFont="1" applyFill="1" applyBorder="1" applyAlignment="1">
      <alignment horizontal="right" vertical="center"/>
    </xf>
    <xf numFmtId="3" fontId="0" fillId="3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3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3" fontId="0" fillId="0" borderId="0" xfId="0" applyNumberFormat="1" applyBorder="1" applyAlignment="1">
      <alignment horizontal="right"/>
    </xf>
    <xf numFmtId="3" fontId="3" fillId="3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/>
    <xf numFmtId="0" fontId="17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3" fontId="15" fillId="0" borderId="0" xfId="0" applyNumberFormat="1" applyFont="1"/>
    <xf numFmtId="0" fontId="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/>
    <xf numFmtId="3" fontId="12" fillId="3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3" fontId="2" fillId="3" borderId="0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 wrapText="1"/>
    </xf>
    <xf numFmtId="3" fontId="4" fillId="3" borderId="0" xfId="23" applyNumberFormat="1" applyFont="1" applyFill="1" applyBorder="1" applyAlignment="1">
      <alignment horizontal="right" vertical="center"/>
      <protection/>
    </xf>
    <xf numFmtId="3" fontId="12" fillId="0" borderId="0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2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Border="1"/>
    <xf numFmtId="0" fontId="0" fillId="0" borderId="0" xfId="0" applyBorder="1" applyAlignment="1">
      <alignment horizontal="left" vertical="center" wrapText="1"/>
    </xf>
    <xf numFmtId="3" fontId="3" fillId="0" borderId="0" xfId="0" applyNumberFormat="1" applyFont="1" applyBorder="1" applyAlignment="1">
      <alignment vertical="center" wrapText="1"/>
    </xf>
    <xf numFmtId="3" fontId="3" fillId="3" borderId="0" xfId="0" applyNumberFormat="1" applyFont="1" applyFill="1" applyBorder="1" applyAlignment="1">
      <alignment vertical="center" wrapText="1"/>
    </xf>
    <xf numFmtId="3" fontId="0" fillId="3" borderId="0" xfId="0" applyNumberFormat="1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3" fontId="3" fillId="3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2" fillId="3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left"/>
    </xf>
    <xf numFmtId="164" fontId="3" fillId="0" borderId="0" xfId="21" applyNumberFormat="1" applyFont="1" applyAlignment="1">
      <alignment horizontal="right"/>
    </xf>
    <xf numFmtId="164" fontId="5" fillId="0" borderId="0" xfId="21" applyNumberFormat="1" applyFont="1" applyAlignment="1">
      <alignment horizontal="right"/>
    </xf>
    <xf numFmtId="0" fontId="0" fillId="0" borderId="0" xfId="0" applyBorder="1" applyAlignment="1">
      <alignment horizontal="left"/>
    </xf>
    <xf numFmtId="164" fontId="3" fillId="0" borderId="0" xfId="21" applyNumberFormat="1" applyFont="1" applyBorder="1" applyAlignment="1">
      <alignment horizontal="right"/>
    </xf>
    <xf numFmtId="164" fontId="5" fillId="0" borderId="0" xfId="21" applyNumberFormat="1" applyFont="1" applyBorder="1" applyAlignment="1">
      <alignment horizontal="right"/>
    </xf>
    <xf numFmtId="164" fontId="3" fillId="0" borderId="0" xfId="21" applyNumberFormat="1" applyFont="1" applyBorder="1" applyAlignment="1">
      <alignment horizontal="left"/>
    </xf>
    <xf numFmtId="0" fontId="30" fillId="0" borderId="0" xfId="25"/>
    <xf numFmtId="0" fontId="29" fillId="0" borderId="0" xfId="0" applyFont="1" applyFill="1" applyAlignment="1">
      <alignment/>
    </xf>
    <xf numFmtId="0" fontId="30" fillId="0" borderId="0" xfId="25" applyAlignment="1">
      <alignment horizontal="center"/>
    </xf>
    <xf numFmtId="0" fontId="30" fillId="0" borderId="0" xfId="25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164" fontId="13" fillId="3" borderId="0" xfId="22" applyNumberFormat="1" applyFont="1" applyFill="1" applyBorder="1" applyAlignment="1">
      <alignment horizontal="right" vertical="top"/>
      <protection/>
    </xf>
    <xf numFmtId="164" fontId="5" fillId="3" borderId="0" xfId="0" applyNumberFormat="1" applyFont="1" applyFill="1" applyBorder="1"/>
    <xf numFmtId="164" fontId="14" fillId="0" borderId="0" xfId="22" applyNumberFormat="1" applyFont="1" applyBorder="1" applyAlignment="1">
      <alignment horizontal="right" vertical="top"/>
      <protection/>
    </xf>
    <xf numFmtId="164" fontId="12" fillId="0" borderId="0" xfId="0" applyNumberFormat="1" applyFont="1" applyBorder="1"/>
    <xf numFmtId="164" fontId="14" fillId="3" borderId="0" xfId="22" applyNumberFormat="1" applyFont="1" applyFill="1" applyBorder="1" applyAlignment="1">
      <alignment horizontal="right" vertical="top"/>
      <protection/>
    </xf>
    <xf numFmtId="164" fontId="12" fillId="3" borderId="0" xfId="0" applyNumberFormat="1" applyFont="1" applyFill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1" fillId="0" borderId="0" xfId="0" applyFont="1" applyFill="1" applyBorder="1"/>
    <xf numFmtId="164" fontId="13" fillId="0" borderId="0" xfId="22" applyNumberFormat="1" applyFont="1" applyBorder="1" applyAlignment="1">
      <alignment horizontal="right" vertical="top"/>
      <protection/>
    </xf>
    <xf numFmtId="0" fontId="15" fillId="0" borderId="0" xfId="0" applyFont="1" applyBorder="1"/>
    <xf numFmtId="0" fontId="16" fillId="0" borderId="0" xfId="0" applyFont="1" applyBorder="1"/>
    <xf numFmtId="164" fontId="6" fillId="3" borderId="0" xfId="21" applyNumberFormat="1" applyFont="1" applyFill="1" applyBorder="1" applyAlignment="1">
      <alignment horizontal="right" vertical="center"/>
    </xf>
    <xf numFmtId="164" fontId="12" fillId="0" borderId="0" xfId="21" applyNumberFormat="1" applyFont="1" applyBorder="1" applyAlignment="1">
      <alignment vertical="center"/>
    </xf>
    <xf numFmtId="164" fontId="4" fillId="3" borderId="0" xfId="21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21" applyNumberFormat="1" applyFont="1" applyBorder="1" applyAlignment="1">
      <alignment vertical="center"/>
    </xf>
    <xf numFmtId="164" fontId="3" fillId="0" borderId="0" xfId="21" applyNumberFormat="1" applyFont="1" applyBorder="1" applyAlignment="1">
      <alignment horizontal="right" vertical="center"/>
    </xf>
    <xf numFmtId="164" fontId="3" fillId="0" borderId="0" xfId="0" applyNumberFormat="1" applyFo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/>
    <xf numFmtId="0" fontId="2" fillId="3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164" fontId="4" fillId="0" borderId="0" xfId="21" applyNumberFormat="1" applyFont="1" applyBorder="1" applyAlignment="1">
      <alignment horizontal="right" vertical="center"/>
    </xf>
    <xf numFmtId="164" fontId="0" fillId="0" borderId="0" xfId="21" applyNumberFormat="1" applyFont="1" applyBorder="1" applyAlignment="1">
      <alignment horizontal="right" vertical="center"/>
    </xf>
    <xf numFmtId="164" fontId="4" fillId="0" borderId="0" xfId="21" applyNumberFormat="1" applyFont="1" applyBorder="1" applyAlignment="1">
      <alignment horizontal="right" vertical="center" wrapText="1"/>
    </xf>
    <xf numFmtId="164" fontId="4" fillId="3" borderId="0" xfId="21" applyNumberFormat="1" applyFont="1" applyFill="1" applyBorder="1" applyAlignment="1">
      <alignment horizontal="right" vertical="center" wrapText="1"/>
    </xf>
    <xf numFmtId="164" fontId="0" fillId="3" borderId="0" xfId="21" applyNumberFormat="1" applyFont="1" applyFill="1" applyBorder="1" applyAlignment="1">
      <alignment horizontal="right" vertical="center"/>
    </xf>
    <xf numFmtId="0" fontId="17" fillId="0" borderId="0" xfId="0" applyFont="1" applyBorder="1"/>
    <xf numFmtId="0" fontId="0" fillId="0" borderId="0" xfId="0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64" fontId="13" fillId="3" borderId="0" xfId="30" applyNumberFormat="1" applyFont="1" applyFill="1" applyBorder="1" applyAlignment="1">
      <alignment horizontal="right" vertical="center"/>
      <protection/>
    </xf>
    <xf numFmtId="164" fontId="12" fillId="0" borderId="0" xfId="0" applyNumberFormat="1" applyFont="1" applyBorder="1" applyAlignment="1">
      <alignment vertical="center"/>
    </xf>
    <xf numFmtId="164" fontId="14" fillId="3" borderId="0" xfId="30" applyNumberFormat="1" applyFont="1" applyFill="1" applyBorder="1" applyAlignment="1">
      <alignment horizontal="right" vertical="center"/>
      <protection/>
    </xf>
    <xf numFmtId="0" fontId="2" fillId="4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167" fontId="3" fillId="0" borderId="0" xfId="0" applyNumberFormat="1" applyFont="1" applyBorder="1" applyAlignment="1">
      <alignment vertical="center"/>
    </xf>
    <xf numFmtId="0" fontId="15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 wrapText="1"/>
    </xf>
    <xf numFmtId="0" fontId="24" fillId="0" borderId="0" xfId="0" applyFont="1" applyBorder="1"/>
    <xf numFmtId="3" fontId="24" fillId="0" borderId="0" xfId="0" applyNumberFormat="1" applyFont="1" applyBorder="1"/>
    <xf numFmtId="167" fontId="0" fillId="0" borderId="0" xfId="0" applyNumberFormat="1" applyFont="1" applyBorder="1" applyAlignment="1">
      <alignment horizontal="right" vertical="center"/>
    </xf>
    <xf numFmtId="167" fontId="0" fillId="0" borderId="0" xfId="0" applyNumberFormat="1" applyFont="1" applyBorder="1" applyAlignment="1">
      <alignment horizontal="right" vertical="center" wrapText="1"/>
    </xf>
    <xf numFmtId="167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10" fillId="0" borderId="0" xfId="0" applyFont="1" applyBorder="1"/>
    <xf numFmtId="164" fontId="3" fillId="3" borderId="0" xfId="21" applyNumberFormat="1" applyFont="1" applyFill="1" applyBorder="1" applyAlignment="1">
      <alignment vertical="center"/>
    </xf>
    <xf numFmtId="164" fontId="2" fillId="3" borderId="0" xfId="21" applyNumberFormat="1" applyFont="1" applyFill="1" applyBorder="1" applyAlignment="1">
      <alignment vertical="center"/>
    </xf>
    <xf numFmtId="164" fontId="2" fillId="0" borderId="0" xfId="21" applyNumberFormat="1" applyFont="1" applyBorder="1" applyAlignment="1">
      <alignment vertical="center"/>
    </xf>
    <xf numFmtId="164" fontId="3" fillId="3" borderId="0" xfId="21" applyNumberFormat="1" applyFont="1" applyFill="1" applyBorder="1" applyAlignment="1">
      <alignment horizontal="right" vertical="center"/>
    </xf>
    <xf numFmtId="164" fontId="3" fillId="0" borderId="0" xfId="21" applyNumberFormat="1" applyFont="1" applyBorder="1"/>
    <xf numFmtId="164" fontId="0" fillId="0" borderId="0" xfId="21" applyNumberFormat="1" applyFont="1" applyBorder="1"/>
    <xf numFmtId="164" fontId="0" fillId="0" borderId="0" xfId="21" applyNumberFormat="1" applyFont="1" applyBorder="1" applyAlignment="1">
      <alignment vertical="center"/>
    </xf>
    <xf numFmtId="164" fontId="0" fillId="3" borderId="0" xfId="21" applyNumberFormat="1" applyFont="1" applyFill="1" applyBorder="1" applyAlignment="1">
      <alignment vertical="center"/>
    </xf>
    <xf numFmtId="164" fontId="0" fillId="0" borderId="0" xfId="21" applyNumberFormat="1" applyFont="1"/>
    <xf numFmtId="164" fontId="2" fillId="3" borderId="0" xfId="21" applyNumberFormat="1" applyFont="1" applyFill="1" applyBorder="1" applyAlignment="1">
      <alignment horizontal="right" vertical="center"/>
    </xf>
    <xf numFmtId="164" fontId="2" fillId="0" borderId="0" xfId="21" applyNumberFormat="1" applyFont="1" applyBorder="1" applyAlignment="1">
      <alignment horizontal="right" vertical="center"/>
    </xf>
    <xf numFmtId="0" fontId="0" fillId="0" borderId="0" xfId="0" applyFont="1"/>
    <xf numFmtId="164" fontId="17" fillId="0" borderId="0" xfId="21" applyNumberFormat="1" applyFont="1" applyAlignment="1">
      <alignment horizontal="center"/>
    </xf>
    <xf numFmtId="164" fontId="17" fillId="0" borderId="0" xfId="21" applyNumberFormat="1" applyFont="1" applyFill="1" applyBorder="1" applyAlignment="1">
      <alignment horizontal="center" vertical="center" wrapText="1"/>
    </xf>
    <xf numFmtId="164" fontId="10" fillId="3" borderId="0" xfId="21" applyNumberFormat="1" applyFont="1" applyFill="1" applyBorder="1" applyAlignment="1">
      <alignment vertical="center"/>
    </xf>
    <xf numFmtId="164" fontId="10" fillId="3" borderId="0" xfId="21" applyNumberFormat="1" applyFont="1" applyFill="1" applyBorder="1" applyAlignment="1">
      <alignment horizontal="right" vertical="center"/>
    </xf>
    <xf numFmtId="164" fontId="10" fillId="0" borderId="0" xfId="21" applyNumberFormat="1" applyFont="1" applyBorder="1" applyAlignment="1">
      <alignment vertical="center"/>
    </xf>
    <xf numFmtId="164" fontId="10" fillId="0" borderId="0" xfId="21" applyNumberFormat="1" applyFont="1" applyBorder="1" applyAlignment="1">
      <alignment horizontal="right" vertical="center"/>
    </xf>
    <xf numFmtId="164" fontId="3" fillId="0" borderId="0" xfId="21" applyNumberFormat="1" applyFont="1"/>
    <xf numFmtId="0" fontId="0" fillId="0" borderId="0" xfId="0" applyFill="1" applyBorder="1" applyAlignment="1">
      <alignment horizontal="left" vertical="center" wrapText="1"/>
    </xf>
    <xf numFmtId="164" fontId="0" fillId="0" borderId="0" xfId="21" applyNumberFormat="1" applyFont="1" applyFill="1" applyBorder="1"/>
    <xf numFmtId="3" fontId="5" fillId="0" borderId="0" xfId="0" applyNumberFormat="1" applyFont="1" applyFill="1" applyBorder="1"/>
    <xf numFmtId="164" fontId="3" fillId="0" borderId="0" xfId="21" applyNumberFormat="1" applyFont="1" applyFill="1" applyBorder="1"/>
    <xf numFmtId="164" fontId="17" fillId="0" borderId="0" xfId="21" applyNumberFormat="1" applyFont="1" applyAlignment="1">
      <alignment horizontal="left"/>
    </xf>
    <xf numFmtId="164" fontId="2" fillId="3" borderId="0" xfId="21" applyNumberFormat="1" applyFont="1" applyFill="1" applyBorder="1" applyAlignment="1">
      <alignment horizontal="left" vertical="center"/>
    </xf>
    <xf numFmtId="164" fontId="3" fillId="0" borderId="0" xfId="21" applyNumberFormat="1" applyFont="1" applyBorder="1" applyAlignment="1">
      <alignment horizontal="left" vertical="center"/>
    </xf>
    <xf numFmtId="164" fontId="3" fillId="3" borderId="0" xfId="21" applyNumberFormat="1" applyFont="1" applyFill="1" applyBorder="1" applyAlignment="1">
      <alignment horizontal="left" vertical="center"/>
    </xf>
    <xf numFmtId="164" fontId="5" fillId="0" borderId="0" xfId="21" applyNumberFormat="1" applyFont="1" applyFill="1" applyBorder="1" applyAlignment="1">
      <alignment horizontal="left"/>
    </xf>
    <xf numFmtId="164" fontId="3" fillId="0" borderId="0" xfId="21" applyNumberFormat="1" applyFont="1" applyBorder="1" applyAlignment="1">
      <alignment horizontal="left" vertical="center" wrapText="1"/>
    </xf>
    <xf numFmtId="164" fontId="3" fillId="0" borderId="0" xfId="21" applyNumberFormat="1" applyFont="1" applyBorder="1" applyAlignment="1">
      <alignment horizontal="right" vertical="center" wrapText="1"/>
    </xf>
    <xf numFmtId="164" fontId="17" fillId="0" borderId="0" xfId="21" applyNumberFormat="1" applyFont="1" applyBorder="1" applyAlignment="1">
      <alignment horizontal="left"/>
    </xf>
    <xf numFmtId="164" fontId="17" fillId="0" borderId="0" xfId="21" applyNumberFormat="1" applyFont="1" applyBorder="1" applyAlignment="1">
      <alignment horizontal="center"/>
    </xf>
    <xf numFmtId="164" fontId="3" fillId="2" borderId="0" xfId="21" applyNumberFormat="1" applyFont="1" applyFill="1" applyBorder="1" applyAlignment="1">
      <alignment horizontal="right" vertical="center"/>
    </xf>
    <xf numFmtId="164" fontId="2" fillId="0" borderId="0" xfId="21" applyNumberFormat="1" applyFont="1" applyBorder="1" applyAlignment="1">
      <alignment horizontal="left" vertical="center"/>
    </xf>
    <xf numFmtId="164" fontId="0" fillId="0" borderId="0" xfId="21" applyNumberFormat="1" applyFont="1" applyBorder="1" applyAlignment="1">
      <alignment horizontal="right"/>
    </xf>
    <xf numFmtId="164" fontId="0" fillId="0" borderId="0" xfId="21" applyNumberFormat="1" applyFont="1" applyAlignment="1">
      <alignment horizontal="right"/>
    </xf>
    <xf numFmtId="164" fontId="0" fillId="0" borderId="0" xfId="21" applyNumberFormat="1" applyFont="1" applyBorder="1" applyAlignment="1">
      <alignment horizontal="left"/>
    </xf>
    <xf numFmtId="164" fontId="17" fillId="0" borderId="0" xfId="21" applyNumberFormat="1" applyFont="1" applyBorder="1" applyAlignment="1">
      <alignment horizontal="left" vertical="center" wrapText="1"/>
    </xf>
    <xf numFmtId="164" fontId="17" fillId="0" borderId="0" xfId="21" applyNumberFormat="1" applyFont="1" applyBorder="1" applyAlignment="1">
      <alignment horizontal="right" vertical="center" wrapText="1"/>
    </xf>
    <xf numFmtId="164" fontId="0" fillId="0" borderId="0" xfId="21" applyNumberFormat="1" applyFont="1" applyAlignment="1">
      <alignment horizontal="left"/>
    </xf>
    <xf numFmtId="0" fontId="2" fillId="4" borderId="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3" borderId="0" xfId="0" applyFont="1" applyFill="1" applyBorder="1" applyAlignment="1">
      <alignment horizontal="left" vertical="center"/>
    </xf>
    <xf numFmtId="164" fontId="2" fillId="3" borderId="0" xfId="21" applyNumberFormat="1" applyFont="1" applyFill="1" applyBorder="1"/>
    <xf numFmtId="164" fontId="6" fillId="3" borderId="0" xfId="21" applyNumberFormat="1" applyFont="1" applyFill="1" applyBorder="1" applyAlignment="1">
      <alignment horizontal="center" vertical="top"/>
    </xf>
    <xf numFmtId="164" fontId="4" fillId="0" borderId="0" xfId="21" applyNumberFormat="1" applyFont="1" applyBorder="1" applyAlignment="1">
      <alignment horizontal="center" vertical="top"/>
    </xf>
    <xf numFmtId="164" fontId="3" fillId="3" borderId="0" xfId="21" applyNumberFormat="1" applyFont="1" applyFill="1" applyBorder="1"/>
    <xf numFmtId="164" fontId="4" fillId="3" borderId="0" xfId="21" applyNumberFormat="1" applyFont="1" applyFill="1" applyBorder="1" applyAlignment="1">
      <alignment horizontal="center" vertical="top"/>
    </xf>
    <xf numFmtId="164" fontId="3" fillId="0" borderId="0" xfId="21" applyNumberFormat="1" applyFont="1" applyBorder="1" applyAlignment="1">
      <alignment horizontal="center"/>
    </xf>
    <xf numFmtId="164" fontId="4" fillId="3" borderId="0" xfId="21" applyNumberFormat="1" applyFont="1" applyFill="1" applyBorder="1" applyAlignment="1">
      <alignment horizontal="center" vertical="top" wrapText="1"/>
    </xf>
    <xf numFmtId="164" fontId="4" fillId="0" borderId="0" xfId="21" applyNumberFormat="1" applyFont="1" applyBorder="1" applyAlignment="1">
      <alignment horizontal="center" vertical="top" wrapText="1"/>
    </xf>
    <xf numFmtId="164" fontId="3" fillId="3" borderId="0" xfId="21" applyNumberFormat="1" applyFont="1" applyFill="1" applyBorder="1" applyAlignment="1">
      <alignment horizontal="center"/>
    </xf>
    <xf numFmtId="164" fontId="2" fillId="0" borderId="0" xfId="21" applyNumberFormat="1" applyFont="1" applyBorder="1"/>
    <xf numFmtId="164" fontId="0" fillId="0" borderId="0" xfId="21" applyNumberFormat="1" applyFont="1" applyBorder="1" applyAlignment="1">
      <alignment horizontal="center"/>
    </xf>
    <xf numFmtId="164" fontId="0" fillId="3" borderId="0" xfId="21" applyNumberFormat="1" applyFont="1" applyFill="1" applyBorder="1" applyAlignment="1">
      <alignment horizontal="center"/>
    </xf>
    <xf numFmtId="164" fontId="5" fillId="0" borderId="0" xfId="21" applyNumberFormat="1" applyFont="1"/>
    <xf numFmtId="164" fontId="2" fillId="4" borderId="1" xfId="21" applyNumberFormat="1" applyFont="1" applyFill="1" applyBorder="1" applyAlignment="1">
      <alignment horizontal="center" vertical="center" wrapText="1"/>
    </xf>
    <xf numFmtId="164" fontId="5" fillId="0" borderId="0" xfId="21" applyNumberFormat="1" applyFont="1" applyBorder="1"/>
    <xf numFmtId="164" fontId="2" fillId="4" borderId="5" xfId="21" applyNumberFormat="1" applyFont="1" applyFill="1" applyBorder="1" applyAlignment="1">
      <alignment horizontal="center" vertical="center" wrapText="1"/>
    </xf>
    <xf numFmtId="164" fontId="2" fillId="0" borderId="0" xfId="21" applyNumberFormat="1" applyFont="1"/>
    <xf numFmtId="164" fontId="7" fillId="0" borderId="0" xfId="21" applyNumberFormat="1" applyFont="1" applyFill="1" applyBorder="1"/>
    <xf numFmtId="164" fontId="2" fillId="0" borderId="0" xfId="21" applyNumberFormat="1" applyFont="1" applyBorder="1" applyAlignment="1">
      <alignment horizontal="center"/>
    </xf>
    <xf numFmtId="164" fontId="6" fillId="0" borderId="0" xfId="21" applyNumberFormat="1" applyFont="1" applyBorder="1" applyAlignment="1">
      <alignment horizontal="center" vertical="top"/>
    </xf>
    <xf numFmtId="164" fontId="10" fillId="3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164" fontId="0" fillId="3" borderId="0" xfId="0" applyNumberFormat="1" applyFont="1" applyFill="1" applyBorder="1" applyAlignment="1">
      <alignment horizontal="right" vertical="center"/>
    </xf>
    <xf numFmtId="164" fontId="3" fillId="3" borderId="0" xfId="0" applyNumberFormat="1" applyFont="1" applyFill="1" applyBorder="1" applyAlignment="1">
      <alignment vertical="center"/>
    </xf>
    <xf numFmtId="164" fontId="3" fillId="3" borderId="0" xfId="0" applyNumberFormat="1" applyFont="1" applyFill="1" applyBorder="1" applyAlignment="1">
      <alignment horizontal="right" vertical="center"/>
    </xf>
    <xf numFmtId="164" fontId="10" fillId="3" borderId="0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0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vertical="center" wrapText="1"/>
    </xf>
    <xf numFmtId="164" fontId="3" fillId="3" borderId="0" xfId="0" applyNumberFormat="1" applyFont="1" applyFill="1" applyBorder="1" applyAlignment="1">
      <alignment horizontal="right" vertical="center" wrapText="1"/>
    </xf>
    <xf numFmtId="164" fontId="10" fillId="3" borderId="0" xfId="0" applyNumberFormat="1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Border="1" applyAlignment="1">
      <alignment vertical="center"/>
    </xf>
    <xf numFmtId="164" fontId="0" fillId="3" borderId="0" xfId="0" applyNumberFormat="1" applyFont="1" applyFill="1" applyBorder="1" applyAlignment="1">
      <alignment vertical="center"/>
    </xf>
    <xf numFmtId="164" fontId="10" fillId="3" borderId="0" xfId="0" applyNumberFormat="1" applyFont="1" applyFill="1" applyBorder="1" applyAlignment="1">
      <alignment vertical="center" wrapText="1"/>
    </xf>
    <xf numFmtId="164" fontId="0" fillId="0" borderId="0" xfId="0" applyNumberFormat="1" applyFont="1" applyBorder="1" applyAlignment="1">
      <alignment vertical="center" wrapText="1"/>
    </xf>
    <xf numFmtId="164" fontId="0" fillId="2" borderId="0" xfId="0" applyNumberFormat="1" applyFont="1" applyFill="1" applyBorder="1" applyAlignment="1">
      <alignment vertical="center" wrapText="1"/>
    </xf>
    <xf numFmtId="164" fontId="0" fillId="2" borderId="0" xfId="0" applyNumberFormat="1" applyFont="1" applyFill="1" applyBorder="1" applyAlignment="1">
      <alignment horizontal="right" vertical="center" wrapText="1"/>
    </xf>
    <xf numFmtId="164" fontId="0" fillId="3" borderId="0" xfId="0" applyNumberFormat="1" applyFont="1" applyFill="1" applyBorder="1" applyAlignment="1">
      <alignment vertical="center" wrapText="1"/>
    </xf>
    <xf numFmtId="164" fontId="2" fillId="4" borderId="1" xfId="21" applyNumberFormat="1" applyFont="1" applyFill="1" applyBorder="1" applyAlignment="1">
      <alignment horizontal="center" vertical="center" wrapText="1"/>
    </xf>
    <xf numFmtId="164" fontId="2" fillId="4" borderId="5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Alignment="1">
      <alignment horizontal="center"/>
    </xf>
    <xf numFmtId="164" fontId="4" fillId="0" borderId="0" xfId="21" applyNumberFormat="1" applyFont="1" applyBorder="1" applyAlignment="1">
      <alignment vertical="top"/>
    </xf>
    <xf numFmtId="164" fontId="4" fillId="3" borderId="0" xfId="21" applyNumberFormat="1" applyFont="1" applyFill="1" applyBorder="1" applyAlignment="1">
      <alignment vertical="top"/>
    </xf>
    <xf numFmtId="164" fontId="3" fillId="3" borderId="0" xfId="21" applyNumberFormat="1" applyFont="1" applyFill="1" applyBorder="1" applyAlignment="1">
      <alignment/>
    </xf>
    <xf numFmtId="164" fontId="4" fillId="3" borderId="0" xfId="21" applyNumberFormat="1" applyFont="1" applyFill="1" applyBorder="1" applyAlignment="1">
      <alignment horizontal="center" vertical="center"/>
    </xf>
    <xf numFmtId="164" fontId="3" fillId="3" borderId="0" xfId="21" applyNumberFormat="1" applyFont="1" applyFill="1" applyBorder="1" applyAlignment="1">
      <alignment horizontal="center" vertical="center"/>
    </xf>
    <xf numFmtId="164" fontId="3" fillId="0" borderId="0" xfId="21" applyNumberFormat="1" applyFont="1" applyBorder="1" applyAlignment="1">
      <alignment/>
    </xf>
    <xf numFmtId="164" fontId="4" fillId="0" borderId="0" xfId="21" applyNumberFormat="1" applyFont="1" applyBorder="1" applyAlignment="1">
      <alignment vertical="center"/>
    </xf>
    <xf numFmtId="164" fontId="4" fillId="3" borderId="0" xfId="21" applyNumberFormat="1" applyFont="1" applyFill="1" applyBorder="1" applyAlignment="1">
      <alignment vertical="center"/>
    </xf>
    <xf numFmtId="164" fontId="13" fillId="0" borderId="0" xfId="21" applyNumberFormat="1" applyFont="1" applyBorder="1" applyAlignment="1">
      <alignment horizontal="right" vertical="top"/>
    </xf>
    <xf numFmtId="164" fontId="14" fillId="3" borderId="0" xfId="21" applyNumberFormat="1" applyFont="1" applyFill="1" applyBorder="1" applyAlignment="1">
      <alignment horizontal="right" vertical="top"/>
    </xf>
    <xf numFmtId="164" fontId="14" fillId="0" borderId="0" xfId="21" applyNumberFormat="1" applyFont="1" applyBorder="1" applyAlignment="1">
      <alignment horizontal="right" vertical="top"/>
    </xf>
    <xf numFmtId="1" fontId="0" fillId="0" borderId="0" xfId="0" applyNumberFormat="1"/>
    <xf numFmtId="164" fontId="7" fillId="0" borderId="0" xfId="21" applyNumberFormat="1" applyFont="1" applyFill="1" applyBorder="1" applyAlignment="1">
      <alignment horizontal="center" vertical="center" wrapText="1"/>
    </xf>
    <xf numFmtId="164" fontId="0" fillId="3" borderId="0" xfId="21" applyNumberFormat="1" applyFont="1" applyFill="1" applyBorder="1"/>
    <xf numFmtId="164" fontId="0" fillId="3" borderId="0" xfId="21" applyNumberFormat="1" applyFont="1" applyFill="1" applyBorder="1" applyAlignment="1">
      <alignment horizontal="left"/>
    </xf>
    <xf numFmtId="164" fontId="6" fillId="3" borderId="0" xfId="21" applyNumberFormat="1" applyFont="1" applyFill="1" applyBorder="1" applyAlignment="1">
      <alignment horizontal="left"/>
    </xf>
    <xf numFmtId="164" fontId="4" fillId="0" borderId="0" xfId="21" applyNumberFormat="1" applyFont="1" applyBorder="1" applyAlignment="1">
      <alignment horizontal="left"/>
    </xf>
    <xf numFmtId="164" fontId="4" fillId="3" borderId="0" xfId="21" applyNumberFormat="1" applyFont="1" applyFill="1" applyBorder="1" applyAlignment="1">
      <alignment horizontal="left"/>
    </xf>
    <xf numFmtId="164" fontId="4" fillId="0" borderId="0" xfId="21" applyNumberFormat="1" applyFont="1" applyBorder="1" applyAlignment="1">
      <alignment horizontal="left" wrapText="1"/>
    </xf>
    <xf numFmtId="164" fontId="4" fillId="3" borderId="0" xfId="21" applyNumberFormat="1" applyFont="1" applyFill="1" applyBorder="1" applyAlignment="1">
      <alignment horizontal="left" wrapText="1"/>
    </xf>
    <xf numFmtId="164" fontId="4" fillId="0" borderId="0" xfId="21" applyNumberFormat="1" applyFont="1" applyBorder="1" applyAlignment="1">
      <alignment horizontal="right"/>
    </xf>
    <xf numFmtId="164" fontId="4" fillId="3" borderId="0" xfId="21" applyNumberFormat="1" applyFont="1" applyFill="1" applyBorder="1" applyAlignment="1">
      <alignment horizontal="right"/>
    </xf>
    <xf numFmtId="164" fontId="20" fillId="0" borderId="0" xfId="21" applyNumberFormat="1" applyFont="1" applyBorder="1" applyAlignment="1">
      <alignment horizontal="left"/>
    </xf>
    <xf numFmtId="164" fontId="21" fillId="0" borderId="0" xfId="21" applyNumberFormat="1" applyFont="1" applyBorder="1" applyAlignment="1">
      <alignment horizontal="left"/>
    </xf>
    <xf numFmtId="164" fontId="20" fillId="0" borderId="0" xfId="21" applyNumberFormat="1" applyFont="1" applyAlignment="1">
      <alignment horizontal="left"/>
    </xf>
    <xf numFmtId="164" fontId="21" fillId="0" borderId="0" xfId="21" applyNumberFormat="1" applyFont="1" applyAlignment="1">
      <alignment horizontal="left"/>
    </xf>
    <xf numFmtId="164" fontId="2" fillId="0" borderId="0" xfId="21" applyNumberFormat="1" applyFont="1" applyAlignment="1">
      <alignment horizontal="left" wrapText="1"/>
    </xf>
    <xf numFmtId="164" fontId="2" fillId="0" borderId="0" xfId="21" applyNumberFormat="1" applyFont="1" applyAlignment="1">
      <alignment horizontal="left"/>
    </xf>
    <xf numFmtId="164" fontId="2" fillId="4" borderId="1" xfId="21" applyNumberFormat="1" applyFont="1" applyFill="1" applyBorder="1" applyAlignment="1">
      <alignment horizontal="left" wrapText="1"/>
    </xf>
    <xf numFmtId="164" fontId="22" fillId="0" borderId="0" xfId="21" applyNumberFormat="1" applyFont="1" applyFill="1" applyBorder="1" applyAlignment="1">
      <alignment horizontal="left"/>
    </xf>
    <xf numFmtId="164" fontId="1" fillId="3" borderId="0" xfId="21" applyNumberFormat="1" applyFont="1" applyFill="1" applyBorder="1" applyAlignment="1">
      <alignment horizontal="left"/>
    </xf>
    <xf numFmtId="164" fontId="1" fillId="0" borderId="0" xfId="21" applyNumberFormat="1" applyFont="1" applyBorder="1" applyAlignment="1">
      <alignment horizontal="left"/>
    </xf>
    <xf numFmtId="164" fontId="1" fillId="0" borderId="0" xfId="21" applyNumberFormat="1" applyFont="1" applyAlignment="1">
      <alignment horizontal="left"/>
    </xf>
    <xf numFmtId="164" fontId="8" fillId="0" borderId="0" xfId="21" applyNumberFormat="1" applyFont="1" applyFill="1" applyBorder="1" applyAlignment="1">
      <alignment horizontal="left"/>
    </xf>
    <xf numFmtId="164" fontId="10" fillId="3" borderId="0" xfId="21" applyNumberFormat="1" applyFont="1" applyFill="1" applyBorder="1" applyAlignment="1">
      <alignment horizontal="left"/>
    </xf>
    <xf numFmtId="164" fontId="10" fillId="0" borderId="0" xfId="21" applyNumberFormat="1" applyFont="1" applyBorder="1" applyAlignment="1">
      <alignment horizontal="left"/>
    </xf>
    <xf numFmtId="164" fontId="7" fillId="0" borderId="0" xfId="21" applyNumberFormat="1" applyFont="1" applyFill="1" applyBorder="1" applyAlignment="1">
      <alignment horizontal="left"/>
    </xf>
    <xf numFmtId="164" fontId="20" fillId="0" borderId="0" xfId="21" applyNumberFormat="1" applyFont="1"/>
    <xf numFmtId="164" fontId="6" fillId="3" borderId="0" xfId="21" applyNumberFormat="1" applyFont="1" applyFill="1" applyBorder="1" applyAlignment="1">
      <alignment horizontal="right"/>
    </xf>
    <xf numFmtId="164" fontId="4" fillId="0" borderId="0" xfId="21" applyNumberFormat="1" applyFont="1" applyBorder="1" applyAlignment="1">
      <alignment horizontal="right" wrapText="1"/>
    </xf>
    <xf numFmtId="164" fontId="4" fillId="3" borderId="0" xfId="21" applyNumberFormat="1" applyFont="1" applyFill="1" applyBorder="1" applyAlignment="1">
      <alignment horizontal="right" wrapText="1"/>
    </xf>
    <xf numFmtId="164" fontId="0" fillId="3" borderId="0" xfId="21" applyNumberFormat="1" applyFont="1" applyFill="1" applyBorder="1" applyAlignment="1">
      <alignment horizontal="right"/>
    </xf>
    <xf numFmtId="164" fontId="0" fillId="0" borderId="0" xfId="21" applyNumberFormat="1" applyFont="1" applyAlignment="1">
      <alignment horizontal="center"/>
    </xf>
    <xf numFmtId="164" fontId="6" fillId="0" borderId="0" xfId="21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64" fontId="17" fillId="0" borderId="0" xfId="21" applyNumberFormat="1" applyFont="1"/>
    <xf numFmtId="164" fontId="2" fillId="4" borderId="3" xfId="21" applyNumberFormat="1" applyFont="1" applyFill="1" applyBorder="1" applyAlignment="1">
      <alignment vertical="center" wrapText="1"/>
    </xf>
    <xf numFmtId="164" fontId="3" fillId="0" borderId="0" xfId="21" applyNumberFormat="1" applyFont="1" applyBorder="1" applyAlignment="1">
      <alignment horizontal="center" vertical="center" wrapText="1"/>
    </xf>
    <xf numFmtId="164" fontId="0" fillId="0" borderId="0" xfId="21" applyNumberFormat="1" applyFont="1" applyBorder="1" applyAlignment="1">
      <alignment horizontal="center" vertical="center" wrapText="1"/>
    </xf>
    <xf numFmtId="164" fontId="17" fillId="0" borderId="0" xfId="21" applyNumberFormat="1" applyFont="1" applyBorder="1"/>
    <xf numFmtId="164" fontId="0" fillId="0" borderId="0" xfId="21" applyNumberFormat="1" applyFont="1" applyBorder="1" applyAlignment="1">
      <alignment wrapText="1"/>
    </xf>
    <xf numFmtId="164" fontId="3" fillId="0" borderId="0" xfId="21" applyNumberFormat="1" applyFont="1" applyAlignment="1">
      <alignment horizontal="center"/>
    </xf>
    <xf numFmtId="164" fontId="2" fillId="4" borderId="6" xfId="21" applyNumberFormat="1" applyFont="1" applyFill="1" applyBorder="1" applyAlignment="1">
      <alignment horizontal="center" vertical="center" wrapText="1"/>
    </xf>
    <xf numFmtId="164" fontId="15" fillId="0" borderId="0" xfId="21" applyNumberFormat="1" applyFont="1" applyBorder="1" applyAlignment="1">
      <alignment horizontal="right"/>
    </xf>
    <xf numFmtId="1" fontId="15" fillId="0" borderId="0" xfId="0" applyNumberFormat="1" applyFont="1"/>
    <xf numFmtId="164" fontId="15" fillId="0" borderId="0" xfId="21" applyNumberFormat="1" applyFont="1"/>
    <xf numFmtId="164" fontId="25" fillId="0" borderId="0" xfId="21" applyNumberFormat="1" applyFont="1"/>
    <xf numFmtId="164" fontId="3" fillId="0" borderId="0" xfId="21" applyNumberFormat="1" applyFont="1" applyBorder="1" applyAlignment="1">
      <alignment horizontal="center" vertical="center"/>
    </xf>
    <xf numFmtId="0" fontId="2" fillId="4" borderId="5" xfId="21" applyNumberFormat="1" applyFont="1" applyFill="1" applyBorder="1" applyAlignment="1">
      <alignment horizontal="center" wrapText="1"/>
    </xf>
    <xf numFmtId="164" fontId="6" fillId="3" borderId="0" xfId="21" applyNumberFormat="1" applyFont="1" applyFill="1" applyBorder="1" applyAlignment="1">
      <alignment horizontal="center" vertical="center"/>
    </xf>
    <xf numFmtId="164" fontId="12" fillId="0" borderId="0" xfId="21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4" borderId="3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64" fontId="2" fillId="3" borderId="0" xfId="21" applyNumberFormat="1" applyFont="1" applyFill="1" applyBorder="1" applyAlignment="1">
      <alignment horizontal="center" vertical="center"/>
    </xf>
    <xf numFmtId="164" fontId="15" fillId="0" borderId="0" xfId="21" applyNumberFormat="1" applyFont="1" applyFill="1" applyBorder="1" applyAlignment="1">
      <alignment horizontal="center"/>
    </xf>
    <xf numFmtId="164" fontId="2" fillId="0" borderId="0" xfId="21" applyNumberFormat="1" applyFont="1" applyAlignment="1">
      <alignment horizontal="center" vertical="center" wrapText="1"/>
    </xf>
    <xf numFmtId="164" fontId="2" fillId="4" borderId="5" xfId="21" applyNumberFormat="1" applyFont="1" applyFill="1" applyBorder="1" applyAlignment="1">
      <alignment horizontal="center" vertical="center" wrapText="1"/>
    </xf>
    <xf numFmtId="164" fontId="2" fillId="4" borderId="3" xfId="21" applyNumberFormat="1" applyFont="1" applyFill="1" applyBorder="1" applyAlignment="1">
      <alignment horizontal="center" vertical="center" wrapText="1"/>
    </xf>
    <xf numFmtId="164" fontId="2" fillId="4" borderId="6" xfId="21" applyNumberFormat="1" applyFont="1" applyFill="1" applyBorder="1" applyAlignment="1">
      <alignment horizontal="center" vertical="center" wrapText="1"/>
    </xf>
    <xf numFmtId="1" fontId="18" fillId="0" borderId="0" xfId="21" applyNumberFormat="1" applyFont="1" applyAlignment="1">
      <alignment horizontal="center"/>
    </xf>
    <xf numFmtId="1" fontId="10" fillId="0" borderId="0" xfId="21" applyNumberFormat="1" applyFont="1" applyBorder="1"/>
    <xf numFmtId="1" fontId="3" fillId="3" borderId="0" xfId="21" applyNumberFormat="1" applyFont="1" applyFill="1" applyBorder="1" applyAlignment="1">
      <alignment vertical="center"/>
    </xf>
    <xf numFmtId="1" fontId="3" fillId="0" borderId="0" xfId="21" applyNumberFormat="1" applyFont="1" applyBorder="1" applyAlignment="1">
      <alignment vertical="center"/>
    </xf>
    <xf numFmtId="1" fontId="3" fillId="0" borderId="0" xfId="21" applyNumberFormat="1" applyFont="1" applyBorder="1"/>
    <xf numFmtId="1" fontId="0" fillId="0" borderId="0" xfId="21" applyNumberFormat="1" applyFont="1" applyBorder="1"/>
    <xf numFmtId="1" fontId="0" fillId="0" borderId="0" xfId="21" applyNumberFormat="1" applyFont="1"/>
    <xf numFmtId="164" fontId="0" fillId="0" borderId="0" xfId="21" applyNumberFormat="1" applyFont="1" applyBorder="1" applyAlignment="1">
      <alignment horizontal="left" vertical="center"/>
    </xf>
    <xf numFmtId="164" fontId="5" fillId="0" borderId="0" xfId="21" applyNumberFormat="1" applyFont="1" applyFill="1" applyBorder="1"/>
    <xf numFmtId="164" fontId="0" fillId="3" borderId="0" xfId="21" applyNumberFormat="1" applyFont="1" applyFill="1" applyBorder="1" applyAlignment="1">
      <alignment horizontal="left" vertical="center"/>
    </xf>
    <xf numFmtId="164" fontId="0" fillId="0" borderId="0" xfId="21" applyNumberFormat="1" applyFont="1" applyBorder="1" applyAlignment="1">
      <alignment horizontal="left" vertical="center" wrapText="1"/>
    </xf>
    <xf numFmtId="164" fontId="0" fillId="5" borderId="0" xfId="21" applyNumberFormat="1" applyFont="1" applyFill="1" applyBorder="1"/>
    <xf numFmtId="164" fontId="9" fillId="0" borderId="0" xfId="21" applyNumberFormat="1" applyFont="1" applyBorder="1" applyAlignment="1">
      <alignment vertical="center"/>
    </xf>
    <xf numFmtId="164" fontId="3" fillId="0" borderId="0" xfId="21" applyNumberFormat="1" applyFont="1" applyAlignment="1">
      <alignment horizontal="center" vertical="center" wrapText="1"/>
    </xf>
    <xf numFmtId="164" fontId="31" fillId="0" borderId="0" xfId="21" applyNumberFormat="1" applyFont="1" applyBorder="1" applyAlignment="1">
      <alignment vertical="center"/>
    </xf>
    <xf numFmtId="164" fontId="2" fillId="4" borderId="1" xfId="2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9" fillId="0" borderId="0" xfId="0" applyFont="1"/>
    <xf numFmtId="0" fontId="0" fillId="5" borderId="0" xfId="0" applyFill="1" applyAlignment="1">
      <alignment horizontal="justify" vertical="center"/>
    </xf>
    <xf numFmtId="0" fontId="3" fillId="6" borderId="0" xfId="0" applyFont="1" applyFill="1" applyBorder="1"/>
    <xf numFmtId="164" fontId="3" fillId="6" borderId="0" xfId="21" applyNumberFormat="1" applyFont="1" applyFill="1" applyBorder="1"/>
    <xf numFmtId="164" fontId="0" fillId="5" borderId="0" xfId="21" applyNumberFormat="1" applyFill="1" applyBorder="1"/>
    <xf numFmtId="164" fontId="0" fillId="2" borderId="0" xfId="21" applyNumberFormat="1" applyFill="1" applyBorder="1"/>
    <xf numFmtId="0" fontId="35" fillId="5" borderId="0" xfId="0" applyFont="1" applyFill="1"/>
    <xf numFmtId="0" fontId="35" fillId="0" borderId="0" xfId="0" applyFont="1"/>
    <xf numFmtId="0" fontId="32" fillId="5" borderId="0" xfId="0" applyFont="1" applyFill="1"/>
    <xf numFmtId="164" fontId="32" fillId="5" borderId="0" xfId="0" applyNumberFormat="1" applyFont="1" applyFill="1"/>
    <xf numFmtId="164" fontId="35" fillId="5" borderId="0" xfId="0" applyNumberFormat="1" applyFont="1" applyFill="1"/>
    <xf numFmtId="9" fontId="32" fillId="5" borderId="0" xfId="33" applyFont="1" applyFill="1"/>
    <xf numFmtId="0" fontId="1" fillId="0" borderId="0" xfId="32" applyFont="1">
      <alignment/>
      <protection/>
    </xf>
    <xf numFmtId="0" fontId="27" fillId="0" borderId="0" xfId="32" applyFont="1">
      <alignment/>
      <protection/>
    </xf>
    <xf numFmtId="0" fontId="2" fillId="4" borderId="1" xfId="32" applyFont="1" applyFill="1" applyBorder="1" applyAlignment="1">
      <alignment horizontal="center" vertical="center" wrapText="1"/>
      <protection/>
    </xf>
    <xf numFmtId="0" fontId="12" fillId="3" borderId="0" xfId="32" applyFont="1" applyFill="1" applyBorder="1" applyAlignment="1">
      <alignment horizontal="center"/>
      <protection/>
    </xf>
    <xf numFmtId="169" fontId="12" fillId="3" borderId="0" xfId="34" applyNumberFormat="1" applyFont="1" applyFill="1" applyBorder="1" applyAlignment="1">
      <alignment horizontal="center"/>
    </xf>
    <xf numFmtId="0" fontId="12" fillId="6" borderId="0" xfId="32" applyFont="1" applyFill="1" applyBorder="1" applyAlignment="1">
      <alignment horizontal="center"/>
      <protection/>
    </xf>
    <xf numFmtId="169" fontId="12" fillId="6" borderId="0" xfId="34" applyNumberFormat="1" applyFont="1" applyFill="1" applyBorder="1" applyAlignment="1">
      <alignment horizontal="center"/>
    </xf>
    <xf numFmtId="9" fontId="1" fillId="0" borderId="0" xfId="35" applyFont="1"/>
    <xf numFmtId="0" fontId="1" fillId="5" borderId="0" xfId="32" applyFont="1" applyFill="1">
      <alignment/>
      <protection/>
    </xf>
    <xf numFmtId="0" fontId="27" fillId="5" borderId="0" xfId="32" applyFont="1" applyFill="1">
      <alignment/>
      <protection/>
    </xf>
    <xf numFmtId="0" fontId="28" fillId="0" borderId="0" xfId="32" applyFont="1" applyFill="1">
      <alignment/>
      <protection/>
    </xf>
    <xf numFmtId="0" fontId="37" fillId="0" borderId="0" xfId="32" applyFont="1" applyFill="1">
      <alignment/>
      <protection/>
    </xf>
    <xf numFmtId="0" fontId="38" fillId="0" borderId="0" xfId="32" applyFont="1" applyFill="1">
      <alignment/>
      <protection/>
    </xf>
    <xf numFmtId="1" fontId="27" fillId="0" borderId="0" xfId="32" applyNumberFormat="1" applyFont="1">
      <alignment/>
      <protection/>
    </xf>
    <xf numFmtId="0" fontId="27" fillId="7" borderId="0" xfId="32" applyFont="1" applyFill="1">
      <alignment/>
      <protection/>
    </xf>
    <xf numFmtId="0" fontId="39" fillId="5" borderId="0" xfId="32" applyFont="1" applyFill="1">
      <alignment/>
      <protection/>
    </xf>
    <xf numFmtId="0" fontId="40" fillId="0" borderId="0" xfId="32" applyFont="1" applyFill="1">
      <alignment/>
      <protection/>
    </xf>
    <xf numFmtId="0" fontId="41" fillId="0" borderId="0" xfId="32" applyFont="1" applyFill="1">
      <alignment/>
      <protection/>
    </xf>
    <xf numFmtId="0" fontId="42" fillId="0" borderId="0" xfId="32" applyFont="1" applyFill="1">
      <alignment/>
      <protection/>
    </xf>
    <xf numFmtId="0" fontId="1" fillId="0" borderId="0" xfId="32" applyFont="1" applyBorder="1">
      <alignment/>
      <protection/>
    </xf>
    <xf numFmtId="0" fontId="27" fillId="0" borderId="0" xfId="32" applyFont="1" applyFill="1" applyBorder="1">
      <alignment/>
      <protection/>
    </xf>
    <xf numFmtId="0" fontId="41" fillId="0" borderId="0" xfId="32" applyFont="1" applyFill="1" applyBorder="1">
      <alignment/>
      <protection/>
    </xf>
    <xf numFmtId="165" fontId="41" fillId="0" borderId="0" xfId="32" applyNumberFormat="1" applyFont="1" applyFill="1" applyBorder="1">
      <alignment/>
      <protection/>
    </xf>
    <xf numFmtId="9" fontId="41" fillId="0" borderId="0" xfId="35" applyFont="1" applyBorder="1"/>
    <xf numFmtId="0" fontId="44" fillId="0" borderId="0" xfId="32" applyFont="1" applyFill="1" applyBorder="1">
      <alignment/>
      <protection/>
    </xf>
    <xf numFmtId="0" fontId="1" fillId="0" borderId="0" xfId="32" applyFont="1" applyFill="1" applyBorder="1">
      <alignment/>
      <protection/>
    </xf>
    <xf numFmtId="0" fontId="45" fillId="0" borderId="0" xfId="32" applyFont="1" applyFill="1" applyBorder="1">
      <alignment/>
      <protection/>
    </xf>
    <xf numFmtId="0" fontId="45" fillId="0" borderId="0" xfId="32" applyFont="1" applyFill="1">
      <alignment/>
      <protection/>
    </xf>
    <xf numFmtId="0" fontId="45" fillId="0" borderId="0" xfId="32" applyFont="1">
      <alignment/>
      <protection/>
    </xf>
    <xf numFmtId="0" fontId="1" fillId="0" borderId="0" xfId="32" applyFont="1" applyFill="1">
      <alignment/>
      <protection/>
    </xf>
    <xf numFmtId="0" fontId="46" fillId="0" borderId="0" xfId="32" applyFont="1" applyFill="1" applyBorder="1">
      <alignment/>
      <protection/>
    </xf>
    <xf numFmtId="0" fontId="46" fillId="0" borderId="0" xfId="32" applyFont="1" applyFill="1">
      <alignment/>
      <protection/>
    </xf>
    <xf numFmtId="0" fontId="48" fillId="0" borderId="0" xfId="32" applyFont="1" applyFill="1" applyBorder="1" applyAlignment="1">
      <alignment horizontal="center"/>
      <protection/>
    </xf>
    <xf numFmtId="0" fontId="47" fillId="0" borderId="0" xfId="32" applyFont="1" applyFill="1" applyBorder="1">
      <alignment/>
      <protection/>
    </xf>
    <xf numFmtId="9" fontId="47" fillId="0" borderId="0" xfId="32" applyNumberFormat="1" applyFont="1" applyFill="1" applyBorder="1">
      <alignment/>
      <protection/>
    </xf>
    <xf numFmtId="9" fontId="46" fillId="0" borderId="0" xfId="32" applyNumberFormat="1" applyFont="1" applyFill="1">
      <alignment/>
      <protection/>
    </xf>
    <xf numFmtId="9" fontId="46" fillId="0" borderId="0" xfId="35" applyFont="1" applyFill="1"/>
    <xf numFmtId="170" fontId="1" fillId="0" borderId="0" xfId="35" applyNumberFormat="1" applyFont="1" applyFill="1"/>
    <xf numFmtId="9" fontId="46" fillId="0" borderId="0" xfId="32" applyNumberFormat="1" applyFont="1">
      <alignment/>
      <protection/>
    </xf>
    <xf numFmtId="9" fontId="46" fillId="0" borderId="0" xfId="35" applyNumberFormat="1" applyFont="1" applyFill="1"/>
    <xf numFmtId="0" fontId="36" fillId="0" borderId="0" xfId="32" applyFont="1" applyFill="1" applyAlignment="1">
      <alignment horizontal="center"/>
      <protection/>
    </xf>
    <xf numFmtId="0" fontId="45" fillId="5" borderId="0" xfId="32" applyFont="1" applyFill="1">
      <alignment/>
      <protection/>
    </xf>
    <xf numFmtId="0" fontId="46" fillId="5" borderId="0" xfId="32" applyFont="1" applyFill="1">
      <alignment/>
      <protection/>
    </xf>
    <xf numFmtId="9" fontId="7" fillId="5" borderId="0" xfId="35" applyFont="1" applyFill="1"/>
    <xf numFmtId="0" fontId="7" fillId="5" borderId="0" xfId="32" applyFont="1" applyFill="1">
      <alignment/>
      <protection/>
    </xf>
    <xf numFmtId="0" fontId="19" fillId="5" borderId="0" xfId="32" applyFont="1" applyFill="1">
      <alignment/>
      <protection/>
    </xf>
    <xf numFmtId="0" fontId="36" fillId="5" borderId="0" xfId="32" applyFont="1" applyFill="1">
      <alignment/>
      <protection/>
    </xf>
    <xf numFmtId="0" fontId="49" fillId="5" borderId="0" xfId="32" applyFont="1" applyFill="1">
      <alignment/>
      <protection/>
    </xf>
    <xf numFmtId="0" fontId="11" fillId="5" borderId="0" xfId="32" applyFont="1" applyFill="1">
      <alignment/>
      <protection/>
    </xf>
    <xf numFmtId="0" fontId="37" fillId="5" borderId="0" xfId="32" applyFont="1" applyFill="1">
      <alignment/>
      <protection/>
    </xf>
    <xf numFmtId="0" fontId="50" fillId="5" borderId="0" xfId="32" applyFont="1" applyFill="1" applyBorder="1">
      <alignment/>
      <protection/>
    </xf>
    <xf numFmtId="9" fontId="11" fillId="5" borderId="0" xfId="35" applyFont="1" applyFill="1" applyBorder="1"/>
    <xf numFmtId="0" fontId="11" fillId="5" borderId="0" xfId="32" applyFont="1" applyFill="1" applyBorder="1">
      <alignment/>
      <protection/>
    </xf>
    <xf numFmtId="9" fontId="11" fillId="5" borderId="0" xfId="32" applyNumberFormat="1" applyFont="1" applyFill="1" applyBorder="1">
      <alignment/>
      <protection/>
    </xf>
    <xf numFmtId="1" fontId="51" fillId="5" borderId="0" xfId="35" applyNumberFormat="1" applyFont="1" applyFill="1" applyBorder="1"/>
    <xf numFmtId="0" fontId="11" fillId="5" borderId="0" xfId="32" applyFont="1" applyFill="1" applyBorder="1" applyAlignment="1">
      <alignment horizontal="center"/>
      <protection/>
    </xf>
    <xf numFmtId="9" fontId="52" fillId="5" borderId="0" xfId="35" applyFont="1" applyFill="1"/>
    <xf numFmtId="9" fontId="50" fillId="5" borderId="0" xfId="35" applyFont="1" applyFill="1" applyBorder="1" applyAlignment="1">
      <alignment horizontal="center"/>
    </xf>
    <xf numFmtId="0" fontId="50" fillId="5" borderId="0" xfId="32" applyFont="1" applyFill="1" applyBorder="1" applyAlignment="1">
      <alignment horizontal="center"/>
      <protection/>
    </xf>
    <xf numFmtId="9" fontId="11" fillId="5" borderId="0" xfId="32" applyNumberFormat="1" applyFont="1" applyFill="1">
      <alignment/>
      <protection/>
    </xf>
    <xf numFmtId="9" fontId="51" fillId="5" borderId="0" xfId="35" applyFont="1" applyFill="1" applyBorder="1" applyAlignment="1">
      <alignment horizontal="center"/>
    </xf>
    <xf numFmtId="0" fontId="51" fillId="5" borderId="0" xfId="32" applyFont="1" applyFill="1" applyBorder="1" applyAlignment="1">
      <alignment horizontal="center"/>
      <protection/>
    </xf>
    <xf numFmtId="0" fontId="50" fillId="5" borderId="0" xfId="32" applyFont="1" applyFill="1">
      <alignment/>
      <protection/>
    </xf>
    <xf numFmtId="0" fontId="49" fillId="5" borderId="0" xfId="32" applyFont="1" applyFill="1" applyBorder="1">
      <alignment/>
      <protection/>
    </xf>
    <xf numFmtId="0" fontId="44" fillId="0" borderId="0" xfId="32" applyFont="1">
      <alignment/>
      <protection/>
    </xf>
    <xf numFmtId="0" fontId="27" fillId="0" borderId="0" xfId="32" applyFont="1" applyBorder="1">
      <alignment/>
      <protection/>
    </xf>
    <xf numFmtId="0" fontId="44" fillId="0" borderId="0" xfId="32" applyFont="1" applyBorder="1">
      <alignment/>
      <protection/>
    </xf>
    <xf numFmtId="0" fontId="41" fillId="0" borderId="0" xfId="32" applyFont="1" applyBorder="1">
      <alignment/>
      <protection/>
    </xf>
    <xf numFmtId="0" fontId="53" fillId="0" borderId="0" xfId="32" applyFont="1" applyBorder="1">
      <alignment/>
      <protection/>
    </xf>
    <xf numFmtId="0" fontId="54" fillId="0" borderId="0" xfId="32" applyFont="1" applyBorder="1" applyAlignment="1">
      <alignment horizontal="center"/>
      <protection/>
    </xf>
    <xf numFmtId="165" fontId="27" fillId="0" borderId="0" xfId="32" applyNumberFormat="1" applyFont="1" applyFill="1" applyBorder="1">
      <alignment/>
      <protection/>
    </xf>
    <xf numFmtId="0" fontId="37" fillId="0" borderId="0" xfId="32" applyFont="1" applyFill="1" applyBorder="1">
      <alignment/>
      <protection/>
    </xf>
    <xf numFmtId="0" fontId="55" fillId="0" borderId="0" xfId="32" applyFont="1" applyFill="1">
      <alignment/>
      <protection/>
    </xf>
    <xf numFmtId="3" fontId="40" fillId="6" borderId="0" xfId="32" applyNumberFormat="1" applyFont="1" applyFill="1" applyBorder="1" applyAlignment="1">
      <alignment vertical="center"/>
      <protection/>
    </xf>
    <xf numFmtId="169" fontId="12" fillId="3" borderId="0" xfId="34" applyNumberFormat="1" applyFont="1" applyFill="1" applyBorder="1"/>
    <xf numFmtId="169" fontId="12" fillId="6" borderId="0" xfId="34" applyNumberFormat="1" applyFont="1" applyFill="1" applyBorder="1"/>
    <xf numFmtId="1" fontId="12" fillId="6" borderId="0" xfId="32" applyNumberFormat="1" applyFont="1" applyFill="1" applyBorder="1" applyAlignment="1">
      <alignment horizontal="center"/>
      <protection/>
    </xf>
    <xf numFmtId="1" fontId="12" fillId="3" borderId="0" xfId="32" applyNumberFormat="1" applyFont="1" applyFill="1" applyBorder="1" applyAlignment="1">
      <alignment horizontal="center"/>
      <protection/>
    </xf>
    <xf numFmtId="0" fontId="37" fillId="0" borderId="0" xfId="32" applyFont="1">
      <alignment/>
      <protection/>
    </xf>
    <xf numFmtId="0" fontId="36" fillId="0" borderId="0" xfId="32" applyFont="1" applyFill="1" applyBorder="1" applyAlignment="1">
      <alignment horizontal="center" vertical="center" wrapText="1"/>
      <protection/>
    </xf>
    <xf numFmtId="0" fontId="3" fillId="0" borderId="0" xfId="34" applyNumberFormat="1" applyFont="1" applyBorder="1" applyAlignment="1">
      <alignment horizontal="center"/>
    </xf>
    <xf numFmtId="169" fontId="3" fillId="0" borderId="0" xfId="34" applyNumberFormat="1" applyFont="1" applyBorder="1"/>
    <xf numFmtId="0" fontId="41" fillId="0" borderId="0" xfId="32" applyFont="1">
      <alignment/>
      <protection/>
    </xf>
    <xf numFmtId="0" fontId="28" fillId="0" borderId="0" xfId="32" applyFont="1" applyAlignment="1">
      <alignment horizontal="center" vertical="center" readingOrder="1"/>
      <protection/>
    </xf>
    <xf numFmtId="0" fontId="52" fillId="0" borderId="0" xfId="32" applyFont="1">
      <alignment/>
      <protection/>
    </xf>
    <xf numFmtId="3" fontId="45" fillId="0" borderId="0" xfId="32" applyNumberFormat="1" applyFont="1">
      <alignment/>
      <protection/>
    </xf>
    <xf numFmtId="0" fontId="56" fillId="0" borderId="0" xfId="32" applyFont="1" applyFill="1">
      <alignment/>
      <protection/>
    </xf>
    <xf numFmtId="3" fontId="45" fillId="0" borderId="0" xfId="32" applyNumberFormat="1" applyFont="1" applyBorder="1" applyAlignment="1">
      <alignment horizontal="right"/>
      <protection/>
    </xf>
    <xf numFmtId="1" fontId="37" fillId="0" borderId="0" xfId="32" applyNumberFormat="1" applyFont="1">
      <alignment/>
      <protection/>
    </xf>
    <xf numFmtId="0" fontId="0" fillId="0" borderId="0" xfId="0" applyAlignment="1">
      <alignment horizontal="left" indent="1"/>
    </xf>
    <xf numFmtId="0" fontId="35" fillId="0" borderId="0" xfId="0" applyFont="1" applyAlignment="1">
      <alignment horizontal="left" indent="1"/>
    </xf>
    <xf numFmtId="0" fontId="35" fillId="0" borderId="0" xfId="25" applyFont="1" applyAlignment="1">
      <alignment horizontal="left" indent="2"/>
    </xf>
    <xf numFmtId="0" fontId="33" fillId="8" borderId="0" xfId="0" applyFont="1" applyFill="1" applyAlignment="1">
      <alignment/>
    </xf>
    <xf numFmtId="0" fontId="8" fillId="8" borderId="0" xfId="0" applyFont="1" applyFill="1"/>
    <xf numFmtId="0" fontId="57" fillId="8" borderId="0" xfId="0" applyFont="1" applyFill="1" applyAlignment="1">
      <alignment horizontal="left" vertical="center" indent="1"/>
    </xf>
    <xf numFmtId="0" fontId="58" fillId="8" borderId="0" xfId="0" applyFont="1" applyFill="1" applyAlignment="1">
      <alignment/>
    </xf>
    <xf numFmtId="0" fontId="59" fillId="8" borderId="0" xfId="0" applyFont="1" applyFill="1" applyAlignment="1">
      <alignment horizontal="left" indent="1"/>
    </xf>
    <xf numFmtId="0" fontId="60" fillId="8" borderId="0" xfId="0" applyFont="1" applyFill="1"/>
    <xf numFmtId="0" fontId="23" fillId="5" borderId="0" xfId="0" applyFont="1" applyFill="1"/>
    <xf numFmtId="0" fontId="61" fillId="3" borderId="0" xfId="34" applyNumberFormat="1" applyFont="1" applyFill="1" applyBorder="1" applyAlignment="1">
      <alignment horizontal="center"/>
    </xf>
    <xf numFmtId="169" fontId="61" fillId="3" borderId="0" xfId="34" applyNumberFormat="1" applyFont="1" applyFill="1" applyBorder="1"/>
    <xf numFmtId="0" fontId="61" fillId="0" borderId="0" xfId="34" applyNumberFormat="1" applyFont="1" applyBorder="1" applyAlignment="1">
      <alignment horizontal="center"/>
    </xf>
    <xf numFmtId="169" fontId="61" fillId="0" borderId="0" xfId="34" applyNumberFormat="1" applyFont="1" applyBorder="1"/>
    <xf numFmtId="0" fontId="62" fillId="4" borderId="1" xfId="32" applyFont="1" applyFill="1" applyBorder="1" applyAlignment="1">
      <alignment horizontal="center" vertical="center" wrapText="1"/>
      <protection/>
    </xf>
    <xf numFmtId="0" fontId="64" fillId="0" borderId="0" xfId="32" applyFont="1">
      <alignment/>
      <protection/>
    </xf>
    <xf numFmtId="0" fontId="3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0" borderId="0" xfId="21" applyNumberFormat="1" applyFont="1" applyAlignment="1">
      <alignment horizontal="center" vertical="center" wrapText="1"/>
    </xf>
    <xf numFmtId="164" fontId="2" fillId="4" borderId="1" xfId="21" applyNumberFormat="1" applyFont="1" applyFill="1" applyBorder="1" applyAlignment="1">
      <alignment horizontal="center" vertical="center" wrapText="1"/>
    </xf>
    <xf numFmtId="164" fontId="2" fillId="4" borderId="7" xfId="21" applyNumberFormat="1" applyFont="1" applyFill="1" applyBorder="1" applyAlignment="1">
      <alignment horizontal="center" vertical="center" wrapText="1"/>
    </xf>
    <xf numFmtId="164" fontId="2" fillId="4" borderId="8" xfId="21" applyNumberFormat="1" applyFont="1" applyFill="1" applyBorder="1" applyAlignment="1">
      <alignment horizontal="center" vertical="center" wrapText="1"/>
    </xf>
    <xf numFmtId="164" fontId="2" fillId="4" borderId="9" xfId="21" applyNumberFormat="1" applyFont="1" applyFill="1" applyBorder="1" applyAlignment="1">
      <alignment horizontal="center" vertical="center" wrapText="1"/>
    </xf>
    <xf numFmtId="164" fontId="2" fillId="4" borderId="10" xfId="21" applyNumberFormat="1" applyFont="1" applyFill="1" applyBorder="1" applyAlignment="1">
      <alignment horizontal="center" vertical="center" wrapText="1"/>
    </xf>
    <xf numFmtId="164" fontId="2" fillId="4" borderId="11" xfId="21" applyNumberFormat="1" applyFont="1" applyFill="1" applyBorder="1" applyAlignment="1">
      <alignment horizontal="center" vertical="center" wrapText="1"/>
    </xf>
    <xf numFmtId="164" fontId="2" fillId="4" borderId="5" xfId="21" applyNumberFormat="1" applyFont="1" applyFill="1" applyBorder="1" applyAlignment="1">
      <alignment horizontal="center" vertical="center" wrapText="1"/>
    </xf>
    <xf numFmtId="164" fontId="2" fillId="4" borderId="12" xfId="2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2" fillId="4" borderId="24" xfId="21" applyNumberFormat="1" applyFont="1" applyFill="1" applyBorder="1" applyAlignment="1">
      <alignment horizontal="center" vertical="center" wrapText="1"/>
    </xf>
    <xf numFmtId="164" fontId="2" fillId="4" borderId="25" xfId="2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wrapText="1"/>
    </xf>
    <xf numFmtId="164" fontId="2" fillId="4" borderId="7" xfId="21" applyNumberFormat="1" applyFont="1" applyFill="1" applyBorder="1" applyAlignment="1">
      <alignment horizontal="left" wrapText="1"/>
    </xf>
    <xf numFmtId="164" fontId="2" fillId="4" borderId="8" xfId="21" applyNumberFormat="1" applyFont="1" applyFill="1" applyBorder="1" applyAlignment="1">
      <alignment horizontal="left" wrapText="1"/>
    </xf>
    <xf numFmtId="164" fontId="2" fillId="4" borderId="9" xfId="21" applyNumberFormat="1" applyFont="1" applyFill="1" applyBorder="1" applyAlignment="1">
      <alignment horizontal="left" wrapText="1"/>
    </xf>
    <xf numFmtId="164" fontId="2" fillId="4" borderId="10" xfId="21" applyNumberFormat="1" applyFont="1" applyFill="1" applyBorder="1" applyAlignment="1">
      <alignment horizontal="left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164" fontId="2" fillId="4" borderId="28" xfId="21" applyNumberFormat="1" applyFont="1" applyFill="1" applyBorder="1" applyAlignment="1">
      <alignment horizontal="center" vertical="center" wrapText="1"/>
    </xf>
    <xf numFmtId="164" fontId="2" fillId="4" borderId="3" xfId="21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2" fillId="4" borderId="6" xfId="21" applyNumberFormat="1" applyFont="1" applyFill="1" applyBorder="1" applyAlignment="1">
      <alignment horizontal="center" vertical="center" wrapText="1"/>
    </xf>
    <xf numFmtId="164" fontId="2" fillId="4" borderId="2" xfId="2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64" fontId="2" fillId="4" borderId="34" xfId="21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" fontId="2" fillId="4" borderId="3" xfId="0" applyNumberFormat="1" applyFont="1" applyFill="1" applyBorder="1" applyAlignment="1">
      <alignment horizontal="center" vertical="center" wrapText="1"/>
    </xf>
    <xf numFmtId="1" fontId="2" fillId="4" borderId="2" xfId="0" applyNumberFormat="1" applyFont="1" applyFill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 wrapText="1"/>
    </xf>
    <xf numFmtId="1" fontId="2" fillId="4" borderId="35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164" fontId="2" fillId="4" borderId="36" xfId="21" applyNumberFormat="1" applyFont="1" applyFill="1" applyBorder="1" applyAlignment="1">
      <alignment horizontal="center" vertical="center" wrapText="1"/>
    </xf>
    <xf numFmtId="164" fontId="2" fillId="4" borderId="37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Alignment="1">
      <alignment horizontal="center"/>
    </xf>
    <xf numFmtId="164" fontId="18" fillId="0" borderId="0" xfId="21" applyNumberFormat="1" applyFont="1" applyAlignment="1">
      <alignment horizontal="right"/>
    </xf>
    <xf numFmtId="164" fontId="2" fillId="4" borderId="38" xfId="21" applyNumberFormat="1" applyFont="1" applyFill="1" applyBorder="1" applyAlignment="1">
      <alignment horizontal="center" vertical="center" wrapText="1"/>
    </xf>
    <xf numFmtId="164" fontId="2" fillId="4" borderId="39" xfId="21" applyNumberFormat="1" applyFont="1" applyFill="1" applyBorder="1" applyAlignment="1">
      <alignment horizontal="center" vertical="center" wrapText="1"/>
    </xf>
    <xf numFmtId="164" fontId="2" fillId="4" borderId="40" xfId="21" applyNumberFormat="1" applyFont="1" applyFill="1" applyBorder="1" applyAlignment="1">
      <alignment horizontal="center" vertical="center" wrapText="1"/>
    </xf>
    <xf numFmtId="164" fontId="2" fillId="4" borderId="41" xfId="21" applyNumberFormat="1" applyFont="1" applyFill="1" applyBorder="1" applyAlignment="1">
      <alignment horizontal="center" vertical="center" wrapText="1"/>
    </xf>
    <xf numFmtId="164" fontId="2" fillId="4" borderId="42" xfId="21" applyNumberFormat="1" applyFont="1" applyFill="1" applyBorder="1" applyAlignment="1">
      <alignment horizontal="center" vertical="center" wrapText="1"/>
    </xf>
    <xf numFmtId="164" fontId="2" fillId="4" borderId="43" xfId="21" applyNumberFormat="1" applyFont="1" applyFill="1" applyBorder="1" applyAlignment="1">
      <alignment horizontal="center" vertical="center" wrapText="1"/>
    </xf>
    <xf numFmtId="164" fontId="18" fillId="0" borderId="0" xfId="21" applyNumberFormat="1" applyFont="1" applyBorder="1" applyAlignment="1">
      <alignment horizontal="center"/>
    </xf>
    <xf numFmtId="164" fontId="18" fillId="0" borderId="0" xfId="21" applyNumberFormat="1" applyFont="1" applyBorder="1" applyAlignment="1">
      <alignment horizontal="right"/>
    </xf>
    <xf numFmtId="164" fontId="2" fillId="4" borderId="44" xfId="21" applyNumberFormat="1" applyFont="1" applyFill="1" applyBorder="1" applyAlignment="1">
      <alignment horizontal="center" vertical="center" wrapText="1"/>
    </xf>
    <xf numFmtId="1" fontId="2" fillId="4" borderId="3" xfId="21" applyNumberFormat="1" applyFont="1" applyFill="1" applyBorder="1" applyAlignment="1">
      <alignment horizontal="center" vertical="center" wrapText="1"/>
    </xf>
    <xf numFmtId="164" fontId="2" fillId="4" borderId="27" xfId="21" applyNumberFormat="1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2" fillId="4" borderId="45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>
      <alignment horizontal="center" vertical="center" wrapText="1"/>
    </xf>
    <xf numFmtId="0" fontId="2" fillId="4" borderId="46" xfId="0" applyNumberFormat="1" applyFont="1" applyFill="1" applyBorder="1" applyAlignment="1">
      <alignment horizontal="center" vertical="center" wrapText="1"/>
    </xf>
    <xf numFmtId="0" fontId="2" fillId="4" borderId="47" xfId="0" applyNumberFormat="1" applyFont="1" applyFill="1" applyBorder="1" applyAlignment="1">
      <alignment horizontal="center" vertical="center" wrapText="1"/>
    </xf>
    <xf numFmtId="0" fontId="2" fillId="4" borderId="13" xfId="0" applyNumberFormat="1" applyFont="1" applyFill="1" applyBorder="1" applyAlignment="1">
      <alignment horizontal="center" vertical="center" wrapText="1"/>
    </xf>
    <xf numFmtId="0" fontId="2" fillId="4" borderId="48" xfId="0" applyNumberFormat="1" applyFont="1" applyFill="1" applyBorder="1" applyAlignment="1">
      <alignment horizontal="center" vertical="center" wrapText="1"/>
    </xf>
    <xf numFmtId="0" fontId="2" fillId="4" borderId="49" xfId="0" applyNumberFormat="1" applyFont="1" applyFill="1" applyBorder="1" applyAlignment="1">
      <alignment horizontal="center" vertical="center" wrapText="1"/>
    </xf>
    <xf numFmtId="0" fontId="2" fillId="4" borderId="50" xfId="0" applyNumberFormat="1" applyFont="1" applyFill="1" applyBorder="1" applyAlignment="1">
      <alignment horizontal="center" vertical="center" wrapText="1"/>
    </xf>
    <xf numFmtId="0" fontId="2" fillId="4" borderId="21" xfId="0" applyNumberFormat="1" applyFont="1" applyFill="1" applyBorder="1" applyAlignment="1">
      <alignment horizontal="center" vertical="center" wrapText="1"/>
    </xf>
    <xf numFmtId="0" fontId="2" fillId="4" borderId="22" xfId="0" applyNumberFormat="1" applyFont="1" applyFill="1" applyBorder="1" applyAlignment="1">
      <alignment horizontal="center" vertical="center" wrapText="1"/>
    </xf>
    <xf numFmtId="0" fontId="2" fillId="4" borderId="36" xfId="0" applyNumberFormat="1" applyFont="1" applyFill="1" applyBorder="1" applyAlignment="1">
      <alignment horizontal="center" vertical="center" wrapText="1"/>
    </xf>
    <xf numFmtId="0" fontId="2" fillId="4" borderId="51" xfId="0" applyNumberFormat="1" applyFont="1" applyFill="1" applyBorder="1" applyAlignment="1">
      <alignment horizontal="center" vertical="center" wrapText="1"/>
    </xf>
    <xf numFmtId="0" fontId="2" fillId="4" borderId="52" xfId="0" applyNumberFormat="1" applyFont="1" applyFill="1" applyBorder="1" applyAlignment="1">
      <alignment horizontal="center" vertical="center" wrapText="1"/>
    </xf>
    <xf numFmtId="0" fontId="2" fillId="4" borderId="53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2" fillId="4" borderId="40" xfId="0" applyNumberFormat="1" applyFont="1" applyFill="1" applyBorder="1" applyAlignment="1">
      <alignment horizontal="center" vertical="center" wrapText="1"/>
    </xf>
    <xf numFmtId="0" fontId="43" fillId="0" borderId="0" xfId="32" applyFont="1" applyFill="1" applyBorder="1" applyAlignment="1">
      <alignment horizontal="center"/>
      <protection/>
    </xf>
    <xf numFmtId="0" fontId="41" fillId="0" borderId="0" xfId="32" applyFont="1" applyBorder="1" applyAlignment="1">
      <alignment horizontal="center"/>
      <protection/>
    </xf>
    <xf numFmtId="0" fontId="47" fillId="0" borderId="0" xfId="32" applyFont="1" applyFill="1" applyBorder="1" applyAlignment="1">
      <alignment horizontal="center"/>
      <protection/>
    </xf>
    <xf numFmtId="0" fontId="36" fillId="0" borderId="0" xfId="32" applyFont="1" applyAlignment="1">
      <alignment horizontal="center"/>
      <protection/>
    </xf>
    <xf numFmtId="0" fontId="2" fillId="4" borderId="32" xfId="32" applyFont="1" applyFill="1" applyBorder="1" applyAlignment="1">
      <alignment horizontal="center" vertical="center" wrapText="1"/>
      <protection/>
    </xf>
    <xf numFmtId="0" fontId="2" fillId="4" borderId="33" xfId="32" applyFont="1" applyFill="1" applyBorder="1" applyAlignment="1">
      <alignment horizontal="center" vertical="center" wrapText="1"/>
      <protection/>
    </xf>
    <xf numFmtId="0" fontId="2" fillId="4" borderId="34" xfId="32" applyFont="1" applyFill="1" applyBorder="1" applyAlignment="1">
      <alignment horizontal="center" vertical="center" wrapText="1"/>
      <protection/>
    </xf>
    <xf numFmtId="0" fontId="2" fillId="4" borderId="10" xfId="32" applyFont="1" applyFill="1" applyBorder="1" applyAlignment="1">
      <alignment horizontal="center" vertical="center" wrapText="1"/>
      <protection/>
    </xf>
    <xf numFmtId="0" fontId="2" fillId="4" borderId="11" xfId="32" applyFont="1" applyFill="1" applyBorder="1" applyAlignment="1">
      <alignment horizontal="center" vertical="center" wrapText="1"/>
      <protection/>
    </xf>
    <xf numFmtId="0" fontId="28" fillId="0" borderId="0" xfId="32" applyFont="1" applyFill="1" applyAlignment="1">
      <alignment horizontal="left" wrapText="1"/>
      <protection/>
    </xf>
    <xf numFmtId="0" fontId="36" fillId="0" borderId="0" xfId="32" applyFont="1" applyAlignment="1">
      <alignment horizontal="center" wrapText="1"/>
      <protection/>
    </xf>
    <xf numFmtId="0" fontId="50" fillId="5" borderId="0" xfId="32" applyFont="1" applyFill="1" applyBorder="1" applyAlignment="1">
      <alignment horizontal="center"/>
      <protection/>
    </xf>
    <xf numFmtId="0" fontId="11" fillId="5" borderId="0" xfId="32" applyFont="1" applyFill="1" applyBorder="1" applyAlignment="1">
      <alignment horizontal="center"/>
      <protection/>
    </xf>
    <xf numFmtId="0" fontId="2" fillId="5" borderId="0" xfId="0" applyFont="1" applyFill="1" applyAlignment="1">
      <alignment horizontal="center" vertical="center" wrapText="1"/>
    </xf>
    <xf numFmtId="0" fontId="63" fillId="0" borderId="0" xfId="32" applyFont="1" applyAlignment="1">
      <alignment horizontal="center"/>
      <protection/>
    </xf>
    <xf numFmtId="0" fontId="63" fillId="0" borderId="0" xfId="32" applyFont="1" applyFill="1" applyBorder="1" applyAlignment="1">
      <alignment horizont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Énfasis1" xfId="20"/>
    <cellStyle name="Millares" xfId="21"/>
    <cellStyle name="Normal_TABLA 2" xfId="22"/>
    <cellStyle name="Normal_Tabla 9A" xfId="23"/>
    <cellStyle name="Normal 2" xfId="24"/>
    <cellStyle name="Hipervínculo" xfId="25"/>
    <cellStyle name="Millares 2" xfId="26"/>
    <cellStyle name="Normal 3" xfId="27"/>
    <cellStyle name="Porcentaje 2" xfId="28"/>
    <cellStyle name="Porcentaje 3" xfId="29"/>
    <cellStyle name="Normal_Tabla 7A" xfId="30"/>
    <cellStyle name="Normal 4" xfId="31"/>
    <cellStyle name="Normal 2 2" xfId="32"/>
    <cellStyle name="Porcentual" xfId="33"/>
    <cellStyle name="Millares 3" xfId="34"/>
    <cellStyle name="Porcentual 2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VARIACIÓN ANUAL DEL NÚMERO DE PERMISOS DE CONSTRUCCIÓN, POR TIPO DE OBRA</a:t>
            </a:r>
          </a:p>
        </c:rich>
      </c:tx>
      <c:layout>
        <c:manualLayout>
          <c:xMode val="edge"/>
          <c:yMode val="edge"/>
          <c:x val="0.126"/>
          <c:y val="0.034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5"/>
          <c:y val="0.15175"/>
          <c:w val="0.9045"/>
          <c:h val="0.7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TABLA13!$C$10</c:f>
              <c:strCache>
                <c:ptCount val="1"/>
                <c:pt idx="0">
                  <c:v>NUEVA CONSTRUCCION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575"/>
                  <c:y val="-0.006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55"/>
                  <c:y val="0.0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275"/>
                  <c:y val="-0.00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85"/>
                  <c:y val="-0.009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TABLA13!$C$124:$C$127</c:f>
              <c:strCache/>
            </c:strRef>
          </c:cat>
          <c:val>
            <c:numRef>
              <c:f>TABLA13!$D$124:$D$127</c:f>
              <c:numCache/>
            </c:numRef>
          </c:val>
        </c:ser>
        <c:ser>
          <c:idx val="1"/>
          <c:order val="1"/>
          <c:tx>
            <c:strRef>
              <c:f>TABLA13!$D$10</c:f>
              <c:strCache>
                <c:ptCount val="1"/>
                <c:pt idx="0">
                  <c:v>AMPLIACIÓN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1375"/>
                  <c:y val="-0.02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1575"/>
                  <c:y val="-0.01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1625"/>
                  <c:y val="-0.045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75"/>
                  <c:y val="-0.02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TABLA13!$C$124:$C$127</c:f>
              <c:strCache/>
            </c:strRef>
          </c:cat>
          <c:val>
            <c:numRef>
              <c:f>TABLA13!$E$124:$E$127</c:f>
              <c:numCache/>
            </c:numRef>
          </c:val>
        </c:ser>
        <c:ser>
          <c:idx val="2"/>
          <c:order val="2"/>
          <c:tx>
            <c:strRef>
              <c:f>TABLA13!$E$10</c:f>
              <c:strCache>
                <c:ptCount val="1"/>
                <c:pt idx="0">
                  <c:v>RECONSTRUCCIÓN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235"/>
                  <c:y val="-0.01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775"/>
                  <c:y val="0.018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775"/>
                  <c:y val="-0.027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175"/>
                  <c:y val="-0.03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TABLA13!$C$124:$C$127</c:f>
              <c:strCache/>
            </c:strRef>
          </c:cat>
          <c:val>
            <c:numRef>
              <c:f>TABLA13!$F$124:$F$127</c:f>
              <c:numCache/>
            </c:numRef>
          </c:val>
        </c:ser>
        <c:gapWidth val="70"/>
        <c:axId val="61098270"/>
        <c:axId val="13013519"/>
      </c:barChart>
      <c:catAx>
        <c:axId val="61098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013519"/>
        <c:crosses val="autoZero"/>
        <c:auto val="1"/>
        <c:lblOffset val="100"/>
        <c:tickLblSkip val="1"/>
        <c:noMultiLvlLbl val="0"/>
      </c:catAx>
      <c:valAx>
        <c:axId val="13013519"/>
        <c:scaling>
          <c:orientation val="minMax"/>
          <c:min val="-0.3800000000000011"/>
        </c:scaling>
        <c:axPos val="l"/>
        <c:delete val="0"/>
        <c:numFmt formatCode="0%" sourceLinked="1"/>
        <c:majorTickMark val="out"/>
        <c:minorTickMark val="none"/>
        <c:tickLblPos val="nextTo"/>
        <c:crossAx val="6109827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81"/>
          <c:y val="0.94625"/>
          <c:w val="0.5185"/>
          <c:h val="0.053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2" r="0.750000000000002" t="1" header="0" footer="0"/>
    <c:pageSetup paperSize="9" orientation="landscape" horizontalDpi="300" verticalDpi="3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+mn-lt"/>
                <a:ea typeface="Calibri"/>
                <a:cs typeface="Calibri"/>
              </a:rPr>
              <a:t>PARTICIPACIÓN PORCENTUAL DE LOS RECURSOS EN EL FINANCIAMIENTO ANUAL DE LAS INTENCIONES DE CONSTRUCCIÓN</a:t>
            </a:r>
          </a:p>
        </c:rich>
      </c:tx>
      <c:layout>
        <c:manualLayout>
          <c:xMode val="edge"/>
          <c:yMode val="edge"/>
          <c:x val="0.13775"/>
          <c:y val="0.0342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175"/>
          <c:y val="0.1615"/>
          <c:w val="0.92025"/>
          <c:h val="0.6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TABLA14!$E$103:$E$104</c:f>
              <c:strCache>
                <c:ptCount val="1"/>
                <c:pt idx="0">
                  <c:v>% DE FINANCIAMIENTO PROPIO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025"/>
                  <c:y val="-0.013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15"/>
                  <c:y val="-0.018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5"/>
                  <c:y val="-0.0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1"/>
                  <c:y val="-0.022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0075"/>
                  <c:y val="-0.02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TABLA14!$D$106:$D$110</c:f>
              <c:numCache/>
            </c:numRef>
          </c:cat>
          <c:val>
            <c:numRef>
              <c:f>TABLA14!$E$106:$E$110</c:f>
              <c:numCache/>
            </c:numRef>
          </c:val>
        </c:ser>
        <c:ser>
          <c:idx val="1"/>
          <c:order val="1"/>
          <c:tx>
            <c:strRef>
              <c:f>TABLA14!$F$103:$F$104</c:f>
              <c:strCache>
                <c:ptCount val="1"/>
                <c:pt idx="0">
                  <c:v>% DE FINANCIAMIENTO CRÉDITO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125"/>
                  <c:y val="-0.023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03"/>
                  <c:y val="-0.0287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0075"/>
                  <c:y val="-0.009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00225"/>
                  <c:y val="0.001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-0.023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TABLA14!$D$106:$D$110</c:f>
              <c:numCache/>
            </c:numRef>
          </c:cat>
          <c:val>
            <c:numRef>
              <c:f>TABLA14!$F$106:$F$110</c:f>
              <c:numCache/>
            </c:numRef>
          </c:val>
        </c:ser>
        <c:gapWidth val="50"/>
        <c:axId val="50012808"/>
        <c:axId val="47462089"/>
      </c:barChart>
      <c:catAx>
        <c:axId val="5001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462089"/>
        <c:crosses val="autoZero"/>
        <c:auto val="1"/>
        <c:lblOffset val="100"/>
        <c:tickLblSkip val="1"/>
        <c:noMultiLvlLbl val="0"/>
      </c:catAx>
      <c:valAx>
        <c:axId val="47462089"/>
        <c:scaling>
          <c:orientation val="minMax"/>
        </c:scaling>
        <c:axPos val="l"/>
        <c:delete val="0"/>
        <c:numFmt formatCode="0%" sourceLinked="1"/>
        <c:majorTickMark val="out"/>
        <c:minorTickMark val="none"/>
        <c:tickLblPos val="nextTo"/>
        <c:crossAx val="5001280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87"/>
          <c:y val="0.91"/>
          <c:w val="0.6355"/>
          <c:h val="0.0682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+mn-lt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2" r="0.750000000000002" t="1" header="0" footer="0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Viviendas proyectadas a construirse en el período 2010-2014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y provincia de mayor aporte en  la región</a:t>
            </a:r>
          </a:p>
        </c:rich>
      </c:tx>
      <c:layout>
        <c:manualLayout>
          <c:xMode val="edge"/>
          <c:yMode val="edge"/>
          <c:x val="0.2625"/>
          <c:y val="0.006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95"/>
          <c:y val="0.2605"/>
          <c:w val="0.70125"/>
          <c:h val="0.5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TABLA15!$A$125</c:f>
              <c:strCache>
                <c:ptCount val="1"/>
                <c:pt idx="0">
                  <c:v>parte región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03"/>
                  <c:y val="0.052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5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33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TABLA15!$B$123:$D$123</c:f>
              <c:strCache/>
            </c:strRef>
          </c:cat>
          <c:val>
            <c:numRef>
              <c:f>TABLA15!$B$125:$D$125</c:f>
              <c:numCache/>
            </c:numRef>
          </c:val>
        </c:ser>
        <c:ser>
          <c:idx val="1"/>
          <c:order val="1"/>
          <c:tx>
            <c:strRef>
              <c:f>TABLA15!$A$126</c:f>
              <c:strCache>
                <c:ptCount val="1"/>
                <c:pt idx="0">
                  <c:v>resto region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sp3d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275"/>
                  <c:y val="0.03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.041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.098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TABLA15!$B$123:$D$123</c:f>
              <c:strCache/>
            </c:strRef>
          </c:cat>
          <c:val>
            <c:numRef>
              <c:f>TABLA15!$B$126:$D$126</c:f>
              <c:numCache/>
            </c:numRef>
          </c:val>
        </c:ser>
        <c:overlap val="100"/>
        <c:axId val="24505618"/>
        <c:axId val="19223971"/>
      </c:barChart>
      <c:catAx>
        <c:axId val="245056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19223971"/>
        <c:crosses val="autoZero"/>
        <c:auto val="1"/>
        <c:lblOffset val="100"/>
        <c:noMultiLvlLbl val="0"/>
      </c:catAx>
      <c:valAx>
        <c:axId val="19223971"/>
        <c:scaling>
          <c:orientation val="minMax"/>
          <c:max val="1"/>
        </c:scaling>
        <c:axPos val="l"/>
        <c:delete val="0"/>
        <c:numFmt formatCode="0%" sourceLinked="1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+mn-lt"/>
                <a:ea typeface="+mn-cs"/>
                <a:cs typeface="+mn-cs"/>
              </a:defRPr>
            </a:pPr>
          </a:p>
        </c:txPr>
        <c:crossAx val="24505618"/>
        <c:crosses val="autoZero"/>
        <c:crossBetween val="between"/>
        <c:dispUnits/>
      </c:valAx>
      <c:spPr>
        <a:noFill/>
        <a:ln>
          <a:noFill/>
        </a:ln>
        <a:sp3d/>
      </c:spPr>
    </c:plotArea>
    <c:plotVisOnly val="1"/>
    <c:dispBlanksAs val="gap"/>
    <c:showDLblsOverMax val="0"/>
  </c:chart>
  <c:spPr>
    <a:solidFill>
      <a:schemeClr val="bg1"/>
    </a:solidFill>
    <a:ln w="9525">
      <a:noFill/>
      <a:round/>
    </a:ln>
  </c:spPr>
  <c:userShapes r:id="rId1"/>
  <c:lang xmlns:c="http://schemas.openxmlformats.org/drawingml/2006/chart" val="es-EC"/>
  <c:printSettings xmlns:c="http://schemas.openxmlformats.org/drawingml/2006/chart">
    <c:headerFooter/>
    <c:pageMargins b="0.750000000000003" l="0.70000000000000062" r="0.70000000000000062" t="0.750000000000003" header="0.30000000000000032" footer="0.30000000000000032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"/>
                <a:cs typeface="Arial"/>
              </a:rPr>
              <a:t>TOTAL DE PERMISOS DE CONSTRUCCIÓN</a:t>
            </a:r>
          </a:p>
        </c:rich>
      </c:tx>
      <c:layout>
        <c:manualLayout>
          <c:xMode val="edge"/>
          <c:yMode val="edge"/>
          <c:x val="0.2855"/>
          <c:y val="0.016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525"/>
          <c:y val="0.075"/>
          <c:w val="0.91325"/>
          <c:h val="0.75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tx2">
                  <a:lumMod val="40000"/>
                  <a:lumOff val="60000"/>
                </a:schemeClr>
              </a:solidFill>
            </c:spPr>
          </c:marker>
          <c:cat>
            <c:numRef>
              <c:f>TABLA16!$B$11:$B$25</c:f>
              <c:numCache/>
            </c:numRef>
          </c:cat>
          <c:val>
            <c:numRef>
              <c:f>TABLA16!$B$11:$B$25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41"/>
                  <c:y val="-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575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9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445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75"/>
                  <c:y val="-0.05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925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475"/>
                  <c:y val="-0.047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475"/>
                  <c:y val="-0.037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9"/>
                  <c:y val="0.03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925"/>
                  <c:y val="-0.04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25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1"/>
                  <c:y val="-0.04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05"/>
                  <c:y val="-0.04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1175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TABLA16!$B$11:$B$25</c:f>
              <c:numCache/>
            </c:numRef>
          </c:cat>
          <c:val>
            <c:numRef>
              <c:f>TABLA16!$C$11:$C$25</c:f>
              <c:numCache/>
            </c:numRef>
          </c:val>
          <c:smooth val="0"/>
        </c:ser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637789"/>
        <c:crosses val="autoZero"/>
        <c:auto val="1"/>
        <c:lblOffset val="100"/>
        <c:tickLblSkip val="1"/>
        <c:noMultiLvlLbl val="0"/>
      </c:catAx>
      <c:valAx>
        <c:axId val="13637789"/>
        <c:scaling>
          <c:orientation val="minMax"/>
          <c:max val="45000"/>
          <c:min val="15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98012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ln w="952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2" r="0.750000000000002" t="1" header="0" footer="0"/>
    <c:pageSetup orientation="portrait" horizontalDpi="-3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4"/>
    </mc:Choice>
    <mc:Fallback>
      <c:style val="4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"/>
                <a:cs typeface="Arial"/>
              </a:rPr>
              <a:t>CONSTRUCCIONES RESIDENCIALES</a:t>
            </a:r>
          </a:p>
        </c:rich>
      </c:tx>
      <c:layout>
        <c:manualLayout>
          <c:xMode val="edge"/>
          <c:yMode val="edge"/>
          <c:x val="0.31425"/>
          <c:y val="0.032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075"/>
          <c:y val="0.16275"/>
          <c:w val="0.89825"/>
          <c:h val="0.74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C00000"/>
              </a:solidFill>
            </c:spPr>
          </c:marker>
          <c:cat>
            <c:numRef>
              <c:f>TABLA16!$B$11:$B$25</c:f>
              <c:numCache/>
            </c:numRef>
          </c:cat>
          <c:val>
            <c:numRef>
              <c:f>TABLA16!$B$11:$B$25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-0.0265"/>
                  <c:y val="0.05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11"/>
                  <c:y val="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025"/>
                  <c:y val="0.04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5575"/>
                  <c:y val="-0.065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5725"/>
                  <c:y val="-0.04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475"/>
                  <c:y val="0.051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225"/>
                  <c:y val="-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1275"/>
                  <c:y val="0.044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42"/>
                  <c:y val="-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65"/>
                  <c:y val="-0.04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15"/>
                  <c:y val="-0.048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06"/>
                  <c:y val="-0.041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TABLA16!$B$11:$B$25</c:f>
              <c:numCache/>
            </c:numRef>
          </c:cat>
          <c:val>
            <c:numRef>
              <c:f>TABLA16!$D$11:$D$25</c:f>
              <c:numCache/>
            </c:numRef>
          </c:val>
          <c:smooth val="0"/>
        </c:ser>
        <c:marker val="1"/>
        <c:axId val="55631238"/>
        <c:axId val="30919095"/>
      </c:lineChart>
      <c:catAx>
        <c:axId val="55631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19095"/>
        <c:crosses val="autoZero"/>
        <c:auto val="1"/>
        <c:lblOffset val="100"/>
        <c:noMultiLvlLbl val="0"/>
      </c:catAx>
      <c:valAx>
        <c:axId val="30919095"/>
        <c:scaling>
          <c:orientation val="minMax"/>
          <c:max val="40000"/>
          <c:min val="15000"/>
        </c:scaling>
        <c:axPos val="l"/>
        <c:delete val="0"/>
        <c:numFmt formatCode="General" sourceLinked="1"/>
        <c:majorTickMark val="out"/>
        <c:minorTickMark val="none"/>
        <c:tickLblPos val="nextTo"/>
        <c:crossAx val="55631238"/>
        <c:crosses val="autoZero"/>
        <c:crossBetween val="between"/>
        <c:dispUnits/>
        <c:majorUnit val="5000"/>
      </c:valAx>
    </c:plotArea>
    <c:plotVisOnly val="1"/>
    <c:dispBlanksAs val="gap"/>
    <c:showDLblsOverMax val="0"/>
  </c:chart>
  <c:spPr>
    <a:ln w="952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0.98425196850393692" l="0.74803149606299224" r="0.74803149606299224" t="0.98425196850393692" header="0" footer="0"/>
    <c:pageSetup paperSize="9"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mc:AlternateContent xmlns:mc="http://schemas.openxmlformats.org/markup-compatibility/2006">
    <mc:Choice xmlns:c14="http://schemas.microsoft.com/office/drawing/2007/8/2/chart" Requires="c14">
      <c:style val="105"/>
    </mc:Choice>
    <mc:Fallback>
      <c:style val="5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Arial"/>
                <a:cs typeface="Arial"/>
              </a:rPr>
              <a:t>VIVIENDAS PROYECTADAS</a:t>
            </a:r>
          </a:p>
        </c:rich>
      </c:tx>
      <c:layout>
        <c:manualLayout>
          <c:xMode val="edge"/>
          <c:yMode val="edge"/>
          <c:x val="0.3625"/>
          <c:y val="0.03275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125"/>
          <c:y val="0.14375"/>
          <c:w val="0.89775"/>
          <c:h val="0.61225"/>
        </c:manualLayout>
      </c:layout>
      <c:lineChart>
        <c:grouping val="standard"/>
        <c:varyColors val="0"/>
        <c:ser>
          <c:idx val="0"/>
          <c:order val="0"/>
          <c:tx>
            <c:strRef>
              <c:f>TABLA16!$B$11:$B$24</c:f>
              <c:strCache>
                <c:ptCount val="1"/>
                <c:pt idx="0">
                  <c:v>2000 2001 2002 2003 2004 2005 2006 2007 2008 2009 2010 2011 2012 2013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0015"/>
                  <c:y val="0.01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0825"/>
                  <c:y val="-0.03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0325"/>
                  <c:y val="0.01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175"/>
                  <c:y val="-0.03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15"/>
                  <c:y val="0.024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185"/>
                  <c:y val="-0.024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065"/>
                  <c:y val="0.009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15"/>
                  <c:y val="-0.018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0475"/>
                  <c:y val="0.0122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27"/>
                  <c:y val="-0.043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0325"/>
                  <c:y val="0.021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0475"/>
                  <c:y val="0.015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1"/>
                  <c:y val="-0.030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15"/>
                  <c:y val="0.030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TABLA16!$B$11:$B$25</c:f>
              <c:numCache/>
            </c:numRef>
          </c:cat>
          <c:val>
            <c:numRef>
              <c:f>TABLA16!$G$11:$G$25</c:f>
              <c:numCache/>
            </c:numRef>
          </c:val>
          <c:smooth val="0"/>
        </c:ser>
        <c:marker val="1"/>
        <c:axId val="9836400"/>
        <c:axId val="21418737"/>
      </c:line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total de viviendas:  con esta variable se investiga    el número de viviendas     que se     proyecta construir  en cada una de las alternativas residenciales.</a:t>
                </a:r>
              </a:p>
            </c:rich>
          </c:tx>
          <c:layout>
            <c:manualLayout>
              <c:xMode val="edge"/>
              <c:yMode val="edge"/>
              <c:x val="0.137"/>
              <c:y val="0.8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tickLblSkip val="1"/>
        <c:noMultiLvlLbl val="0"/>
      </c:catAx>
      <c:valAx>
        <c:axId val="21418737"/>
        <c:scaling>
          <c:orientation val="minMax"/>
          <c:min val="15000"/>
        </c:scaling>
        <c:axPos val="l"/>
        <c:delete val="0"/>
        <c:numFmt formatCode="_-* #,##0\ _€_-;\-* #,##0\ _€_-;_-* &quot;-&quot;??\ _€_-;_-@_-" sourceLinked="1"/>
        <c:majorTickMark val="out"/>
        <c:minorTickMark val="none"/>
        <c:tickLblPos val="nextTo"/>
        <c:crossAx val="9836400"/>
        <c:crosses val="autoZero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 alignWithMargins="0"/>
    <c:pageMargins b="1" l="0.750000000000002" r="0.750000000000002" t="1" header="0" footer="0"/>
    <c:pageSetup paperSize="9" orientation="landscape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CONSTRUCCIONES  MIXTAS</a:t>
            </a:r>
          </a:p>
        </c:rich>
      </c:tx>
      <c:layout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475"/>
          <c:y val="0.17175"/>
          <c:w val="0.8775"/>
          <c:h val="0.721"/>
        </c:manualLayout>
      </c:layout>
      <c:lineChart>
        <c:grouping val="standard"/>
        <c:varyColors val="0"/>
        <c:ser>
          <c:idx val="0"/>
          <c:order val="0"/>
          <c:tx>
            <c:strRef>
              <c:f>TABLA16!$B$11:$B$25</c:f>
              <c:strCache>
                <c:ptCount val="1"/>
                <c:pt idx="0">
                  <c:v>2000 2001 2002 2003 2004 2005 2006 2007 2008 2009 2010 2011 2012 2013 2014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3925"/>
                  <c:y val="-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2675"/>
                  <c:y val="-0.04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535"/>
                  <c:y val="0.04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285"/>
                  <c:y val="0.04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25"/>
                  <c:y val="-0.041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285"/>
                  <c:y val="-0.03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285"/>
                  <c:y val="0.04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025"/>
                  <c:y val="-0.034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675"/>
                  <c:y val="0.049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5175"/>
                  <c:y val="-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75"/>
                  <c:y val="-0.049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3375"/>
                  <c:y val="0.04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2675"/>
                  <c:y val="0.045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3025"/>
                  <c:y val="-0.03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TABLA16!$B$11:$B$25</c:f>
              <c:numCache/>
            </c:numRef>
          </c:cat>
          <c:val>
            <c:numRef>
              <c:f>TABLA16!$F$11:$F$25</c:f>
              <c:numCache/>
            </c:numRef>
          </c:val>
          <c:smooth val="0"/>
        </c:ser>
        <c:marker val="1"/>
        <c:axId val="58550906"/>
        <c:axId val="57196107"/>
      </c:lineChart>
      <c:catAx>
        <c:axId val="58550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solidFill>
              <a:srgbClr val="FFFFFF">
                <a:lumMod val="85000"/>
              </a:srgbClr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55090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rgbClr val="000000"/>
      </a:solidFill>
      <a:round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CONSTRUCCIONES  NO RESIDENCIALES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TABLA16!$B$11:$B$25</c:f>
              <c:strCache>
                <c:ptCount val="1"/>
                <c:pt idx="0">
                  <c:v>2000 2001 2002 2003 2004 2005 2006 2007 2008 2009 2010 2011 2012 2013 2014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layout>
                <c:manualLayout>
                  <c:x val="-0.043"/>
                  <c:y val="-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-0.03775"/>
                  <c:y val="-0.03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-0.02925"/>
                  <c:y val="-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-0.0325"/>
                  <c:y val="0.043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-0.03425"/>
                  <c:y val="-0.03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-0.03425"/>
                  <c:y val="0.04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-0.04825"/>
                  <c:y val="-0.043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-0.0325"/>
                  <c:y val="-0.036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-0.0275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-0.036"/>
                  <c:y val="-0.029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-0.036"/>
                  <c:y val="0.04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-0.02925"/>
                  <c:y val="0.040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-0.043"/>
                  <c:y val="-0.04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-0.00675"/>
                  <c:y val="-0.028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-0.043"/>
                  <c:y val="0.03775"/>
                </c:manualLayout>
              </c:layout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TABLA16!$B$11:$B$25</c:f>
              <c:numCache/>
            </c:numRef>
          </c:cat>
          <c:val>
            <c:numRef>
              <c:f>TABLA16!$E$11:$E$25</c:f>
              <c:numCache/>
            </c:numRef>
          </c:val>
          <c:smooth val="0"/>
        </c:ser>
        <c:marker val="1"/>
        <c:axId val="45002916"/>
        <c:axId val="2373061"/>
      </c:lineChart>
      <c:catAx>
        <c:axId val="450029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solidFill>
              <a:schemeClr val="bg1">
                <a:lumMod val="85000"/>
              </a:schemeClr>
            </a:solidFill>
          </a:ln>
        </c:spPr>
        <c:crossAx val="45002916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rnd" cmpd="sng">
      <a:solidFill>
        <a:schemeClr val="tx1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lang xmlns:c="http://schemas.openxmlformats.org/drawingml/2006/chart" val="es-EC"/>
  <c:printSettings xmlns:c="http://schemas.openxmlformats.org/drawingml/2006/chart">
    <c:headerFooter/>
    <c:pageMargins b="0.750000000000002" l="0.70000000000000062" r="0.70000000000000062" t="0.750000000000002" header="0.30000000000000032" footer="0.30000000000000032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205;NDICE TABLAS 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205;NDICE TABLAS 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Relationship Id="rId3" Type="http://schemas.openxmlformats.org/officeDocument/2006/relationships/hyperlink" Target="#'&#205;NDICE TABLAS 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Relationship Id="rId3" Type="http://schemas.openxmlformats.org/officeDocument/2006/relationships/hyperlink" Target="#'&#205;NDICE TABLAS 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Relationship Id="rId3" Type="http://schemas.openxmlformats.org/officeDocument/2006/relationships/hyperlink" Target="#'&#205;NDICE TABLAS 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205;NDICE TABLAS '!A1" /><Relationship Id="rId3" Type="http://schemas.openxmlformats.org/officeDocument/2006/relationships/chart" Target="/xl/charts/chart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image" Target="../media/image1.png" /><Relationship Id="rId7" Type="http://schemas.openxmlformats.org/officeDocument/2006/relationships/hyperlink" Target="#'&#205;NDICE TABLAS 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Relationship Id="rId3" Type="http://schemas.openxmlformats.org/officeDocument/2006/relationships/hyperlink" Target="#'&#205;NDICE TABLAS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TABLAS 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TABLAS '!A1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0</xdr:colOff>
      <xdr:row>4</xdr:row>
      <xdr:rowOff>238125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2202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0</xdr:rowOff>
    </xdr:from>
    <xdr:to>
      <xdr:col>10</xdr:col>
      <xdr:colOff>342900</xdr:colOff>
      <xdr:row>4</xdr:row>
      <xdr:rowOff>28575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9544050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828675</xdr:colOff>
      <xdr:row>4</xdr:row>
      <xdr:rowOff>28575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5154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0</xdr:rowOff>
    </xdr:from>
    <xdr:to>
      <xdr:col>9</xdr:col>
      <xdr:colOff>342900</xdr:colOff>
      <xdr:row>5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8610600" y="7620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5</xdr:row>
      <xdr:rowOff>85725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5725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</xdr:row>
      <xdr:rowOff>0</xdr:rowOff>
    </xdr:from>
    <xdr:to>
      <xdr:col>10</xdr:col>
      <xdr:colOff>352425</xdr:colOff>
      <xdr:row>4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9505950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914400</xdr:colOff>
      <xdr:row>4</xdr:row>
      <xdr:rowOff>66675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46785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0</xdr:rowOff>
    </xdr:from>
    <xdr:to>
      <xdr:col>10</xdr:col>
      <xdr:colOff>342900</xdr:colOff>
      <xdr:row>4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9353550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9</xdr:col>
      <xdr:colOff>876300</xdr:colOff>
      <xdr:row>4</xdr:row>
      <xdr:rowOff>38100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93059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3</xdr:row>
      <xdr:rowOff>0</xdr:rowOff>
    </xdr:from>
    <xdr:to>
      <xdr:col>11</xdr:col>
      <xdr:colOff>342900</xdr:colOff>
      <xdr:row>4</xdr:row>
      <xdr:rowOff>104775</xdr:rowOff>
    </xdr:to>
    <xdr:sp macro="" textlink="">
      <xdr:nvSpPr>
        <xdr:cNvPr id="6" name="5 Flecha izquierda">
          <a:hlinkClick r:id="rId1"/>
        </xdr:cNvPr>
        <xdr:cNvSpPr/>
      </xdr:nvSpPr>
      <xdr:spPr>
        <a:xfrm>
          <a:off x="10315575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933450</xdr:colOff>
      <xdr:row>5</xdr:row>
      <xdr:rowOff>133350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4</xdr:row>
      <xdr:rowOff>0</xdr:rowOff>
    </xdr:from>
    <xdr:to>
      <xdr:col>10</xdr:col>
      <xdr:colOff>342900</xdr:colOff>
      <xdr:row>5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9791700" y="7620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9</xdr:col>
      <xdr:colOff>971550</xdr:colOff>
      <xdr:row>4</xdr:row>
      <xdr:rowOff>180975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0"/>
          <a:ext cx="97440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0</xdr:rowOff>
    </xdr:from>
    <xdr:to>
      <xdr:col>10</xdr:col>
      <xdr:colOff>342900</xdr:colOff>
      <xdr:row>4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9744075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914400</xdr:colOff>
      <xdr:row>4</xdr:row>
      <xdr:rowOff>38100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7059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3</xdr:row>
      <xdr:rowOff>0</xdr:rowOff>
    </xdr:from>
    <xdr:to>
      <xdr:col>10</xdr:col>
      <xdr:colOff>342900</xdr:colOff>
      <xdr:row>4</xdr:row>
      <xdr:rowOff>104775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8486775" y="5715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9</xdr:col>
      <xdr:colOff>904875</xdr:colOff>
      <xdr:row>4</xdr:row>
      <xdr:rowOff>38100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84296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5</xdr:row>
      <xdr:rowOff>152400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296650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38100</xdr:colOff>
      <xdr:row>4</xdr:row>
      <xdr:rowOff>142875</xdr:rowOff>
    </xdr:from>
    <xdr:to>
      <xdr:col>9</xdr:col>
      <xdr:colOff>438150</xdr:colOff>
      <xdr:row>6</xdr:row>
      <xdr:rowOff>133350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334750" y="904875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1228725</xdr:colOff>
      <xdr:row>5</xdr:row>
      <xdr:rowOff>66675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1249025" cy="1019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38100</xdr:colOff>
      <xdr:row>4</xdr:row>
      <xdr:rowOff>133350</xdr:rowOff>
    </xdr:from>
    <xdr:to>
      <xdr:col>9</xdr:col>
      <xdr:colOff>438150</xdr:colOff>
      <xdr:row>6</xdr:row>
      <xdr:rowOff>123825</xdr:rowOff>
    </xdr:to>
    <xdr:sp macro="" textlink="">
      <xdr:nvSpPr>
        <xdr:cNvPr id="4" name="3 Flecha izquierda">
          <a:hlinkClick r:id="rId2"/>
        </xdr:cNvPr>
        <xdr:cNvSpPr/>
      </xdr:nvSpPr>
      <xdr:spPr>
        <a:xfrm>
          <a:off x="11287125" y="895350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133350</xdr:rowOff>
    </xdr:from>
    <xdr:to>
      <xdr:col>11</xdr:col>
      <xdr:colOff>0</xdr:colOff>
      <xdr:row>5</xdr:row>
      <xdr:rowOff>123825</xdr:rowOff>
    </xdr:to>
    <xdr:sp macro="" textlink="">
      <xdr:nvSpPr>
        <xdr:cNvPr id="3" name="2 Flecha izquierda">
          <a:hlinkClick r:id="rId1"/>
        </xdr:cNvPr>
        <xdr:cNvSpPr/>
      </xdr:nvSpPr>
      <xdr:spPr>
        <a:xfrm>
          <a:off x="11430000" y="590550"/>
          <a:ext cx="0" cy="2857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923925</xdr:colOff>
      <xdr:row>5</xdr:row>
      <xdr:rowOff>57150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410950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28575</xdr:colOff>
      <xdr:row>4</xdr:row>
      <xdr:rowOff>0</xdr:rowOff>
    </xdr:from>
    <xdr:to>
      <xdr:col>11</xdr:col>
      <xdr:colOff>428625</xdr:colOff>
      <xdr:row>6</xdr:row>
      <xdr:rowOff>57150</xdr:rowOff>
    </xdr:to>
    <xdr:sp macro="" textlink="">
      <xdr:nvSpPr>
        <xdr:cNvPr id="5" name="4 Flecha izquierda">
          <a:hlinkClick r:id="rId3"/>
        </xdr:cNvPr>
        <xdr:cNvSpPr/>
      </xdr:nvSpPr>
      <xdr:spPr>
        <a:xfrm>
          <a:off x="11458575" y="609600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1343025</xdr:colOff>
      <xdr:row>6</xdr:row>
      <xdr:rowOff>133350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01400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6</xdr:row>
      <xdr:rowOff>0</xdr:rowOff>
    </xdr:from>
    <xdr:to>
      <xdr:col>9</xdr:col>
      <xdr:colOff>438150</xdr:colOff>
      <xdr:row>7</xdr:row>
      <xdr:rowOff>180975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258550" y="1143000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1304925</xdr:colOff>
      <xdr:row>5</xdr:row>
      <xdr:rowOff>180975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8013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38100</xdr:colOff>
      <xdr:row>5</xdr:row>
      <xdr:rowOff>0</xdr:rowOff>
    </xdr:from>
    <xdr:to>
      <xdr:col>9</xdr:col>
      <xdr:colOff>438150</xdr:colOff>
      <xdr:row>6</xdr:row>
      <xdr:rowOff>180975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868025" y="952500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38100</xdr:colOff>
      <xdr:row>4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02870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0</xdr:colOff>
      <xdr:row>2</xdr:row>
      <xdr:rowOff>180975</xdr:rowOff>
    </xdr:from>
    <xdr:to>
      <xdr:col>12</xdr:col>
      <xdr:colOff>0</xdr:colOff>
      <xdr:row>5</xdr:row>
      <xdr:rowOff>47625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248900" y="561975"/>
          <a:ext cx="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5</xdr:row>
      <xdr:rowOff>180975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2871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5</xdr:row>
      <xdr:rowOff>180975</xdr:rowOff>
    </xdr:to>
    <xdr:sp macro="" textlink="">
      <xdr:nvSpPr>
        <xdr:cNvPr id="4" name="3 Flecha izquierda">
          <a:hlinkClick r:id="rId2"/>
        </xdr:cNvPr>
        <xdr:cNvSpPr/>
      </xdr:nvSpPr>
      <xdr:spPr>
        <a:xfrm>
          <a:off x="11287125" y="762000"/>
          <a:ext cx="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24</xdr:row>
      <xdr:rowOff>114300</xdr:rowOff>
    </xdr:from>
    <xdr:to>
      <xdr:col>6</xdr:col>
      <xdr:colOff>333375</xdr:colOff>
      <xdr:row>47</xdr:row>
      <xdr:rowOff>114300</xdr:rowOff>
    </xdr:to>
    <xdr:graphicFrame macro="">
      <xdr:nvGraphicFramePr>
        <xdr:cNvPr id="2" name="Chart 1029"/>
        <xdr:cNvGraphicFramePr/>
      </xdr:nvGraphicFramePr>
      <xdr:xfrm>
        <a:off x="333375" y="4686300"/>
        <a:ext cx="6105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228600</xdr:colOff>
      <xdr:row>6</xdr:row>
      <xdr:rowOff>0</xdr:rowOff>
    </xdr:from>
    <xdr:ext cx="76200" cy="200025"/>
    <xdr:sp macro="" textlink="">
      <xdr:nvSpPr>
        <xdr:cNvPr id="3" name="Text Box 1034"/>
        <xdr:cNvSpPr txBox="1">
          <a:spLocks noChangeArrowheads="1"/>
        </xdr:cNvSpPr>
      </xdr:nvSpPr>
      <xdr:spPr bwMode="auto">
        <a:xfrm>
          <a:off x="2933700" y="1085850"/>
          <a:ext cx="76200" cy="200025"/>
        </a:xfrm>
        <a:prstGeom prst="rect">
          <a:avLst/>
        </a:prstGeom>
        <a:noFill/>
        <a:ln w="9525">
          <a:noFill/>
        </a:ln>
      </xdr:spPr>
    </xdr:sp>
    <xdr:clientData/>
  </xdr:oneCellAnchor>
  <xdr:twoCellAnchor>
    <xdr:from>
      <xdr:col>0</xdr:col>
      <xdr:colOff>0</xdr:colOff>
      <xdr:row>0</xdr:row>
      <xdr:rowOff>0</xdr:rowOff>
    </xdr:from>
    <xdr:to>
      <xdr:col>7</xdr:col>
      <xdr:colOff>9525</xdr:colOff>
      <xdr:row>4</xdr:row>
      <xdr:rowOff>123825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6753225" cy="857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7</xdr:col>
      <xdr:colOff>38100</xdr:colOff>
      <xdr:row>4</xdr:row>
      <xdr:rowOff>0</xdr:rowOff>
    </xdr:from>
    <xdr:to>
      <xdr:col>7</xdr:col>
      <xdr:colOff>438150</xdr:colOff>
      <xdr:row>6</xdr:row>
      <xdr:rowOff>47625</xdr:rowOff>
    </xdr:to>
    <xdr:sp macro="" textlink="">
      <xdr:nvSpPr>
        <xdr:cNvPr id="5" name="4 Flecha izquierda">
          <a:hlinkClick r:id="rId3"/>
        </xdr:cNvPr>
        <xdr:cNvSpPr/>
      </xdr:nvSpPr>
      <xdr:spPr>
        <a:xfrm>
          <a:off x="6781800" y="733425"/>
          <a:ext cx="400050" cy="4000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18</xdr:row>
      <xdr:rowOff>19050</xdr:rowOff>
    </xdr:from>
    <xdr:to>
      <xdr:col>8</xdr:col>
      <xdr:colOff>152400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1352550" y="3505200"/>
        <a:ext cx="5705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28575</xdr:colOff>
      <xdr:row>4</xdr:row>
      <xdr:rowOff>152400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0" y="0"/>
          <a:ext cx="8467725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10</xdr:col>
      <xdr:colOff>47625</xdr:colOff>
      <xdr:row>3</xdr:row>
      <xdr:rowOff>142875</xdr:rowOff>
    </xdr:from>
    <xdr:to>
      <xdr:col>10</xdr:col>
      <xdr:colOff>447675</xdr:colOff>
      <xdr:row>6</xdr:row>
      <xdr:rowOff>9525</xdr:rowOff>
    </xdr:to>
    <xdr:sp macro="" textlink="">
      <xdr:nvSpPr>
        <xdr:cNvPr id="4" name="3 Flecha izquierda">
          <a:hlinkClick r:id="rId3"/>
        </xdr:cNvPr>
        <xdr:cNvSpPr/>
      </xdr:nvSpPr>
      <xdr:spPr>
        <a:xfrm>
          <a:off x="8486775" y="666750"/>
          <a:ext cx="400050" cy="4000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0.47625</cdr:y>
    </cdr:from>
    <cdr:to>
      <cdr:x>0.3565</cdr:x>
      <cdr:y>0.625</cdr:y>
    </cdr:to>
    <cdr:sp macro="" textlink="">
      <cdr:nvSpPr>
        <cdr:cNvPr id="3" name="CuadroTexto 2"/>
        <cdr:cNvSpPr txBox="1"/>
      </cdr:nvSpPr>
      <cdr:spPr>
        <a:xfrm>
          <a:off x="1895475" y="847725"/>
          <a:ext cx="60960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Guayas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0.256</cdr:x>
      <cdr:y>0.2265</cdr:y>
    </cdr:from>
    <cdr:to>
      <cdr:x>0.388</cdr:x>
      <cdr:y>0.35</cdr:y>
    </cdr:to>
    <cdr:sp macro="" textlink="">
      <cdr:nvSpPr>
        <cdr:cNvPr id="4" name="CuadroTexto 3"/>
        <cdr:cNvSpPr txBox="1"/>
      </cdr:nvSpPr>
      <cdr:spPr>
        <a:xfrm>
          <a:off x="1800225" y="400050"/>
          <a:ext cx="933450" cy="2190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Resto</a:t>
          </a:r>
          <a:r>
            <a:rPr lang="es-EC" sz="900" baseline="0"/>
            <a:t> Costa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0.49825</cdr:x>
      <cdr:y>0.5195</cdr:y>
    </cdr:from>
    <cdr:to>
      <cdr:x>0.613</cdr:x>
      <cdr:y>0.66875</cdr:y>
    </cdr:to>
    <cdr:sp macro="" textlink="">
      <cdr:nvSpPr>
        <cdr:cNvPr id="5" name="CuadroTexto 4"/>
        <cdr:cNvSpPr txBox="1"/>
      </cdr:nvSpPr>
      <cdr:spPr>
        <a:xfrm>
          <a:off x="3505200" y="923925"/>
          <a:ext cx="809625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Pichincha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0.49025</cdr:x>
      <cdr:y>0.2595</cdr:y>
    </cdr:from>
    <cdr:to>
      <cdr:x>0.64925</cdr:x>
      <cdr:y>0.40625</cdr:y>
    </cdr:to>
    <cdr:sp macro="" textlink="">
      <cdr:nvSpPr>
        <cdr:cNvPr id="6" name="CuadroTexto 5"/>
        <cdr:cNvSpPr txBox="1"/>
      </cdr:nvSpPr>
      <cdr:spPr>
        <a:xfrm>
          <a:off x="3448050" y="457200"/>
          <a:ext cx="1123950" cy="2667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Resto</a:t>
          </a:r>
          <a:r>
            <a:rPr lang="es-EC" sz="900" baseline="0"/>
            <a:t> Sierra</a:t>
          </a:r>
        </a:p>
        <a:p>
          <a:endParaRPr lang="es-EC" sz="900"/>
        </a:p>
      </cdr:txBody>
    </cdr:sp>
  </cdr:relSizeAnchor>
  <cdr:relSizeAnchor xmlns:cdr="http://schemas.openxmlformats.org/drawingml/2006/chartDrawing">
    <cdr:from>
      <cdr:x>0.78925</cdr:x>
      <cdr:y>0.62625</cdr:y>
    </cdr:from>
    <cdr:to>
      <cdr:x>0.87175</cdr:x>
      <cdr:y>0.6545</cdr:y>
    </cdr:to>
    <cdr:sp macro="" textlink="">
      <cdr:nvSpPr>
        <cdr:cNvPr id="8" name="CuadroTexto 7"/>
        <cdr:cNvSpPr txBox="1"/>
      </cdr:nvSpPr>
      <cdr:spPr>
        <a:xfrm>
          <a:off x="5562600" y="1114425"/>
          <a:ext cx="581025" cy="4762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es-EC" sz="1100"/>
        </a:p>
      </cdr:txBody>
    </cdr:sp>
  </cdr:relSizeAnchor>
  <cdr:relSizeAnchor xmlns:cdr="http://schemas.openxmlformats.org/drawingml/2006/chartDrawing">
    <cdr:from>
      <cdr:x>0.7275</cdr:x>
      <cdr:y>0.6665</cdr:y>
    </cdr:from>
    <cdr:to>
      <cdr:x>0.839</cdr:x>
      <cdr:y>0.82775</cdr:y>
    </cdr:to>
    <cdr:sp macro="" textlink="">
      <cdr:nvSpPr>
        <cdr:cNvPr id="9" name="CuadroTexto 8"/>
        <cdr:cNvSpPr txBox="1"/>
      </cdr:nvSpPr>
      <cdr:spPr>
        <a:xfrm>
          <a:off x="5124450" y="1190625"/>
          <a:ext cx="790575" cy="2857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s-EC" sz="900"/>
            <a:t>Sucumbios</a:t>
          </a:r>
        </a:p>
      </cdr:txBody>
    </cdr:sp>
  </cdr:relSizeAnchor>
  <cdr:relSizeAnchor xmlns:cdr="http://schemas.openxmlformats.org/drawingml/2006/chartDrawing">
    <cdr:from>
      <cdr:x>0.728</cdr:x>
      <cdr:y>0.277</cdr:y>
    </cdr:from>
    <cdr:to>
      <cdr:x>0.8395</cdr:x>
      <cdr:y>0.53125</cdr:y>
    </cdr:to>
    <cdr:sp macro="" textlink="">
      <cdr:nvSpPr>
        <cdr:cNvPr id="10" name="CuadroTexto 9"/>
        <cdr:cNvSpPr txBox="1"/>
      </cdr:nvSpPr>
      <cdr:spPr>
        <a:xfrm>
          <a:off x="5124450" y="495300"/>
          <a:ext cx="790575" cy="4572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es-EC" sz="900"/>
            <a:t>Resto Amazonía</a:t>
          </a:r>
        </a:p>
        <a:p>
          <a:endParaRPr lang="es-EC" sz="9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0</xdr:rowOff>
    </xdr:from>
    <xdr:to>
      <xdr:col>5</xdr:col>
      <xdr:colOff>142875</xdr:colOff>
      <xdr:row>106</xdr:row>
      <xdr:rowOff>28575</xdr:rowOff>
    </xdr:to>
    <xdr:sp macro="" textlink="">
      <xdr:nvSpPr>
        <xdr:cNvPr id="3" name="CuadroTexto 24"/>
        <xdr:cNvSpPr txBox="1"/>
      </xdr:nvSpPr>
      <xdr:spPr>
        <a:xfrm>
          <a:off x="3286125" y="20193000"/>
          <a:ext cx="6667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EC" sz="1100">
              <a:solidFill>
                <a:schemeClr val="bg1"/>
              </a:solidFill>
            </a:rPr>
            <a:t>Sierra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0</xdr:colOff>
      <xdr:row>2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88963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11</xdr:col>
      <xdr:colOff>38100</xdr:colOff>
      <xdr:row>2</xdr:row>
      <xdr:rowOff>0</xdr:rowOff>
    </xdr:from>
    <xdr:to>
      <xdr:col>11</xdr:col>
      <xdr:colOff>438150</xdr:colOff>
      <xdr:row>3</xdr:row>
      <xdr:rowOff>123825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8934450" y="381000"/>
          <a:ext cx="400050" cy="3143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1</xdr:col>
      <xdr:colOff>19050</xdr:colOff>
      <xdr:row>25</xdr:row>
      <xdr:rowOff>9525</xdr:rowOff>
    </xdr:from>
    <xdr:to>
      <xdr:col>9</xdr:col>
      <xdr:colOff>800100</xdr:colOff>
      <xdr:row>34</xdr:row>
      <xdr:rowOff>85725</xdr:rowOff>
    </xdr:to>
    <xdr:graphicFrame macro="">
      <xdr:nvGraphicFramePr>
        <xdr:cNvPr id="7" name="Gráfico 14"/>
        <xdr:cNvGraphicFramePr/>
      </xdr:nvGraphicFramePr>
      <xdr:xfrm>
        <a:off x="781050" y="4962525"/>
        <a:ext cx="7048500" cy="1790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66675</xdr:rowOff>
    </xdr:from>
    <xdr:to>
      <xdr:col>7</xdr:col>
      <xdr:colOff>0</xdr:colOff>
      <xdr:row>62</xdr:row>
      <xdr:rowOff>95250</xdr:rowOff>
    </xdr:to>
    <xdr:graphicFrame macro="">
      <xdr:nvGraphicFramePr>
        <xdr:cNvPr id="2" name="Chart 1026"/>
        <xdr:cNvGraphicFramePr/>
      </xdr:nvGraphicFramePr>
      <xdr:xfrm>
        <a:off x="314325" y="7553325"/>
        <a:ext cx="6810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74</xdr:row>
      <xdr:rowOff>76200</xdr:rowOff>
    </xdr:from>
    <xdr:to>
      <xdr:col>7</xdr:col>
      <xdr:colOff>0</xdr:colOff>
      <xdr:row>100</xdr:row>
      <xdr:rowOff>66675</xdr:rowOff>
    </xdr:to>
    <xdr:graphicFrame macro="">
      <xdr:nvGraphicFramePr>
        <xdr:cNvPr id="3" name="Chart 1028"/>
        <xdr:cNvGraphicFramePr/>
      </xdr:nvGraphicFramePr>
      <xdr:xfrm>
        <a:off x="314325" y="13468350"/>
        <a:ext cx="6810375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314325</xdr:colOff>
      <xdr:row>187</xdr:row>
      <xdr:rowOff>28575</xdr:rowOff>
    </xdr:from>
    <xdr:to>
      <xdr:col>7</xdr:col>
      <xdr:colOff>0</xdr:colOff>
      <xdr:row>213</xdr:row>
      <xdr:rowOff>9525</xdr:rowOff>
    </xdr:to>
    <xdr:graphicFrame macro="">
      <xdr:nvGraphicFramePr>
        <xdr:cNvPr id="4" name="Chart 1030"/>
        <xdr:cNvGraphicFramePr/>
      </xdr:nvGraphicFramePr>
      <xdr:xfrm>
        <a:off x="314325" y="31089600"/>
        <a:ext cx="6810375" cy="3695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314325</xdr:colOff>
      <xdr:row>148</xdr:row>
      <xdr:rowOff>85725</xdr:rowOff>
    </xdr:from>
    <xdr:to>
      <xdr:col>7</xdr:col>
      <xdr:colOff>0</xdr:colOff>
      <xdr:row>174</xdr:row>
      <xdr:rowOff>57150</xdr:rowOff>
    </xdr:to>
    <xdr:graphicFrame macro="">
      <xdr:nvGraphicFramePr>
        <xdr:cNvPr id="5" name="Gráfico 3"/>
        <xdr:cNvGraphicFramePr/>
      </xdr:nvGraphicFramePr>
      <xdr:xfrm>
        <a:off x="314325" y="25003125"/>
        <a:ext cx="681037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314325</xdr:colOff>
      <xdr:row>112</xdr:row>
      <xdr:rowOff>85725</xdr:rowOff>
    </xdr:from>
    <xdr:to>
      <xdr:col>7</xdr:col>
      <xdr:colOff>0</xdr:colOff>
      <xdr:row>138</xdr:row>
      <xdr:rowOff>76200</xdr:rowOff>
    </xdr:to>
    <xdr:graphicFrame macro="">
      <xdr:nvGraphicFramePr>
        <xdr:cNvPr id="6" name="Gráfico 4"/>
        <xdr:cNvGraphicFramePr/>
      </xdr:nvGraphicFramePr>
      <xdr:xfrm>
        <a:off x="314325" y="19431000"/>
        <a:ext cx="6810375" cy="3705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8</xdr:col>
      <xdr:colOff>0</xdr:colOff>
      <xdr:row>5</xdr:row>
      <xdr:rowOff>0</xdr:rowOff>
    </xdr:to>
    <xdr:pic>
      <xdr:nvPicPr>
        <xdr:cNvPr id="7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0" y="0"/>
          <a:ext cx="763905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8</xdr:col>
      <xdr:colOff>19050</xdr:colOff>
      <xdr:row>4</xdr:row>
      <xdr:rowOff>142875</xdr:rowOff>
    </xdr:from>
    <xdr:to>
      <xdr:col>8</xdr:col>
      <xdr:colOff>419100</xdr:colOff>
      <xdr:row>7</xdr:row>
      <xdr:rowOff>9525</xdr:rowOff>
    </xdr:to>
    <xdr:sp macro="" textlink="">
      <xdr:nvSpPr>
        <xdr:cNvPr id="8" name="7 Flecha izquierda">
          <a:hlinkClick r:id="rId7"/>
        </xdr:cNvPr>
        <xdr:cNvSpPr/>
      </xdr:nvSpPr>
      <xdr:spPr>
        <a:xfrm>
          <a:off x="7658100" y="857250"/>
          <a:ext cx="400050" cy="42862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>
    <xdr:from>
      <xdr:col>0</xdr:col>
      <xdr:colOff>0</xdr:colOff>
      <xdr:row>29</xdr:row>
      <xdr:rowOff>57150</xdr:rowOff>
    </xdr:from>
    <xdr:to>
      <xdr:col>7</xdr:col>
      <xdr:colOff>514350</xdr:colOff>
      <xdr:row>35</xdr:row>
      <xdr:rowOff>133350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0" y="6324600"/>
          <a:ext cx="7639050" cy="11049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4</xdr:row>
      <xdr:rowOff>47625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49617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57150</xdr:colOff>
      <xdr:row>2</xdr:row>
      <xdr:rowOff>171450</xdr:rowOff>
    </xdr:from>
    <xdr:to>
      <xdr:col>8</xdr:col>
      <xdr:colOff>457200</xdr:colOff>
      <xdr:row>4</xdr:row>
      <xdr:rowOff>133350</xdr:rowOff>
    </xdr:to>
    <xdr:sp macro="" textlink="">
      <xdr:nvSpPr>
        <xdr:cNvPr id="5" name="4 Flecha izquierda">
          <a:hlinkClick r:id="rId2"/>
        </xdr:cNvPr>
        <xdr:cNvSpPr/>
      </xdr:nvSpPr>
      <xdr:spPr>
        <a:xfrm>
          <a:off x="7553325" y="552450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9</xdr:col>
      <xdr:colOff>0</xdr:colOff>
      <xdr:row>4</xdr:row>
      <xdr:rowOff>104775</xdr:rowOff>
    </xdr:to>
    <xdr:sp macro="" textlink="">
      <xdr:nvSpPr>
        <xdr:cNvPr id="5" name="4 Flecha izquierda">
          <a:hlinkClick r:id="rId1"/>
        </xdr:cNvPr>
        <xdr:cNvSpPr/>
      </xdr:nvSpPr>
      <xdr:spPr>
        <a:xfrm>
          <a:off x="10963275" y="571500"/>
          <a:ext cx="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9525</xdr:colOff>
      <xdr:row>0</xdr:row>
      <xdr:rowOff>28575</xdr:rowOff>
    </xdr:from>
    <xdr:to>
      <xdr:col>9</xdr:col>
      <xdr:colOff>0</xdr:colOff>
      <xdr:row>6</xdr:row>
      <xdr:rowOff>19050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28575"/>
          <a:ext cx="109537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28575</xdr:colOff>
      <xdr:row>4</xdr:row>
      <xdr:rowOff>66675</xdr:rowOff>
    </xdr:from>
    <xdr:to>
      <xdr:col>9</xdr:col>
      <xdr:colOff>428625</xdr:colOff>
      <xdr:row>6</xdr:row>
      <xdr:rowOff>95250</xdr:rowOff>
    </xdr:to>
    <xdr:sp macro="" textlink="">
      <xdr:nvSpPr>
        <xdr:cNvPr id="6" name="5 Flecha izquierda">
          <a:hlinkClick r:id="rId3"/>
        </xdr:cNvPr>
        <xdr:cNvSpPr/>
      </xdr:nvSpPr>
      <xdr:spPr>
        <a:xfrm>
          <a:off x="10991850" y="828675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8</xdr:col>
      <xdr:colOff>1085850</xdr:colOff>
      <xdr:row>5</xdr:row>
      <xdr:rowOff>47625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" y="0"/>
          <a:ext cx="108870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4</xdr:row>
      <xdr:rowOff>66675</xdr:rowOff>
    </xdr:from>
    <xdr:to>
      <xdr:col>9</xdr:col>
      <xdr:colOff>419100</xdr:colOff>
      <xdr:row>6</xdr:row>
      <xdr:rowOff>114300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0953750" y="828675"/>
          <a:ext cx="400050" cy="3714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847725</xdr:colOff>
      <xdr:row>5</xdr:row>
      <xdr:rowOff>114300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11252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3</xdr:row>
      <xdr:rowOff>104775</xdr:rowOff>
    </xdr:from>
    <xdr:to>
      <xdr:col>11</xdr:col>
      <xdr:colOff>438150</xdr:colOff>
      <xdr:row>5</xdr:row>
      <xdr:rowOff>85725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11191875" y="676275"/>
          <a:ext cx="400050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819150</xdr:colOff>
      <xdr:row>5</xdr:row>
      <xdr:rowOff>142875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38100</xdr:colOff>
      <xdr:row>4</xdr:row>
      <xdr:rowOff>47625</xdr:rowOff>
    </xdr:from>
    <xdr:to>
      <xdr:col>10</xdr:col>
      <xdr:colOff>438150</xdr:colOff>
      <xdr:row>6</xdr:row>
      <xdr:rowOff>28575</xdr:rowOff>
    </xdr:to>
    <xdr:sp macro="" textlink="">
      <xdr:nvSpPr>
        <xdr:cNvPr id="3" name="2 Flecha izquierda">
          <a:hlinkClick r:id="rId2"/>
        </xdr:cNvPr>
        <xdr:cNvSpPr/>
      </xdr:nvSpPr>
      <xdr:spPr>
        <a:xfrm>
          <a:off x="9953625" y="809625"/>
          <a:ext cx="400050" cy="361950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</xdr:row>
      <xdr:rowOff>0</xdr:rowOff>
    </xdr:from>
    <xdr:to>
      <xdr:col>7</xdr:col>
      <xdr:colOff>352425</xdr:colOff>
      <xdr:row>7</xdr:row>
      <xdr:rowOff>19050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8248650" y="7239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1390650</xdr:colOff>
      <xdr:row>4</xdr:row>
      <xdr:rowOff>152400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82105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4</xdr:row>
      <xdr:rowOff>0</xdr:rowOff>
    </xdr:from>
    <xdr:to>
      <xdr:col>11</xdr:col>
      <xdr:colOff>352425</xdr:colOff>
      <xdr:row>5</xdr:row>
      <xdr:rowOff>104775</xdr:rowOff>
    </xdr:to>
    <xdr:sp macro="" textlink="">
      <xdr:nvSpPr>
        <xdr:cNvPr id="4" name="3 Flecha izquierda">
          <a:hlinkClick r:id="rId1"/>
        </xdr:cNvPr>
        <xdr:cNvSpPr/>
      </xdr:nvSpPr>
      <xdr:spPr>
        <a:xfrm>
          <a:off x="11087100" y="762000"/>
          <a:ext cx="323850" cy="295275"/>
        </a:xfrm>
        <a:prstGeom prst="leftArrow">
          <a:avLst/>
        </a:prstGeom>
        <a:ln>
          <a:noFill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endParaRPr lang="es-EC"/>
        </a:p>
      </xdr:txBody>
    </xdr:sp>
    <xdr:clientData/>
  </xdr:twoCellAnchor>
  <xdr:twoCellAnchor editAs="oneCell">
    <xdr:from>
      <xdr:col>0</xdr:col>
      <xdr:colOff>28575</xdr:colOff>
      <xdr:row>0</xdr:row>
      <xdr:rowOff>0</xdr:rowOff>
    </xdr:from>
    <xdr:to>
      <xdr:col>10</xdr:col>
      <xdr:colOff>885825</xdr:colOff>
      <xdr:row>6</xdr:row>
      <xdr:rowOff>19050</xdr:rowOff>
    </xdr:to>
    <xdr:pic>
      <xdr:nvPicPr>
        <xdr:cNvPr id="5" name="Imagen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110109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40"/>
  <sheetViews>
    <sheetView showGridLines="0" zoomScaleSheetLayoutView="100" workbookViewId="0" topLeftCell="A25">
      <selection activeCell="M13" sqref="M13"/>
    </sheetView>
  </sheetViews>
  <sheetFormatPr defaultColWidth="11.421875" defaultRowHeight="15"/>
  <cols>
    <col min="1" max="1" width="11.421875" style="479" customWidth="1"/>
    <col min="12" max="12" width="12.57421875" style="0" customWidth="1"/>
  </cols>
  <sheetData>
    <row r="1" ht="15"/>
    <row r="2" ht="15"/>
    <row r="3" ht="15"/>
    <row r="4" ht="15"/>
    <row r="5" spans="1:14" ht="23.25">
      <c r="A5" s="495" t="s">
        <v>151</v>
      </c>
      <c r="B5" s="495"/>
      <c r="C5" s="495"/>
      <c r="D5" s="495"/>
      <c r="E5" s="495"/>
      <c r="F5" s="495"/>
      <c r="G5" s="495"/>
      <c r="H5" s="495"/>
      <c r="I5" s="495"/>
      <c r="J5" s="495"/>
      <c r="K5" s="495"/>
      <c r="L5" s="495"/>
      <c r="M5" s="109"/>
      <c r="N5" s="109"/>
    </row>
    <row r="6" spans="1:15" ht="21.75" customHeight="1">
      <c r="A6" s="484" t="s">
        <v>150</v>
      </c>
      <c r="B6" s="485"/>
      <c r="C6" s="485"/>
      <c r="D6" s="482"/>
      <c r="E6" s="482"/>
      <c r="F6" s="482"/>
      <c r="G6" s="482"/>
      <c r="H6" s="482"/>
      <c r="I6" s="482"/>
      <c r="J6" s="482"/>
      <c r="K6" s="482"/>
      <c r="L6" s="482"/>
      <c r="M6" s="109"/>
      <c r="N6" s="118"/>
      <c r="O6" s="118"/>
    </row>
    <row r="7" ht="7.5" customHeight="1"/>
    <row r="8" spans="1:12" ht="21.75" customHeight="1">
      <c r="A8" s="486" t="s">
        <v>190</v>
      </c>
      <c r="B8" s="487"/>
      <c r="C8" s="487"/>
      <c r="D8" s="483"/>
      <c r="E8" s="483"/>
      <c r="F8" s="483"/>
      <c r="G8" s="483"/>
      <c r="H8" s="483"/>
      <c r="I8" s="483"/>
      <c r="J8" s="483"/>
      <c r="K8" s="483"/>
      <c r="L8" s="483"/>
    </row>
    <row r="9" ht="5.25" customHeight="1">
      <c r="M9" s="109"/>
    </row>
    <row r="10" spans="1:14" ht="15">
      <c r="A10" s="481" t="s">
        <v>241</v>
      </c>
      <c r="B10" s="385"/>
      <c r="C10" s="385"/>
      <c r="D10" s="385"/>
      <c r="E10" s="385"/>
      <c r="F10" s="385"/>
      <c r="G10" s="385"/>
      <c r="N10" s="109"/>
    </row>
    <row r="11" spans="1:7" ht="15">
      <c r="A11" s="481" t="s">
        <v>242</v>
      </c>
      <c r="B11" s="385"/>
      <c r="C11" s="385"/>
      <c r="D11" s="385"/>
      <c r="E11" s="385"/>
      <c r="F11" s="385"/>
      <c r="G11" s="385"/>
    </row>
    <row r="12" spans="1:7" ht="15">
      <c r="A12" s="481" t="s">
        <v>243</v>
      </c>
      <c r="B12" s="385"/>
      <c r="C12" s="385"/>
      <c r="D12" s="385"/>
      <c r="E12" s="385"/>
      <c r="F12" s="385"/>
      <c r="G12" s="385"/>
    </row>
    <row r="13" spans="1:7" ht="15">
      <c r="A13" s="481" t="s">
        <v>244</v>
      </c>
      <c r="B13" s="385"/>
      <c r="C13" s="385"/>
      <c r="D13" s="385"/>
      <c r="E13" s="385"/>
      <c r="F13" s="385"/>
      <c r="G13" s="385"/>
    </row>
    <row r="14" spans="1:7" ht="15">
      <c r="A14" s="481" t="s">
        <v>245</v>
      </c>
      <c r="B14" s="385"/>
      <c r="C14" s="385"/>
      <c r="D14" s="385"/>
      <c r="E14" s="385"/>
      <c r="F14" s="385"/>
      <c r="G14" s="385"/>
    </row>
    <row r="15" spans="1:7" ht="15">
      <c r="A15" s="481" t="s">
        <v>246</v>
      </c>
      <c r="B15" s="385"/>
      <c r="C15" s="385"/>
      <c r="D15" s="385"/>
      <c r="E15" s="385"/>
      <c r="F15" s="385"/>
      <c r="G15" s="385"/>
    </row>
    <row r="16" spans="1:7" ht="15">
      <c r="A16" s="481" t="s">
        <v>247</v>
      </c>
      <c r="B16" s="385"/>
      <c r="C16" s="385"/>
      <c r="D16" s="385"/>
      <c r="E16" s="385"/>
      <c r="F16" s="385"/>
      <c r="G16" s="385"/>
    </row>
    <row r="17" spans="1:7" ht="15">
      <c r="A17" s="481" t="s">
        <v>248</v>
      </c>
      <c r="B17" s="385"/>
      <c r="C17" s="385"/>
      <c r="D17" s="385"/>
      <c r="E17" s="385"/>
      <c r="F17" s="385"/>
      <c r="G17" s="385"/>
    </row>
    <row r="18" spans="1:7" ht="15">
      <c r="A18" s="481" t="s">
        <v>249</v>
      </c>
      <c r="B18" s="385"/>
      <c r="C18" s="385"/>
      <c r="D18" s="385"/>
      <c r="E18" s="385"/>
      <c r="F18" s="385"/>
      <c r="G18" s="385"/>
    </row>
    <row r="19" spans="1:7" ht="15">
      <c r="A19" s="481" t="s">
        <v>250</v>
      </c>
      <c r="B19" s="385"/>
      <c r="C19" s="385"/>
      <c r="D19" s="385"/>
      <c r="E19" s="385"/>
      <c r="F19" s="385"/>
      <c r="G19" s="385"/>
    </row>
    <row r="20" spans="1:7" ht="15">
      <c r="A20" s="481" t="s">
        <v>251</v>
      </c>
      <c r="B20" s="385"/>
      <c r="C20" s="385"/>
      <c r="D20" s="385"/>
      <c r="E20" s="385"/>
      <c r="F20" s="385"/>
      <c r="G20" s="385"/>
    </row>
    <row r="21" spans="1:7" ht="15">
      <c r="A21" s="481" t="s">
        <v>252</v>
      </c>
      <c r="B21" s="385"/>
      <c r="C21" s="385"/>
      <c r="D21" s="385"/>
      <c r="E21" s="385"/>
      <c r="F21" s="385"/>
      <c r="G21" s="385"/>
    </row>
    <row r="22" spans="1:7" ht="15">
      <c r="A22" s="481" t="s">
        <v>253</v>
      </c>
      <c r="B22" s="385"/>
      <c r="C22" s="385"/>
      <c r="D22" s="385"/>
      <c r="E22" s="385"/>
      <c r="F22" s="385"/>
      <c r="G22" s="385"/>
    </row>
    <row r="23" spans="1:7" ht="15">
      <c r="A23" s="481" t="s">
        <v>254</v>
      </c>
      <c r="B23" s="385"/>
      <c r="C23" s="385"/>
      <c r="D23" s="385"/>
      <c r="E23" s="385"/>
      <c r="F23" s="385"/>
      <c r="G23" s="385"/>
    </row>
    <row r="24" spans="1:7" ht="15">
      <c r="A24" s="481" t="s">
        <v>268</v>
      </c>
      <c r="B24" s="385"/>
      <c r="C24" s="385"/>
      <c r="D24" s="385"/>
      <c r="E24" s="385"/>
      <c r="F24" s="385"/>
      <c r="G24" s="385"/>
    </row>
    <row r="25" spans="1:7" ht="15">
      <c r="A25" s="481" t="s">
        <v>274</v>
      </c>
      <c r="B25" s="385"/>
      <c r="C25" s="385"/>
      <c r="D25" s="385"/>
      <c r="E25" s="385"/>
      <c r="F25" s="385"/>
      <c r="G25" s="385"/>
    </row>
    <row r="26" spans="1:7" ht="15">
      <c r="A26" s="481" t="s">
        <v>272</v>
      </c>
      <c r="B26" s="385"/>
      <c r="C26" s="385"/>
      <c r="D26" s="385"/>
      <c r="E26" s="385"/>
      <c r="F26" s="385"/>
      <c r="G26" s="385"/>
    </row>
    <row r="27" spans="1:7" ht="15">
      <c r="A27" s="481" t="s">
        <v>273</v>
      </c>
      <c r="B27" s="385"/>
      <c r="C27" s="385"/>
      <c r="D27" s="385"/>
      <c r="E27" s="385"/>
      <c r="F27" s="385"/>
      <c r="G27" s="385"/>
    </row>
    <row r="28" spans="1:7" ht="15">
      <c r="A28" s="481" t="s">
        <v>279</v>
      </c>
      <c r="B28" s="385"/>
      <c r="C28" s="385"/>
      <c r="D28" s="385"/>
      <c r="E28" s="385"/>
      <c r="F28" s="385"/>
      <c r="G28" s="385"/>
    </row>
    <row r="29" spans="1:7" ht="15">
      <c r="A29" s="481" t="s">
        <v>280</v>
      </c>
      <c r="B29" s="385"/>
      <c r="C29" s="385"/>
      <c r="D29" s="385"/>
      <c r="E29" s="385"/>
      <c r="F29" s="385"/>
      <c r="G29" s="385"/>
    </row>
    <row r="30" spans="1:7" ht="15">
      <c r="A30" s="481" t="s">
        <v>281</v>
      </c>
      <c r="B30" s="385"/>
      <c r="C30" s="385"/>
      <c r="D30" s="385"/>
      <c r="E30" s="385"/>
      <c r="F30" s="385"/>
      <c r="G30" s="385"/>
    </row>
    <row r="31" spans="1:7" ht="15">
      <c r="A31" s="481" t="s">
        <v>282</v>
      </c>
      <c r="B31" s="385"/>
      <c r="C31" s="385"/>
      <c r="D31" s="385"/>
      <c r="E31" s="385"/>
      <c r="F31" s="385"/>
      <c r="G31" s="385"/>
    </row>
    <row r="32" spans="1:7" ht="15">
      <c r="A32" s="480"/>
      <c r="B32" s="385"/>
      <c r="C32" s="385"/>
      <c r="D32" s="385"/>
      <c r="E32" s="385"/>
      <c r="F32" s="385"/>
      <c r="G32" s="385"/>
    </row>
    <row r="33" spans="1:12" ht="15.75">
      <c r="A33" s="484" t="s">
        <v>191</v>
      </c>
      <c r="B33" s="485"/>
      <c r="C33" s="485"/>
      <c r="D33" s="482"/>
      <c r="E33" s="482"/>
      <c r="F33" s="482"/>
      <c r="G33" s="482"/>
      <c r="H33" s="482"/>
      <c r="I33" s="482"/>
      <c r="J33" s="482"/>
      <c r="K33" s="482"/>
      <c r="L33" s="482"/>
    </row>
    <row r="34" ht="15">
      <c r="A34" s="480"/>
    </row>
    <row r="35" spans="1:11" ht="15" customHeight="1">
      <c r="A35" s="481" t="s">
        <v>283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</row>
    <row r="36" ht="15">
      <c r="A36" s="481" t="s">
        <v>284</v>
      </c>
    </row>
    <row r="37" ht="15">
      <c r="A37" s="481" t="s">
        <v>285</v>
      </c>
    </row>
    <row r="38" ht="15">
      <c r="A38" s="481" t="s">
        <v>286</v>
      </c>
    </row>
    <row r="39" ht="15">
      <c r="A39" s="480"/>
    </row>
    <row r="40" ht="15">
      <c r="A40" s="480"/>
    </row>
  </sheetData>
  <mergeCells count="1">
    <mergeCell ref="A5:L5"/>
  </mergeCells>
  <hyperlinks>
    <hyperlink ref="A10" location="TABLA1!A1" display="Tabla 1: Número de permisos de construcción por tamaño del terreno y superficie total del terreno en m2 según provincias y propósito de la construcción"/>
    <hyperlink ref="A11" location="TABLA2!A1" display="Tabla 2:  Superficie del terreno y superficie a construirse en m2 por propósito según provincias y tipo de obra"/>
    <hyperlink ref="A12" location="TABLA3!A1" display="Tabla 3: Número de permisos de construcción por m2 a construirse y superficie total en m2 según provincias y propósito de la construcción"/>
    <hyperlink ref="A13" location="TABLA4!A1" display="Tabla 4: Número de permisos de construcción por m2 a construirse y superficie total a construirse en m2 según provincias y fuente de financiamiento"/>
    <hyperlink ref="A14" location="TABLA5A!A1" display="Tabla 5-A: Número de permisos de construcción por propósito de la construcción, según provincias y tipo de obra"/>
    <hyperlink ref="A15" location="TABLA5B!A1" display="Tabla 5-B:Número de permisos de construcción por propósito de la construcción, según provincias y tipo de obra"/>
    <hyperlink ref="A16" location="TABLA6A!A1" display="Tabla 6-A: Número de permisos de construcciones residenciales por número de pisos, según provincias"/>
    <hyperlink ref="A17" location="TABLA6B!A1" display="Tabla 6-B: Número de permisos de construcciones  no residenciales y mixtas por número de pisos, según provincias"/>
    <hyperlink ref="A18" location="TABLA7A!A1" display="Tabla 7-A: Total de viviendas por tipo de residencia y número de cuartos, según provincias"/>
    <hyperlink ref="A19" location="TABLA7B!A1" display="Tabla 7-B: Total de viviendas por tipo de residencia y número de cuartos, según provincias"/>
    <hyperlink ref="A20" location="TABLA7C!A1" display="Tabla 7-C: Total de viviendas por tipo de residencia y número de cuartos, según provincias"/>
    <hyperlink ref="A21" location="TABLA7D!A1" display="Tabla 7-D: Total de viviendas por tipo de residencia y número de cuartos, según provincias"/>
    <hyperlink ref="A22" location="TABLA8A!A1" display="Tabla 8-A: Total de viviendas por tipo de residencia y número de dormitorios, según provincias"/>
    <hyperlink ref="A23" location="TABLA8B!A1" display="Tabla 8-B: Total de viviendas por tipo de residencia y número de dormitorios, según provincias"/>
    <hyperlink ref="A24" location="TABLA8C!A1" display="Tabla 8-C: Total de viviendas por tipo de residencia y número de dormitorios, según provincias"/>
    <hyperlink ref="A25" location="TABLA8D!A1" display="Tabla 8-D: Total de viviendas por tipo de residencia y número de dormitorios, según provincias"/>
    <hyperlink ref="A26" location="TABLA9A!A1" display="Tabla 9-A: Valor declarado en los permisos de construcción por recursos propios de financiamiento, según provincias y propósito de la construcción"/>
    <hyperlink ref="A27" location="TABLA9B!A1" display="Tabla 9-B: Valor declarado en los permisos de construcción por recursos provenientes de financiamiento, según provincias y propósito de la construcción"/>
    <hyperlink ref="A28" location="TABLA10A!A1" display="Tabla 10-A: Valor declarado en los permisos de construcción por recursos propios de financiamiento, según provincias y tipo de obra"/>
    <hyperlink ref="A30" location="TABLA11!A1" display="Tabla 11: Número de permisos de construcción, por tipo de material predominante en los cimientos y estructura, según provincias"/>
    <hyperlink ref="A31" location="TABLA12!A1" display="Tabla 12: Número de permisos de construcción, por tipo de material predominante en las paredes y cubierta o techo, según provincias"/>
    <hyperlink ref="A29" location="TABLA10B!A1" display="Tabla 10-B: Valor declarado en los permisos de construcción por recursos provenientes de financiamiento, según provincias y tipo de obra"/>
    <hyperlink ref="A35" location="TABLA13!A1" display="Tabla 13: Número de permisos concedidos según tipo de obra Período 2010 - 2014"/>
    <hyperlink ref="A36" location="TABLA14!A1" display="Tabla 14: Origen del financiamiento de las intenciones de construcción previsto Período 2010 - 2014 "/>
    <hyperlink ref="A38" location="TABLA16!Área_de_impresión" display="Tabla 16: Serie histórica  número de  viviendas proyectadas por edificación Periodo 2000 - 2014"/>
    <hyperlink ref="A37" location="TABLA15!A1" display="Tabla 15: Serie histórica  permisos de construcción Periodo 2000-2014"/>
  </hyperlinks>
  <printOptions/>
  <pageMargins left="1.299212598425197" right="0.7086614173228347" top="0.7480314960629921" bottom="0.7480314960629921" header="0.31496062992125984" footer="0.31496062992125984"/>
  <pageSetup horizontalDpi="600" verticalDpi="600" orientation="landscape" paperSize="9" scale="83" r:id="rId2"/>
  <rowBreaks count="1" manualBreakCount="1">
    <brk id="38" max="1638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M59"/>
  <sheetViews>
    <sheetView showGridLines="0" zoomScaleSheetLayoutView="100" zoomScalePageLayoutView="85" workbookViewId="0" topLeftCell="A1">
      <selection activeCell="D20" sqref="D20"/>
    </sheetView>
  </sheetViews>
  <sheetFormatPr defaultColWidth="11.421875" defaultRowHeight="15"/>
  <cols>
    <col min="1" max="1" width="33.7109375" style="0" customWidth="1"/>
    <col min="2" max="2" width="12.28125" style="0" customWidth="1"/>
    <col min="3" max="3" width="13.140625" style="0" customWidth="1"/>
    <col min="4" max="4" width="12.421875" style="0" customWidth="1"/>
    <col min="5" max="5" width="11.8515625" style="0" customWidth="1"/>
    <col min="6" max="9" width="11.7109375" style="0" customWidth="1"/>
    <col min="10" max="10" width="12.57421875" style="0" customWidth="1"/>
    <col min="11" max="11" width="16.00390625" style="0" customWidth="1"/>
  </cols>
  <sheetData>
    <row r="4" spans="1:10" ht="21" customHeight="1">
      <c r="A4" s="549" t="s">
        <v>263</v>
      </c>
      <c r="B4" s="549"/>
      <c r="C4" s="549"/>
      <c r="D4" s="549"/>
      <c r="E4" s="549"/>
      <c r="F4" s="549"/>
      <c r="G4" s="549"/>
      <c r="H4" s="549"/>
      <c r="I4" s="549"/>
      <c r="J4" s="549"/>
    </row>
    <row r="5" spans="1:10" ht="15">
      <c r="A5" s="73"/>
      <c r="B5" s="73"/>
      <c r="C5" s="73"/>
      <c r="D5" s="73"/>
      <c r="E5" s="73"/>
      <c r="F5" s="73"/>
      <c r="G5" s="73"/>
      <c r="H5" s="73"/>
      <c r="I5" s="73"/>
      <c r="J5" s="73"/>
    </row>
    <row r="6" spans="1:10" ht="15.75" customHeight="1">
      <c r="A6" s="506" t="s">
        <v>98</v>
      </c>
      <c r="B6" s="535" t="s">
        <v>109</v>
      </c>
      <c r="C6" s="506" t="s">
        <v>94</v>
      </c>
      <c r="D6" s="506"/>
      <c r="E6" s="506"/>
      <c r="F6" s="506"/>
      <c r="G6" s="506"/>
      <c r="H6" s="506"/>
      <c r="I6" s="506"/>
      <c r="J6" s="506"/>
    </row>
    <row r="7" spans="1:10" ht="21" customHeight="1">
      <c r="A7" s="506"/>
      <c r="B7" s="535"/>
      <c r="C7" s="506" t="s">
        <v>108</v>
      </c>
      <c r="D7" s="548" t="s">
        <v>157</v>
      </c>
      <c r="E7" s="510"/>
      <c r="F7" s="510"/>
      <c r="G7" s="510"/>
      <c r="H7" s="510"/>
      <c r="I7" s="510"/>
      <c r="J7" s="511"/>
    </row>
    <row r="8" spans="1:13" ht="19.5" customHeight="1">
      <c r="A8" s="506"/>
      <c r="B8" s="535"/>
      <c r="C8" s="506"/>
      <c r="D8" s="123" t="s">
        <v>99</v>
      </c>
      <c r="E8" s="123" t="s">
        <v>100</v>
      </c>
      <c r="F8" s="123" t="s">
        <v>101</v>
      </c>
      <c r="G8" s="123" t="s">
        <v>106</v>
      </c>
      <c r="H8" s="123" t="s">
        <v>105</v>
      </c>
      <c r="I8" s="123" t="s">
        <v>104</v>
      </c>
      <c r="J8" s="123" t="s">
        <v>103</v>
      </c>
      <c r="M8" s="119"/>
    </row>
    <row r="9" spans="1:10" ht="6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1" s="2" customFormat="1" ht="12" customHeight="1">
      <c r="A10" s="68" t="s">
        <v>13</v>
      </c>
      <c r="B10" s="136">
        <v>68349</v>
      </c>
      <c r="C10" s="136">
        <v>18575</v>
      </c>
      <c r="D10" s="136">
        <v>270</v>
      </c>
      <c r="E10" s="136">
        <v>400</v>
      </c>
      <c r="F10" s="136">
        <v>3783</v>
      </c>
      <c r="G10" s="136">
        <v>3847</v>
      </c>
      <c r="H10" s="136">
        <v>3685</v>
      </c>
      <c r="I10" s="136">
        <v>2420</v>
      </c>
      <c r="J10" s="136">
        <v>4170</v>
      </c>
      <c r="K10"/>
    </row>
    <row r="11" spans="1:11" s="2" customFormat="1" ht="9.95" customHeight="1">
      <c r="A11" s="36"/>
      <c r="B11" s="137"/>
      <c r="C11" s="137"/>
      <c r="D11" s="137"/>
      <c r="E11" s="137"/>
      <c r="F11" s="137"/>
      <c r="G11" s="137"/>
      <c r="H11" s="137"/>
      <c r="I11" s="137"/>
      <c r="J11" s="137"/>
      <c r="K11"/>
    </row>
    <row r="12" spans="1:11" s="2" customFormat="1" ht="9.95" customHeight="1">
      <c r="A12" s="70" t="s">
        <v>31</v>
      </c>
      <c r="B12" s="138">
        <v>4310</v>
      </c>
      <c r="C12" s="138">
        <v>1952</v>
      </c>
      <c r="D12" s="138">
        <v>18</v>
      </c>
      <c r="E12" s="138">
        <v>9</v>
      </c>
      <c r="F12" s="138">
        <v>69</v>
      </c>
      <c r="G12" s="138">
        <v>492</v>
      </c>
      <c r="H12" s="138">
        <v>415</v>
      </c>
      <c r="I12" s="138">
        <v>323</v>
      </c>
      <c r="J12" s="138">
        <v>626</v>
      </c>
      <c r="K12"/>
    </row>
    <row r="13" spans="1:11" s="2" customFormat="1" ht="9.95" customHeight="1">
      <c r="A13" s="36"/>
      <c r="B13" s="137"/>
      <c r="C13" s="137"/>
      <c r="D13" s="137"/>
      <c r="E13" s="137"/>
      <c r="F13" s="137"/>
      <c r="G13" s="137"/>
      <c r="H13" s="137"/>
      <c r="I13" s="137"/>
      <c r="J13" s="137"/>
      <c r="K13"/>
    </row>
    <row r="14" spans="1:11" s="2" customFormat="1" ht="11.25" customHeight="1">
      <c r="A14" s="70" t="s">
        <v>32</v>
      </c>
      <c r="B14" s="138">
        <v>1976</v>
      </c>
      <c r="C14" s="138">
        <v>241</v>
      </c>
      <c r="D14" s="138">
        <v>4</v>
      </c>
      <c r="E14" s="138">
        <v>5</v>
      </c>
      <c r="F14" s="138">
        <v>57</v>
      </c>
      <c r="G14" s="138">
        <v>71</v>
      </c>
      <c r="H14" s="138">
        <v>37</v>
      </c>
      <c r="I14" s="138">
        <v>30</v>
      </c>
      <c r="J14" s="138">
        <v>37</v>
      </c>
      <c r="K14"/>
    </row>
    <row r="15" spans="1:11" s="2" customFormat="1" ht="9.95" customHeight="1">
      <c r="A15" s="36"/>
      <c r="B15" s="137"/>
      <c r="C15" s="137"/>
      <c r="D15" s="137"/>
      <c r="E15" s="137"/>
      <c r="F15" s="137"/>
      <c r="G15" s="137"/>
      <c r="H15" s="137"/>
      <c r="I15" s="137"/>
      <c r="J15" s="137"/>
      <c r="K15"/>
    </row>
    <row r="16" spans="1:11" s="2" customFormat="1" ht="12" customHeight="1">
      <c r="A16" s="70" t="s">
        <v>33</v>
      </c>
      <c r="B16" s="138">
        <v>703</v>
      </c>
      <c r="C16" s="138">
        <v>531</v>
      </c>
      <c r="D16" s="138">
        <v>14</v>
      </c>
      <c r="E16" s="138">
        <v>7</v>
      </c>
      <c r="F16" s="138">
        <v>16</v>
      </c>
      <c r="G16" s="138">
        <v>97</v>
      </c>
      <c r="H16" s="138">
        <v>118</v>
      </c>
      <c r="I16" s="138">
        <v>102</v>
      </c>
      <c r="J16" s="138">
        <v>177</v>
      </c>
      <c r="K16"/>
    </row>
    <row r="17" spans="1:11" s="2" customFormat="1" ht="9.95" customHeight="1">
      <c r="A17" s="36"/>
      <c r="B17" s="137"/>
      <c r="C17" s="137"/>
      <c r="D17" s="137"/>
      <c r="E17" s="137"/>
      <c r="F17" s="137"/>
      <c r="G17" s="137"/>
      <c r="H17" s="137"/>
      <c r="I17" s="137"/>
      <c r="J17" s="137"/>
      <c r="K17"/>
    </row>
    <row r="18" spans="1:11" s="2" customFormat="1" ht="9.95" customHeight="1">
      <c r="A18" s="70" t="s">
        <v>34</v>
      </c>
      <c r="B18" s="138">
        <v>450</v>
      </c>
      <c r="C18" s="138">
        <v>315</v>
      </c>
      <c r="D18" s="138">
        <v>0</v>
      </c>
      <c r="E18" s="138">
        <v>2</v>
      </c>
      <c r="F18" s="138">
        <v>37</v>
      </c>
      <c r="G18" s="138">
        <v>47</v>
      </c>
      <c r="H18" s="138">
        <v>92</v>
      </c>
      <c r="I18" s="138">
        <v>64</v>
      </c>
      <c r="J18" s="138">
        <v>73</v>
      </c>
      <c r="K18" s="144"/>
    </row>
    <row r="19" spans="1:11" s="2" customFormat="1" ht="9.95" customHeight="1">
      <c r="A19" s="36"/>
      <c r="B19" s="137"/>
      <c r="C19" s="137"/>
      <c r="D19" s="137"/>
      <c r="E19" s="137"/>
      <c r="F19" s="137"/>
      <c r="G19" s="137"/>
      <c r="H19" s="137"/>
      <c r="I19" s="137"/>
      <c r="J19" s="137"/>
      <c r="K19" s="144"/>
    </row>
    <row r="20" spans="1:12" s="2" customFormat="1" ht="9.95" customHeight="1">
      <c r="A20" s="70" t="s">
        <v>35</v>
      </c>
      <c r="B20" s="138">
        <v>1100</v>
      </c>
      <c r="C20" s="138">
        <v>520</v>
      </c>
      <c r="D20" s="138">
        <v>2</v>
      </c>
      <c r="E20" s="138">
        <v>6</v>
      </c>
      <c r="F20" s="138">
        <v>37</v>
      </c>
      <c r="G20" s="138">
        <v>100</v>
      </c>
      <c r="H20" s="138">
        <v>87</v>
      </c>
      <c r="I20" s="138">
        <v>104</v>
      </c>
      <c r="J20" s="138">
        <v>184</v>
      </c>
      <c r="L20"/>
    </row>
    <row r="21" spans="1:11" s="2" customFormat="1" ht="9.95" customHeight="1">
      <c r="A21" s="36"/>
      <c r="B21" s="137"/>
      <c r="C21" s="137"/>
      <c r="D21" s="137"/>
      <c r="E21" s="137"/>
      <c r="F21" s="137"/>
      <c r="G21" s="137"/>
      <c r="H21" s="137"/>
      <c r="I21" s="137"/>
      <c r="J21" s="137"/>
      <c r="K21" s="144"/>
    </row>
    <row r="22" spans="1:10" s="2" customFormat="1" ht="9.95" customHeight="1">
      <c r="A22" s="70" t="s">
        <v>36</v>
      </c>
      <c r="B22" s="138">
        <v>1674</v>
      </c>
      <c r="C22" s="138">
        <v>711</v>
      </c>
      <c r="D22" s="138">
        <v>2</v>
      </c>
      <c r="E22" s="138">
        <v>28</v>
      </c>
      <c r="F22" s="138">
        <v>54</v>
      </c>
      <c r="G22" s="138">
        <v>71</v>
      </c>
      <c r="H22" s="138">
        <v>117</v>
      </c>
      <c r="I22" s="138">
        <v>113</v>
      </c>
      <c r="J22" s="138">
        <v>326</v>
      </c>
    </row>
    <row r="23" spans="1:10" s="2" customFormat="1" ht="9.95" customHeight="1">
      <c r="A23" s="36"/>
      <c r="B23" s="137"/>
      <c r="C23" s="137"/>
      <c r="D23" s="137"/>
      <c r="E23" s="137"/>
      <c r="F23" s="137"/>
      <c r="G23" s="137"/>
      <c r="H23" s="137"/>
      <c r="I23" s="137"/>
      <c r="J23" s="137"/>
    </row>
    <row r="24" spans="1:10" s="2" customFormat="1" ht="9.95" customHeight="1">
      <c r="A24" s="70" t="s">
        <v>37</v>
      </c>
      <c r="B24" s="138">
        <v>2053</v>
      </c>
      <c r="C24" s="138">
        <v>1386</v>
      </c>
      <c r="D24" s="138">
        <v>8</v>
      </c>
      <c r="E24" s="138">
        <v>9</v>
      </c>
      <c r="F24" s="138">
        <v>422</v>
      </c>
      <c r="G24" s="138">
        <v>462</v>
      </c>
      <c r="H24" s="138">
        <v>203</v>
      </c>
      <c r="I24" s="138">
        <v>104</v>
      </c>
      <c r="J24" s="138">
        <v>178</v>
      </c>
    </row>
    <row r="25" spans="1:10" s="2" customFormat="1" ht="9.95" customHeight="1">
      <c r="A25" s="36"/>
      <c r="B25" s="137"/>
      <c r="C25" s="137"/>
      <c r="D25" s="137"/>
      <c r="E25" s="137"/>
      <c r="F25" s="137"/>
      <c r="G25" s="137"/>
      <c r="H25" s="137"/>
      <c r="I25" s="137"/>
      <c r="J25" s="137"/>
    </row>
    <row r="26" spans="1:10" s="2" customFormat="1" ht="9.95" customHeight="1">
      <c r="A26" s="70" t="s">
        <v>38</v>
      </c>
      <c r="B26" s="138">
        <v>328</v>
      </c>
      <c r="C26" s="138">
        <v>220</v>
      </c>
      <c r="D26" s="138">
        <v>1</v>
      </c>
      <c r="E26" s="138">
        <v>17</v>
      </c>
      <c r="F26" s="138">
        <v>25</v>
      </c>
      <c r="G26" s="138">
        <v>70</v>
      </c>
      <c r="H26" s="138">
        <v>40</v>
      </c>
      <c r="I26" s="138">
        <v>15</v>
      </c>
      <c r="J26" s="138">
        <v>52</v>
      </c>
    </row>
    <row r="27" spans="1:10" s="2" customFormat="1" ht="9.95" customHeight="1">
      <c r="A27" s="36"/>
      <c r="B27" s="137"/>
      <c r="C27" s="137"/>
      <c r="D27" s="137"/>
      <c r="E27" s="137"/>
      <c r="F27" s="137"/>
      <c r="G27" s="137"/>
      <c r="H27" s="137"/>
      <c r="I27" s="137"/>
      <c r="J27" s="137"/>
    </row>
    <row r="28" spans="1:10" s="2" customFormat="1" ht="9.95" customHeight="1">
      <c r="A28" s="70" t="s">
        <v>39</v>
      </c>
      <c r="B28" s="138">
        <v>29375</v>
      </c>
      <c r="C28" s="138">
        <v>2165</v>
      </c>
      <c r="D28" s="138">
        <v>121</v>
      </c>
      <c r="E28" s="138">
        <v>69</v>
      </c>
      <c r="F28" s="138">
        <v>555</v>
      </c>
      <c r="G28" s="138">
        <v>461</v>
      </c>
      <c r="H28" s="138">
        <v>339</v>
      </c>
      <c r="I28" s="138">
        <v>254</v>
      </c>
      <c r="J28" s="138">
        <v>366</v>
      </c>
    </row>
    <row r="29" spans="1:10" s="2" customFormat="1" ht="9.95" customHeight="1">
      <c r="A29" s="36"/>
      <c r="B29" s="137"/>
      <c r="C29" s="137"/>
      <c r="D29" s="137"/>
      <c r="E29" s="137"/>
      <c r="F29" s="137"/>
      <c r="G29" s="137"/>
      <c r="H29" s="137"/>
      <c r="I29" s="137"/>
      <c r="J29" s="137"/>
    </row>
    <row r="30" spans="1:10" s="2" customFormat="1" ht="9.95" customHeight="1">
      <c r="A30" s="70" t="s">
        <v>40</v>
      </c>
      <c r="B30" s="138">
        <v>3092</v>
      </c>
      <c r="C30" s="138">
        <v>1777</v>
      </c>
      <c r="D30" s="138">
        <v>2</v>
      </c>
      <c r="E30" s="138">
        <v>44</v>
      </c>
      <c r="F30" s="138">
        <v>130</v>
      </c>
      <c r="G30" s="138">
        <v>226</v>
      </c>
      <c r="H30" s="138">
        <v>700</v>
      </c>
      <c r="I30" s="138">
        <v>278</v>
      </c>
      <c r="J30" s="138">
        <v>397</v>
      </c>
    </row>
    <row r="31" spans="1:10" s="2" customFormat="1" ht="9.95" customHeight="1">
      <c r="A31" s="36"/>
      <c r="B31" s="137"/>
      <c r="C31" s="137"/>
      <c r="D31" s="137"/>
      <c r="E31" s="137"/>
      <c r="F31" s="137"/>
      <c r="G31" s="137"/>
      <c r="H31" s="137"/>
      <c r="I31" s="137"/>
      <c r="J31" s="137"/>
    </row>
    <row r="32" spans="1:10" s="2" customFormat="1" ht="9.95" customHeight="1">
      <c r="A32" s="70" t="s">
        <v>41</v>
      </c>
      <c r="B32" s="138">
        <v>2361</v>
      </c>
      <c r="C32" s="138">
        <v>1173</v>
      </c>
      <c r="D32" s="138">
        <v>27</v>
      </c>
      <c r="E32" s="138">
        <v>19</v>
      </c>
      <c r="F32" s="138">
        <v>289</v>
      </c>
      <c r="G32" s="138">
        <v>172</v>
      </c>
      <c r="H32" s="138">
        <v>237</v>
      </c>
      <c r="I32" s="138">
        <v>155</v>
      </c>
      <c r="J32" s="138">
        <v>274</v>
      </c>
    </row>
    <row r="33" spans="1:10" s="2" customFormat="1" ht="9.95" customHeight="1">
      <c r="A33" s="36"/>
      <c r="B33" s="137"/>
      <c r="C33" s="137"/>
      <c r="D33" s="137"/>
      <c r="E33" s="137"/>
      <c r="F33" s="137"/>
      <c r="G33" s="137"/>
      <c r="H33" s="137"/>
      <c r="I33" s="137"/>
      <c r="J33" s="137"/>
    </row>
    <row r="34" spans="1:10" s="2" customFormat="1" ht="9.95" customHeight="1">
      <c r="A34" s="70" t="s">
        <v>42</v>
      </c>
      <c r="B34" s="138">
        <v>1686</v>
      </c>
      <c r="C34" s="138">
        <v>1124</v>
      </c>
      <c r="D34" s="138">
        <v>26</v>
      </c>
      <c r="E34" s="138">
        <v>15</v>
      </c>
      <c r="F34" s="138">
        <v>557</v>
      </c>
      <c r="G34" s="138">
        <v>194</v>
      </c>
      <c r="H34" s="138">
        <v>160</v>
      </c>
      <c r="I34" s="138">
        <v>82</v>
      </c>
      <c r="J34" s="138">
        <v>90</v>
      </c>
    </row>
    <row r="35" spans="1:10" s="2" customFormat="1" ht="9.95" customHeight="1">
      <c r="A35" s="36"/>
      <c r="B35" s="137"/>
      <c r="C35" s="137"/>
      <c r="D35" s="137"/>
      <c r="E35" s="137"/>
      <c r="F35" s="137"/>
      <c r="G35" s="137"/>
      <c r="H35" s="137"/>
      <c r="I35" s="137"/>
      <c r="J35" s="137"/>
    </row>
    <row r="36" spans="1:10" s="2" customFormat="1" ht="9.95" customHeight="1">
      <c r="A36" s="70" t="s">
        <v>43</v>
      </c>
      <c r="B36" s="138">
        <v>3179</v>
      </c>
      <c r="C36" s="138">
        <v>2038</v>
      </c>
      <c r="D36" s="138">
        <v>10</v>
      </c>
      <c r="E36" s="138">
        <v>25</v>
      </c>
      <c r="F36" s="138">
        <v>871</v>
      </c>
      <c r="G36" s="138">
        <v>462</v>
      </c>
      <c r="H36" s="138">
        <v>227</v>
      </c>
      <c r="I36" s="138">
        <v>172</v>
      </c>
      <c r="J36" s="138">
        <v>271</v>
      </c>
    </row>
    <row r="37" spans="1:10" s="2" customFormat="1" ht="9.95" customHeight="1">
      <c r="A37" s="36"/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0" s="2" customFormat="1" ht="9.95" customHeight="1">
      <c r="A38" s="70" t="s">
        <v>44</v>
      </c>
      <c r="B38" s="138">
        <v>358</v>
      </c>
      <c r="C38" s="138">
        <v>159</v>
      </c>
      <c r="D38" s="138">
        <v>5</v>
      </c>
      <c r="E38" s="138">
        <v>2</v>
      </c>
      <c r="F38" s="138">
        <v>17</v>
      </c>
      <c r="G38" s="138">
        <v>32</v>
      </c>
      <c r="H38" s="138">
        <v>36</v>
      </c>
      <c r="I38" s="138">
        <v>33</v>
      </c>
      <c r="J38" s="138">
        <v>34</v>
      </c>
    </row>
    <row r="39" spans="1:10" s="2" customFormat="1" ht="9.95" customHeight="1">
      <c r="A39" s="36"/>
      <c r="B39" s="137"/>
      <c r="C39" s="137"/>
      <c r="D39" s="137"/>
      <c r="E39" s="137"/>
      <c r="F39" s="137"/>
      <c r="G39" s="137"/>
      <c r="H39" s="137"/>
      <c r="I39" s="137"/>
      <c r="J39" s="137"/>
    </row>
    <row r="40" spans="1:10" s="2" customFormat="1" ht="9.95" customHeight="1">
      <c r="A40" s="70" t="s">
        <v>45</v>
      </c>
      <c r="B40" s="138">
        <v>453</v>
      </c>
      <c r="C40" s="138">
        <v>311</v>
      </c>
      <c r="D40" s="138">
        <v>0</v>
      </c>
      <c r="E40" s="138">
        <v>52</v>
      </c>
      <c r="F40" s="138">
        <v>108</v>
      </c>
      <c r="G40" s="138">
        <v>39</v>
      </c>
      <c r="H40" s="138">
        <v>50</v>
      </c>
      <c r="I40" s="138">
        <v>28</v>
      </c>
      <c r="J40" s="138">
        <v>34</v>
      </c>
    </row>
    <row r="41" spans="1:10" s="2" customFormat="1" ht="9.95" customHeight="1">
      <c r="A41" s="36"/>
      <c r="B41" s="137"/>
      <c r="C41" s="137"/>
      <c r="D41" s="137"/>
      <c r="E41" s="137"/>
      <c r="F41" s="137"/>
      <c r="G41" s="137"/>
      <c r="H41" s="137"/>
      <c r="I41" s="137"/>
      <c r="J41" s="137"/>
    </row>
    <row r="42" spans="1:10" s="2" customFormat="1" ht="9.95" customHeight="1">
      <c r="A42" s="70" t="s">
        <v>46</v>
      </c>
      <c r="B42" s="138">
        <v>136</v>
      </c>
      <c r="C42" s="138">
        <v>80</v>
      </c>
      <c r="D42" s="138">
        <v>1</v>
      </c>
      <c r="E42" s="138">
        <v>2</v>
      </c>
      <c r="F42" s="138">
        <v>10</v>
      </c>
      <c r="G42" s="138">
        <v>10</v>
      </c>
      <c r="H42" s="138">
        <v>19</v>
      </c>
      <c r="I42" s="138">
        <v>14</v>
      </c>
      <c r="J42" s="138">
        <v>24</v>
      </c>
    </row>
    <row r="43" spans="1:10" s="2" customFormat="1" ht="9.95" customHeight="1">
      <c r="A43" s="36"/>
      <c r="B43" s="137"/>
      <c r="C43" s="137"/>
      <c r="D43" s="137"/>
      <c r="E43" s="137"/>
      <c r="F43" s="137"/>
      <c r="G43" s="137"/>
      <c r="H43" s="137"/>
      <c r="I43" s="137"/>
      <c r="J43" s="137"/>
    </row>
    <row r="44" spans="1:10" s="2" customFormat="1" ht="9.95" customHeight="1">
      <c r="A44" s="70" t="s">
        <v>47</v>
      </c>
      <c r="B44" s="138">
        <v>8234</v>
      </c>
      <c r="C44" s="138">
        <v>1162</v>
      </c>
      <c r="D44" s="138">
        <v>1</v>
      </c>
      <c r="E44" s="138">
        <v>24</v>
      </c>
      <c r="F44" s="138">
        <v>98</v>
      </c>
      <c r="G44" s="138">
        <v>278</v>
      </c>
      <c r="H44" s="138">
        <v>270</v>
      </c>
      <c r="I44" s="138">
        <v>200</v>
      </c>
      <c r="J44" s="138">
        <v>291</v>
      </c>
    </row>
    <row r="45" spans="1:10" s="2" customFormat="1" ht="9.95" customHeight="1">
      <c r="A45" s="36"/>
      <c r="B45" s="137"/>
      <c r="C45" s="137"/>
      <c r="D45" s="137"/>
      <c r="E45" s="137"/>
      <c r="F45" s="137"/>
      <c r="G45" s="137"/>
      <c r="H45" s="137"/>
      <c r="I45" s="137"/>
      <c r="J45" s="137"/>
    </row>
    <row r="46" spans="1:10" s="2" customFormat="1" ht="9.95" customHeight="1">
      <c r="A46" s="70" t="s">
        <v>48</v>
      </c>
      <c r="B46" s="138">
        <v>2491</v>
      </c>
      <c r="C46" s="138">
        <v>1013</v>
      </c>
      <c r="D46" s="138">
        <v>6</v>
      </c>
      <c r="E46" s="138">
        <v>29</v>
      </c>
      <c r="F46" s="138">
        <v>98</v>
      </c>
      <c r="G46" s="138">
        <v>174</v>
      </c>
      <c r="H46" s="138">
        <v>185</v>
      </c>
      <c r="I46" s="138">
        <v>171</v>
      </c>
      <c r="J46" s="138">
        <v>350</v>
      </c>
    </row>
    <row r="47" spans="1:10" s="2" customFormat="1" ht="9.95" customHeight="1">
      <c r="A47" s="36"/>
      <c r="B47" s="137"/>
      <c r="C47" s="137"/>
      <c r="D47" s="137"/>
      <c r="E47" s="137"/>
      <c r="F47" s="137"/>
      <c r="G47" s="137"/>
      <c r="H47" s="137"/>
      <c r="I47" s="137"/>
      <c r="J47" s="137"/>
    </row>
    <row r="48" spans="1:10" s="2" customFormat="1" ht="9.95" customHeight="1">
      <c r="A48" s="70" t="s">
        <v>49</v>
      </c>
      <c r="B48" s="138">
        <v>453</v>
      </c>
      <c r="C48" s="138">
        <v>190</v>
      </c>
      <c r="D48" s="138">
        <v>5</v>
      </c>
      <c r="E48" s="138">
        <v>8</v>
      </c>
      <c r="F48" s="138">
        <v>27</v>
      </c>
      <c r="G48" s="138">
        <v>48</v>
      </c>
      <c r="H48" s="138">
        <v>28</v>
      </c>
      <c r="I48" s="138">
        <v>22</v>
      </c>
      <c r="J48" s="138">
        <v>52</v>
      </c>
    </row>
    <row r="49" spans="1:10" s="2" customFormat="1" ht="9.95" customHeight="1">
      <c r="A49" s="36"/>
      <c r="B49" s="137"/>
      <c r="C49" s="137"/>
      <c r="D49" s="137"/>
      <c r="E49" s="137"/>
      <c r="F49" s="137"/>
      <c r="G49" s="137"/>
      <c r="H49" s="137"/>
      <c r="I49" s="137"/>
      <c r="J49" s="137"/>
    </row>
    <row r="50" spans="1:10" s="2" customFormat="1" ht="12" customHeight="1">
      <c r="A50" s="70" t="s">
        <v>50</v>
      </c>
      <c r="B50" s="138">
        <v>309</v>
      </c>
      <c r="C50" s="138">
        <v>83</v>
      </c>
      <c r="D50" s="138">
        <v>3</v>
      </c>
      <c r="E50" s="138">
        <v>5</v>
      </c>
      <c r="F50" s="138">
        <v>16</v>
      </c>
      <c r="G50" s="138">
        <v>23</v>
      </c>
      <c r="H50" s="138">
        <v>18</v>
      </c>
      <c r="I50" s="138">
        <v>9</v>
      </c>
      <c r="J50" s="138">
        <v>9</v>
      </c>
    </row>
    <row r="51" spans="1:10" s="2" customFormat="1" ht="9.95" customHeight="1">
      <c r="A51" s="36"/>
      <c r="B51" s="137"/>
      <c r="C51" s="137"/>
      <c r="D51" s="137"/>
      <c r="E51" s="137"/>
      <c r="F51" s="137"/>
      <c r="G51" s="137"/>
      <c r="H51" s="137"/>
      <c r="I51" s="137"/>
      <c r="J51" s="137"/>
    </row>
    <row r="52" spans="1:10" s="2" customFormat="1" ht="9.95" customHeight="1">
      <c r="A52" s="70" t="s">
        <v>102</v>
      </c>
      <c r="B52" s="138">
        <v>893</v>
      </c>
      <c r="C52" s="138">
        <v>597</v>
      </c>
      <c r="D52" s="138">
        <v>1</v>
      </c>
      <c r="E52" s="138">
        <v>12</v>
      </c>
      <c r="F52" s="138">
        <v>124</v>
      </c>
      <c r="G52" s="138">
        <v>100</v>
      </c>
      <c r="H52" s="138">
        <v>162</v>
      </c>
      <c r="I52" s="138">
        <v>63</v>
      </c>
      <c r="J52" s="138">
        <v>135</v>
      </c>
    </row>
    <row r="53" spans="1:10" s="2" customFormat="1" ht="9.95" customHeight="1">
      <c r="A53" s="36"/>
      <c r="B53" s="137"/>
      <c r="C53" s="137"/>
      <c r="D53" s="137"/>
      <c r="E53" s="137"/>
      <c r="F53" s="137"/>
      <c r="G53" s="137"/>
      <c r="H53" s="137"/>
      <c r="I53" s="137"/>
      <c r="J53" s="137"/>
    </row>
    <row r="54" spans="1:10" s="2" customFormat="1" ht="9.95" customHeight="1">
      <c r="A54" s="70" t="s">
        <v>52</v>
      </c>
      <c r="B54" s="138">
        <v>289</v>
      </c>
      <c r="C54" s="138">
        <v>129</v>
      </c>
      <c r="D54" s="138">
        <v>1</v>
      </c>
      <c r="E54" s="138">
        <v>1</v>
      </c>
      <c r="F54" s="138">
        <v>38</v>
      </c>
      <c r="G54" s="138">
        <v>17</v>
      </c>
      <c r="H54" s="138">
        <v>30</v>
      </c>
      <c r="I54" s="138">
        <v>10</v>
      </c>
      <c r="J54" s="138">
        <v>32</v>
      </c>
    </row>
    <row r="55" spans="1:10" s="2" customFormat="1" ht="9.95" customHeight="1">
      <c r="A55" s="36"/>
      <c r="B55" s="137"/>
      <c r="C55" s="137"/>
      <c r="D55" s="137"/>
      <c r="E55" s="137"/>
      <c r="F55" s="137"/>
      <c r="G55" s="137"/>
      <c r="H55" s="137"/>
      <c r="I55" s="137"/>
      <c r="J55" s="137"/>
    </row>
    <row r="56" spans="1:10" s="2" customFormat="1" ht="12" customHeight="1">
      <c r="A56" s="70" t="s">
        <v>53</v>
      </c>
      <c r="B56" s="138">
        <v>1528</v>
      </c>
      <c r="C56" s="138">
        <v>391</v>
      </c>
      <c r="D56" s="138">
        <v>6</v>
      </c>
      <c r="E56" s="138">
        <v>2</v>
      </c>
      <c r="F56" s="138">
        <v>38</v>
      </c>
      <c r="G56" s="138">
        <v>141</v>
      </c>
      <c r="H56" s="138">
        <v>69</v>
      </c>
      <c r="I56" s="138">
        <v>44</v>
      </c>
      <c r="J56" s="138">
        <v>91</v>
      </c>
    </row>
    <row r="57" spans="1:10" s="2" customFormat="1" ht="9.95" customHeight="1">
      <c r="A57" s="36"/>
      <c r="B57" s="137"/>
      <c r="C57" s="137"/>
      <c r="D57" s="137"/>
      <c r="E57" s="137"/>
      <c r="F57" s="137"/>
      <c r="G57" s="137"/>
      <c r="H57" s="137"/>
      <c r="I57" s="137"/>
      <c r="J57" s="137"/>
    </row>
    <row r="58" spans="1:10" s="2" customFormat="1" ht="9.95" customHeight="1">
      <c r="A58" s="70" t="s">
        <v>54</v>
      </c>
      <c r="B58" s="138">
        <v>918</v>
      </c>
      <c r="C58" s="138">
        <v>307</v>
      </c>
      <c r="D58" s="138">
        <v>6</v>
      </c>
      <c r="E58" s="138">
        <v>8</v>
      </c>
      <c r="F58" s="138">
        <v>90</v>
      </c>
      <c r="G58" s="138">
        <v>60</v>
      </c>
      <c r="H58" s="138">
        <v>46</v>
      </c>
      <c r="I58" s="138">
        <v>30</v>
      </c>
      <c r="J58" s="138">
        <v>67</v>
      </c>
    </row>
    <row r="59" spans="1:10" ht="24.75" customHeight="1">
      <c r="A59" s="146" t="s">
        <v>154</v>
      </c>
      <c r="B59" s="345"/>
      <c r="C59" s="345"/>
      <c r="D59" s="205"/>
      <c r="E59" s="205"/>
      <c r="F59" s="205"/>
      <c r="G59" s="205"/>
      <c r="H59" s="205"/>
      <c r="I59" s="205"/>
      <c r="J59" s="205"/>
    </row>
  </sheetData>
  <mergeCells count="6">
    <mergeCell ref="A4:J4"/>
    <mergeCell ref="A6:A8"/>
    <mergeCell ref="B6:B8"/>
    <mergeCell ref="C6:J6"/>
    <mergeCell ref="C7:C8"/>
    <mergeCell ref="D7:J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9" r:id="rId2"/>
  <ignoredErrors>
    <ignoredError sqref="D8:J8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K61"/>
  <sheetViews>
    <sheetView showGridLines="0" zoomScaleSheetLayoutView="100" zoomScalePageLayoutView="70" workbookViewId="0" topLeftCell="A4">
      <selection activeCell="D20" sqref="D20"/>
    </sheetView>
  </sheetViews>
  <sheetFormatPr defaultColWidth="11.421875" defaultRowHeight="15"/>
  <cols>
    <col min="1" max="1" width="33.421875" style="0" customWidth="1"/>
    <col min="2" max="2" width="12.421875" style="205" customWidth="1"/>
    <col min="3" max="3" width="12.8515625" style="205" customWidth="1"/>
    <col min="4" max="4" width="12.421875" style="205" customWidth="1"/>
    <col min="5" max="6" width="11.421875" style="205" customWidth="1"/>
    <col min="7" max="7" width="12.00390625" style="205" customWidth="1"/>
    <col min="8" max="9" width="11.421875" style="205" customWidth="1"/>
  </cols>
  <sheetData>
    <row r="1" ht="15"/>
    <row r="2" ht="15"/>
    <row r="3" ht="15"/>
    <row r="4" ht="15"/>
    <row r="5" spans="1:9" ht="15">
      <c r="A5" s="541" t="s">
        <v>264</v>
      </c>
      <c r="B5" s="541"/>
      <c r="C5" s="541"/>
      <c r="D5" s="541"/>
      <c r="E5" s="541"/>
      <c r="F5" s="541"/>
      <c r="G5" s="541"/>
      <c r="H5" s="541"/>
      <c r="I5" s="541"/>
    </row>
    <row r="6" spans="1:9" ht="15">
      <c r="A6" s="54"/>
      <c r="B6" s="330"/>
      <c r="C6" s="330"/>
      <c r="D6" s="330"/>
      <c r="E6" s="330"/>
      <c r="F6" s="330"/>
      <c r="G6" s="330"/>
      <c r="H6" s="330"/>
      <c r="I6" s="330"/>
    </row>
    <row r="7" ht="6" customHeight="1"/>
    <row r="8" spans="1:9" ht="15" customHeight="1">
      <c r="A8" s="506" t="s">
        <v>98</v>
      </c>
      <c r="B8" s="498" t="s">
        <v>110</v>
      </c>
      <c r="C8" s="498"/>
      <c r="D8" s="498"/>
      <c r="E8" s="498"/>
      <c r="F8" s="498"/>
      <c r="G8" s="498"/>
      <c r="H8" s="498"/>
      <c r="I8" s="498"/>
    </row>
    <row r="9" spans="1:9" ht="20.25" customHeight="1">
      <c r="A9" s="506"/>
      <c r="B9" s="498" t="s">
        <v>108</v>
      </c>
      <c r="C9" s="550" t="s">
        <v>157</v>
      </c>
      <c r="D9" s="502"/>
      <c r="E9" s="502"/>
      <c r="F9" s="502"/>
      <c r="G9" s="502"/>
      <c r="H9" s="502"/>
      <c r="I9" s="503"/>
    </row>
    <row r="10" spans="1:11" ht="15">
      <c r="A10" s="526"/>
      <c r="B10" s="504"/>
      <c r="C10" s="348">
        <v>1</v>
      </c>
      <c r="D10" s="348">
        <v>2</v>
      </c>
      <c r="E10" s="348">
        <v>3</v>
      </c>
      <c r="F10" s="348">
        <v>4</v>
      </c>
      <c r="G10" s="348">
        <v>5</v>
      </c>
      <c r="H10" s="348">
        <v>6</v>
      </c>
      <c r="I10" s="286" t="s">
        <v>103</v>
      </c>
      <c r="K10" s="119"/>
    </row>
    <row r="11" spans="1:9" s="2" customFormat="1" ht="9.95" customHeight="1">
      <c r="A11" s="3"/>
      <c r="B11" s="337"/>
      <c r="C11" s="245"/>
      <c r="D11" s="245"/>
      <c r="E11" s="245"/>
      <c r="F11" s="245"/>
      <c r="G11" s="245"/>
      <c r="H11" s="245"/>
      <c r="I11" s="245"/>
    </row>
    <row r="12" spans="1:9" s="37" customFormat="1" ht="12.75" customHeight="1">
      <c r="A12" s="68" t="s">
        <v>13</v>
      </c>
      <c r="B12" s="136">
        <v>5074</v>
      </c>
      <c r="C12" s="349">
        <v>66</v>
      </c>
      <c r="D12" s="349">
        <v>102</v>
      </c>
      <c r="E12" s="349">
        <v>634</v>
      </c>
      <c r="F12" s="349">
        <v>1238</v>
      </c>
      <c r="G12" s="349">
        <v>1294</v>
      </c>
      <c r="H12" s="349">
        <v>820</v>
      </c>
      <c r="I12" s="136">
        <v>920</v>
      </c>
    </row>
    <row r="13" spans="1:9" s="37" customFormat="1" ht="9.95" customHeight="1">
      <c r="A13" s="36"/>
      <c r="B13" s="137"/>
      <c r="C13" s="350"/>
      <c r="D13" s="350"/>
      <c r="E13" s="350"/>
      <c r="F13" s="350"/>
      <c r="G13" s="350"/>
      <c r="H13" s="350"/>
      <c r="I13" s="137"/>
    </row>
    <row r="14" spans="1:9" s="37" customFormat="1" ht="9.95" customHeight="1">
      <c r="A14" s="70" t="s">
        <v>31</v>
      </c>
      <c r="B14" s="138">
        <v>566</v>
      </c>
      <c r="C14" s="291">
        <v>8</v>
      </c>
      <c r="D14" s="291">
        <v>0</v>
      </c>
      <c r="E14" s="291">
        <v>10</v>
      </c>
      <c r="F14" s="291">
        <v>100</v>
      </c>
      <c r="G14" s="291">
        <v>182</v>
      </c>
      <c r="H14" s="291">
        <v>152</v>
      </c>
      <c r="I14" s="138">
        <v>114</v>
      </c>
    </row>
    <row r="15" spans="1:10" s="37" customFormat="1" ht="9.95" customHeight="1">
      <c r="A15" s="36"/>
      <c r="B15" s="137"/>
      <c r="C15" s="350"/>
      <c r="D15" s="350"/>
      <c r="E15" s="350"/>
      <c r="F15" s="350"/>
      <c r="G15" s="350"/>
      <c r="H15" s="350"/>
      <c r="I15" s="137"/>
      <c r="J15" s="119"/>
    </row>
    <row r="16" spans="1:10" s="37" customFormat="1" ht="13.5" customHeight="1">
      <c r="A16" s="70" t="s">
        <v>32</v>
      </c>
      <c r="B16" s="138">
        <v>62</v>
      </c>
      <c r="C16" s="291">
        <v>0</v>
      </c>
      <c r="D16" s="291">
        <v>0</v>
      </c>
      <c r="E16" s="291">
        <v>6</v>
      </c>
      <c r="F16" s="291">
        <v>16</v>
      </c>
      <c r="G16" s="291">
        <v>22</v>
      </c>
      <c r="H16" s="291">
        <v>6</v>
      </c>
      <c r="I16" s="138">
        <v>12</v>
      </c>
      <c r="J16" s="119"/>
    </row>
    <row r="17" spans="1:10" s="37" customFormat="1" ht="9.95" customHeight="1">
      <c r="A17" s="36"/>
      <c r="B17" s="137"/>
      <c r="C17" s="350"/>
      <c r="D17" s="350"/>
      <c r="E17" s="350"/>
      <c r="F17" s="350"/>
      <c r="G17" s="350"/>
      <c r="H17" s="350"/>
      <c r="I17" s="137"/>
      <c r="J17" s="119"/>
    </row>
    <row r="18" spans="1:10" s="37" customFormat="1" ht="13.5" customHeight="1">
      <c r="A18" s="70" t="s">
        <v>33</v>
      </c>
      <c r="B18" s="138">
        <v>92</v>
      </c>
      <c r="C18" s="291">
        <v>0</v>
      </c>
      <c r="D18" s="291">
        <v>2</v>
      </c>
      <c r="E18" s="291">
        <v>4</v>
      </c>
      <c r="F18" s="291">
        <v>16</v>
      </c>
      <c r="G18" s="291">
        <v>24</v>
      </c>
      <c r="H18" s="291">
        <v>22</v>
      </c>
      <c r="I18" s="138">
        <v>24</v>
      </c>
      <c r="J18" s="119"/>
    </row>
    <row r="19" spans="1:10" s="37" customFormat="1" ht="9.95" customHeight="1">
      <c r="A19" s="36"/>
      <c r="B19" s="137"/>
      <c r="C19" s="350"/>
      <c r="D19" s="350"/>
      <c r="E19" s="350"/>
      <c r="F19" s="350"/>
      <c r="G19" s="350"/>
      <c r="H19" s="350"/>
      <c r="I19" s="137"/>
      <c r="J19" s="119"/>
    </row>
    <row r="20" spans="1:9" s="37" customFormat="1" ht="9.95" customHeight="1">
      <c r="A20" s="70" t="s">
        <v>34</v>
      </c>
      <c r="B20" s="138">
        <v>60</v>
      </c>
      <c r="C20" s="291">
        <v>0</v>
      </c>
      <c r="D20" s="291">
        <v>0</v>
      </c>
      <c r="E20" s="291">
        <v>4</v>
      </c>
      <c r="F20" s="291">
        <v>18</v>
      </c>
      <c r="G20" s="291">
        <v>22</v>
      </c>
      <c r="H20" s="291">
        <v>12</v>
      </c>
      <c r="I20" s="138">
        <v>4</v>
      </c>
    </row>
    <row r="21" spans="1:10" s="37" customFormat="1" ht="9.95" customHeight="1">
      <c r="A21" s="36"/>
      <c r="B21" s="137"/>
      <c r="C21" s="350"/>
      <c r="D21" s="350"/>
      <c r="E21" s="350"/>
      <c r="F21" s="350"/>
      <c r="G21" s="350"/>
      <c r="H21" s="350"/>
      <c r="I21" s="137"/>
      <c r="J21" s="39"/>
    </row>
    <row r="22" spans="1:9" s="37" customFormat="1" ht="9.95" customHeight="1">
      <c r="A22" s="70" t="s">
        <v>35</v>
      </c>
      <c r="B22" s="138">
        <v>190</v>
      </c>
      <c r="C22" s="291">
        <v>0</v>
      </c>
      <c r="D22" s="291">
        <v>2</v>
      </c>
      <c r="E22" s="291">
        <v>14</v>
      </c>
      <c r="F22" s="291">
        <v>42</v>
      </c>
      <c r="G22" s="291">
        <v>52</v>
      </c>
      <c r="H22" s="291">
        <v>34</v>
      </c>
      <c r="I22" s="138">
        <v>46</v>
      </c>
    </row>
    <row r="23" spans="1:9" s="37" customFormat="1" ht="9.95" customHeight="1">
      <c r="A23" s="36"/>
      <c r="B23" s="137"/>
      <c r="C23" s="350"/>
      <c r="D23" s="350"/>
      <c r="E23" s="350"/>
      <c r="F23" s="350"/>
      <c r="G23" s="350"/>
      <c r="H23" s="350"/>
      <c r="I23" s="137"/>
    </row>
    <row r="24" spans="1:9" s="37" customFormat="1" ht="9.95" customHeight="1">
      <c r="A24" s="70" t="s">
        <v>36</v>
      </c>
      <c r="B24" s="138">
        <v>364</v>
      </c>
      <c r="C24" s="291">
        <v>0</v>
      </c>
      <c r="D24" s="291">
        <v>0</v>
      </c>
      <c r="E24" s="291">
        <v>34</v>
      </c>
      <c r="F24" s="291">
        <v>70</v>
      </c>
      <c r="G24" s="291">
        <v>76</v>
      </c>
      <c r="H24" s="291">
        <v>46</v>
      </c>
      <c r="I24" s="138">
        <v>138</v>
      </c>
    </row>
    <row r="25" spans="1:9" s="37" customFormat="1" ht="9.95" customHeight="1">
      <c r="A25" s="36"/>
      <c r="B25" s="137"/>
      <c r="C25" s="350"/>
      <c r="D25" s="350"/>
      <c r="E25" s="350"/>
      <c r="F25" s="350"/>
      <c r="G25" s="350"/>
      <c r="H25" s="350"/>
      <c r="I25" s="137"/>
    </row>
    <row r="26" spans="1:9" s="37" customFormat="1" ht="9.95" customHeight="1">
      <c r="A26" s="70" t="s">
        <v>37</v>
      </c>
      <c r="B26" s="138">
        <v>274</v>
      </c>
      <c r="C26" s="291">
        <v>0</v>
      </c>
      <c r="D26" s="291">
        <v>2</v>
      </c>
      <c r="E26" s="291">
        <v>2</v>
      </c>
      <c r="F26" s="291">
        <v>38</v>
      </c>
      <c r="G26" s="291">
        <v>96</v>
      </c>
      <c r="H26" s="291">
        <v>94</v>
      </c>
      <c r="I26" s="138">
        <v>42</v>
      </c>
    </row>
    <row r="27" spans="1:9" s="37" customFormat="1" ht="9.95" customHeight="1">
      <c r="A27" s="36"/>
      <c r="B27" s="137"/>
      <c r="C27" s="350"/>
      <c r="D27" s="350"/>
      <c r="E27" s="350"/>
      <c r="F27" s="350"/>
      <c r="G27" s="350"/>
      <c r="H27" s="350"/>
      <c r="I27" s="137"/>
    </row>
    <row r="28" spans="1:9" s="37" customFormat="1" ht="9.95" customHeight="1">
      <c r="A28" s="70" t="s">
        <v>38</v>
      </c>
      <c r="B28" s="138">
        <v>18</v>
      </c>
      <c r="C28" s="291">
        <v>0</v>
      </c>
      <c r="D28" s="291">
        <v>0</v>
      </c>
      <c r="E28" s="291">
        <v>0</v>
      </c>
      <c r="F28" s="291">
        <v>4</v>
      </c>
      <c r="G28" s="291">
        <v>6</v>
      </c>
      <c r="H28" s="291">
        <v>4</v>
      </c>
      <c r="I28" s="138">
        <v>4</v>
      </c>
    </row>
    <row r="29" spans="1:9" s="37" customFormat="1" ht="9.95" customHeight="1">
      <c r="A29" s="36"/>
      <c r="B29" s="137"/>
      <c r="C29" s="350"/>
      <c r="D29" s="350"/>
      <c r="E29" s="350"/>
      <c r="F29" s="350"/>
      <c r="G29" s="350"/>
      <c r="H29" s="350"/>
      <c r="I29" s="137"/>
    </row>
    <row r="30" spans="1:9" s="37" customFormat="1" ht="9.95" customHeight="1">
      <c r="A30" s="70" t="s">
        <v>39</v>
      </c>
      <c r="B30" s="138">
        <v>1084</v>
      </c>
      <c r="C30" s="291">
        <v>42</v>
      </c>
      <c r="D30" s="291">
        <v>36</v>
      </c>
      <c r="E30" s="291">
        <v>278</v>
      </c>
      <c r="F30" s="291">
        <v>358</v>
      </c>
      <c r="G30" s="291">
        <v>180</v>
      </c>
      <c r="H30" s="291">
        <v>74</v>
      </c>
      <c r="I30" s="138">
        <v>116</v>
      </c>
    </row>
    <row r="31" spans="1:9" s="37" customFormat="1" ht="9.95" customHeight="1">
      <c r="A31" s="36"/>
      <c r="B31" s="137"/>
      <c r="C31" s="350"/>
      <c r="D31" s="350"/>
      <c r="E31" s="350"/>
      <c r="F31" s="350"/>
      <c r="G31" s="350"/>
      <c r="H31" s="350"/>
      <c r="I31" s="137"/>
    </row>
    <row r="32" spans="1:9" s="37" customFormat="1" ht="9.95" customHeight="1">
      <c r="A32" s="70" t="s">
        <v>40</v>
      </c>
      <c r="B32" s="138">
        <v>366</v>
      </c>
      <c r="C32" s="291">
        <v>0</v>
      </c>
      <c r="D32" s="291">
        <v>10</v>
      </c>
      <c r="E32" s="291">
        <v>40</v>
      </c>
      <c r="F32" s="291">
        <v>60</v>
      </c>
      <c r="G32" s="291">
        <v>130</v>
      </c>
      <c r="H32" s="291">
        <v>68</v>
      </c>
      <c r="I32" s="138">
        <v>58</v>
      </c>
    </row>
    <row r="33" spans="1:9" s="37" customFormat="1" ht="9.95" customHeight="1">
      <c r="A33" s="36"/>
      <c r="B33" s="137"/>
      <c r="C33" s="350"/>
      <c r="D33" s="350"/>
      <c r="E33" s="350"/>
      <c r="F33" s="350"/>
      <c r="G33" s="350"/>
      <c r="H33" s="350"/>
      <c r="I33" s="137"/>
    </row>
    <row r="34" spans="1:9" s="37" customFormat="1" ht="9.95" customHeight="1">
      <c r="A34" s="70" t="s">
        <v>41</v>
      </c>
      <c r="B34" s="138">
        <v>384</v>
      </c>
      <c r="C34" s="291">
        <v>6</v>
      </c>
      <c r="D34" s="291">
        <v>6</v>
      </c>
      <c r="E34" s="291">
        <v>34</v>
      </c>
      <c r="F34" s="291">
        <v>92</v>
      </c>
      <c r="G34" s="291">
        <v>86</v>
      </c>
      <c r="H34" s="291">
        <v>90</v>
      </c>
      <c r="I34" s="138">
        <v>70</v>
      </c>
    </row>
    <row r="35" spans="1:9" s="37" customFormat="1" ht="9.95" customHeight="1">
      <c r="A35" s="36"/>
      <c r="B35" s="137"/>
      <c r="C35" s="350"/>
      <c r="D35" s="350"/>
      <c r="E35" s="350"/>
      <c r="F35" s="350"/>
      <c r="G35" s="350"/>
      <c r="H35" s="350"/>
      <c r="I35" s="137"/>
    </row>
    <row r="36" spans="1:9" s="37" customFormat="1" ht="11.25" customHeight="1">
      <c r="A36" s="70" t="s">
        <v>42</v>
      </c>
      <c r="B36" s="138">
        <v>154</v>
      </c>
      <c r="C36" s="291">
        <v>0</v>
      </c>
      <c r="D36" s="291">
        <v>6</v>
      </c>
      <c r="E36" s="291">
        <v>20</v>
      </c>
      <c r="F36" s="291">
        <v>50</v>
      </c>
      <c r="G36" s="291">
        <v>42</v>
      </c>
      <c r="H36" s="291">
        <v>12</v>
      </c>
      <c r="I36" s="138">
        <v>24</v>
      </c>
    </row>
    <row r="37" spans="1:9" s="37" customFormat="1" ht="9.95" customHeight="1">
      <c r="A37" s="36"/>
      <c r="B37" s="137"/>
      <c r="C37" s="350"/>
      <c r="D37" s="350"/>
      <c r="E37" s="350"/>
      <c r="F37" s="350"/>
      <c r="G37" s="350"/>
      <c r="H37" s="350"/>
      <c r="I37" s="137"/>
    </row>
    <row r="38" spans="1:9" s="37" customFormat="1" ht="11.25" customHeight="1">
      <c r="A38" s="70" t="s">
        <v>43</v>
      </c>
      <c r="B38" s="138">
        <v>172</v>
      </c>
      <c r="C38" s="291">
        <v>0</v>
      </c>
      <c r="D38" s="291">
        <v>4</v>
      </c>
      <c r="E38" s="291">
        <v>18</v>
      </c>
      <c r="F38" s="291">
        <v>48</v>
      </c>
      <c r="G38" s="291">
        <v>44</v>
      </c>
      <c r="H38" s="291">
        <v>24</v>
      </c>
      <c r="I38" s="138">
        <v>34</v>
      </c>
    </row>
    <row r="39" spans="1:9" s="37" customFormat="1" ht="9.95" customHeight="1">
      <c r="A39" s="36"/>
      <c r="B39" s="137"/>
      <c r="C39" s="350"/>
      <c r="D39" s="350"/>
      <c r="E39" s="350"/>
      <c r="F39" s="350"/>
      <c r="G39" s="350"/>
      <c r="H39" s="350"/>
      <c r="I39" s="137"/>
    </row>
    <row r="40" spans="1:9" s="37" customFormat="1" ht="9.95" customHeight="1">
      <c r="A40" s="70" t="s">
        <v>44</v>
      </c>
      <c r="B40" s="138">
        <v>52</v>
      </c>
      <c r="C40" s="291">
        <v>4</v>
      </c>
      <c r="D40" s="291">
        <v>2</v>
      </c>
      <c r="E40" s="291">
        <v>14</v>
      </c>
      <c r="F40" s="291">
        <v>8</v>
      </c>
      <c r="G40" s="291">
        <v>8</v>
      </c>
      <c r="H40" s="291">
        <v>6</v>
      </c>
      <c r="I40" s="138">
        <v>10</v>
      </c>
    </row>
    <row r="41" spans="1:9" s="37" customFormat="1" ht="9.95" customHeight="1">
      <c r="A41" s="36"/>
      <c r="B41" s="137"/>
      <c r="C41" s="350"/>
      <c r="D41" s="350"/>
      <c r="E41" s="350"/>
      <c r="F41" s="350"/>
      <c r="G41" s="350"/>
      <c r="H41" s="350"/>
      <c r="I41" s="137"/>
    </row>
    <row r="42" spans="1:9" s="37" customFormat="1" ht="9.95" customHeight="1">
      <c r="A42" s="70" t="s">
        <v>45</v>
      </c>
      <c r="B42" s="138">
        <v>40</v>
      </c>
      <c r="C42" s="291">
        <v>0</v>
      </c>
      <c r="D42" s="291">
        <v>4</v>
      </c>
      <c r="E42" s="291">
        <v>12</v>
      </c>
      <c r="F42" s="291">
        <v>16</v>
      </c>
      <c r="G42" s="291">
        <v>0</v>
      </c>
      <c r="H42" s="291">
        <v>6</v>
      </c>
      <c r="I42" s="138">
        <v>2</v>
      </c>
    </row>
    <row r="43" spans="1:9" s="37" customFormat="1" ht="9.95" customHeight="1">
      <c r="A43" s="36"/>
      <c r="B43" s="137"/>
      <c r="C43" s="350"/>
      <c r="D43" s="350"/>
      <c r="E43" s="350"/>
      <c r="F43" s="350"/>
      <c r="G43" s="350"/>
      <c r="H43" s="350"/>
      <c r="I43" s="137"/>
    </row>
    <row r="44" spans="1:9" s="37" customFormat="1" ht="9.95" customHeight="1">
      <c r="A44" s="70" t="s">
        <v>46</v>
      </c>
      <c r="B44" s="138">
        <v>30</v>
      </c>
      <c r="C44" s="291">
        <v>0</v>
      </c>
      <c r="D44" s="291">
        <v>2</v>
      </c>
      <c r="E44" s="291">
        <v>4</v>
      </c>
      <c r="F44" s="291">
        <v>16</v>
      </c>
      <c r="G44" s="291">
        <v>2</v>
      </c>
      <c r="H44" s="291">
        <v>4</v>
      </c>
      <c r="I44" s="138">
        <v>2</v>
      </c>
    </row>
    <row r="45" spans="1:9" s="37" customFormat="1" ht="9.95" customHeight="1">
      <c r="A45" s="36"/>
      <c r="B45" s="137"/>
      <c r="C45" s="350"/>
      <c r="D45" s="350"/>
      <c r="E45" s="350"/>
      <c r="F45" s="350"/>
      <c r="G45" s="350"/>
      <c r="H45" s="350"/>
      <c r="I45" s="137"/>
    </row>
    <row r="46" spans="1:9" s="37" customFormat="1" ht="9.95" customHeight="1">
      <c r="A46" s="70" t="s">
        <v>47</v>
      </c>
      <c r="B46" s="138">
        <v>308</v>
      </c>
      <c r="C46" s="291">
        <v>0</v>
      </c>
      <c r="D46" s="291">
        <v>4</v>
      </c>
      <c r="E46" s="291">
        <v>42</v>
      </c>
      <c r="F46" s="291">
        <v>64</v>
      </c>
      <c r="G46" s="291">
        <v>116</v>
      </c>
      <c r="H46" s="291">
        <v>52</v>
      </c>
      <c r="I46" s="138">
        <v>30</v>
      </c>
    </row>
    <row r="47" spans="1:9" s="37" customFormat="1" ht="9.95" customHeight="1">
      <c r="A47" s="36"/>
      <c r="B47" s="137"/>
      <c r="C47" s="350"/>
      <c r="D47" s="350"/>
      <c r="E47" s="350"/>
      <c r="F47" s="350"/>
      <c r="G47" s="350"/>
      <c r="H47" s="350"/>
      <c r="I47" s="137"/>
    </row>
    <row r="48" spans="1:9" s="37" customFormat="1" ht="9.95" customHeight="1">
      <c r="A48" s="70" t="s">
        <v>48</v>
      </c>
      <c r="B48" s="138">
        <v>420</v>
      </c>
      <c r="C48" s="291">
        <v>2</v>
      </c>
      <c r="D48" s="291">
        <v>10</v>
      </c>
      <c r="E48" s="291">
        <v>28</v>
      </c>
      <c r="F48" s="291">
        <v>94</v>
      </c>
      <c r="G48" s="291">
        <v>100</v>
      </c>
      <c r="H48" s="291">
        <v>50</v>
      </c>
      <c r="I48" s="138">
        <v>136</v>
      </c>
    </row>
    <row r="49" spans="1:9" s="37" customFormat="1" ht="9.95" customHeight="1">
      <c r="A49" s="36"/>
      <c r="B49" s="137"/>
      <c r="C49" s="350"/>
      <c r="D49" s="350"/>
      <c r="E49" s="350"/>
      <c r="F49" s="350"/>
      <c r="G49" s="350"/>
      <c r="H49" s="350"/>
      <c r="I49" s="137"/>
    </row>
    <row r="50" spans="1:9" s="37" customFormat="1" ht="9.95" customHeight="1">
      <c r="A50" s="70" t="s">
        <v>49</v>
      </c>
      <c r="B50" s="138">
        <v>60</v>
      </c>
      <c r="C50" s="291">
        <v>2</v>
      </c>
      <c r="D50" s="291">
        <v>0</v>
      </c>
      <c r="E50" s="291">
        <v>2</v>
      </c>
      <c r="F50" s="291">
        <v>10</v>
      </c>
      <c r="G50" s="291">
        <v>22</v>
      </c>
      <c r="H50" s="291">
        <v>18</v>
      </c>
      <c r="I50" s="138">
        <v>6</v>
      </c>
    </row>
    <row r="51" spans="1:9" s="37" customFormat="1" ht="9.95" customHeight="1">
      <c r="A51" s="36"/>
      <c r="B51" s="137"/>
      <c r="C51" s="350"/>
      <c r="D51" s="350"/>
      <c r="E51" s="350"/>
      <c r="F51" s="350"/>
      <c r="G51" s="350"/>
      <c r="H51" s="350"/>
      <c r="I51" s="137"/>
    </row>
    <row r="52" spans="1:9" s="37" customFormat="1" ht="12.75" customHeight="1">
      <c r="A52" s="70" t="s">
        <v>50</v>
      </c>
      <c r="B52" s="138">
        <v>38</v>
      </c>
      <c r="C52" s="291">
        <v>0</v>
      </c>
      <c r="D52" s="291">
        <v>0</v>
      </c>
      <c r="E52" s="291">
        <v>10</v>
      </c>
      <c r="F52" s="291">
        <v>20</v>
      </c>
      <c r="G52" s="291">
        <v>6</v>
      </c>
      <c r="H52" s="291">
        <v>2</v>
      </c>
      <c r="I52" s="138">
        <v>0</v>
      </c>
    </row>
    <row r="53" spans="1:9" s="37" customFormat="1" ht="9.95" customHeight="1">
      <c r="A53" s="36"/>
      <c r="B53" s="137"/>
      <c r="C53" s="350"/>
      <c r="D53" s="350"/>
      <c r="E53" s="350"/>
      <c r="F53" s="350"/>
      <c r="G53" s="350"/>
      <c r="H53" s="350"/>
      <c r="I53" s="137"/>
    </row>
    <row r="54" spans="1:9" s="37" customFormat="1" ht="9.95" customHeight="1">
      <c r="A54" s="70" t="s">
        <v>102</v>
      </c>
      <c r="B54" s="138">
        <v>70</v>
      </c>
      <c r="C54" s="291">
        <v>0</v>
      </c>
      <c r="D54" s="291">
        <v>2</v>
      </c>
      <c r="E54" s="291">
        <v>10</v>
      </c>
      <c r="F54" s="291">
        <v>24</v>
      </c>
      <c r="G54" s="291">
        <v>16</v>
      </c>
      <c r="H54" s="291">
        <v>14</v>
      </c>
      <c r="I54" s="138">
        <v>4</v>
      </c>
    </row>
    <row r="55" spans="1:9" s="37" customFormat="1" ht="9.95" customHeight="1">
      <c r="A55" s="36"/>
      <c r="B55" s="137"/>
      <c r="C55" s="350"/>
      <c r="D55" s="350"/>
      <c r="E55" s="350"/>
      <c r="F55" s="350"/>
      <c r="G55" s="350"/>
      <c r="H55" s="350"/>
      <c r="I55" s="137"/>
    </row>
    <row r="56" spans="1:9" s="37" customFormat="1" ht="9.95" customHeight="1">
      <c r="A56" s="70" t="s">
        <v>52</v>
      </c>
      <c r="B56" s="138">
        <v>8</v>
      </c>
      <c r="C56" s="291">
        <v>0</v>
      </c>
      <c r="D56" s="291">
        <v>0</v>
      </c>
      <c r="E56" s="291">
        <v>0</v>
      </c>
      <c r="F56" s="291">
        <v>2</v>
      </c>
      <c r="G56" s="291">
        <v>0</v>
      </c>
      <c r="H56" s="291">
        <v>0</v>
      </c>
      <c r="I56" s="138">
        <v>6</v>
      </c>
    </row>
    <row r="57" spans="1:9" s="37" customFormat="1" ht="9.95" customHeight="1">
      <c r="A57" s="36"/>
      <c r="B57" s="137"/>
      <c r="C57" s="350"/>
      <c r="D57" s="350"/>
      <c r="E57" s="350"/>
      <c r="F57" s="350"/>
      <c r="G57" s="350"/>
      <c r="H57" s="350"/>
      <c r="I57" s="137"/>
    </row>
    <row r="58" spans="1:9" s="37" customFormat="1" ht="12.75" customHeight="1">
      <c r="A58" s="70" t="s">
        <v>53</v>
      </c>
      <c r="B58" s="138">
        <v>170</v>
      </c>
      <c r="C58" s="291">
        <v>0</v>
      </c>
      <c r="D58" s="291">
        <v>6</v>
      </c>
      <c r="E58" s="291">
        <v>32</v>
      </c>
      <c r="F58" s="291">
        <v>60</v>
      </c>
      <c r="G58" s="291">
        <v>46</v>
      </c>
      <c r="H58" s="291">
        <v>12</v>
      </c>
      <c r="I58" s="138">
        <v>14</v>
      </c>
    </row>
    <row r="59" spans="1:9" s="37" customFormat="1" ht="9.95" customHeight="1">
      <c r="A59" s="36"/>
      <c r="B59" s="137"/>
      <c r="C59" s="350"/>
      <c r="D59" s="350"/>
      <c r="E59" s="350"/>
      <c r="F59" s="350"/>
      <c r="G59" s="350"/>
      <c r="H59" s="350"/>
      <c r="I59" s="137"/>
    </row>
    <row r="60" spans="1:10" s="37" customFormat="1" ht="9.95" customHeight="1">
      <c r="A60" s="70" t="s">
        <v>54</v>
      </c>
      <c r="B60" s="138">
        <v>92</v>
      </c>
      <c r="C60" s="291">
        <v>2</v>
      </c>
      <c r="D60" s="291">
        <v>4</v>
      </c>
      <c r="E60" s="291">
        <v>16</v>
      </c>
      <c r="F60" s="291">
        <v>12</v>
      </c>
      <c r="G60" s="291">
        <v>16</v>
      </c>
      <c r="H60" s="291">
        <v>18</v>
      </c>
      <c r="I60" s="138">
        <v>24</v>
      </c>
      <c r="J60" s="21"/>
    </row>
    <row r="61" spans="1:9" s="74" customFormat="1" ht="27.75" customHeight="1">
      <c r="A61" s="145" t="s">
        <v>154</v>
      </c>
      <c r="B61" s="345"/>
      <c r="C61" s="345"/>
      <c r="D61" s="205"/>
      <c r="E61" s="346"/>
      <c r="F61" s="346"/>
      <c r="G61" s="346"/>
      <c r="H61" s="346"/>
      <c r="I61" s="346"/>
    </row>
  </sheetData>
  <mergeCells count="5">
    <mergeCell ref="A5:I5"/>
    <mergeCell ref="A8:A10"/>
    <mergeCell ref="B8:I8"/>
    <mergeCell ref="B9:B10"/>
    <mergeCell ref="C9:I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L60"/>
  <sheetViews>
    <sheetView showGridLines="0" zoomScaleSheetLayoutView="100" zoomScalePageLayoutView="85" workbookViewId="0" topLeftCell="A4">
      <selection activeCell="D20" sqref="D20"/>
    </sheetView>
  </sheetViews>
  <sheetFormatPr defaultColWidth="11.421875" defaultRowHeight="15"/>
  <cols>
    <col min="2" max="2" width="22.00390625" style="0" customWidth="1"/>
    <col min="3" max="3" width="11.7109375" style="299" customWidth="1"/>
    <col min="4" max="10" width="13.8515625" style="299" customWidth="1"/>
  </cols>
  <sheetData>
    <row r="1" ht="15"/>
    <row r="2" ht="15"/>
    <row r="3" ht="15"/>
    <row r="4" ht="15"/>
    <row r="5" spans="1:10" ht="13.5" customHeight="1">
      <c r="A5" s="515" t="s">
        <v>265</v>
      </c>
      <c r="B5" s="515"/>
      <c r="C5" s="515"/>
      <c r="D5" s="515"/>
      <c r="E5" s="515"/>
      <c r="F5" s="515"/>
      <c r="G5" s="515"/>
      <c r="H5" s="515"/>
      <c r="I5" s="515"/>
      <c r="J5" s="515"/>
    </row>
    <row r="6" spans="1:10" ht="5.25" customHeight="1">
      <c r="A6" s="18"/>
      <c r="B6" s="18"/>
      <c r="C6" s="351"/>
      <c r="D6" s="351"/>
      <c r="E6" s="351"/>
      <c r="F6" s="351"/>
      <c r="G6" s="351"/>
      <c r="H6" s="351"/>
      <c r="I6" s="351"/>
      <c r="J6" s="351"/>
    </row>
    <row r="7" spans="1:10" ht="15" customHeight="1">
      <c r="A7" s="534" t="s">
        <v>98</v>
      </c>
      <c r="B7" s="551"/>
      <c r="C7" s="555" t="s">
        <v>155</v>
      </c>
      <c r="D7" s="555"/>
      <c r="E7" s="555"/>
      <c r="F7" s="555"/>
      <c r="G7" s="555"/>
      <c r="H7" s="555"/>
      <c r="I7" s="555"/>
      <c r="J7" s="556"/>
    </row>
    <row r="8" spans="1:10" ht="21" customHeight="1">
      <c r="A8" s="535"/>
      <c r="B8" s="552"/>
      <c r="C8" s="553" t="s">
        <v>108</v>
      </c>
      <c r="D8" s="553" t="s">
        <v>156</v>
      </c>
      <c r="E8" s="553"/>
      <c r="F8" s="553"/>
      <c r="G8" s="553"/>
      <c r="H8" s="553"/>
      <c r="I8" s="553"/>
      <c r="J8" s="554"/>
    </row>
    <row r="9" spans="1:12" ht="14.25" customHeight="1">
      <c r="A9" s="535"/>
      <c r="B9" s="552"/>
      <c r="C9" s="553"/>
      <c r="D9" s="352" t="s">
        <v>99</v>
      </c>
      <c r="E9" s="352" t="s">
        <v>100</v>
      </c>
      <c r="F9" s="352" t="s">
        <v>101</v>
      </c>
      <c r="G9" s="352" t="s">
        <v>106</v>
      </c>
      <c r="H9" s="352" t="s">
        <v>105</v>
      </c>
      <c r="I9" s="352" t="s">
        <v>104</v>
      </c>
      <c r="J9" s="353" t="s">
        <v>103</v>
      </c>
      <c r="L9" s="119"/>
    </row>
    <row r="10" spans="1:10" ht="6.75" customHeight="1">
      <c r="A10" s="140"/>
      <c r="B10" s="140"/>
      <c r="C10" s="333"/>
      <c r="D10" s="334"/>
      <c r="E10" s="334"/>
      <c r="F10" s="334"/>
      <c r="G10" s="334"/>
      <c r="H10" s="334"/>
      <c r="I10" s="334"/>
      <c r="J10" s="334"/>
    </row>
    <row r="11" spans="1:10" ht="15" customHeight="1">
      <c r="A11" s="76" t="s">
        <v>13</v>
      </c>
      <c r="B11" s="75"/>
      <c r="C11" s="136">
        <v>42033</v>
      </c>
      <c r="D11" s="136">
        <v>49</v>
      </c>
      <c r="E11" s="136">
        <v>332</v>
      </c>
      <c r="F11" s="136">
        <v>9196</v>
      </c>
      <c r="G11" s="136">
        <v>13938</v>
      </c>
      <c r="H11" s="136">
        <v>6510</v>
      </c>
      <c r="I11" s="136">
        <v>8214</v>
      </c>
      <c r="J11" s="136">
        <v>3794</v>
      </c>
    </row>
    <row r="12" spans="1:10" ht="12" customHeight="1">
      <c r="A12" s="69"/>
      <c r="B12" s="69"/>
      <c r="C12" s="142"/>
      <c r="D12" s="142"/>
      <c r="E12" s="142"/>
      <c r="F12" s="142"/>
      <c r="G12" s="142"/>
      <c r="H12" s="142"/>
      <c r="I12" s="142"/>
      <c r="J12" s="142"/>
    </row>
    <row r="13" spans="1:10" ht="9.95" customHeight="1">
      <c r="A13" s="75" t="s">
        <v>31</v>
      </c>
      <c r="B13" s="75"/>
      <c r="C13" s="138">
        <v>1604</v>
      </c>
      <c r="D13" s="138">
        <v>0</v>
      </c>
      <c r="E13" s="138">
        <v>12</v>
      </c>
      <c r="F13" s="138">
        <v>104</v>
      </c>
      <c r="G13" s="138">
        <v>284</v>
      </c>
      <c r="H13" s="138">
        <v>791</v>
      </c>
      <c r="I13" s="138">
        <v>256</v>
      </c>
      <c r="J13" s="138">
        <v>157</v>
      </c>
    </row>
    <row r="14" spans="1:10" ht="12" customHeight="1">
      <c r="A14" s="69"/>
      <c r="B14" s="69"/>
      <c r="C14" s="142"/>
      <c r="D14" s="142"/>
      <c r="E14" s="142"/>
      <c r="F14" s="142"/>
      <c r="G14" s="142"/>
      <c r="H14" s="142"/>
      <c r="I14" s="142"/>
      <c r="J14" s="142"/>
    </row>
    <row r="15" spans="1:10" ht="12.75" customHeight="1">
      <c r="A15" s="75" t="s">
        <v>32</v>
      </c>
      <c r="B15" s="75"/>
      <c r="C15" s="138">
        <v>1641</v>
      </c>
      <c r="D15" s="138">
        <v>0</v>
      </c>
      <c r="E15" s="138">
        <v>15</v>
      </c>
      <c r="F15" s="138">
        <v>30</v>
      </c>
      <c r="G15" s="138">
        <v>1578</v>
      </c>
      <c r="H15" s="138">
        <v>15</v>
      </c>
      <c r="I15" s="138">
        <v>3</v>
      </c>
      <c r="J15" s="138">
        <v>0</v>
      </c>
    </row>
    <row r="16" spans="1:10" ht="12" customHeight="1">
      <c r="A16" s="69"/>
      <c r="B16" s="69"/>
      <c r="C16" s="142"/>
      <c r="D16" s="142"/>
      <c r="E16" s="142"/>
      <c r="F16" s="142"/>
      <c r="G16" s="142"/>
      <c r="H16" s="142"/>
      <c r="I16" s="142"/>
      <c r="J16" s="143"/>
    </row>
    <row r="17" spans="1:10" ht="11.25" customHeight="1">
      <c r="A17" s="75" t="s">
        <v>33</v>
      </c>
      <c r="B17" s="75"/>
      <c r="C17" s="138">
        <v>59</v>
      </c>
      <c r="D17" s="138">
        <v>0</v>
      </c>
      <c r="E17" s="138">
        <v>0</v>
      </c>
      <c r="F17" s="138">
        <v>0</v>
      </c>
      <c r="G17" s="138">
        <v>33</v>
      </c>
      <c r="H17" s="138">
        <v>23</v>
      </c>
      <c r="I17" s="138">
        <v>0</v>
      </c>
      <c r="J17" s="138">
        <v>3</v>
      </c>
    </row>
    <row r="18" spans="1:10" ht="12" customHeight="1">
      <c r="A18" s="69"/>
      <c r="B18" s="69"/>
      <c r="C18" s="142"/>
      <c r="D18" s="142"/>
      <c r="E18" s="142"/>
      <c r="F18" s="142"/>
      <c r="G18" s="142"/>
      <c r="H18" s="142"/>
      <c r="I18" s="142"/>
      <c r="J18" s="142"/>
    </row>
    <row r="19" spans="1:10" ht="9.95" customHeight="1">
      <c r="A19" s="75" t="s">
        <v>34</v>
      </c>
      <c r="B19" s="75"/>
      <c r="C19" s="138">
        <v>50</v>
      </c>
      <c r="D19" s="138">
        <v>0</v>
      </c>
      <c r="E19" s="138">
        <v>4</v>
      </c>
      <c r="F19" s="138">
        <v>8</v>
      </c>
      <c r="G19" s="138">
        <v>7</v>
      </c>
      <c r="H19" s="138">
        <v>25</v>
      </c>
      <c r="I19" s="138">
        <v>3</v>
      </c>
      <c r="J19" s="138">
        <v>3</v>
      </c>
    </row>
    <row r="20" spans="1:10" ht="12" customHeight="1">
      <c r="A20" s="69"/>
      <c r="B20" s="69"/>
      <c r="C20" s="142"/>
      <c r="D20" s="142"/>
      <c r="E20" s="142"/>
      <c r="F20" s="142"/>
      <c r="G20" s="142"/>
      <c r="H20" s="142"/>
      <c r="I20" s="142"/>
      <c r="J20" s="142"/>
    </row>
    <row r="21" spans="1:10" ht="9.95" customHeight="1">
      <c r="A21" s="75" t="s">
        <v>35</v>
      </c>
      <c r="B21" s="75"/>
      <c r="C21" s="138">
        <v>304</v>
      </c>
      <c r="D21" s="138">
        <v>0</v>
      </c>
      <c r="E21" s="138">
        <v>13</v>
      </c>
      <c r="F21" s="138">
        <v>9</v>
      </c>
      <c r="G21" s="138">
        <v>150</v>
      </c>
      <c r="H21" s="138">
        <v>60</v>
      </c>
      <c r="I21" s="138">
        <v>34</v>
      </c>
      <c r="J21" s="138">
        <v>38</v>
      </c>
    </row>
    <row r="22" spans="1:10" ht="12" customHeight="1">
      <c r="A22" s="69"/>
      <c r="B22" s="69"/>
      <c r="C22" s="142"/>
      <c r="D22" s="142"/>
      <c r="E22" s="142"/>
      <c r="F22" s="142"/>
      <c r="G22" s="142"/>
      <c r="H22" s="142"/>
      <c r="I22" s="142"/>
      <c r="J22" s="142"/>
    </row>
    <row r="23" spans="1:10" ht="9.95" customHeight="1">
      <c r="A23" s="75" t="s">
        <v>36</v>
      </c>
      <c r="B23" s="75"/>
      <c r="C23" s="138">
        <v>558</v>
      </c>
      <c r="D23" s="138">
        <v>9</v>
      </c>
      <c r="E23" s="138">
        <v>58</v>
      </c>
      <c r="F23" s="138">
        <v>83</v>
      </c>
      <c r="G23" s="138">
        <v>144</v>
      </c>
      <c r="H23" s="138">
        <v>90</v>
      </c>
      <c r="I23" s="138">
        <v>95</v>
      </c>
      <c r="J23" s="138">
        <v>79</v>
      </c>
    </row>
    <row r="24" spans="1:10" ht="12" customHeight="1">
      <c r="A24" s="69"/>
      <c r="B24" s="69"/>
      <c r="C24" s="142"/>
      <c r="D24" s="142"/>
      <c r="E24" s="142"/>
      <c r="F24" s="142"/>
      <c r="G24" s="142"/>
      <c r="H24" s="142"/>
      <c r="I24" s="142"/>
      <c r="J24" s="142"/>
    </row>
    <row r="25" spans="1:10" ht="9.95" customHeight="1">
      <c r="A25" s="75" t="s">
        <v>37</v>
      </c>
      <c r="B25" s="75"/>
      <c r="C25" s="138">
        <v>311</v>
      </c>
      <c r="D25" s="138">
        <v>0</v>
      </c>
      <c r="E25" s="138">
        <v>5</v>
      </c>
      <c r="F25" s="138">
        <v>16</v>
      </c>
      <c r="G25" s="138">
        <v>95</v>
      </c>
      <c r="H25" s="138">
        <v>143</v>
      </c>
      <c r="I25" s="138">
        <v>33</v>
      </c>
      <c r="J25" s="138">
        <v>19</v>
      </c>
    </row>
    <row r="26" spans="1:10" ht="12" customHeight="1">
      <c r="A26" s="69"/>
      <c r="B26" s="69"/>
      <c r="C26" s="142"/>
      <c r="D26" s="142"/>
      <c r="E26" s="142"/>
      <c r="F26" s="142"/>
      <c r="G26" s="142"/>
      <c r="H26" s="142"/>
      <c r="I26" s="142"/>
      <c r="J26" s="142"/>
    </row>
    <row r="27" spans="1:10" ht="9.95" customHeight="1">
      <c r="A27" s="75" t="s">
        <v>38</v>
      </c>
      <c r="B27" s="75"/>
      <c r="C27" s="138">
        <v>88</v>
      </c>
      <c r="D27" s="138">
        <v>0</v>
      </c>
      <c r="E27" s="138">
        <v>0</v>
      </c>
      <c r="F27" s="138">
        <v>41</v>
      </c>
      <c r="G27" s="138">
        <v>28</v>
      </c>
      <c r="H27" s="138">
        <v>16</v>
      </c>
      <c r="I27" s="138">
        <v>0</v>
      </c>
      <c r="J27" s="138">
        <v>3</v>
      </c>
    </row>
    <row r="28" spans="1:10" ht="12" customHeight="1">
      <c r="A28" s="69"/>
      <c r="B28" s="69"/>
      <c r="C28" s="142"/>
      <c r="D28" s="142"/>
      <c r="E28" s="142"/>
      <c r="F28" s="142"/>
      <c r="G28" s="142"/>
      <c r="H28" s="142"/>
      <c r="I28" s="142"/>
      <c r="J28" s="142"/>
    </row>
    <row r="29" spans="1:10" ht="9.95" customHeight="1">
      <c r="A29" s="75" t="s">
        <v>39</v>
      </c>
      <c r="B29" s="75"/>
      <c r="C29" s="138">
        <v>25536</v>
      </c>
      <c r="D29" s="138">
        <v>0</v>
      </c>
      <c r="E29" s="138">
        <v>27</v>
      </c>
      <c r="F29" s="138">
        <v>7771</v>
      </c>
      <c r="G29" s="138">
        <v>8759</v>
      </c>
      <c r="H29" s="138">
        <v>1132</v>
      </c>
      <c r="I29" s="138">
        <v>5288</v>
      </c>
      <c r="J29" s="138">
        <v>2559</v>
      </c>
    </row>
    <row r="30" spans="1:10" ht="12" customHeight="1">
      <c r="A30" s="69"/>
      <c r="B30" s="69"/>
      <c r="C30" s="142"/>
      <c r="D30" s="142"/>
      <c r="E30" s="142"/>
      <c r="F30" s="142"/>
      <c r="G30" s="142"/>
      <c r="H30" s="142"/>
      <c r="I30" s="142"/>
      <c r="J30" s="142"/>
    </row>
    <row r="31" spans="1:10" ht="9.95" customHeight="1">
      <c r="A31" s="75" t="s">
        <v>40</v>
      </c>
      <c r="B31" s="75"/>
      <c r="C31" s="138">
        <v>767</v>
      </c>
      <c r="D31" s="138">
        <v>0</v>
      </c>
      <c r="E31" s="138">
        <v>16</v>
      </c>
      <c r="F31" s="138">
        <v>60</v>
      </c>
      <c r="G31" s="138">
        <v>187</v>
      </c>
      <c r="H31" s="138">
        <v>239</v>
      </c>
      <c r="I31" s="138">
        <v>220</v>
      </c>
      <c r="J31" s="138">
        <v>45</v>
      </c>
    </row>
    <row r="32" spans="1:10" ht="12" customHeight="1">
      <c r="A32" s="69"/>
      <c r="B32" s="69"/>
      <c r="C32" s="142"/>
      <c r="D32" s="142"/>
      <c r="E32" s="142"/>
      <c r="F32" s="142"/>
      <c r="G32" s="142"/>
      <c r="H32" s="142"/>
      <c r="I32" s="142"/>
      <c r="J32" s="142"/>
    </row>
    <row r="33" spans="1:10" ht="9.95" customHeight="1">
      <c r="A33" s="75" t="s">
        <v>41</v>
      </c>
      <c r="B33" s="75"/>
      <c r="C33" s="138">
        <v>701</v>
      </c>
      <c r="D33" s="138">
        <v>0</v>
      </c>
      <c r="E33" s="138">
        <v>11</v>
      </c>
      <c r="F33" s="138">
        <v>53</v>
      </c>
      <c r="G33" s="138">
        <v>171</v>
      </c>
      <c r="H33" s="138">
        <v>314</v>
      </c>
      <c r="I33" s="138">
        <v>111</v>
      </c>
      <c r="J33" s="138">
        <v>41</v>
      </c>
    </row>
    <row r="34" spans="1:10" ht="12" customHeight="1">
      <c r="A34" s="69"/>
      <c r="B34" s="69"/>
      <c r="C34" s="142"/>
      <c r="D34" s="142"/>
      <c r="E34" s="142"/>
      <c r="F34" s="142"/>
      <c r="G34" s="142"/>
      <c r="H34" s="142"/>
      <c r="I34" s="142"/>
      <c r="J34" s="142"/>
    </row>
    <row r="35" spans="1:10" ht="12.75" customHeight="1">
      <c r="A35" s="75" t="s">
        <v>42</v>
      </c>
      <c r="B35" s="75"/>
      <c r="C35" s="138">
        <v>279</v>
      </c>
      <c r="D35" s="138">
        <v>0</v>
      </c>
      <c r="E35" s="138">
        <v>23</v>
      </c>
      <c r="F35" s="138">
        <v>108</v>
      </c>
      <c r="G35" s="138">
        <v>103</v>
      </c>
      <c r="H35" s="138">
        <v>32</v>
      </c>
      <c r="I35" s="138">
        <v>7</v>
      </c>
      <c r="J35" s="138">
        <v>6</v>
      </c>
    </row>
    <row r="36" spans="1:10" ht="12" customHeight="1">
      <c r="A36" s="69"/>
      <c r="B36" s="69"/>
      <c r="C36" s="142"/>
      <c r="D36" s="142"/>
      <c r="E36" s="142"/>
      <c r="F36" s="142"/>
      <c r="G36" s="142"/>
      <c r="H36" s="142"/>
      <c r="I36" s="142"/>
      <c r="J36" s="142"/>
    </row>
    <row r="37" spans="1:10" ht="13.5" customHeight="1">
      <c r="A37" s="75" t="s">
        <v>43</v>
      </c>
      <c r="B37" s="75"/>
      <c r="C37" s="138">
        <v>938</v>
      </c>
      <c r="D37" s="138">
        <v>0</v>
      </c>
      <c r="E37" s="138">
        <v>6</v>
      </c>
      <c r="F37" s="138">
        <v>44</v>
      </c>
      <c r="G37" s="138">
        <v>738</v>
      </c>
      <c r="H37" s="138">
        <v>39</v>
      </c>
      <c r="I37" s="138">
        <v>25</v>
      </c>
      <c r="J37" s="138">
        <v>86</v>
      </c>
    </row>
    <row r="38" spans="1:10" ht="12" customHeight="1">
      <c r="A38" s="69"/>
      <c r="B38" s="69"/>
      <c r="C38" s="142"/>
      <c r="D38" s="142"/>
      <c r="E38" s="142"/>
      <c r="F38" s="142"/>
      <c r="G38" s="142"/>
      <c r="H38" s="142"/>
      <c r="I38" s="142"/>
      <c r="J38" s="142"/>
    </row>
    <row r="39" spans="1:10" ht="9.95" customHeight="1">
      <c r="A39" s="75" t="s">
        <v>44</v>
      </c>
      <c r="B39" s="75"/>
      <c r="C39" s="138">
        <v>92</v>
      </c>
      <c r="D39" s="138">
        <v>0</v>
      </c>
      <c r="E39" s="138">
        <v>0</v>
      </c>
      <c r="F39" s="138">
        <v>12</v>
      </c>
      <c r="G39" s="138">
        <v>39</v>
      </c>
      <c r="H39" s="138">
        <v>24</v>
      </c>
      <c r="I39" s="138">
        <v>7</v>
      </c>
      <c r="J39" s="138">
        <v>10</v>
      </c>
    </row>
    <row r="40" spans="1:10" ht="12" customHeight="1">
      <c r="A40" s="69"/>
      <c r="B40" s="69"/>
      <c r="C40" s="142"/>
      <c r="D40" s="142"/>
      <c r="E40" s="142"/>
      <c r="F40" s="142"/>
      <c r="G40" s="142"/>
      <c r="H40" s="142"/>
      <c r="I40" s="142"/>
      <c r="J40" s="143"/>
    </row>
    <row r="41" spans="1:10" ht="9.95" customHeight="1">
      <c r="A41" s="75" t="s">
        <v>45</v>
      </c>
      <c r="B41" s="75"/>
      <c r="C41" s="138">
        <v>90</v>
      </c>
      <c r="D41" s="138">
        <v>0</v>
      </c>
      <c r="E41" s="138">
        <v>0</v>
      </c>
      <c r="F41" s="138">
        <v>37</v>
      </c>
      <c r="G41" s="138">
        <v>28</v>
      </c>
      <c r="H41" s="138">
        <v>19</v>
      </c>
      <c r="I41" s="138">
        <v>3</v>
      </c>
      <c r="J41" s="138">
        <v>3</v>
      </c>
    </row>
    <row r="42" spans="1:10" ht="12" customHeight="1">
      <c r="A42" s="69"/>
      <c r="B42" s="69"/>
      <c r="C42" s="142"/>
      <c r="D42" s="142"/>
      <c r="E42" s="142"/>
      <c r="F42" s="142"/>
      <c r="G42" s="142"/>
      <c r="H42" s="142"/>
      <c r="I42" s="142"/>
      <c r="J42" s="143"/>
    </row>
    <row r="43" spans="1:10" ht="9.95" customHeight="1">
      <c r="A43" s="75" t="s">
        <v>46</v>
      </c>
      <c r="B43" s="75"/>
      <c r="C43" s="138">
        <v>20</v>
      </c>
      <c r="D43" s="138">
        <v>0</v>
      </c>
      <c r="E43" s="138">
        <v>0</v>
      </c>
      <c r="F43" s="138">
        <v>9</v>
      </c>
      <c r="G43" s="138">
        <v>0</v>
      </c>
      <c r="H43" s="138">
        <v>0</v>
      </c>
      <c r="I43" s="138">
        <v>4</v>
      </c>
      <c r="J43" s="138">
        <v>7</v>
      </c>
    </row>
    <row r="44" spans="1:10" ht="12" customHeight="1">
      <c r="A44" s="69"/>
      <c r="B44" s="69"/>
      <c r="C44" s="142"/>
      <c r="D44" s="142"/>
      <c r="E44" s="142"/>
      <c r="F44" s="142"/>
      <c r="G44" s="142"/>
      <c r="H44" s="142"/>
      <c r="I44" s="142"/>
      <c r="J44" s="142"/>
    </row>
    <row r="45" spans="1:10" ht="9.95" customHeight="1">
      <c r="A45" s="75" t="s">
        <v>47</v>
      </c>
      <c r="B45" s="75"/>
      <c r="C45" s="138">
        <v>6090</v>
      </c>
      <c r="D45" s="138">
        <v>40</v>
      </c>
      <c r="E45" s="138">
        <v>34</v>
      </c>
      <c r="F45" s="138">
        <v>383</v>
      </c>
      <c r="G45" s="138">
        <v>1039</v>
      </c>
      <c r="H45" s="138">
        <v>2221</v>
      </c>
      <c r="I45" s="138">
        <v>2015</v>
      </c>
      <c r="J45" s="138">
        <v>358</v>
      </c>
    </row>
    <row r="46" spans="1:10" ht="12" customHeight="1">
      <c r="A46" s="69"/>
      <c r="B46" s="69"/>
      <c r="C46" s="142"/>
      <c r="D46" s="142"/>
      <c r="E46" s="142"/>
      <c r="F46" s="142"/>
      <c r="G46" s="142"/>
      <c r="H46" s="142"/>
      <c r="I46" s="142"/>
      <c r="J46" s="142"/>
    </row>
    <row r="47" spans="1:10" ht="9.95" customHeight="1">
      <c r="A47" s="75" t="s">
        <v>48</v>
      </c>
      <c r="B47" s="75"/>
      <c r="C47" s="138">
        <v>851</v>
      </c>
      <c r="D47" s="138">
        <v>0</v>
      </c>
      <c r="E47" s="138">
        <v>11</v>
      </c>
      <c r="F47" s="138">
        <v>90</v>
      </c>
      <c r="G47" s="138">
        <v>264</v>
      </c>
      <c r="H47" s="138">
        <v>363</v>
      </c>
      <c r="I47" s="138">
        <v>64</v>
      </c>
      <c r="J47" s="138">
        <v>59</v>
      </c>
    </row>
    <row r="48" spans="1:10" ht="12" customHeight="1">
      <c r="A48" s="69"/>
      <c r="B48" s="69"/>
      <c r="C48" s="142"/>
      <c r="D48" s="142"/>
      <c r="E48" s="142"/>
      <c r="F48" s="142"/>
      <c r="G48" s="142"/>
      <c r="H48" s="142"/>
      <c r="I48" s="142"/>
      <c r="J48" s="142"/>
    </row>
    <row r="49" spans="1:10" ht="9.95" customHeight="1">
      <c r="A49" s="75" t="s">
        <v>49</v>
      </c>
      <c r="B49" s="75"/>
      <c r="C49" s="138">
        <v>145</v>
      </c>
      <c r="D49" s="138">
        <v>0</v>
      </c>
      <c r="E49" s="138">
        <v>0</v>
      </c>
      <c r="F49" s="138">
        <v>22</v>
      </c>
      <c r="G49" s="138">
        <v>12</v>
      </c>
      <c r="H49" s="138">
        <v>94</v>
      </c>
      <c r="I49" s="138">
        <v>14</v>
      </c>
      <c r="J49" s="138">
        <v>3</v>
      </c>
    </row>
    <row r="50" spans="1:10" ht="12" customHeight="1">
      <c r="A50" s="69"/>
      <c r="B50" s="69"/>
      <c r="C50" s="142"/>
      <c r="D50" s="142"/>
      <c r="E50" s="142"/>
      <c r="F50" s="142"/>
      <c r="G50" s="142"/>
      <c r="H50" s="142"/>
      <c r="I50" s="142"/>
      <c r="J50" s="142"/>
    </row>
    <row r="51" spans="1:10" ht="13.5" customHeight="1">
      <c r="A51" s="75" t="s">
        <v>50</v>
      </c>
      <c r="B51" s="75"/>
      <c r="C51" s="138">
        <v>181</v>
      </c>
      <c r="D51" s="138">
        <v>0</v>
      </c>
      <c r="E51" s="138">
        <v>25</v>
      </c>
      <c r="F51" s="138">
        <v>118</v>
      </c>
      <c r="G51" s="138">
        <v>26</v>
      </c>
      <c r="H51" s="138">
        <v>9</v>
      </c>
      <c r="I51" s="138">
        <v>0</v>
      </c>
      <c r="J51" s="138">
        <v>3</v>
      </c>
    </row>
    <row r="52" spans="1:10" ht="12" customHeight="1">
      <c r="A52" s="69"/>
      <c r="B52" s="69"/>
      <c r="C52" s="142"/>
      <c r="D52" s="142"/>
      <c r="E52" s="142"/>
      <c r="F52" s="142"/>
      <c r="G52" s="142"/>
      <c r="H52" s="142"/>
      <c r="I52" s="142"/>
      <c r="J52" s="142"/>
    </row>
    <row r="53" spans="1:10" ht="9.95" customHeight="1">
      <c r="A53" s="75" t="s">
        <v>102</v>
      </c>
      <c r="B53" s="75"/>
      <c r="C53" s="138">
        <v>185</v>
      </c>
      <c r="D53" s="138">
        <v>0</v>
      </c>
      <c r="E53" s="138">
        <v>18</v>
      </c>
      <c r="F53" s="138">
        <v>46</v>
      </c>
      <c r="G53" s="138">
        <v>44</v>
      </c>
      <c r="H53" s="138">
        <v>64</v>
      </c>
      <c r="I53" s="138">
        <v>10</v>
      </c>
      <c r="J53" s="138">
        <v>3</v>
      </c>
    </row>
    <row r="54" spans="1:10" ht="12" customHeight="1">
      <c r="A54" s="69"/>
      <c r="B54" s="69"/>
      <c r="C54" s="142"/>
      <c r="D54" s="142"/>
      <c r="E54" s="142"/>
      <c r="F54" s="142"/>
      <c r="G54" s="142"/>
      <c r="H54" s="142"/>
      <c r="I54" s="142"/>
      <c r="J54" s="142"/>
    </row>
    <row r="55" spans="1:10" ht="9.95" customHeight="1">
      <c r="A55" s="75" t="s">
        <v>52</v>
      </c>
      <c r="B55" s="75"/>
      <c r="C55" s="138">
        <v>114</v>
      </c>
      <c r="D55" s="138">
        <v>0</v>
      </c>
      <c r="E55" s="138">
        <v>26</v>
      </c>
      <c r="F55" s="138">
        <v>13</v>
      </c>
      <c r="G55" s="138">
        <v>7</v>
      </c>
      <c r="H55" s="138">
        <v>27</v>
      </c>
      <c r="I55" s="138">
        <v>6</v>
      </c>
      <c r="J55" s="138">
        <v>35</v>
      </c>
    </row>
    <row r="56" spans="1:10" ht="12" customHeight="1">
      <c r="A56" s="69"/>
      <c r="B56" s="69"/>
      <c r="C56" s="142"/>
      <c r="D56" s="142"/>
      <c r="E56" s="142"/>
      <c r="F56" s="142"/>
      <c r="G56" s="142"/>
      <c r="H56" s="142"/>
      <c r="I56" s="142"/>
      <c r="J56" s="142"/>
    </row>
    <row r="57" spans="1:10" ht="9.75" customHeight="1">
      <c r="A57" s="75" t="s">
        <v>53</v>
      </c>
      <c r="B57" s="75"/>
      <c r="C57" s="138">
        <v>919</v>
      </c>
      <c r="D57" s="138">
        <v>0</v>
      </c>
      <c r="E57" s="138">
        <v>28</v>
      </c>
      <c r="F57" s="138">
        <v>79</v>
      </c>
      <c r="G57" s="138">
        <v>144</v>
      </c>
      <c r="H57" s="138">
        <v>662</v>
      </c>
      <c r="I57" s="138">
        <v>3</v>
      </c>
      <c r="J57" s="138">
        <v>3</v>
      </c>
    </row>
    <row r="58" spans="1:10" ht="12" customHeight="1">
      <c r="A58" s="69"/>
      <c r="B58" s="69"/>
      <c r="C58" s="142"/>
      <c r="D58" s="142"/>
      <c r="E58" s="142"/>
      <c r="F58" s="142"/>
      <c r="G58" s="142"/>
      <c r="H58" s="142"/>
      <c r="I58" s="142"/>
      <c r="J58" s="142"/>
    </row>
    <row r="59" spans="1:10" ht="9.75" customHeight="1">
      <c r="A59" s="75" t="s">
        <v>54</v>
      </c>
      <c r="B59" s="75"/>
      <c r="C59" s="138">
        <v>510</v>
      </c>
      <c r="D59" s="138">
        <v>0</v>
      </c>
      <c r="E59" s="138">
        <v>0</v>
      </c>
      <c r="F59" s="138">
        <v>60</v>
      </c>
      <c r="G59" s="138">
        <v>58</v>
      </c>
      <c r="H59" s="138">
        <v>108</v>
      </c>
      <c r="I59" s="138">
        <v>13</v>
      </c>
      <c r="J59" s="138">
        <v>271</v>
      </c>
    </row>
    <row r="60" spans="1:3" ht="21.75" customHeight="1">
      <c r="A60" s="146" t="s">
        <v>154</v>
      </c>
      <c r="B60" s="71"/>
      <c r="C60" s="344"/>
    </row>
  </sheetData>
  <mergeCells count="5">
    <mergeCell ref="A5:J5"/>
    <mergeCell ref="A7:B9"/>
    <mergeCell ref="D8:J8"/>
    <mergeCell ref="C7:J7"/>
    <mergeCell ref="C8:C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7" r:id="rId2"/>
  <ignoredErrors>
    <ignoredError sqref="D9:I9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M79"/>
  <sheetViews>
    <sheetView showGridLines="0" zoomScaleSheetLayoutView="100" zoomScalePageLayoutView="70" workbookViewId="0" topLeftCell="A1">
      <selection activeCell="D20" sqref="D20"/>
    </sheetView>
  </sheetViews>
  <sheetFormatPr defaultColWidth="11.421875" defaultRowHeight="15"/>
  <cols>
    <col min="1" max="1" width="12.57421875" style="0" customWidth="1"/>
    <col min="2" max="2" width="21.8515625" style="0" customWidth="1"/>
    <col min="3" max="3" width="12.57421875" style="299" customWidth="1"/>
    <col min="4" max="10" width="13.28125" style="299" customWidth="1"/>
  </cols>
  <sheetData>
    <row r="1" ht="15"/>
    <row r="2" ht="15"/>
    <row r="3" ht="15"/>
    <row r="4" spans="1:10" ht="15">
      <c r="A4" s="557" t="s">
        <v>292</v>
      </c>
      <c r="B4" s="557"/>
      <c r="C4" s="557"/>
      <c r="D4" s="557"/>
      <c r="E4" s="557"/>
      <c r="F4" s="557"/>
      <c r="G4" s="557"/>
      <c r="H4" s="557"/>
      <c r="I4" s="557"/>
      <c r="J4" s="557"/>
    </row>
    <row r="5" spans="1:10" ht="15">
      <c r="A5" s="15"/>
      <c r="B5" s="15"/>
      <c r="C5" s="332"/>
      <c r="D5" s="332"/>
      <c r="E5" s="332"/>
      <c r="F5" s="332"/>
      <c r="G5" s="332"/>
      <c r="H5" s="332"/>
      <c r="I5" s="332"/>
      <c r="J5" s="332"/>
    </row>
    <row r="6" spans="1:10" ht="13.5" customHeight="1">
      <c r="A6" s="535" t="s">
        <v>98</v>
      </c>
      <c r="B6" s="552"/>
      <c r="C6" s="553" t="s">
        <v>95</v>
      </c>
      <c r="D6" s="553" t="s">
        <v>111</v>
      </c>
      <c r="E6" s="553"/>
      <c r="F6" s="553"/>
      <c r="G6" s="553"/>
      <c r="H6" s="553"/>
      <c r="I6" s="553"/>
      <c r="J6" s="554"/>
    </row>
    <row r="7" spans="1:10" ht="18" customHeight="1">
      <c r="A7" s="535"/>
      <c r="B7" s="552"/>
      <c r="C7" s="553" t="s">
        <v>108</v>
      </c>
      <c r="D7" s="553" t="s">
        <v>107</v>
      </c>
      <c r="E7" s="553"/>
      <c r="F7" s="553"/>
      <c r="G7" s="553"/>
      <c r="H7" s="553"/>
      <c r="I7" s="553"/>
      <c r="J7" s="554"/>
    </row>
    <row r="8" spans="1:12" ht="18.75" customHeight="1">
      <c r="A8" s="535"/>
      <c r="B8" s="552"/>
      <c r="C8" s="553" t="s">
        <v>108</v>
      </c>
      <c r="D8" s="352" t="s">
        <v>99</v>
      </c>
      <c r="E8" s="352" t="s">
        <v>100</v>
      </c>
      <c r="F8" s="352" t="s">
        <v>101</v>
      </c>
      <c r="G8" s="352" t="s">
        <v>106</v>
      </c>
      <c r="H8" s="352" t="s">
        <v>105</v>
      </c>
      <c r="I8" s="352" t="s">
        <v>104</v>
      </c>
      <c r="J8" s="353" t="s">
        <v>103</v>
      </c>
      <c r="L8" s="119"/>
    </row>
    <row r="9" spans="1:10" ht="6.75" customHeight="1">
      <c r="A9" s="140"/>
      <c r="B9" s="140"/>
      <c r="C9" s="333"/>
      <c r="D9" s="333"/>
      <c r="E9" s="333"/>
      <c r="F9" s="333"/>
      <c r="G9" s="333"/>
      <c r="H9" s="333"/>
      <c r="I9" s="333"/>
      <c r="J9" s="333"/>
    </row>
    <row r="10" spans="1:10" s="37" customFormat="1" ht="14.25" customHeight="1">
      <c r="A10" s="79" t="s">
        <v>13</v>
      </c>
      <c r="B10" s="79"/>
      <c r="C10" s="354">
        <v>2667</v>
      </c>
      <c r="D10" s="354">
        <v>45</v>
      </c>
      <c r="E10" s="354">
        <v>87</v>
      </c>
      <c r="F10" s="354">
        <v>674</v>
      </c>
      <c r="G10" s="354">
        <v>639</v>
      </c>
      <c r="H10" s="354">
        <v>628</v>
      </c>
      <c r="I10" s="354">
        <v>301</v>
      </c>
      <c r="J10" s="354">
        <v>293</v>
      </c>
    </row>
    <row r="11" spans="1:10" s="37" customFormat="1" ht="11.1" customHeight="1">
      <c r="A11" s="77"/>
      <c r="B11" s="77"/>
      <c r="C11" s="347"/>
      <c r="D11" s="347"/>
      <c r="E11" s="347"/>
      <c r="F11" s="347"/>
      <c r="G11" s="347"/>
      <c r="H11" s="347"/>
      <c r="I11" s="347"/>
      <c r="J11" s="347"/>
    </row>
    <row r="12" spans="1:10" s="37" customFormat="1" ht="9.95" customHeight="1">
      <c r="A12" s="78" t="s">
        <v>31</v>
      </c>
      <c r="B12" s="78"/>
      <c r="C12" s="292">
        <v>188</v>
      </c>
      <c r="D12" s="292">
        <v>1</v>
      </c>
      <c r="E12" s="292">
        <v>2</v>
      </c>
      <c r="F12" s="292">
        <v>18</v>
      </c>
      <c r="G12" s="292">
        <v>39</v>
      </c>
      <c r="H12" s="292">
        <v>98</v>
      </c>
      <c r="I12" s="292">
        <v>10</v>
      </c>
      <c r="J12" s="292">
        <v>20</v>
      </c>
    </row>
    <row r="13" spans="1:10" s="37" customFormat="1" ht="11.1" customHeight="1">
      <c r="A13" s="77"/>
      <c r="B13" s="77"/>
      <c r="C13" s="347"/>
      <c r="D13" s="347"/>
      <c r="E13" s="347"/>
      <c r="F13" s="347"/>
      <c r="G13" s="347"/>
      <c r="H13" s="347"/>
      <c r="I13" s="347"/>
      <c r="J13" s="347"/>
    </row>
    <row r="14" spans="1:10" s="37" customFormat="1" ht="12.75" customHeight="1">
      <c r="A14" s="78" t="s">
        <v>32</v>
      </c>
      <c r="B14" s="78"/>
      <c r="C14" s="292">
        <v>32</v>
      </c>
      <c r="D14" s="292">
        <v>0</v>
      </c>
      <c r="E14" s="292">
        <v>2</v>
      </c>
      <c r="F14" s="292">
        <v>3</v>
      </c>
      <c r="G14" s="292">
        <v>14</v>
      </c>
      <c r="H14" s="292">
        <v>4</v>
      </c>
      <c r="I14" s="292">
        <v>3</v>
      </c>
      <c r="J14" s="292">
        <v>6</v>
      </c>
    </row>
    <row r="15" spans="1:10" s="37" customFormat="1" ht="11.1" customHeight="1">
      <c r="A15" s="77"/>
      <c r="B15" s="77"/>
      <c r="C15" s="347"/>
      <c r="D15" s="347"/>
      <c r="E15" s="347"/>
      <c r="F15" s="347"/>
      <c r="G15" s="347"/>
      <c r="H15" s="347"/>
      <c r="I15" s="347"/>
      <c r="J15" s="347"/>
    </row>
    <row r="16" spans="1:10" s="37" customFormat="1" ht="12.75" customHeight="1">
      <c r="A16" s="78" t="s">
        <v>33</v>
      </c>
      <c r="B16" s="78"/>
      <c r="C16" s="292">
        <v>21</v>
      </c>
      <c r="D16" s="292">
        <v>0</v>
      </c>
      <c r="E16" s="292">
        <v>0</v>
      </c>
      <c r="F16" s="292">
        <v>0</v>
      </c>
      <c r="G16" s="292">
        <v>10</v>
      </c>
      <c r="H16" s="292">
        <v>6</v>
      </c>
      <c r="I16" s="292">
        <v>3</v>
      </c>
      <c r="J16" s="292">
        <v>2</v>
      </c>
    </row>
    <row r="17" spans="1:10" s="37" customFormat="1" ht="11.1" customHeight="1">
      <c r="A17" s="77"/>
      <c r="B17" s="77"/>
      <c r="C17" s="347"/>
      <c r="D17" s="347"/>
      <c r="E17" s="347"/>
      <c r="F17" s="347"/>
      <c r="G17" s="347"/>
      <c r="H17" s="347"/>
      <c r="I17" s="347"/>
      <c r="J17" s="347"/>
    </row>
    <row r="18" spans="1:10" s="37" customFormat="1" ht="9.95" customHeight="1">
      <c r="A18" s="78" t="s">
        <v>34</v>
      </c>
      <c r="B18" s="78"/>
      <c r="C18" s="292">
        <v>25</v>
      </c>
      <c r="D18" s="292">
        <v>0</v>
      </c>
      <c r="E18" s="292">
        <v>1</v>
      </c>
      <c r="F18" s="292">
        <v>0</v>
      </c>
      <c r="G18" s="292">
        <v>1</v>
      </c>
      <c r="H18" s="292">
        <v>21</v>
      </c>
      <c r="I18" s="292">
        <v>0</v>
      </c>
      <c r="J18" s="292">
        <v>2</v>
      </c>
    </row>
    <row r="19" spans="1:10" s="37" customFormat="1" ht="11.1" customHeight="1">
      <c r="A19" s="77"/>
      <c r="B19" s="77"/>
      <c r="C19" s="347"/>
      <c r="D19" s="347"/>
      <c r="E19" s="347"/>
      <c r="F19" s="347"/>
      <c r="G19" s="347"/>
      <c r="H19" s="347"/>
      <c r="I19" s="347"/>
      <c r="J19" s="347"/>
    </row>
    <row r="20" spans="1:10" s="37" customFormat="1" ht="9.95" customHeight="1">
      <c r="A20" s="78" t="s">
        <v>35</v>
      </c>
      <c r="B20" s="78"/>
      <c r="C20" s="292">
        <v>86</v>
      </c>
      <c r="D20" s="292">
        <v>0</v>
      </c>
      <c r="E20" s="292">
        <v>2</v>
      </c>
      <c r="F20" s="292">
        <v>12</v>
      </c>
      <c r="G20" s="292">
        <v>22</v>
      </c>
      <c r="H20" s="292">
        <v>17</v>
      </c>
      <c r="I20" s="292">
        <v>21</v>
      </c>
      <c r="J20" s="292">
        <v>12</v>
      </c>
    </row>
    <row r="21" spans="1:10" s="37" customFormat="1" ht="11.1" customHeight="1">
      <c r="A21" s="77"/>
      <c r="B21" s="77"/>
      <c r="C21" s="347"/>
      <c r="D21" s="347"/>
      <c r="E21" s="347"/>
      <c r="F21" s="347"/>
      <c r="G21" s="347"/>
      <c r="H21" s="347"/>
      <c r="I21" s="347"/>
      <c r="J21" s="347"/>
    </row>
    <row r="22" spans="1:10" s="37" customFormat="1" ht="9.95" customHeight="1">
      <c r="A22" s="78" t="s">
        <v>36</v>
      </c>
      <c r="B22" s="78"/>
      <c r="C22" s="292">
        <v>41</v>
      </c>
      <c r="D22" s="292">
        <v>0</v>
      </c>
      <c r="E22" s="292">
        <v>3</v>
      </c>
      <c r="F22" s="292">
        <v>0</v>
      </c>
      <c r="G22" s="292">
        <v>11</v>
      </c>
      <c r="H22" s="292">
        <v>16</v>
      </c>
      <c r="I22" s="292">
        <v>1</v>
      </c>
      <c r="J22" s="292">
        <v>10</v>
      </c>
    </row>
    <row r="23" spans="1:10" s="37" customFormat="1" ht="11.1" customHeight="1">
      <c r="A23" s="77"/>
      <c r="B23" s="77"/>
      <c r="C23" s="347"/>
      <c r="D23" s="347"/>
      <c r="E23" s="347"/>
      <c r="F23" s="347"/>
      <c r="G23" s="347"/>
      <c r="H23" s="347"/>
      <c r="I23" s="347"/>
      <c r="J23" s="347"/>
    </row>
    <row r="24" spans="1:10" s="37" customFormat="1" ht="9.95" customHeight="1">
      <c r="A24" s="78" t="s">
        <v>37</v>
      </c>
      <c r="B24" s="78"/>
      <c r="C24" s="292">
        <v>82</v>
      </c>
      <c r="D24" s="292">
        <v>0</v>
      </c>
      <c r="E24" s="292">
        <v>1</v>
      </c>
      <c r="F24" s="292">
        <v>5</v>
      </c>
      <c r="G24" s="292">
        <v>18</v>
      </c>
      <c r="H24" s="292">
        <v>29</v>
      </c>
      <c r="I24" s="292">
        <v>21</v>
      </c>
      <c r="J24" s="292">
        <v>8</v>
      </c>
    </row>
    <row r="25" spans="1:10" s="37" customFormat="1" ht="11.1" customHeight="1">
      <c r="A25" s="77"/>
      <c r="B25" s="77"/>
      <c r="C25" s="347"/>
      <c r="D25" s="347"/>
      <c r="E25" s="347"/>
      <c r="F25" s="347"/>
      <c r="G25" s="347"/>
      <c r="H25" s="347"/>
      <c r="I25" s="347"/>
      <c r="J25" s="347"/>
    </row>
    <row r="26" spans="1:10" s="37" customFormat="1" ht="9.95" customHeight="1">
      <c r="A26" s="78" t="s">
        <v>38</v>
      </c>
      <c r="B26" s="78"/>
      <c r="C26" s="292">
        <v>2</v>
      </c>
      <c r="D26" s="292">
        <v>0</v>
      </c>
      <c r="E26" s="292">
        <v>0</v>
      </c>
      <c r="F26" s="292">
        <v>0</v>
      </c>
      <c r="G26" s="292">
        <v>0</v>
      </c>
      <c r="H26" s="292">
        <v>2</v>
      </c>
      <c r="I26" s="292">
        <v>0</v>
      </c>
      <c r="J26" s="292">
        <v>0</v>
      </c>
    </row>
    <row r="27" spans="1:10" s="37" customFormat="1" ht="11.1" customHeight="1">
      <c r="A27" s="77"/>
      <c r="B27" s="77"/>
      <c r="C27" s="347"/>
      <c r="D27" s="347"/>
      <c r="E27" s="347"/>
      <c r="F27" s="347"/>
      <c r="G27" s="347"/>
      <c r="H27" s="347"/>
      <c r="I27" s="347"/>
      <c r="J27" s="347"/>
    </row>
    <row r="28" spans="1:10" s="37" customFormat="1" ht="9.95" customHeight="1">
      <c r="A28" s="78" t="s">
        <v>39</v>
      </c>
      <c r="B28" s="78"/>
      <c r="C28" s="292">
        <v>590</v>
      </c>
      <c r="D28" s="292">
        <v>0</v>
      </c>
      <c r="E28" s="292">
        <v>40</v>
      </c>
      <c r="F28" s="292">
        <v>262</v>
      </c>
      <c r="G28" s="292">
        <v>172</v>
      </c>
      <c r="H28" s="292">
        <v>55</v>
      </c>
      <c r="I28" s="292">
        <v>25</v>
      </c>
      <c r="J28" s="292">
        <v>36</v>
      </c>
    </row>
    <row r="29" spans="1:10" s="37" customFormat="1" ht="11.1" customHeight="1">
      <c r="A29" s="77"/>
      <c r="B29" s="77"/>
      <c r="C29" s="347"/>
      <c r="D29" s="347"/>
      <c r="E29" s="347"/>
      <c r="F29" s="347"/>
      <c r="G29" s="347"/>
      <c r="H29" s="347"/>
      <c r="I29" s="347"/>
      <c r="J29" s="347"/>
    </row>
    <row r="30" spans="1:10" s="37" customFormat="1" ht="9.95" customHeight="1">
      <c r="A30" s="78" t="s">
        <v>40</v>
      </c>
      <c r="B30" s="78"/>
      <c r="C30" s="292">
        <v>182</v>
      </c>
      <c r="D30" s="292">
        <v>1</v>
      </c>
      <c r="E30" s="292">
        <v>2</v>
      </c>
      <c r="F30" s="292">
        <v>13</v>
      </c>
      <c r="G30" s="292">
        <v>43</v>
      </c>
      <c r="H30" s="292">
        <v>53</v>
      </c>
      <c r="I30" s="292">
        <v>56</v>
      </c>
      <c r="J30" s="292">
        <v>14</v>
      </c>
    </row>
    <row r="31" spans="1:10" s="37" customFormat="1" ht="11.1" customHeight="1">
      <c r="A31" s="77"/>
      <c r="B31" s="77"/>
      <c r="C31" s="347"/>
      <c r="D31" s="347"/>
      <c r="E31" s="347"/>
      <c r="F31" s="347"/>
      <c r="G31" s="347"/>
      <c r="H31" s="347"/>
      <c r="I31" s="347"/>
      <c r="J31" s="347"/>
    </row>
    <row r="32" spans="1:10" s="37" customFormat="1" ht="9.95" customHeight="1">
      <c r="A32" s="78" t="s">
        <v>41</v>
      </c>
      <c r="B32" s="78"/>
      <c r="C32" s="292">
        <v>103</v>
      </c>
      <c r="D32" s="292">
        <v>0</v>
      </c>
      <c r="E32" s="292">
        <v>1</v>
      </c>
      <c r="F32" s="292">
        <v>8</v>
      </c>
      <c r="G32" s="292">
        <v>16</v>
      </c>
      <c r="H32" s="292">
        <v>27</v>
      </c>
      <c r="I32" s="292">
        <v>25</v>
      </c>
      <c r="J32" s="292">
        <v>26</v>
      </c>
    </row>
    <row r="33" spans="1:10" s="37" customFormat="1" ht="11.1" customHeight="1">
      <c r="A33" s="77"/>
      <c r="B33" s="77"/>
      <c r="C33" s="347"/>
      <c r="D33" s="347"/>
      <c r="E33" s="347"/>
      <c r="F33" s="347"/>
      <c r="G33" s="347"/>
      <c r="H33" s="347"/>
      <c r="I33" s="347"/>
      <c r="J33" s="347"/>
    </row>
    <row r="34" spans="1:10" s="37" customFormat="1" ht="12" customHeight="1">
      <c r="A34" s="78" t="s">
        <v>42</v>
      </c>
      <c r="B34" s="78"/>
      <c r="C34" s="292">
        <v>129</v>
      </c>
      <c r="D34" s="292">
        <v>24</v>
      </c>
      <c r="E34" s="292">
        <v>2</v>
      </c>
      <c r="F34" s="292">
        <v>1</v>
      </c>
      <c r="G34" s="292">
        <v>28</v>
      </c>
      <c r="H34" s="292">
        <v>42</v>
      </c>
      <c r="I34" s="292">
        <v>8</v>
      </c>
      <c r="J34" s="292">
        <v>24</v>
      </c>
    </row>
    <row r="35" spans="1:10" s="37" customFormat="1" ht="11.1" customHeight="1">
      <c r="A35" s="77"/>
      <c r="B35" s="77"/>
      <c r="C35" s="347"/>
      <c r="D35" s="347"/>
      <c r="E35" s="347"/>
      <c r="F35" s="347"/>
      <c r="G35" s="347"/>
      <c r="H35" s="347"/>
      <c r="I35" s="347"/>
      <c r="J35" s="347"/>
    </row>
    <row r="36" spans="1:10" s="37" customFormat="1" ht="13.5" customHeight="1">
      <c r="A36" s="78" t="s">
        <v>43</v>
      </c>
      <c r="B36" s="78"/>
      <c r="C36" s="292">
        <v>31</v>
      </c>
      <c r="D36" s="292">
        <v>0</v>
      </c>
      <c r="E36" s="292">
        <v>0</v>
      </c>
      <c r="F36" s="292">
        <v>3</v>
      </c>
      <c r="G36" s="292">
        <v>18</v>
      </c>
      <c r="H36" s="292">
        <v>4</v>
      </c>
      <c r="I36" s="292">
        <v>3</v>
      </c>
      <c r="J36" s="292">
        <v>3</v>
      </c>
    </row>
    <row r="37" spans="1:10" s="37" customFormat="1" ht="11.1" customHeight="1">
      <c r="A37" s="77"/>
      <c r="B37" s="77"/>
      <c r="C37" s="347"/>
      <c r="D37" s="347"/>
      <c r="E37" s="347"/>
      <c r="F37" s="347"/>
      <c r="G37" s="347"/>
      <c r="H37" s="347"/>
      <c r="I37" s="347"/>
      <c r="J37" s="347"/>
    </row>
    <row r="38" spans="1:10" s="37" customFormat="1" ht="9.95" customHeight="1">
      <c r="A38" s="78" t="s">
        <v>44</v>
      </c>
      <c r="B38" s="78"/>
      <c r="C38" s="292">
        <v>55</v>
      </c>
      <c r="D38" s="292">
        <v>0</v>
      </c>
      <c r="E38" s="292">
        <v>3</v>
      </c>
      <c r="F38" s="292">
        <v>5</v>
      </c>
      <c r="G38" s="292">
        <v>24</v>
      </c>
      <c r="H38" s="292">
        <v>12</v>
      </c>
      <c r="I38" s="292">
        <v>3</v>
      </c>
      <c r="J38" s="292">
        <v>8</v>
      </c>
    </row>
    <row r="39" spans="1:10" s="37" customFormat="1" ht="11.1" customHeight="1">
      <c r="A39" s="77"/>
      <c r="B39" s="77"/>
      <c r="C39" s="347"/>
      <c r="D39" s="347"/>
      <c r="E39" s="347"/>
      <c r="F39" s="347"/>
      <c r="G39" s="347"/>
      <c r="H39" s="347"/>
      <c r="I39" s="347"/>
      <c r="J39" s="347"/>
    </row>
    <row r="40" spans="1:10" s="37" customFormat="1" ht="9.95" customHeight="1">
      <c r="A40" s="78" t="s">
        <v>45</v>
      </c>
      <c r="B40" s="78"/>
      <c r="C40" s="292">
        <v>12</v>
      </c>
      <c r="D40" s="292">
        <v>0</v>
      </c>
      <c r="E40" s="292">
        <v>0</v>
      </c>
      <c r="F40" s="292">
        <v>1</v>
      </c>
      <c r="G40" s="292">
        <v>6</v>
      </c>
      <c r="H40" s="292">
        <v>3</v>
      </c>
      <c r="I40" s="292">
        <v>1</v>
      </c>
      <c r="J40" s="292">
        <v>1</v>
      </c>
    </row>
    <row r="41" spans="1:10" s="37" customFormat="1" ht="11.1" customHeight="1">
      <c r="A41" s="77"/>
      <c r="B41" s="77"/>
      <c r="C41" s="347"/>
      <c r="D41" s="347"/>
      <c r="E41" s="347"/>
      <c r="F41" s="347"/>
      <c r="G41" s="347"/>
      <c r="H41" s="347"/>
      <c r="I41" s="347"/>
      <c r="J41" s="347"/>
    </row>
    <row r="42" spans="1:10" s="37" customFormat="1" ht="9.95" customHeight="1">
      <c r="A42" s="78" t="s">
        <v>46</v>
      </c>
      <c r="B42" s="78"/>
      <c r="C42" s="292">
        <v>6</v>
      </c>
      <c r="D42" s="292">
        <v>0</v>
      </c>
      <c r="E42" s="292">
        <v>0</v>
      </c>
      <c r="F42" s="292">
        <v>0</v>
      </c>
      <c r="G42" s="292">
        <v>2</v>
      </c>
      <c r="H42" s="292">
        <v>2</v>
      </c>
      <c r="I42" s="292">
        <v>2</v>
      </c>
      <c r="J42" s="292">
        <v>0</v>
      </c>
    </row>
    <row r="43" spans="1:10" s="37" customFormat="1" ht="11.1" customHeight="1">
      <c r="A43" s="77"/>
      <c r="B43" s="77"/>
      <c r="C43" s="347"/>
      <c r="D43" s="347"/>
      <c r="E43" s="347"/>
      <c r="F43" s="347"/>
      <c r="G43" s="347"/>
      <c r="H43" s="347"/>
      <c r="I43" s="347"/>
      <c r="J43" s="347"/>
    </row>
    <row r="44" spans="1:10" s="37" customFormat="1" ht="9.95" customHeight="1">
      <c r="A44" s="78" t="s">
        <v>47</v>
      </c>
      <c r="B44" s="78"/>
      <c r="C44" s="292">
        <v>674</v>
      </c>
      <c r="D44" s="292">
        <v>0</v>
      </c>
      <c r="E44" s="292">
        <v>13</v>
      </c>
      <c r="F44" s="292">
        <v>294</v>
      </c>
      <c r="G44" s="292">
        <v>144</v>
      </c>
      <c r="H44" s="292">
        <v>123</v>
      </c>
      <c r="I44" s="292">
        <v>60</v>
      </c>
      <c r="J44" s="292">
        <v>40</v>
      </c>
    </row>
    <row r="45" spans="1:10" s="37" customFormat="1" ht="11.1" customHeight="1">
      <c r="A45" s="77"/>
      <c r="B45" s="77"/>
      <c r="C45" s="347"/>
      <c r="D45" s="347"/>
      <c r="E45" s="347"/>
      <c r="F45" s="347"/>
      <c r="G45" s="347"/>
      <c r="H45" s="347"/>
      <c r="I45" s="347"/>
      <c r="J45" s="347"/>
    </row>
    <row r="46" spans="1:10" s="37" customFormat="1" ht="9.95" customHeight="1">
      <c r="A46" s="78" t="s">
        <v>48</v>
      </c>
      <c r="B46" s="78"/>
      <c r="C46" s="292">
        <v>207</v>
      </c>
      <c r="D46" s="292">
        <v>1</v>
      </c>
      <c r="E46" s="292">
        <v>10</v>
      </c>
      <c r="F46" s="292">
        <v>8</v>
      </c>
      <c r="G46" s="292">
        <v>37</v>
      </c>
      <c r="H46" s="292">
        <v>75</v>
      </c>
      <c r="I46" s="292">
        <v>20</v>
      </c>
      <c r="J46" s="292">
        <v>56</v>
      </c>
    </row>
    <row r="47" spans="1:10" s="37" customFormat="1" ht="11.1" customHeight="1">
      <c r="A47" s="77"/>
      <c r="B47" s="77"/>
      <c r="C47" s="347"/>
      <c r="D47" s="347"/>
      <c r="E47" s="347"/>
      <c r="F47" s="347"/>
      <c r="G47" s="347"/>
      <c r="H47" s="347"/>
      <c r="I47" s="347"/>
      <c r="J47" s="347"/>
    </row>
    <row r="48" spans="1:10" s="37" customFormat="1" ht="9.95" customHeight="1">
      <c r="A48" s="78" t="s">
        <v>49</v>
      </c>
      <c r="B48" s="78"/>
      <c r="C48" s="292">
        <v>58</v>
      </c>
      <c r="D48" s="292">
        <v>0</v>
      </c>
      <c r="E48" s="292">
        <v>0</v>
      </c>
      <c r="F48" s="292">
        <v>14</v>
      </c>
      <c r="G48" s="292">
        <v>17</v>
      </c>
      <c r="H48" s="292">
        <v>10</v>
      </c>
      <c r="I48" s="292">
        <v>5</v>
      </c>
      <c r="J48" s="292">
        <v>12</v>
      </c>
    </row>
    <row r="49" spans="1:10" s="37" customFormat="1" ht="11.1" customHeight="1">
      <c r="A49" s="77"/>
      <c r="B49" s="77"/>
      <c r="C49" s="347"/>
      <c r="D49" s="347"/>
      <c r="E49" s="347"/>
      <c r="F49" s="347"/>
      <c r="G49" s="347"/>
      <c r="H49" s="347"/>
      <c r="I49" s="347"/>
      <c r="J49" s="347"/>
    </row>
    <row r="50" spans="1:10" s="37" customFormat="1" ht="12.75" customHeight="1">
      <c r="A50" s="78" t="s">
        <v>50</v>
      </c>
      <c r="B50" s="78"/>
      <c r="C50" s="292">
        <v>7</v>
      </c>
      <c r="D50" s="292">
        <v>0</v>
      </c>
      <c r="E50" s="292">
        <v>0</v>
      </c>
      <c r="F50" s="292">
        <v>4</v>
      </c>
      <c r="G50" s="292">
        <v>0</v>
      </c>
      <c r="H50" s="292">
        <v>1</v>
      </c>
      <c r="I50" s="292">
        <v>2</v>
      </c>
      <c r="J50" s="292">
        <v>0</v>
      </c>
    </row>
    <row r="51" spans="1:10" s="37" customFormat="1" ht="11.1" customHeight="1">
      <c r="A51" s="77"/>
      <c r="B51" s="77"/>
      <c r="C51" s="347"/>
      <c r="D51" s="347"/>
      <c r="E51" s="347"/>
      <c r="F51" s="347"/>
      <c r="G51" s="347"/>
      <c r="H51" s="347"/>
      <c r="I51" s="347"/>
      <c r="J51" s="347"/>
    </row>
    <row r="52" spans="1:10" s="37" customFormat="1" ht="9.95" customHeight="1">
      <c r="A52" s="78" t="s">
        <v>102</v>
      </c>
      <c r="B52" s="78"/>
      <c r="C52" s="292">
        <v>41</v>
      </c>
      <c r="D52" s="292">
        <v>0</v>
      </c>
      <c r="E52" s="292">
        <v>0</v>
      </c>
      <c r="F52" s="292">
        <v>6</v>
      </c>
      <c r="G52" s="292">
        <v>4</v>
      </c>
      <c r="H52" s="292">
        <v>7</v>
      </c>
      <c r="I52" s="292">
        <v>17</v>
      </c>
      <c r="J52" s="292">
        <v>7</v>
      </c>
    </row>
    <row r="53" spans="1:10" s="37" customFormat="1" ht="11.1" customHeight="1">
      <c r="A53" s="77"/>
      <c r="B53" s="77"/>
      <c r="C53" s="347"/>
      <c r="D53" s="347"/>
      <c r="E53" s="347"/>
      <c r="F53" s="347"/>
      <c r="G53" s="347"/>
      <c r="H53" s="347"/>
      <c r="I53" s="347"/>
      <c r="J53" s="347"/>
    </row>
    <row r="54" spans="1:10" s="37" customFormat="1" ht="9.95" customHeight="1">
      <c r="A54" s="78" t="s">
        <v>52</v>
      </c>
      <c r="B54" s="78"/>
      <c r="C54" s="292">
        <v>38</v>
      </c>
      <c r="D54" s="292">
        <v>18</v>
      </c>
      <c r="E54" s="292">
        <v>5</v>
      </c>
      <c r="F54" s="292">
        <v>11</v>
      </c>
      <c r="G54" s="292">
        <v>1</v>
      </c>
      <c r="H54" s="292">
        <v>1</v>
      </c>
      <c r="I54" s="292">
        <v>0</v>
      </c>
      <c r="J54" s="292">
        <v>2</v>
      </c>
    </row>
    <row r="55" spans="1:13" s="37" customFormat="1" ht="11.1" customHeight="1">
      <c r="A55" s="77"/>
      <c r="B55" s="77"/>
      <c r="C55" s="347"/>
      <c r="D55" s="347"/>
      <c r="E55" s="347"/>
      <c r="F55" s="347"/>
      <c r="G55" s="347"/>
      <c r="H55" s="347"/>
      <c r="I55" s="347"/>
      <c r="J55" s="347"/>
      <c r="K55" s="21"/>
      <c r="L55" s="21"/>
      <c r="M55" s="21"/>
    </row>
    <row r="56" spans="1:13" s="37" customFormat="1" ht="13.5" customHeight="1">
      <c r="A56" s="78" t="s">
        <v>53</v>
      </c>
      <c r="B56" s="78"/>
      <c r="C56" s="292">
        <v>48</v>
      </c>
      <c r="D56" s="292">
        <v>0</v>
      </c>
      <c r="E56" s="292">
        <v>0</v>
      </c>
      <c r="F56" s="292">
        <v>4</v>
      </c>
      <c r="G56" s="292">
        <v>8</v>
      </c>
      <c r="H56" s="292">
        <v>19</v>
      </c>
      <c r="I56" s="292">
        <v>14</v>
      </c>
      <c r="J56" s="292">
        <v>3</v>
      </c>
      <c r="K56" s="21"/>
      <c r="L56" s="21"/>
      <c r="M56" s="21"/>
    </row>
    <row r="57" spans="1:13" s="37" customFormat="1" ht="11.1" customHeight="1">
      <c r="A57" s="77"/>
      <c r="B57" s="77"/>
      <c r="C57" s="347"/>
      <c r="D57" s="347"/>
      <c r="E57" s="347"/>
      <c r="F57" s="347"/>
      <c r="G57" s="347"/>
      <c r="H57" s="347"/>
      <c r="I57" s="347"/>
      <c r="J57" s="347"/>
      <c r="K57" s="21"/>
      <c r="L57" s="21"/>
      <c r="M57" s="21"/>
    </row>
    <row r="58" spans="1:13" s="37" customFormat="1" ht="11.25" customHeight="1">
      <c r="A58" s="78" t="s">
        <v>54</v>
      </c>
      <c r="B58" s="78"/>
      <c r="C58" s="292">
        <v>9</v>
      </c>
      <c r="D58" s="292">
        <v>0</v>
      </c>
      <c r="E58" s="292">
        <v>0</v>
      </c>
      <c r="F58" s="292">
        <v>2</v>
      </c>
      <c r="G58" s="292">
        <v>4</v>
      </c>
      <c r="H58" s="292">
        <v>1</v>
      </c>
      <c r="I58" s="292">
        <v>1</v>
      </c>
      <c r="J58" s="292">
        <v>1</v>
      </c>
      <c r="K58" s="21"/>
      <c r="L58" s="21"/>
      <c r="M58" s="21"/>
    </row>
    <row r="59" spans="1:13" s="37" customFormat="1" ht="15" customHeight="1">
      <c r="A59" s="45" t="s">
        <v>154</v>
      </c>
      <c r="B59" s="45"/>
      <c r="C59" s="355"/>
      <c r="D59" s="355"/>
      <c r="E59" s="355"/>
      <c r="F59" s="355"/>
      <c r="G59" s="355"/>
      <c r="H59" s="355"/>
      <c r="I59" s="355"/>
      <c r="J59" s="355"/>
      <c r="K59" s="21"/>
      <c r="L59" s="21"/>
      <c r="M59" s="21"/>
    </row>
    <row r="60" spans="1:13" s="37" customFormat="1" ht="11.1" customHeight="1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1"/>
      <c r="M60" s="21"/>
    </row>
    <row r="61" spans="1:13" s="37" customFormat="1" ht="11.1" customHeight="1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1"/>
      <c r="M61" s="21"/>
    </row>
    <row r="62" spans="1:13" s="37" customFormat="1" ht="11.1" customHeight="1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1"/>
      <c r="M62" s="21"/>
    </row>
    <row r="63" spans="1:13" ht="1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14"/>
      <c r="M63" s="14"/>
    </row>
    <row r="64" spans="1:13" ht="1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14"/>
      <c r="M64" s="14"/>
    </row>
    <row r="65" spans="1:13" ht="1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14"/>
      <c r="M65" s="14"/>
    </row>
    <row r="66" spans="1:13" ht="1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14"/>
      <c r="M66" s="14"/>
    </row>
    <row r="67" spans="1:13" ht="1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14"/>
      <c r="M67" s="14"/>
    </row>
    <row r="68" spans="1:13" ht="1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14"/>
      <c r="M68" s="14"/>
    </row>
    <row r="69" spans="1:13" ht="1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14"/>
      <c r="M69" s="14"/>
    </row>
    <row r="70" spans="1:13" ht="1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14"/>
      <c r="M70" s="14"/>
    </row>
    <row r="71" spans="1:13" ht="1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14"/>
      <c r="M71" s="14"/>
    </row>
    <row r="72" spans="1:13" ht="1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14"/>
      <c r="M72" s="14"/>
    </row>
    <row r="73" spans="1:13" ht="1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4"/>
      <c r="M73" s="14"/>
    </row>
    <row r="74" spans="1:13" ht="1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14"/>
      <c r="M74" s="14"/>
    </row>
    <row r="75" spans="1:11" ht="1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</sheetData>
  <mergeCells count="5">
    <mergeCell ref="A6:B8"/>
    <mergeCell ref="C6:J6"/>
    <mergeCell ref="C7:C8"/>
    <mergeCell ref="D7:J7"/>
    <mergeCell ref="A4:J4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75" r:id="rId2"/>
  <ignoredErrors>
    <ignoredError sqref="D8:I8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M60"/>
  <sheetViews>
    <sheetView showGridLines="0" zoomScaleSheetLayoutView="100" zoomScalePageLayoutView="85" workbookViewId="0" topLeftCell="A1">
      <selection activeCell="D20" sqref="D20"/>
    </sheetView>
  </sheetViews>
  <sheetFormatPr defaultColWidth="11.421875" defaultRowHeight="15"/>
  <cols>
    <col min="1" max="1" width="12.421875" style="17" customWidth="1"/>
    <col min="2" max="2" width="18.00390625" style="0" customWidth="1"/>
    <col min="3" max="3" width="12.28125" style="0" customWidth="1"/>
    <col min="4" max="4" width="12.7109375" style="0" customWidth="1"/>
    <col min="5" max="11" width="14.140625" style="0" customWidth="1"/>
  </cols>
  <sheetData>
    <row r="1" ht="15"/>
    <row r="2" ht="15"/>
    <row r="3" ht="15"/>
    <row r="4" ht="15"/>
    <row r="5" spans="1:11" ht="13.5" customHeight="1">
      <c r="A5" s="557" t="s">
        <v>266</v>
      </c>
      <c r="B5" s="557"/>
      <c r="C5" s="557"/>
      <c r="D5" s="557"/>
      <c r="E5" s="557"/>
      <c r="F5" s="557"/>
      <c r="G5" s="557"/>
      <c r="H5" s="557"/>
      <c r="I5" s="557"/>
      <c r="J5" s="557"/>
      <c r="K5" s="557"/>
    </row>
    <row r="6" spans="1:11" ht="13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5.75" customHeight="1">
      <c r="A7" s="535" t="s">
        <v>98</v>
      </c>
      <c r="B7" s="552"/>
      <c r="C7" s="552" t="s">
        <v>109</v>
      </c>
      <c r="D7" s="552" t="s">
        <v>113</v>
      </c>
      <c r="E7" s="552"/>
      <c r="F7" s="552"/>
      <c r="G7" s="552"/>
      <c r="H7" s="552"/>
      <c r="I7" s="552"/>
      <c r="J7" s="552"/>
      <c r="K7" s="558"/>
    </row>
    <row r="8" spans="1:13" ht="16.5" customHeight="1">
      <c r="A8" s="535"/>
      <c r="B8" s="552"/>
      <c r="C8" s="552"/>
      <c r="D8" s="552" t="s">
        <v>108</v>
      </c>
      <c r="E8" s="552" t="s">
        <v>112</v>
      </c>
      <c r="F8" s="552"/>
      <c r="G8" s="552"/>
      <c r="H8" s="552"/>
      <c r="I8" s="552"/>
      <c r="J8" s="552"/>
      <c r="K8" s="558"/>
      <c r="M8" s="119"/>
    </row>
    <row r="9" spans="1:11" ht="12.75" customHeight="1">
      <c r="A9" s="535"/>
      <c r="B9" s="552"/>
      <c r="C9" s="552"/>
      <c r="D9" s="552"/>
      <c r="E9" s="188">
        <v>1</v>
      </c>
      <c r="F9" s="188">
        <v>2</v>
      </c>
      <c r="G9" s="188">
        <v>3</v>
      </c>
      <c r="H9" s="188">
        <v>4</v>
      </c>
      <c r="I9" s="188">
        <v>5</v>
      </c>
      <c r="J9" s="188">
        <v>6</v>
      </c>
      <c r="K9" s="174" t="s">
        <v>103</v>
      </c>
    </row>
    <row r="10" spans="1:11" ht="6" customHeight="1">
      <c r="A10" s="187"/>
      <c r="B10" s="140"/>
      <c r="C10" s="140"/>
      <c r="D10" s="140"/>
      <c r="E10" s="141"/>
      <c r="F10" s="141"/>
      <c r="G10" s="141"/>
      <c r="H10" s="141"/>
      <c r="I10" s="141"/>
      <c r="J10" s="141"/>
      <c r="K10" s="141"/>
    </row>
    <row r="11" spans="1:12" ht="12.75" customHeight="1">
      <c r="A11" s="79" t="s">
        <v>13</v>
      </c>
      <c r="B11" s="79"/>
      <c r="C11" s="59">
        <v>68349</v>
      </c>
      <c r="D11" s="59">
        <v>18575</v>
      </c>
      <c r="E11" s="59">
        <v>925</v>
      </c>
      <c r="F11" s="59">
        <v>6923</v>
      </c>
      <c r="G11" s="59">
        <v>6428</v>
      </c>
      <c r="H11" s="59">
        <v>2761</v>
      </c>
      <c r="I11" s="59">
        <v>804</v>
      </c>
      <c r="J11" s="59">
        <v>734</v>
      </c>
      <c r="K11" s="81" t="s">
        <v>55</v>
      </c>
      <c r="L11" s="46"/>
    </row>
    <row r="12" spans="1:11" ht="11.1" customHeight="1">
      <c r="A12" s="77"/>
      <c r="B12" s="77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9" customHeight="1">
      <c r="A13" s="78" t="s">
        <v>31</v>
      </c>
      <c r="B13" s="78"/>
      <c r="C13" s="61">
        <v>4310</v>
      </c>
      <c r="D13" s="61">
        <v>1952</v>
      </c>
      <c r="E13" s="61">
        <v>59</v>
      </c>
      <c r="F13" s="61">
        <v>668</v>
      </c>
      <c r="G13" s="61">
        <v>780</v>
      </c>
      <c r="H13" s="61">
        <v>326</v>
      </c>
      <c r="I13" s="61">
        <v>82</v>
      </c>
      <c r="J13" s="61">
        <v>37</v>
      </c>
      <c r="K13" s="81" t="s">
        <v>55</v>
      </c>
    </row>
    <row r="14" spans="1:11" ht="11.1" customHeight="1">
      <c r="A14" s="77"/>
      <c r="B14" s="77"/>
      <c r="C14" s="60"/>
      <c r="D14" s="60"/>
      <c r="E14" s="60"/>
      <c r="F14" s="60"/>
      <c r="G14" s="60"/>
      <c r="H14" s="60"/>
      <c r="I14" s="60"/>
      <c r="J14" s="60"/>
      <c r="K14" s="60"/>
    </row>
    <row r="15" spans="1:11" ht="14.25" customHeight="1">
      <c r="A15" s="78" t="s">
        <v>32</v>
      </c>
      <c r="B15" s="78"/>
      <c r="C15" s="61">
        <v>1976</v>
      </c>
      <c r="D15" s="61">
        <v>241</v>
      </c>
      <c r="E15" s="61">
        <v>5</v>
      </c>
      <c r="F15" s="61">
        <v>82</v>
      </c>
      <c r="G15" s="61">
        <v>104</v>
      </c>
      <c r="H15" s="61">
        <v>29</v>
      </c>
      <c r="I15" s="61">
        <v>9</v>
      </c>
      <c r="J15" s="61">
        <v>12</v>
      </c>
      <c r="K15" s="81" t="s">
        <v>55</v>
      </c>
    </row>
    <row r="16" spans="1:11" ht="11.1" customHeight="1">
      <c r="A16" s="77"/>
      <c r="B16" s="77"/>
      <c r="C16" s="60"/>
      <c r="D16" s="60"/>
      <c r="E16" s="60"/>
      <c r="F16" s="60"/>
      <c r="G16" s="60"/>
      <c r="H16" s="60"/>
      <c r="I16" s="60"/>
      <c r="J16" s="60"/>
      <c r="K16" s="60"/>
    </row>
    <row r="17" spans="1:11" ht="9" customHeight="1">
      <c r="A17" s="78" t="s">
        <v>33</v>
      </c>
      <c r="B17" s="78"/>
      <c r="C17" s="83">
        <v>703</v>
      </c>
      <c r="D17" s="83">
        <v>531</v>
      </c>
      <c r="E17" s="83">
        <v>35</v>
      </c>
      <c r="F17" s="83">
        <v>111</v>
      </c>
      <c r="G17" s="83">
        <v>189</v>
      </c>
      <c r="H17" s="83">
        <v>146</v>
      </c>
      <c r="I17" s="83">
        <v>32</v>
      </c>
      <c r="J17" s="83">
        <v>18</v>
      </c>
      <c r="K17" s="81" t="s">
        <v>55</v>
      </c>
    </row>
    <row r="18" spans="1:11" ht="11.1" customHeight="1">
      <c r="A18" s="77"/>
      <c r="B18" s="77"/>
      <c r="C18" s="60"/>
      <c r="D18" s="60"/>
      <c r="E18" s="60"/>
      <c r="F18" s="60"/>
      <c r="G18" s="60"/>
      <c r="H18" s="60"/>
      <c r="I18" s="60"/>
      <c r="J18" s="60"/>
      <c r="K18" s="60"/>
    </row>
    <row r="19" spans="1:11" ht="9" customHeight="1">
      <c r="A19" s="78" t="s">
        <v>34</v>
      </c>
      <c r="B19" s="78"/>
      <c r="C19" s="61">
        <v>450</v>
      </c>
      <c r="D19" s="61">
        <v>315</v>
      </c>
      <c r="E19" s="61">
        <v>7</v>
      </c>
      <c r="F19" s="61">
        <v>70</v>
      </c>
      <c r="G19" s="61">
        <v>160</v>
      </c>
      <c r="H19" s="61">
        <v>59</v>
      </c>
      <c r="I19" s="61">
        <v>5</v>
      </c>
      <c r="J19" s="61">
        <v>14</v>
      </c>
      <c r="K19" s="81" t="s">
        <v>55</v>
      </c>
    </row>
    <row r="20" spans="1:11" ht="11.1" customHeight="1">
      <c r="A20" s="77"/>
      <c r="B20" s="77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9" customHeight="1">
      <c r="A21" s="78" t="s">
        <v>35</v>
      </c>
      <c r="B21" s="78"/>
      <c r="C21" s="61">
        <v>1100</v>
      </c>
      <c r="D21" s="61">
        <v>520</v>
      </c>
      <c r="E21" s="61">
        <v>16</v>
      </c>
      <c r="F21" s="61">
        <v>108</v>
      </c>
      <c r="G21" s="61">
        <v>195</v>
      </c>
      <c r="H21" s="61">
        <v>111</v>
      </c>
      <c r="I21" s="61">
        <v>38</v>
      </c>
      <c r="J21" s="61">
        <v>52</v>
      </c>
      <c r="K21" s="81" t="s">
        <v>55</v>
      </c>
    </row>
    <row r="22" spans="1:11" ht="11.1" customHeight="1">
      <c r="A22" s="77"/>
      <c r="B22" s="77"/>
      <c r="C22" s="60"/>
      <c r="D22" s="60"/>
      <c r="E22" s="60"/>
      <c r="F22" s="60"/>
      <c r="G22" s="60"/>
      <c r="H22" s="60"/>
      <c r="I22" s="60"/>
      <c r="J22" s="60"/>
      <c r="K22" s="60"/>
    </row>
    <row r="23" spans="1:11" ht="9" customHeight="1">
      <c r="A23" s="78" t="s">
        <v>36</v>
      </c>
      <c r="B23" s="78"/>
      <c r="C23" s="61">
        <v>1674</v>
      </c>
      <c r="D23" s="61">
        <v>711</v>
      </c>
      <c r="E23" s="61">
        <v>20</v>
      </c>
      <c r="F23" s="61">
        <v>141</v>
      </c>
      <c r="G23" s="61">
        <v>213</v>
      </c>
      <c r="H23" s="61">
        <v>165</v>
      </c>
      <c r="I23" s="61">
        <v>56</v>
      </c>
      <c r="J23" s="61">
        <v>116</v>
      </c>
      <c r="K23" s="81" t="s">
        <v>55</v>
      </c>
    </row>
    <row r="24" spans="1:11" ht="11.1" customHeight="1">
      <c r="A24" s="77"/>
      <c r="B24" s="77"/>
      <c r="C24" s="60"/>
      <c r="D24" s="60"/>
      <c r="E24" s="60"/>
      <c r="F24" s="60"/>
      <c r="G24" s="60"/>
      <c r="H24" s="60"/>
      <c r="I24" s="60"/>
      <c r="J24" s="60"/>
      <c r="K24" s="60"/>
    </row>
    <row r="25" spans="1:11" ht="9" customHeight="1">
      <c r="A25" s="78" t="s">
        <v>37</v>
      </c>
      <c r="B25" s="78"/>
      <c r="C25" s="61">
        <v>2053</v>
      </c>
      <c r="D25" s="61">
        <v>1386</v>
      </c>
      <c r="E25" s="61">
        <v>45</v>
      </c>
      <c r="F25" s="61">
        <v>844</v>
      </c>
      <c r="G25" s="61">
        <v>319</v>
      </c>
      <c r="H25" s="61">
        <v>111</v>
      </c>
      <c r="I25" s="61">
        <v>43</v>
      </c>
      <c r="J25" s="61">
        <v>24</v>
      </c>
      <c r="K25" s="81" t="s">
        <v>55</v>
      </c>
    </row>
    <row r="26" spans="1:11" ht="11.1" customHeight="1">
      <c r="A26" s="77"/>
      <c r="B26" s="77"/>
      <c r="C26" s="60"/>
      <c r="D26" s="60"/>
      <c r="E26" s="60"/>
      <c r="F26" s="60"/>
      <c r="G26" s="60"/>
      <c r="H26" s="60"/>
      <c r="I26" s="60"/>
      <c r="J26" s="60"/>
      <c r="K26" s="60"/>
    </row>
    <row r="27" spans="1:11" ht="9" customHeight="1">
      <c r="A27" s="78" t="s">
        <v>38</v>
      </c>
      <c r="B27" s="78"/>
      <c r="C27" s="61">
        <v>328</v>
      </c>
      <c r="D27" s="61">
        <v>220</v>
      </c>
      <c r="E27" s="61">
        <v>16</v>
      </c>
      <c r="F27" s="61">
        <v>93</v>
      </c>
      <c r="G27" s="61">
        <v>68</v>
      </c>
      <c r="H27" s="61">
        <v>29</v>
      </c>
      <c r="I27" s="61">
        <v>7</v>
      </c>
      <c r="J27" s="61">
        <v>7</v>
      </c>
      <c r="K27" s="81" t="s">
        <v>55</v>
      </c>
    </row>
    <row r="28" spans="1:11" ht="11.1" customHeight="1">
      <c r="A28" s="77"/>
      <c r="B28" s="77"/>
      <c r="C28" s="60"/>
      <c r="D28" s="60"/>
      <c r="E28" s="60"/>
      <c r="F28" s="60"/>
      <c r="G28" s="60"/>
      <c r="H28" s="60"/>
      <c r="I28" s="60"/>
      <c r="J28" s="60"/>
      <c r="K28" s="60"/>
    </row>
    <row r="29" spans="1:11" ht="9" customHeight="1">
      <c r="A29" s="78" t="s">
        <v>39</v>
      </c>
      <c r="B29" s="78"/>
      <c r="C29" s="61">
        <v>29375</v>
      </c>
      <c r="D29" s="61">
        <v>2165</v>
      </c>
      <c r="E29" s="61">
        <v>202</v>
      </c>
      <c r="F29" s="61">
        <v>689</v>
      </c>
      <c r="G29" s="61">
        <v>680</v>
      </c>
      <c r="H29" s="61">
        <v>362</v>
      </c>
      <c r="I29" s="61">
        <v>129</v>
      </c>
      <c r="J29" s="61">
        <v>103</v>
      </c>
      <c r="K29" s="81" t="s">
        <v>55</v>
      </c>
    </row>
    <row r="30" spans="1:11" ht="11.1" customHeight="1">
      <c r="A30" s="77"/>
      <c r="B30" s="77"/>
      <c r="C30" s="60"/>
      <c r="D30" s="60"/>
      <c r="E30" s="60"/>
      <c r="F30" s="60"/>
      <c r="G30" s="60"/>
      <c r="H30" s="60"/>
      <c r="I30" s="60"/>
      <c r="J30" s="60"/>
      <c r="K30" s="60"/>
    </row>
    <row r="31" spans="1:11" ht="9" customHeight="1">
      <c r="A31" s="78" t="s">
        <v>40</v>
      </c>
      <c r="B31" s="78"/>
      <c r="C31" s="61">
        <v>3092</v>
      </c>
      <c r="D31" s="61">
        <v>1777</v>
      </c>
      <c r="E31" s="61">
        <v>93</v>
      </c>
      <c r="F31" s="61">
        <v>452</v>
      </c>
      <c r="G31" s="61">
        <v>883</v>
      </c>
      <c r="H31" s="61">
        <v>257</v>
      </c>
      <c r="I31" s="61">
        <v>38</v>
      </c>
      <c r="J31" s="61">
        <v>54</v>
      </c>
      <c r="K31" s="81" t="s">
        <v>55</v>
      </c>
    </row>
    <row r="32" spans="1:11" ht="11.1" customHeight="1">
      <c r="A32" s="77"/>
      <c r="B32" s="77"/>
      <c r="C32" s="60"/>
      <c r="D32" s="60"/>
      <c r="E32" s="60"/>
      <c r="F32" s="60"/>
      <c r="G32" s="60"/>
      <c r="H32" s="60"/>
      <c r="I32" s="60"/>
      <c r="J32" s="60"/>
      <c r="K32" s="60"/>
    </row>
    <row r="33" spans="1:11" ht="9" customHeight="1">
      <c r="A33" s="78" t="s">
        <v>41</v>
      </c>
      <c r="B33" s="78"/>
      <c r="C33" s="61">
        <v>2361</v>
      </c>
      <c r="D33" s="61">
        <v>1173</v>
      </c>
      <c r="E33" s="61">
        <v>95</v>
      </c>
      <c r="F33" s="61">
        <v>426</v>
      </c>
      <c r="G33" s="61">
        <v>389</v>
      </c>
      <c r="H33" s="61">
        <v>193</v>
      </c>
      <c r="I33" s="61">
        <v>54</v>
      </c>
      <c r="J33" s="61">
        <v>16</v>
      </c>
      <c r="K33" s="81" t="s">
        <v>55</v>
      </c>
    </row>
    <row r="34" spans="1:11" ht="11.1" customHeight="1">
      <c r="A34" s="77"/>
      <c r="B34" s="77"/>
      <c r="C34" s="60"/>
      <c r="D34" s="60"/>
      <c r="E34" s="60"/>
      <c r="F34" s="60"/>
      <c r="G34" s="60"/>
      <c r="H34" s="60"/>
      <c r="I34" s="60"/>
      <c r="J34" s="60"/>
      <c r="K34" s="60"/>
    </row>
    <row r="35" spans="1:11" ht="9" customHeight="1">
      <c r="A35" s="78" t="s">
        <v>42</v>
      </c>
      <c r="B35" s="78"/>
      <c r="C35" s="61">
        <v>1686</v>
      </c>
      <c r="D35" s="61">
        <v>1124</v>
      </c>
      <c r="E35" s="61">
        <v>60</v>
      </c>
      <c r="F35" s="61">
        <v>693</v>
      </c>
      <c r="G35" s="61">
        <v>239</v>
      </c>
      <c r="H35" s="61">
        <v>79</v>
      </c>
      <c r="I35" s="61">
        <v>26</v>
      </c>
      <c r="J35" s="61">
        <v>27</v>
      </c>
      <c r="K35" s="81" t="s">
        <v>55</v>
      </c>
    </row>
    <row r="36" spans="1:11" ht="11.1" customHeight="1">
      <c r="A36" s="77"/>
      <c r="B36" s="77"/>
      <c r="C36" s="60"/>
      <c r="D36" s="60"/>
      <c r="E36" s="60"/>
      <c r="F36" s="60"/>
      <c r="G36" s="60"/>
      <c r="H36" s="60"/>
      <c r="I36" s="60"/>
      <c r="J36" s="60"/>
      <c r="K36" s="60"/>
    </row>
    <row r="37" spans="1:11" ht="9" customHeight="1">
      <c r="A37" s="78" t="s">
        <v>43</v>
      </c>
      <c r="B37" s="78"/>
      <c r="C37" s="61">
        <v>3179</v>
      </c>
      <c r="D37" s="61">
        <v>2038</v>
      </c>
      <c r="E37" s="61">
        <v>50</v>
      </c>
      <c r="F37" s="61">
        <v>1253</v>
      </c>
      <c r="G37" s="61">
        <v>491</v>
      </c>
      <c r="H37" s="61">
        <v>143</v>
      </c>
      <c r="I37" s="61">
        <v>44</v>
      </c>
      <c r="J37" s="61">
        <v>57</v>
      </c>
      <c r="K37" s="81" t="s">
        <v>55</v>
      </c>
    </row>
    <row r="38" spans="1:11" ht="11.1" customHeight="1">
      <c r="A38" s="77"/>
      <c r="B38" s="77"/>
      <c r="C38" s="60"/>
      <c r="D38" s="60"/>
      <c r="E38" s="60"/>
      <c r="F38" s="60"/>
      <c r="G38" s="60"/>
      <c r="H38" s="60"/>
      <c r="I38" s="60"/>
      <c r="J38" s="60"/>
      <c r="K38" s="60"/>
    </row>
    <row r="39" spans="1:11" ht="9" customHeight="1">
      <c r="A39" s="78" t="s">
        <v>44</v>
      </c>
      <c r="B39" s="78"/>
      <c r="C39" s="61">
        <v>358</v>
      </c>
      <c r="D39" s="61">
        <v>159</v>
      </c>
      <c r="E39" s="61">
        <v>8</v>
      </c>
      <c r="F39" s="61">
        <v>50</v>
      </c>
      <c r="G39" s="61">
        <v>64</v>
      </c>
      <c r="H39" s="61">
        <v>24</v>
      </c>
      <c r="I39" s="61">
        <v>8</v>
      </c>
      <c r="J39" s="61">
        <v>5</v>
      </c>
      <c r="K39" s="81" t="s">
        <v>55</v>
      </c>
    </row>
    <row r="40" spans="1:11" ht="11.1" customHeight="1">
      <c r="A40" s="77"/>
      <c r="B40" s="77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9" customHeight="1">
      <c r="A41" s="78" t="s">
        <v>45</v>
      </c>
      <c r="B41" s="78"/>
      <c r="C41" s="61">
        <v>453</v>
      </c>
      <c r="D41" s="61">
        <v>311</v>
      </c>
      <c r="E41" s="61">
        <v>12</v>
      </c>
      <c r="F41" s="61">
        <v>163</v>
      </c>
      <c r="G41" s="61">
        <v>84</v>
      </c>
      <c r="H41" s="61">
        <v>35</v>
      </c>
      <c r="I41" s="61">
        <v>9</v>
      </c>
      <c r="J41" s="61">
        <v>8</v>
      </c>
      <c r="K41" s="81" t="s">
        <v>55</v>
      </c>
    </row>
    <row r="42" spans="1:11" ht="11.1" customHeight="1">
      <c r="A42" s="77"/>
      <c r="B42" s="77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9" customHeight="1">
      <c r="A43" s="78" t="s">
        <v>46</v>
      </c>
      <c r="B43" s="78"/>
      <c r="C43" s="61">
        <v>136</v>
      </c>
      <c r="D43" s="61">
        <v>80</v>
      </c>
      <c r="E43" s="61">
        <v>3</v>
      </c>
      <c r="F43" s="61">
        <v>24</v>
      </c>
      <c r="G43" s="61">
        <v>28</v>
      </c>
      <c r="H43" s="61">
        <v>17</v>
      </c>
      <c r="I43" s="61">
        <v>5</v>
      </c>
      <c r="J43" s="61">
        <v>3</v>
      </c>
      <c r="K43" s="81" t="s">
        <v>55</v>
      </c>
    </row>
    <row r="44" spans="1:11" ht="11.1" customHeight="1">
      <c r="A44" s="77"/>
      <c r="B44" s="77"/>
      <c r="C44" s="60"/>
      <c r="D44" s="60"/>
      <c r="E44" s="60"/>
      <c r="F44" s="60"/>
      <c r="G44" s="60"/>
      <c r="H44" s="60"/>
      <c r="I44" s="60"/>
      <c r="J44" s="60"/>
      <c r="K44" s="60"/>
    </row>
    <row r="45" spans="1:11" ht="9" customHeight="1">
      <c r="A45" s="78" t="s">
        <v>47</v>
      </c>
      <c r="B45" s="78"/>
      <c r="C45" s="61">
        <v>8234</v>
      </c>
      <c r="D45" s="61">
        <v>1162</v>
      </c>
      <c r="E45" s="61">
        <v>30</v>
      </c>
      <c r="F45" s="61">
        <v>281</v>
      </c>
      <c r="G45" s="61">
        <v>551</v>
      </c>
      <c r="H45" s="61">
        <v>202</v>
      </c>
      <c r="I45" s="61">
        <v>64</v>
      </c>
      <c r="J45" s="61">
        <v>34</v>
      </c>
      <c r="K45" s="81" t="s">
        <v>55</v>
      </c>
    </row>
    <row r="46" spans="1:11" ht="11.1" customHeight="1">
      <c r="A46" s="77"/>
      <c r="B46" s="77"/>
      <c r="C46" s="60"/>
      <c r="D46" s="60"/>
      <c r="E46" s="60"/>
      <c r="F46" s="60"/>
      <c r="G46" s="60"/>
      <c r="H46" s="60"/>
      <c r="I46" s="60"/>
      <c r="J46" s="60"/>
      <c r="K46" s="60"/>
    </row>
    <row r="47" spans="1:11" ht="9" customHeight="1">
      <c r="A47" s="78" t="s">
        <v>48</v>
      </c>
      <c r="B47" s="78"/>
      <c r="C47" s="61">
        <v>2491</v>
      </c>
      <c r="D47" s="61">
        <v>1013</v>
      </c>
      <c r="E47" s="61">
        <v>72</v>
      </c>
      <c r="F47" s="61">
        <v>220</v>
      </c>
      <c r="G47" s="61">
        <v>391</v>
      </c>
      <c r="H47" s="61">
        <v>204</v>
      </c>
      <c r="I47" s="61">
        <v>68</v>
      </c>
      <c r="J47" s="61">
        <v>58</v>
      </c>
      <c r="K47" s="81" t="s">
        <v>55</v>
      </c>
    </row>
    <row r="48" spans="1:11" ht="11.1" customHeight="1">
      <c r="A48" s="77"/>
      <c r="B48" s="77"/>
      <c r="C48" s="60"/>
      <c r="D48" s="60"/>
      <c r="E48" s="60"/>
      <c r="F48" s="60"/>
      <c r="G48" s="60"/>
      <c r="H48" s="60"/>
      <c r="I48" s="60"/>
      <c r="J48" s="60"/>
      <c r="K48" s="60"/>
    </row>
    <row r="49" spans="1:11" ht="9" customHeight="1">
      <c r="A49" s="78" t="s">
        <v>49</v>
      </c>
      <c r="B49" s="78"/>
      <c r="C49" s="61">
        <v>453</v>
      </c>
      <c r="D49" s="61">
        <v>190</v>
      </c>
      <c r="E49" s="61">
        <v>20</v>
      </c>
      <c r="F49" s="61">
        <v>64</v>
      </c>
      <c r="G49" s="61">
        <v>57</v>
      </c>
      <c r="H49" s="61">
        <v>25</v>
      </c>
      <c r="I49" s="61">
        <v>13</v>
      </c>
      <c r="J49" s="61">
        <v>11</v>
      </c>
      <c r="K49" s="81" t="s">
        <v>55</v>
      </c>
    </row>
    <row r="50" spans="1:11" ht="11.1" customHeight="1">
      <c r="A50" s="77"/>
      <c r="B50" s="77"/>
      <c r="C50" s="60"/>
      <c r="D50" s="60"/>
      <c r="E50" s="60"/>
      <c r="F50" s="60"/>
      <c r="G50" s="60"/>
      <c r="H50" s="60"/>
      <c r="I50" s="60"/>
      <c r="J50" s="60"/>
      <c r="K50" s="60"/>
    </row>
    <row r="51" spans="1:11" ht="10.5" customHeight="1">
      <c r="A51" s="78" t="s">
        <v>50</v>
      </c>
      <c r="B51" s="78"/>
      <c r="C51" s="61">
        <v>309</v>
      </c>
      <c r="D51" s="61">
        <v>83</v>
      </c>
      <c r="E51" s="61">
        <v>8</v>
      </c>
      <c r="F51" s="61">
        <v>25</v>
      </c>
      <c r="G51" s="61">
        <v>32</v>
      </c>
      <c r="H51" s="61">
        <v>14</v>
      </c>
      <c r="I51" s="61">
        <v>3</v>
      </c>
      <c r="J51" s="61">
        <v>1</v>
      </c>
      <c r="K51" s="81" t="s">
        <v>55</v>
      </c>
    </row>
    <row r="52" spans="1:11" ht="11.1" customHeight="1">
      <c r="A52" s="77"/>
      <c r="B52" s="77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9" customHeight="1">
      <c r="A53" s="78" t="s">
        <v>102</v>
      </c>
      <c r="B53" s="78"/>
      <c r="C53" s="61">
        <v>893</v>
      </c>
      <c r="D53" s="61">
        <v>597</v>
      </c>
      <c r="E53" s="61">
        <v>38</v>
      </c>
      <c r="F53" s="61">
        <v>169</v>
      </c>
      <c r="G53" s="61">
        <v>236</v>
      </c>
      <c r="H53" s="61">
        <v>99</v>
      </c>
      <c r="I53" s="61">
        <v>28</v>
      </c>
      <c r="J53" s="61">
        <v>27</v>
      </c>
      <c r="K53" s="81" t="s">
        <v>55</v>
      </c>
    </row>
    <row r="54" spans="1:11" ht="11.1" customHeight="1">
      <c r="A54" s="77"/>
      <c r="B54" s="77"/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9" customHeight="1">
      <c r="A55" s="78" t="s">
        <v>52</v>
      </c>
      <c r="B55" s="78"/>
      <c r="C55" s="61">
        <v>289</v>
      </c>
      <c r="D55" s="61">
        <v>129</v>
      </c>
      <c r="E55" s="61">
        <v>4</v>
      </c>
      <c r="F55" s="61">
        <v>45</v>
      </c>
      <c r="G55" s="61">
        <v>48</v>
      </c>
      <c r="H55" s="61">
        <v>20</v>
      </c>
      <c r="I55" s="61">
        <v>3</v>
      </c>
      <c r="J55" s="61">
        <v>9</v>
      </c>
      <c r="K55" s="81" t="s">
        <v>55</v>
      </c>
    </row>
    <row r="56" spans="1:11" ht="11.1" customHeight="1">
      <c r="A56" s="77"/>
      <c r="B56" s="77"/>
      <c r="C56" s="60"/>
      <c r="D56" s="60"/>
      <c r="E56" s="60"/>
      <c r="F56" s="60"/>
      <c r="G56" s="60"/>
      <c r="H56" s="60"/>
      <c r="I56" s="60"/>
      <c r="J56" s="60"/>
      <c r="K56" s="60"/>
    </row>
    <row r="57" spans="1:11" ht="9" customHeight="1">
      <c r="A57" s="78" t="s">
        <v>53</v>
      </c>
      <c r="B57" s="78"/>
      <c r="C57" s="61">
        <v>1528</v>
      </c>
      <c r="D57" s="61">
        <v>391</v>
      </c>
      <c r="E57" s="61">
        <v>14</v>
      </c>
      <c r="F57" s="61">
        <v>153</v>
      </c>
      <c r="G57" s="61">
        <v>129</v>
      </c>
      <c r="H57" s="61">
        <v>64</v>
      </c>
      <c r="I57" s="61">
        <v>22</v>
      </c>
      <c r="J57" s="61">
        <v>9</v>
      </c>
      <c r="K57" s="81" t="s">
        <v>55</v>
      </c>
    </row>
    <row r="58" spans="1:11" ht="12" customHeight="1">
      <c r="A58" s="77"/>
      <c r="B58" s="77"/>
      <c r="C58" s="60"/>
      <c r="D58" s="60"/>
      <c r="E58" s="60"/>
      <c r="F58" s="60"/>
      <c r="G58" s="60"/>
      <c r="H58" s="60"/>
      <c r="I58" s="60"/>
      <c r="J58" s="60"/>
      <c r="K58" s="60"/>
    </row>
    <row r="59" spans="1:11" ht="13.5" customHeight="1">
      <c r="A59" s="78" t="s">
        <v>54</v>
      </c>
      <c r="B59" s="78"/>
      <c r="C59" s="61">
        <v>918</v>
      </c>
      <c r="D59" s="61">
        <v>307</v>
      </c>
      <c r="E59" s="61">
        <v>13</v>
      </c>
      <c r="F59" s="61">
        <v>99</v>
      </c>
      <c r="G59" s="61">
        <v>98</v>
      </c>
      <c r="H59" s="61">
        <v>47</v>
      </c>
      <c r="I59" s="61">
        <v>18</v>
      </c>
      <c r="J59" s="61">
        <v>32</v>
      </c>
      <c r="K59" s="81" t="s">
        <v>55</v>
      </c>
    </row>
    <row r="60" spans="1:4" ht="15" customHeight="1">
      <c r="A60" s="186" t="s">
        <v>154</v>
      </c>
      <c r="B60" s="71"/>
      <c r="C60" s="71"/>
      <c r="D60" s="46"/>
    </row>
  </sheetData>
  <mergeCells count="6">
    <mergeCell ref="A5:K5"/>
    <mergeCell ref="A7:B9"/>
    <mergeCell ref="C7:C9"/>
    <mergeCell ref="D7:K7"/>
    <mergeCell ref="D8:D9"/>
    <mergeCell ref="E8:K8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7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N60"/>
  <sheetViews>
    <sheetView showGridLines="0" zoomScaleSheetLayoutView="100" zoomScalePageLayoutView="85" workbookViewId="0" topLeftCell="A1">
      <selection activeCell="D20" sqref="D20"/>
    </sheetView>
  </sheetViews>
  <sheetFormatPr defaultColWidth="11.421875" defaultRowHeight="15"/>
  <cols>
    <col min="1" max="1" width="12.57421875" style="0" customWidth="1"/>
    <col min="2" max="2" width="17.421875" style="0" customWidth="1"/>
    <col min="3" max="3" width="12.57421875" style="0" customWidth="1"/>
    <col min="4" max="10" width="14.8515625" style="0" customWidth="1"/>
    <col min="12" max="12" width="16.421875" style="0" customWidth="1"/>
  </cols>
  <sheetData>
    <row r="5" spans="1:10" ht="15">
      <c r="A5" s="557" t="s">
        <v>267</v>
      </c>
      <c r="B5" s="557"/>
      <c r="C5" s="557"/>
      <c r="D5" s="557"/>
      <c r="E5" s="557"/>
      <c r="F5" s="557"/>
      <c r="G5" s="557"/>
      <c r="H5" s="557"/>
      <c r="I5" s="557"/>
      <c r="J5" s="557"/>
    </row>
    <row r="6" spans="1:10" ht="15">
      <c r="A6" s="15"/>
      <c r="B6" s="15"/>
      <c r="C6" s="15"/>
      <c r="D6" s="15"/>
      <c r="E6" s="15"/>
      <c r="F6" s="15"/>
      <c r="G6" s="15"/>
      <c r="H6" s="15"/>
      <c r="I6" s="15"/>
      <c r="J6" s="15"/>
    </row>
    <row r="7" spans="1:10" ht="13.5" customHeight="1">
      <c r="A7" s="535" t="s">
        <v>98</v>
      </c>
      <c r="B7" s="552"/>
      <c r="C7" s="552" t="s">
        <v>110</v>
      </c>
      <c r="D7" s="552"/>
      <c r="E7" s="552"/>
      <c r="F7" s="552"/>
      <c r="G7" s="552"/>
      <c r="H7" s="552"/>
      <c r="I7" s="552"/>
      <c r="J7" s="558"/>
    </row>
    <row r="8" spans="1:10" ht="15.75" customHeight="1">
      <c r="A8" s="535"/>
      <c r="B8" s="552"/>
      <c r="C8" s="552" t="s">
        <v>108</v>
      </c>
      <c r="D8" s="552" t="s">
        <v>114</v>
      </c>
      <c r="E8" s="552"/>
      <c r="F8" s="552"/>
      <c r="G8" s="552"/>
      <c r="H8" s="552"/>
      <c r="I8" s="552"/>
      <c r="J8" s="558"/>
    </row>
    <row r="9" spans="1:14" ht="14.25" customHeight="1">
      <c r="A9" s="535"/>
      <c r="B9" s="552"/>
      <c r="C9" s="552"/>
      <c r="D9" s="188">
        <v>1</v>
      </c>
      <c r="E9" s="188">
        <v>2</v>
      </c>
      <c r="F9" s="188">
        <v>3</v>
      </c>
      <c r="G9" s="188">
        <v>4</v>
      </c>
      <c r="H9" s="188">
        <v>5</v>
      </c>
      <c r="I9" s="188">
        <v>6</v>
      </c>
      <c r="J9" s="174" t="s">
        <v>103</v>
      </c>
      <c r="N9" s="119" t="s">
        <v>152</v>
      </c>
    </row>
    <row r="10" spans="1:10" ht="7.5" customHeight="1">
      <c r="A10" s="140"/>
      <c r="B10" s="140"/>
      <c r="C10" s="140"/>
      <c r="D10" s="141"/>
      <c r="E10" s="141"/>
      <c r="F10" s="141"/>
      <c r="G10" s="141"/>
      <c r="H10" s="141"/>
      <c r="I10" s="141"/>
      <c r="J10" s="141"/>
    </row>
    <row r="11" spans="1:10" ht="12.75" customHeight="1">
      <c r="A11" s="79" t="s">
        <v>13</v>
      </c>
      <c r="B11" s="79"/>
      <c r="C11" s="206">
        <v>5074</v>
      </c>
      <c r="D11" s="206">
        <v>210</v>
      </c>
      <c r="E11" s="206">
        <v>1470</v>
      </c>
      <c r="F11" s="206">
        <v>2346</v>
      </c>
      <c r="G11" s="206">
        <v>718</v>
      </c>
      <c r="H11" s="206">
        <v>230</v>
      </c>
      <c r="I11" s="206">
        <v>66</v>
      </c>
      <c r="J11" s="206">
        <v>34</v>
      </c>
    </row>
    <row r="12" spans="1:10" ht="11.1" customHeight="1">
      <c r="A12" s="77"/>
      <c r="B12" s="77"/>
      <c r="C12" s="143"/>
      <c r="D12" s="143"/>
      <c r="E12" s="143"/>
      <c r="F12" s="143"/>
      <c r="G12" s="143"/>
      <c r="H12" s="143"/>
      <c r="I12" s="143"/>
      <c r="J12" s="143"/>
    </row>
    <row r="13" spans="1:10" ht="9" customHeight="1">
      <c r="A13" s="78" t="s">
        <v>31</v>
      </c>
      <c r="B13" s="78"/>
      <c r="C13" s="200">
        <v>566</v>
      </c>
      <c r="D13" s="200">
        <v>16</v>
      </c>
      <c r="E13" s="200">
        <v>158</v>
      </c>
      <c r="F13" s="200">
        <v>286</v>
      </c>
      <c r="G13" s="200">
        <v>100</v>
      </c>
      <c r="H13" s="200">
        <v>6</v>
      </c>
      <c r="I13" s="200">
        <v>0</v>
      </c>
      <c r="J13" s="200">
        <v>0</v>
      </c>
    </row>
    <row r="14" spans="1:10" ht="11.1" customHeight="1">
      <c r="A14" s="77"/>
      <c r="B14" s="77"/>
      <c r="C14" s="143"/>
      <c r="D14" s="143"/>
      <c r="E14" s="143"/>
      <c r="F14" s="143"/>
      <c r="G14" s="143"/>
      <c r="H14" s="143"/>
      <c r="I14" s="143"/>
      <c r="J14" s="143"/>
    </row>
    <row r="15" spans="1:10" ht="12" customHeight="1">
      <c r="A15" s="78" t="s">
        <v>32</v>
      </c>
      <c r="B15" s="78"/>
      <c r="C15" s="200">
        <v>62</v>
      </c>
      <c r="D15" s="200">
        <v>0</v>
      </c>
      <c r="E15" s="200">
        <v>16</v>
      </c>
      <c r="F15" s="200">
        <v>24</v>
      </c>
      <c r="G15" s="200">
        <v>14</v>
      </c>
      <c r="H15" s="200">
        <v>8</v>
      </c>
      <c r="I15" s="200">
        <v>0</v>
      </c>
      <c r="J15" s="200">
        <v>0</v>
      </c>
    </row>
    <row r="16" spans="1:10" ht="11.1" customHeight="1">
      <c r="A16" s="77"/>
      <c r="B16" s="77"/>
      <c r="C16" s="143"/>
      <c r="D16" s="143"/>
      <c r="E16" s="143"/>
      <c r="F16" s="143"/>
      <c r="G16" s="143"/>
      <c r="H16" s="143"/>
      <c r="I16" s="143"/>
      <c r="J16" s="143"/>
    </row>
    <row r="17" spans="1:10" ht="12.75" customHeight="1">
      <c r="A17" s="78" t="s">
        <v>33</v>
      </c>
      <c r="B17" s="78"/>
      <c r="C17" s="200">
        <v>92</v>
      </c>
      <c r="D17" s="200">
        <v>0</v>
      </c>
      <c r="E17" s="200">
        <v>18</v>
      </c>
      <c r="F17" s="200">
        <v>56</v>
      </c>
      <c r="G17" s="200">
        <v>14</v>
      </c>
      <c r="H17" s="200">
        <v>2</v>
      </c>
      <c r="I17" s="200">
        <v>0</v>
      </c>
      <c r="J17" s="200">
        <v>2</v>
      </c>
    </row>
    <row r="18" spans="1:10" ht="11.1" customHeight="1">
      <c r="A18" s="77"/>
      <c r="B18" s="77"/>
      <c r="C18" s="143"/>
      <c r="D18" s="143"/>
      <c r="E18" s="143"/>
      <c r="F18" s="143"/>
      <c r="G18" s="143"/>
      <c r="H18" s="143"/>
      <c r="I18" s="143"/>
      <c r="J18" s="143"/>
    </row>
    <row r="19" spans="1:10" ht="9" customHeight="1">
      <c r="A19" s="78" t="s">
        <v>34</v>
      </c>
      <c r="B19" s="78"/>
      <c r="C19" s="200">
        <v>60</v>
      </c>
      <c r="D19" s="200">
        <v>2</v>
      </c>
      <c r="E19" s="200">
        <v>18</v>
      </c>
      <c r="F19" s="200">
        <v>38</v>
      </c>
      <c r="G19" s="200">
        <v>2</v>
      </c>
      <c r="H19" s="200">
        <v>0</v>
      </c>
      <c r="I19" s="200">
        <v>0</v>
      </c>
      <c r="J19" s="200">
        <v>0</v>
      </c>
    </row>
    <row r="20" spans="1:10" ht="11.1" customHeight="1">
      <c r="A20" s="77"/>
      <c r="B20" s="77"/>
      <c r="C20" s="143"/>
      <c r="D20" s="143"/>
      <c r="E20" s="143"/>
      <c r="F20" s="143"/>
      <c r="G20" s="143"/>
      <c r="H20" s="143"/>
      <c r="I20" s="143"/>
      <c r="J20" s="143"/>
    </row>
    <row r="21" spans="1:10" ht="9" customHeight="1">
      <c r="A21" s="78" t="s">
        <v>35</v>
      </c>
      <c r="B21" s="78"/>
      <c r="C21" s="200">
        <v>190</v>
      </c>
      <c r="D21" s="200">
        <v>4</v>
      </c>
      <c r="E21" s="200">
        <v>44</v>
      </c>
      <c r="F21" s="200">
        <v>88</v>
      </c>
      <c r="G21" s="200">
        <v>32</v>
      </c>
      <c r="H21" s="200">
        <v>16</v>
      </c>
      <c r="I21" s="200">
        <v>4</v>
      </c>
      <c r="J21" s="200">
        <v>2</v>
      </c>
    </row>
    <row r="22" spans="1:10" ht="11.1" customHeight="1">
      <c r="A22" s="77"/>
      <c r="B22" s="77"/>
      <c r="C22" s="143"/>
      <c r="D22" s="143"/>
      <c r="E22" s="143"/>
      <c r="F22" s="143"/>
      <c r="G22" s="143"/>
      <c r="H22" s="143"/>
      <c r="I22" s="143"/>
      <c r="J22" s="143"/>
    </row>
    <row r="23" spans="1:10" ht="9" customHeight="1">
      <c r="A23" s="78" t="s">
        <v>36</v>
      </c>
      <c r="B23" s="78"/>
      <c r="C23" s="200">
        <v>364</v>
      </c>
      <c r="D23" s="200">
        <v>4</v>
      </c>
      <c r="E23" s="200">
        <v>60</v>
      </c>
      <c r="F23" s="200">
        <v>182</v>
      </c>
      <c r="G23" s="200">
        <v>60</v>
      </c>
      <c r="H23" s="200">
        <v>34</v>
      </c>
      <c r="I23" s="200">
        <v>16</v>
      </c>
      <c r="J23" s="200">
        <v>8</v>
      </c>
    </row>
    <row r="24" spans="1:10" ht="11.1" customHeight="1">
      <c r="A24" s="77"/>
      <c r="B24" s="77"/>
      <c r="C24" s="143"/>
      <c r="D24" s="143"/>
      <c r="E24" s="143"/>
      <c r="F24" s="143"/>
      <c r="G24" s="143"/>
      <c r="H24" s="143"/>
      <c r="I24" s="143"/>
      <c r="J24" s="143"/>
    </row>
    <row r="25" spans="1:10" ht="9" customHeight="1">
      <c r="A25" s="78" t="s">
        <v>37</v>
      </c>
      <c r="B25" s="78"/>
      <c r="C25" s="200">
        <v>274</v>
      </c>
      <c r="D25" s="200">
        <v>2</v>
      </c>
      <c r="E25" s="200">
        <v>50</v>
      </c>
      <c r="F25" s="200">
        <v>168</v>
      </c>
      <c r="G25" s="200">
        <v>46</v>
      </c>
      <c r="H25" s="200">
        <v>4</v>
      </c>
      <c r="I25" s="200">
        <v>4</v>
      </c>
      <c r="J25" s="138">
        <v>0</v>
      </c>
    </row>
    <row r="26" spans="1:10" ht="11.1" customHeight="1">
      <c r="A26" s="77"/>
      <c r="B26" s="77"/>
      <c r="C26" s="143"/>
      <c r="D26" s="143"/>
      <c r="E26" s="143"/>
      <c r="F26" s="143"/>
      <c r="G26" s="143"/>
      <c r="H26" s="143"/>
      <c r="I26" s="143"/>
      <c r="J26" s="143"/>
    </row>
    <row r="27" spans="1:10" ht="10.5" customHeight="1">
      <c r="A27" s="78" t="s">
        <v>38</v>
      </c>
      <c r="B27" s="78"/>
      <c r="C27" s="200">
        <v>18</v>
      </c>
      <c r="D27" s="200">
        <v>0</v>
      </c>
      <c r="E27" s="200">
        <v>10</v>
      </c>
      <c r="F27" s="200">
        <v>8</v>
      </c>
      <c r="G27" s="200">
        <v>0</v>
      </c>
      <c r="H27" s="200">
        <v>0</v>
      </c>
      <c r="I27" s="200">
        <v>0</v>
      </c>
      <c r="J27" s="138">
        <v>0</v>
      </c>
    </row>
    <row r="28" spans="1:10" ht="11.1" customHeight="1">
      <c r="A28" s="77"/>
      <c r="B28" s="77"/>
      <c r="C28" s="143"/>
      <c r="D28" s="143"/>
      <c r="E28" s="143"/>
      <c r="F28" s="143"/>
      <c r="G28" s="143"/>
      <c r="H28" s="143"/>
      <c r="I28" s="143"/>
      <c r="J28" s="143"/>
    </row>
    <row r="29" spans="1:10" ht="9" customHeight="1">
      <c r="A29" s="78" t="s">
        <v>39</v>
      </c>
      <c r="B29" s="78"/>
      <c r="C29" s="200">
        <v>1084</v>
      </c>
      <c r="D29" s="200">
        <v>70</v>
      </c>
      <c r="E29" s="200">
        <v>358</v>
      </c>
      <c r="F29" s="200">
        <v>446</v>
      </c>
      <c r="G29" s="200">
        <v>148</v>
      </c>
      <c r="H29" s="200">
        <v>42</v>
      </c>
      <c r="I29" s="200">
        <v>16</v>
      </c>
      <c r="J29" s="200">
        <v>4</v>
      </c>
    </row>
    <row r="30" spans="1:10" ht="11.1" customHeight="1">
      <c r="A30" s="77"/>
      <c r="B30" s="77"/>
      <c r="C30" s="143"/>
      <c r="D30" s="143"/>
      <c r="E30" s="143"/>
      <c r="F30" s="143"/>
      <c r="G30" s="143"/>
      <c r="H30" s="143"/>
      <c r="I30" s="143"/>
      <c r="J30" s="143"/>
    </row>
    <row r="31" spans="1:10" ht="10.5" customHeight="1">
      <c r="A31" s="78" t="s">
        <v>40</v>
      </c>
      <c r="B31" s="78"/>
      <c r="C31" s="200">
        <v>366</v>
      </c>
      <c r="D31" s="200">
        <v>16</v>
      </c>
      <c r="E31" s="200">
        <v>112</v>
      </c>
      <c r="F31" s="200">
        <v>182</v>
      </c>
      <c r="G31" s="200">
        <v>50</v>
      </c>
      <c r="H31" s="200">
        <v>6</v>
      </c>
      <c r="I31" s="200">
        <v>0</v>
      </c>
      <c r="J31" s="138">
        <v>0</v>
      </c>
    </row>
    <row r="32" spans="1:10" ht="11.1" customHeight="1">
      <c r="A32" s="77"/>
      <c r="B32" s="77"/>
      <c r="C32" s="143"/>
      <c r="D32" s="143"/>
      <c r="E32" s="143"/>
      <c r="F32" s="143"/>
      <c r="G32" s="143"/>
      <c r="H32" s="143"/>
      <c r="I32" s="143"/>
      <c r="J32" s="143"/>
    </row>
    <row r="33" spans="1:10" ht="9" customHeight="1">
      <c r="A33" s="78" t="s">
        <v>41</v>
      </c>
      <c r="B33" s="78"/>
      <c r="C33" s="200">
        <v>384</v>
      </c>
      <c r="D33" s="200">
        <v>24</v>
      </c>
      <c r="E33" s="200">
        <v>106</v>
      </c>
      <c r="F33" s="200">
        <v>170</v>
      </c>
      <c r="G33" s="200">
        <v>70</v>
      </c>
      <c r="H33" s="200">
        <v>12</v>
      </c>
      <c r="I33" s="200">
        <v>2</v>
      </c>
      <c r="J33" s="200">
        <v>0</v>
      </c>
    </row>
    <row r="34" spans="1:10" ht="11.1" customHeight="1">
      <c r="A34" s="77"/>
      <c r="B34" s="77"/>
      <c r="C34" s="143"/>
      <c r="D34" s="143"/>
      <c r="E34" s="143"/>
      <c r="F34" s="143"/>
      <c r="G34" s="143"/>
      <c r="H34" s="143"/>
      <c r="I34" s="143"/>
      <c r="J34" s="143"/>
    </row>
    <row r="35" spans="1:10" ht="12" customHeight="1">
      <c r="A35" s="78" t="s">
        <v>42</v>
      </c>
      <c r="B35" s="78"/>
      <c r="C35" s="200">
        <v>154</v>
      </c>
      <c r="D35" s="200">
        <v>10</v>
      </c>
      <c r="E35" s="200">
        <v>58</v>
      </c>
      <c r="F35" s="200">
        <v>56</v>
      </c>
      <c r="G35" s="200">
        <v>16</v>
      </c>
      <c r="H35" s="200">
        <v>12</v>
      </c>
      <c r="I35" s="200">
        <v>2</v>
      </c>
      <c r="J35" s="200">
        <v>0</v>
      </c>
    </row>
    <row r="36" spans="1:10" ht="11.1" customHeight="1">
      <c r="A36" s="77"/>
      <c r="B36" s="77"/>
      <c r="C36" s="143"/>
      <c r="D36" s="143"/>
      <c r="E36" s="143"/>
      <c r="F36" s="143"/>
      <c r="G36" s="143"/>
      <c r="H36" s="143"/>
      <c r="I36" s="143"/>
      <c r="J36" s="143"/>
    </row>
    <row r="37" spans="1:10" ht="10.5" customHeight="1">
      <c r="A37" s="78" t="s">
        <v>43</v>
      </c>
      <c r="B37" s="78"/>
      <c r="C37" s="200">
        <v>172</v>
      </c>
      <c r="D37" s="200">
        <v>4</v>
      </c>
      <c r="E37" s="200">
        <v>68</v>
      </c>
      <c r="F37" s="200">
        <v>66</v>
      </c>
      <c r="G37" s="200">
        <v>16</v>
      </c>
      <c r="H37" s="200">
        <v>12</v>
      </c>
      <c r="I37" s="200">
        <v>2</v>
      </c>
      <c r="J37" s="138">
        <v>4</v>
      </c>
    </row>
    <row r="38" spans="1:10" ht="11.1" customHeight="1">
      <c r="A38" s="77"/>
      <c r="B38" s="77"/>
      <c r="C38" s="143"/>
      <c r="D38" s="143"/>
      <c r="E38" s="143"/>
      <c r="F38" s="143"/>
      <c r="G38" s="143"/>
      <c r="H38" s="143"/>
      <c r="I38" s="143"/>
      <c r="J38" s="143"/>
    </row>
    <row r="39" spans="1:10" ht="9" customHeight="1">
      <c r="A39" s="78" t="s">
        <v>44</v>
      </c>
      <c r="B39" s="78"/>
      <c r="C39" s="200">
        <v>52</v>
      </c>
      <c r="D39" s="200">
        <v>4</v>
      </c>
      <c r="E39" s="200">
        <v>24</v>
      </c>
      <c r="F39" s="200">
        <v>16</v>
      </c>
      <c r="G39" s="200">
        <v>6</v>
      </c>
      <c r="H39" s="200">
        <v>2</v>
      </c>
      <c r="I39" s="200">
        <v>0</v>
      </c>
      <c r="J39" s="200">
        <v>0</v>
      </c>
    </row>
    <row r="40" spans="1:10" ht="11.1" customHeight="1">
      <c r="A40" s="77"/>
      <c r="B40" s="77"/>
      <c r="C40" s="143"/>
      <c r="D40" s="143"/>
      <c r="E40" s="143"/>
      <c r="F40" s="143"/>
      <c r="G40" s="143"/>
      <c r="H40" s="143"/>
      <c r="I40" s="143"/>
      <c r="J40" s="143"/>
    </row>
    <row r="41" spans="1:10" ht="9" customHeight="1">
      <c r="A41" s="78" t="s">
        <v>45</v>
      </c>
      <c r="B41" s="78"/>
      <c r="C41" s="200">
        <v>40</v>
      </c>
      <c r="D41" s="200">
        <v>6</v>
      </c>
      <c r="E41" s="200">
        <v>18</v>
      </c>
      <c r="F41" s="200">
        <v>14</v>
      </c>
      <c r="G41" s="200">
        <v>2</v>
      </c>
      <c r="H41" s="200">
        <v>0</v>
      </c>
      <c r="I41" s="200">
        <v>0</v>
      </c>
      <c r="J41" s="200">
        <v>0</v>
      </c>
    </row>
    <row r="42" spans="1:10" ht="11.1" customHeight="1">
      <c r="A42" s="77"/>
      <c r="B42" s="77"/>
      <c r="C42" s="143"/>
      <c r="D42" s="143"/>
      <c r="E42" s="143"/>
      <c r="F42" s="143"/>
      <c r="G42" s="143"/>
      <c r="H42" s="143"/>
      <c r="I42" s="143"/>
      <c r="J42" s="143"/>
    </row>
    <row r="43" spans="1:10" ht="9" customHeight="1">
      <c r="A43" s="78" t="s">
        <v>46</v>
      </c>
      <c r="B43" s="78"/>
      <c r="C43" s="200">
        <v>30</v>
      </c>
      <c r="D43" s="200">
        <v>2</v>
      </c>
      <c r="E43" s="200">
        <v>6</v>
      </c>
      <c r="F43" s="200">
        <v>16</v>
      </c>
      <c r="G43" s="200">
        <v>6</v>
      </c>
      <c r="H43" s="200">
        <v>0</v>
      </c>
      <c r="I43" s="200">
        <v>0</v>
      </c>
      <c r="J43" s="200">
        <v>0</v>
      </c>
    </row>
    <row r="44" spans="1:10" ht="11.1" customHeight="1">
      <c r="A44" s="77"/>
      <c r="B44" s="77"/>
      <c r="C44" s="143"/>
      <c r="D44" s="143"/>
      <c r="E44" s="143"/>
      <c r="F44" s="143"/>
      <c r="G44" s="143"/>
      <c r="H44" s="143"/>
      <c r="I44" s="143"/>
      <c r="J44" s="143"/>
    </row>
    <row r="45" spans="1:10" ht="9" customHeight="1">
      <c r="A45" s="78" t="s">
        <v>47</v>
      </c>
      <c r="B45" s="78"/>
      <c r="C45" s="200">
        <v>308</v>
      </c>
      <c r="D45" s="200">
        <v>10</v>
      </c>
      <c r="E45" s="200">
        <v>94</v>
      </c>
      <c r="F45" s="200">
        <v>190</v>
      </c>
      <c r="G45" s="200">
        <v>12</v>
      </c>
      <c r="H45" s="200">
        <v>2</v>
      </c>
      <c r="I45" s="200">
        <v>0</v>
      </c>
      <c r="J45" s="200">
        <v>0</v>
      </c>
    </row>
    <row r="46" spans="1:10" ht="11.1" customHeight="1">
      <c r="A46" s="77"/>
      <c r="B46" s="77"/>
      <c r="C46" s="143"/>
      <c r="D46" s="143"/>
      <c r="E46" s="143"/>
      <c r="F46" s="143"/>
      <c r="G46" s="143"/>
      <c r="H46" s="143"/>
      <c r="I46" s="143"/>
      <c r="J46" s="143"/>
    </row>
    <row r="47" spans="1:10" ht="9" customHeight="1">
      <c r="A47" s="78" t="s">
        <v>48</v>
      </c>
      <c r="B47" s="78"/>
      <c r="C47" s="200">
        <v>420</v>
      </c>
      <c r="D47" s="200">
        <v>16</v>
      </c>
      <c r="E47" s="200">
        <v>86</v>
      </c>
      <c r="F47" s="200">
        <v>170</v>
      </c>
      <c r="G47" s="200">
        <v>70</v>
      </c>
      <c r="H47" s="200">
        <v>58</v>
      </c>
      <c r="I47" s="200">
        <v>12</v>
      </c>
      <c r="J47" s="200">
        <v>8</v>
      </c>
    </row>
    <row r="48" spans="1:10" ht="11.1" customHeight="1">
      <c r="A48" s="77"/>
      <c r="B48" s="77"/>
      <c r="C48" s="143"/>
      <c r="D48" s="143"/>
      <c r="E48" s="143"/>
      <c r="F48" s="143"/>
      <c r="G48" s="143"/>
      <c r="H48" s="143"/>
      <c r="I48" s="143"/>
      <c r="J48" s="143"/>
    </row>
    <row r="49" spans="1:10" ht="9" customHeight="1">
      <c r="A49" s="78" t="s">
        <v>49</v>
      </c>
      <c r="B49" s="78"/>
      <c r="C49" s="200">
        <v>60</v>
      </c>
      <c r="D49" s="200">
        <v>2</v>
      </c>
      <c r="E49" s="200">
        <v>14</v>
      </c>
      <c r="F49" s="200">
        <v>28</v>
      </c>
      <c r="G49" s="200">
        <v>16</v>
      </c>
      <c r="H49" s="200">
        <v>0</v>
      </c>
      <c r="I49" s="200">
        <v>0</v>
      </c>
      <c r="J49" s="200">
        <v>0</v>
      </c>
    </row>
    <row r="50" spans="1:10" ht="11.1" customHeight="1">
      <c r="A50" s="77"/>
      <c r="B50" s="77"/>
      <c r="C50" s="143"/>
      <c r="D50" s="143"/>
      <c r="E50" s="143"/>
      <c r="F50" s="143"/>
      <c r="G50" s="143"/>
      <c r="H50" s="143"/>
      <c r="I50" s="143"/>
      <c r="J50" s="143"/>
    </row>
    <row r="51" spans="1:10" ht="12" customHeight="1">
      <c r="A51" s="78" t="s">
        <v>50</v>
      </c>
      <c r="B51" s="78"/>
      <c r="C51" s="200">
        <v>38</v>
      </c>
      <c r="D51" s="200">
        <v>0</v>
      </c>
      <c r="E51" s="200">
        <v>24</v>
      </c>
      <c r="F51" s="200">
        <v>12</v>
      </c>
      <c r="G51" s="200">
        <v>2</v>
      </c>
      <c r="H51" s="200">
        <v>0</v>
      </c>
      <c r="I51" s="200">
        <v>0</v>
      </c>
      <c r="J51" s="200">
        <v>0</v>
      </c>
    </row>
    <row r="52" spans="1:10" ht="11.1" customHeight="1">
      <c r="A52" s="77"/>
      <c r="B52" s="77"/>
      <c r="C52" s="143"/>
      <c r="D52" s="143"/>
      <c r="E52" s="143"/>
      <c r="F52" s="143"/>
      <c r="G52" s="143"/>
      <c r="H52" s="143"/>
      <c r="I52" s="143"/>
      <c r="J52" s="143"/>
    </row>
    <row r="53" spans="1:10" ht="9" customHeight="1">
      <c r="A53" s="78" t="s">
        <v>102</v>
      </c>
      <c r="B53" s="78"/>
      <c r="C53" s="200">
        <v>70</v>
      </c>
      <c r="D53" s="200">
        <v>6</v>
      </c>
      <c r="E53" s="200">
        <v>34</v>
      </c>
      <c r="F53" s="200">
        <v>24</v>
      </c>
      <c r="G53" s="200">
        <v>2</v>
      </c>
      <c r="H53" s="200">
        <v>0</v>
      </c>
      <c r="I53" s="200">
        <v>4</v>
      </c>
      <c r="J53" s="200">
        <v>0</v>
      </c>
    </row>
    <row r="54" spans="1:10" ht="11.1" customHeight="1">
      <c r="A54" s="77"/>
      <c r="B54" s="77"/>
      <c r="C54" s="143"/>
      <c r="D54" s="143"/>
      <c r="E54" s="143"/>
      <c r="F54" s="143"/>
      <c r="G54" s="143"/>
      <c r="H54" s="143"/>
      <c r="I54" s="143"/>
      <c r="J54" s="143"/>
    </row>
    <row r="55" spans="1:10" ht="9" customHeight="1">
      <c r="A55" s="78" t="s">
        <v>52</v>
      </c>
      <c r="B55" s="78"/>
      <c r="C55" s="200">
        <v>8</v>
      </c>
      <c r="D55" s="200">
        <v>0</v>
      </c>
      <c r="E55" s="200">
        <v>2</v>
      </c>
      <c r="F55" s="200">
        <v>2</v>
      </c>
      <c r="G55" s="200">
        <v>2</v>
      </c>
      <c r="H55" s="200">
        <v>2</v>
      </c>
      <c r="I55" s="200">
        <v>0</v>
      </c>
      <c r="J55" s="200">
        <v>0</v>
      </c>
    </row>
    <row r="56" spans="1:10" ht="11.1" customHeight="1">
      <c r="A56" s="77"/>
      <c r="B56" s="77"/>
      <c r="C56" s="143"/>
      <c r="D56" s="143"/>
      <c r="E56" s="143"/>
      <c r="F56" s="143"/>
      <c r="G56" s="143"/>
      <c r="H56" s="143"/>
      <c r="I56" s="143"/>
      <c r="J56" s="143"/>
    </row>
    <row r="57" spans="1:10" ht="12" customHeight="1">
      <c r="A57" s="78" t="s">
        <v>53</v>
      </c>
      <c r="B57" s="78"/>
      <c r="C57" s="200">
        <v>170</v>
      </c>
      <c r="D57" s="200">
        <v>10</v>
      </c>
      <c r="E57" s="200">
        <v>66</v>
      </c>
      <c r="F57" s="200">
        <v>74</v>
      </c>
      <c r="G57" s="200">
        <v>18</v>
      </c>
      <c r="H57" s="200">
        <v>2</v>
      </c>
      <c r="I57" s="200">
        <v>0</v>
      </c>
      <c r="J57" s="200">
        <v>0</v>
      </c>
    </row>
    <row r="58" spans="1:10" ht="10.5" customHeight="1">
      <c r="A58" s="77"/>
      <c r="B58" s="77"/>
      <c r="C58" s="143"/>
      <c r="D58" s="143"/>
      <c r="E58" s="143"/>
      <c r="F58" s="143"/>
      <c r="G58" s="143"/>
      <c r="H58" s="143"/>
      <c r="I58" s="143"/>
      <c r="J58" s="143"/>
    </row>
    <row r="59" spans="1:10" ht="14.25" customHeight="1">
      <c r="A59" s="78" t="s">
        <v>54</v>
      </c>
      <c r="B59" s="78"/>
      <c r="C59" s="200">
        <v>92</v>
      </c>
      <c r="D59" s="200">
        <v>2</v>
      </c>
      <c r="E59" s="200">
        <v>26</v>
      </c>
      <c r="F59" s="200">
        <v>30</v>
      </c>
      <c r="G59" s="200">
        <v>14</v>
      </c>
      <c r="H59" s="200">
        <v>10</v>
      </c>
      <c r="I59" s="200">
        <v>4</v>
      </c>
      <c r="J59" s="200">
        <v>6</v>
      </c>
    </row>
    <row r="60" spans="1:10" ht="15">
      <c r="A60" s="45" t="s">
        <v>154</v>
      </c>
      <c r="B60" s="88"/>
      <c r="C60" s="88"/>
      <c r="D60" s="47"/>
      <c r="E60" s="14"/>
      <c r="F60" s="14"/>
      <c r="G60" s="14"/>
      <c r="H60" s="14"/>
      <c r="I60" s="14"/>
      <c r="J60" s="14"/>
    </row>
  </sheetData>
  <mergeCells count="5">
    <mergeCell ref="A5:J5"/>
    <mergeCell ref="A7:B9"/>
    <mergeCell ref="C7:J7"/>
    <mergeCell ref="C8:C9"/>
    <mergeCell ref="D8:J8"/>
  </mergeCells>
  <hyperlinks>
    <hyperlink ref="N9" location="'ÍNDICE TABLAS '!A1" display="INICIO"/>
  </hyperlink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7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M59"/>
  <sheetViews>
    <sheetView showGridLines="0" zoomScaleSheetLayoutView="100" zoomScalePageLayoutView="85" workbookViewId="0" topLeftCell="A1">
      <selection activeCell="K12" sqref="K12"/>
    </sheetView>
  </sheetViews>
  <sheetFormatPr defaultColWidth="11.421875" defaultRowHeight="15"/>
  <cols>
    <col min="1" max="1" width="17.140625" style="0" customWidth="1"/>
    <col min="2" max="2" width="18.28125" style="0" customWidth="1"/>
    <col min="3" max="3" width="12.421875" style="0" customWidth="1"/>
    <col min="4" max="10" width="14.00390625" style="0" customWidth="1"/>
    <col min="11" max="11" width="11.7109375" style="0" customWidth="1"/>
    <col min="13" max="13" width="16.57421875" style="0" customWidth="1"/>
    <col min="14" max="14" width="13.57421875" style="0" customWidth="1"/>
  </cols>
  <sheetData>
    <row r="4" spans="1:11" ht="15">
      <c r="A4" s="515" t="s">
        <v>269</v>
      </c>
      <c r="B4" s="515"/>
      <c r="C4" s="515"/>
      <c r="D4" s="515"/>
      <c r="E4" s="515"/>
      <c r="F4" s="515"/>
      <c r="G4" s="515"/>
      <c r="H4" s="515"/>
      <c r="I4" s="515"/>
      <c r="J4" s="515"/>
      <c r="K4" s="173"/>
    </row>
    <row r="5" spans="1:11" ht="15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4.25" customHeight="1">
      <c r="A6" s="535" t="s">
        <v>98</v>
      </c>
      <c r="B6" s="552"/>
      <c r="C6" s="552" t="s">
        <v>155</v>
      </c>
      <c r="D6" s="552"/>
      <c r="E6" s="552"/>
      <c r="F6" s="552"/>
      <c r="G6" s="552"/>
      <c r="H6" s="552"/>
      <c r="I6" s="552"/>
      <c r="J6" s="558"/>
      <c r="K6" s="175"/>
    </row>
    <row r="7" spans="1:11" ht="15" customHeight="1">
      <c r="A7" s="535"/>
      <c r="B7" s="552"/>
      <c r="C7" s="552" t="s">
        <v>108</v>
      </c>
      <c r="D7" s="552" t="s">
        <v>114</v>
      </c>
      <c r="E7" s="552"/>
      <c r="F7" s="552"/>
      <c r="G7" s="552"/>
      <c r="H7" s="552"/>
      <c r="I7" s="552"/>
      <c r="J7" s="558"/>
      <c r="K7" s="175"/>
    </row>
    <row r="8" spans="1:13" ht="14.25" customHeight="1">
      <c r="A8" s="535"/>
      <c r="B8" s="552"/>
      <c r="C8" s="552"/>
      <c r="D8" s="188">
        <v>1</v>
      </c>
      <c r="E8" s="188">
        <v>2</v>
      </c>
      <c r="F8" s="188">
        <v>3</v>
      </c>
      <c r="G8" s="188">
        <v>4</v>
      </c>
      <c r="H8" s="188">
        <v>5</v>
      </c>
      <c r="I8" s="188">
        <v>6</v>
      </c>
      <c r="J8" s="174" t="s">
        <v>103</v>
      </c>
      <c r="K8" s="175"/>
      <c r="M8" s="119"/>
    </row>
    <row r="9" spans="1:11" ht="7.5" customHeight="1">
      <c r="A9" s="140"/>
      <c r="B9" s="140"/>
      <c r="C9" s="176"/>
      <c r="D9" s="66"/>
      <c r="E9" s="66"/>
      <c r="F9" s="66"/>
      <c r="G9" s="66"/>
      <c r="H9" s="66"/>
      <c r="I9" s="66"/>
      <c r="J9" s="66"/>
      <c r="K9" s="66"/>
    </row>
    <row r="10" spans="1:11" ht="12" customHeight="1">
      <c r="A10" s="79" t="s">
        <v>13</v>
      </c>
      <c r="B10" s="79"/>
      <c r="C10" s="206">
        <v>42033</v>
      </c>
      <c r="D10" s="206">
        <v>473</v>
      </c>
      <c r="E10" s="206">
        <v>11514</v>
      </c>
      <c r="F10" s="206">
        <v>19100</v>
      </c>
      <c r="G10" s="206">
        <v>10689</v>
      </c>
      <c r="H10" s="206">
        <v>177</v>
      </c>
      <c r="I10" s="206">
        <v>43</v>
      </c>
      <c r="J10" s="206">
        <v>37</v>
      </c>
      <c r="K10" s="87"/>
    </row>
    <row r="11" spans="1:11" ht="8.25" customHeight="1">
      <c r="A11" s="77"/>
      <c r="B11" s="77"/>
      <c r="C11" s="143"/>
      <c r="D11" s="143"/>
      <c r="E11" s="143"/>
      <c r="F11" s="143"/>
      <c r="G11" s="143"/>
      <c r="H11" s="143"/>
      <c r="I11" s="143"/>
      <c r="J11" s="143"/>
      <c r="K11" s="84"/>
    </row>
    <row r="12" spans="1:11" ht="9" customHeight="1">
      <c r="A12" s="78" t="s">
        <v>31</v>
      </c>
      <c r="B12" s="78"/>
      <c r="C12" s="200">
        <v>1604</v>
      </c>
      <c r="D12" s="200">
        <v>39</v>
      </c>
      <c r="E12" s="200">
        <v>627</v>
      </c>
      <c r="F12" s="200">
        <v>848</v>
      </c>
      <c r="G12" s="200">
        <v>83</v>
      </c>
      <c r="H12" s="200">
        <v>7</v>
      </c>
      <c r="I12" s="200">
        <v>0</v>
      </c>
      <c r="J12" s="200">
        <v>0</v>
      </c>
      <c r="K12" s="86"/>
    </row>
    <row r="13" spans="1:11" ht="8.25" customHeight="1">
      <c r="A13" s="77"/>
      <c r="B13" s="77"/>
      <c r="C13" s="143"/>
      <c r="D13" s="143"/>
      <c r="E13" s="143"/>
      <c r="F13" s="143"/>
      <c r="G13" s="143"/>
      <c r="H13" s="143"/>
      <c r="I13" s="143"/>
      <c r="J13" s="143"/>
      <c r="K13" s="86"/>
    </row>
    <row r="14" spans="1:11" ht="13.5" customHeight="1">
      <c r="A14" s="78" t="s">
        <v>32</v>
      </c>
      <c r="B14" s="78"/>
      <c r="C14" s="200">
        <v>1641</v>
      </c>
      <c r="D14" s="200">
        <v>11</v>
      </c>
      <c r="E14" s="200">
        <v>57</v>
      </c>
      <c r="F14" s="200">
        <v>1573</v>
      </c>
      <c r="G14" s="200">
        <v>0</v>
      </c>
      <c r="H14" s="200">
        <v>0</v>
      </c>
      <c r="I14" s="200">
        <v>0</v>
      </c>
      <c r="J14" s="200">
        <v>0</v>
      </c>
      <c r="K14" s="86"/>
    </row>
    <row r="15" spans="1:11" ht="8.25" customHeight="1">
      <c r="A15" s="77"/>
      <c r="B15" s="77"/>
      <c r="C15" s="143"/>
      <c r="D15" s="143"/>
      <c r="E15" s="143"/>
      <c r="F15" s="143"/>
      <c r="G15" s="143"/>
      <c r="H15" s="143"/>
      <c r="I15" s="143"/>
      <c r="J15" s="143"/>
      <c r="K15" s="86"/>
    </row>
    <row r="16" spans="1:11" ht="12" customHeight="1">
      <c r="A16" s="78" t="s">
        <v>33</v>
      </c>
      <c r="B16" s="78"/>
      <c r="C16" s="200">
        <v>59</v>
      </c>
      <c r="D16" s="200">
        <v>0</v>
      </c>
      <c r="E16" s="200">
        <v>43</v>
      </c>
      <c r="F16" s="200">
        <v>13</v>
      </c>
      <c r="G16" s="200">
        <v>3</v>
      </c>
      <c r="H16" s="200">
        <v>0</v>
      </c>
      <c r="I16" s="200">
        <v>0</v>
      </c>
      <c r="J16" s="200">
        <v>0</v>
      </c>
      <c r="K16" s="86"/>
    </row>
    <row r="17" spans="1:11" ht="8.25" customHeight="1">
      <c r="A17" s="77"/>
      <c r="B17" s="77"/>
      <c r="C17" s="143"/>
      <c r="D17" s="143"/>
      <c r="E17" s="143"/>
      <c r="F17" s="143"/>
      <c r="G17" s="143"/>
      <c r="H17" s="143"/>
      <c r="I17" s="143"/>
      <c r="J17" s="143"/>
      <c r="K17" s="86"/>
    </row>
    <row r="18" spans="1:11" ht="9" customHeight="1">
      <c r="A18" s="78" t="s">
        <v>34</v>
      </c>
      <c r="B18" s="78"/>
      <c r="C18" s="200">
        <v>50</v>
      </c>
      <c r="D18" s="200">
        <v>0</v>
      </c>
      <c r="E18" s="200">
        <v>20</v>
      </c>
      <c r="F18" s="200">
        <v>30</v>
      </c>
      <c r="G18" s="200">
        <v>0</v>
      </c>
      <c r="H18" s="200">
        <v>0</v>
      </c>
      <c r="I18" s="200">
        <v>0</v>
      </c>
      <c r="J18" s="200">
        <v>0</v>
      </c>
      <c r="K18" s="86"/>
    </row>
    <row r="19" spans="1:11" ht="8.25" customHeight="1">
      <c r="A19" s="77"/>
      <c r="B19" s="77"/>
      <c r="C19" s="143"/>
      <c r="D19" s="143"/>
      <c r="E19" s="143"/>
      <c r="F19" s="143"/>
      <c r="G19" s="143"/>
      <c r="H19" s="143"/>
      <c r="I19" s="143"/>
      <c r="J19" s="143"/>
      <c r="K19" s="86"/>
    </row>
    <row r="20" spans="1:11" ht="9" customHeight="1">
      <c r="A20" s="78" t="s">
        <v>35</v>
      </c>
      <c r="B20" s="78"/>
      <c r="C20" s="200">
        <v>304</v>
      </c>
      <c r="D20" s="200">
        <v>6</v>
      </c>
      <c r="E20" s="200">
        <v>31</v>
      </c>
      <c r="F20" s="200">
        <v>217</v>
      </c>
      <c r="G20" s="200">
        <v>31</v>
      </c>
      <c r="H20" s="200">
        <v>9</v>
      </c>
      <c r="I20" s="200">
        <v>10</v>
      </c>
      <c r="J20" s="200">
        <v>0</v>
      </c>
      <c r="K20" s="86"/>
    </row>
    <row r="21" spans="1:11" ht="8.25" customHeight="1">
      <c r="A21" s="77"/>
      <c r="B21" s="77"/>
      <c r="C21" s="143"/>
      <c r="D21" s="143"/>
      <c r="E21" s="143"/>
      <c r="F21" s="143"/>
      <c r="G21" s="143"/>
      <c r="H21" s="143"/>
      <c r="I21" s="143"/>
      <c r="J21" s="143"/>
      <c r="K21" s="86"/>
    </row>
    <row r="22" spans="1:11" ht="9" customHeight="1">
      <c r="A22" s="78" t="s">
        <v>36</v>
      </c>
      <c r="B22" s="78"/>
      <c r="C22" s="200">
        <v>558</v>
      </c>
      <c r="D22" s="200">
        <v>54</v>
      </c>
      <c r="E22" s="200">
        <v>183</v>
      </c>
      <c r="F22" s="200">
        <v>199</v>
      </c>
      <c r="G22" s="200">
        <v>76</v>
      </c>
      <c r="H22" s="200">
        <v>36</v>
      </c>
      <c r="I22" s="200">
        <v>7</v>
      </c>
      <c r="J22" s="200">
        <v>3</v>
      </c>
      <c r="K22" s="86"/>
    </row>
    <row r="23" spans="1:11" ht="8.25" customHeight="1">
      <c r="A23" s="77"/>
      <c r="B23" s="77"/>
      <c r="C23" s="143"/>
      <c r="D23" s="143"/>
      <c r="E23" s="143"/>
      <c r="F23" s="143"/>
      <c r="G23" s="143"/>
      <c r="H23" s="143"/>
      <c r="I23" s="143"/>
      <c r="J23" s="143"/>
      <c r="K23" s="86"/>
    </row>
    <row r="24" spans="1:11" ht="9" customHeight="1">
      <c r="A24" s="78" t="s">
        <v>37</v>
      </c>
      <c r="B24" s="78"/>
      <c r="C24" s="200">
        <v>311</v>
      </c>
      <c r="D24" s="200">
        <v>0</v>
      </c>
      <c r="E24" s="200">
        <v>135</v>
      </c>
      <c r="F24" s="200">
        <v>158</v>
      </c>
      <c r="G24" s="200">
        <v>15</v>
      </c>
      <c r="H24" s="200">
        <v>3</v>
      </c>
      <c r="I24" s="200">
        <v>0</v>
      </c>
      <c r="J24" s="200">
        <v>0</v>
      </c>
      <c r="K24" s="86"/>
    </row>
    <row r="25" spans="1:11" ht="8.25" customHeight="1">
      <c r="A25" s="77"/>
      <c r="B25" s="77"/>
      <c r="C25" s="143"/>
      <c r="D25" s="143"/>
      <c r="E25" s="143"/>
      <c r="F25" s="143"/>
      <c r="G25" s="143"/>
      <c r="H25" s="143"/>
      <c r="I25" s="143"/>
      <c r="J25" s="143"/>
      <c r="K25" s="86"/>
    </row>
    <row r="26" spans="1:11" ht="9" customHeight="1">
      <c r="A26" s="78" t="s">
        <v>38</v>
      </c>
      <c r="B26" s="78"/>
      <c r="C26" s="200">
        <v>88</v>
      </c>
      <c r="D26" s="200">
        <v>20</v>
      </c>
      <c r="E26" s="200">
        <v>39</v>
      </c>
      <c r="F26" s="200">
        <v>16</v>
      </c>
      <c r="G26" s="200">
        <v>13</v>
      </c>
      <c r="H26" s="200">
        <v>0</v>
      </c>
      <c r="I26" s="200">
        <v>0</v>
      </c>
      <c r="J26" s="200">
        <v>0</v>
      </c>
      <c r="K26" s="86"/>
    </row>
    <row r="27" spans="1:11" ht="8.25" customHeight="1">
      <c r="A27" s="77"/>
      <c r="B27" s="77"/>
      <c r="C27" s="143"/>
      <c r="D27" s="143"/>
      <c r="E27" s="143"/>
      <c r="F27" s="143"/>
      <c r="G27" s="143"/>
      <c r="H27" s="143"/>
      <c r="I27" s="143"/>
      <c r="J27" s="143"/>
      <c r="K27" s="86"/>
    </row>
    <row r="28" spans="1:11" ht="9" customHeight="1">
      <c r="A28" s="78" t="s">
        <v>39</v>
      </c>
      <c r="B28" s="78"/>
      <c r="C28" s="200">
        <v>25536</v>
      </c>
      <c r="D28" s="200">
        <v>27</v>
      </c>
      <c r="E28" s="200">
        <v>7864</v>
      </c>
      <c r="F28" s="200">
        <v>9938</v>
      </c>
      <c r="G28" s="200">
        <v>7672</v>
      </c>
      <c r="H28" s="200">
        <v>26</v>
      </c>
      <c r="I28" s="200">
        <v>6</v>
      </c>
      <c r="J28" s="200">
        <v>3</v>
      </c>
      <c r="K28" s="86"/>
    </row>
    <row r="29" spans="1:11" ht="8.25" customHeight="1">
      <c r="A29" s="77"/>
      <c r="B29" s="77"/>
      <c r="C29" s="143"/>
      <c r="D29" s="143"/>
      <c r="E29" s="143"/>
      <c r="F29" s="143"/>
      <c r="G29" s="143"/>
      <c r="H29" s="143"/>
      <c r="I29" s="143"/>
      <c r="J29" s="143"/>
      <c r="K29" s="86"/>
    </row>
    <row r="30" spans="1:11" ht="9" customHeight="1">
      <c r="A30" s="78" t="s">
        <v>40</v>
      </c>
      <c r="B30" s="78"/>
      <c r="C30" s="200">
        <v>767</v>
      </c>
      <c r="D30" s="200">
        <v>35</v>
      </c>
      <c r="E30" s="200">
        <v>213</v>
      </c>
      <c r="F30" s="200">
        <v>468</v>
      </c>
      <c r="G30" s="200">
        <v>37</v>
      </c>
      <c r="H30" s="200">
        <v>14</v>
      </c>
      <c r="I30" s="200">
        <v>0</v>
      </c>
      <c r="J30" s="200">
        <v>0</v>
      </c>
      <c r="K30" s="86"/>
    </row>
    <row r="31" spans="1:11" ht="8.25" customHeight="1">
      <c r="A31" s="77"/>
      <c r="B31" s="77"/>
      <c r="C31" s="143"/>
      <c r="D31" s="143"/>
      <c r="E31" s="143"/>
      <c r="F31" s="143"/>
      <c r="G31" s="143"/>
      <c r="H31" s="143"/>
      <c r="I31" s="143"/>
      <c r="J31" s="143"/>
      <c r="K31" s="86"/>
    </row>
    <row r="32" spans="1:11" ht="9" customHeight="1">
      <c r="A32" s="78" t="s">
        <v>41</v>
      </c>
      <c r="B32" s="78"/>
      <c r="C32" s="200">
        <v>701</v>
      </c>
      <c r="D32" s="200">
        <v>23</v>
      </c>
      <c r="E32" s="200">
        <v>196</v>
      </c>
      <c r="F32" s="200">
        <v>434</v>
      </c>
      <c r="G32" s="200">
        <v>44</v>
      </c>
      <c r="H32" s="200">
        <v>4</v>
      </c>
      <c r="I32" s="200">
        <v>0</v>
      </c>
      <c r="J32" s="200">
        <v>0</v>
      </c>
      <c r="K32" s="86"/>
    </row>
    <row r="33" spans="1:11" ht="8.25" customHeight="1">
      <c r="A33" s="77"/>
      <c r="B33" s="77"/>
      <c r="C33" s="143"/>
      <c r="D33" s="143"/>
      <c r="E33" s="143"/>
      <c r="F33" s="143"/>
      <c r="G33" s="143"/>
      <c r="H33" s="143"/>
      <c r="I33" s="143"/>
      <c r="J33" s="143"/>
      <c r="K33" s="86"/>
    </row>
    <row r="34" spans="1:11" ht="13.5" customHeight="1">
      <c r="A34" s="78" t="s">
        <v>42</v>
      </c>
      <c r="B34" s="78"/>
      <c r="C34" s="200">
        <v>279</v>
      </c>
      <c r="D34" s="200">
        <v>29</v>
      </c>
      <c r="E34" s="200">
        <v>183</v>
      </c>
      <c r="F34" s="200">
        <v>54</v>
      </c>
      <c r="G34" s="200">
        <v>9</v>
      </c>
      <c r="H34" s="200">
        <v>4</v>
      </c>
      <c r="I34" s="200">
        <v>0</v>
      </c>
      <c r="J34" s="200">
        <v>0</v>
      </c>
      <c r="K34" s="86"/>
    </row>
    <row r="35" spans="1:11" ht="8.25" customHeight="1">
      <c r="A35" s="77"/>
      <c r="B35" s="77"/>
      <c r="C35" s="143"/>
      <c r="D35" s="143"/>
      <c r="E35" s="143"/>
      <c r="F35" s="143"/>
      <c r="G35" s="143"/>
      <c r="H35" s="143"/>
      <c r="I35" s="143"/>
      <c r="J35" s="143"/>
      <c r="K35" s="86"/>
    </row>
    <row r="36" spans="1:11" ht="12.75" customHeight="1">
      <c r="A36" s="78" t="s">
        <v>43</v>
      </c>
      <c r="B36" s="78"/>
      <c r="C36" s="200">
        <v>938</v>
      </c>
      <c r="D36" s="200">
        <v>0</v>
      </c>
      <c r="E36" s="200">
        <v>192</v>
      </c>
      <c r="F36" s="200">
        <v>698</v>
      </c>
      <c r="G36" s="200">
        <v>30</v>
      </c>
      <c r="H36" s="200">
        <v>18</v>
      </c>
      <c r="I36" s="200">
        <v>0</v>
      </c>
      <c r="J36" s="200">
        <v>0</v>
      </c>
      <c r="K36" s="86"/>
    </row>
    <row r="37" spans="1:11" ht="8.25" customHeight="1">
      <c r="A37" s="77"/>
      <c r="B37" s="77"/>
      <c r="C37" s="143"/>
      <c r="D37" s="143"/>
      <c r="E37" s="143"/>
      <c r="F37" s="143"/>
      <c r="G37" s="143"/>
      <c r="H37" s="143"/>
      <c r="I37" s="143"/>
      <c r="J37" s="143"/>
      <c r="K37" s="86"/>
    </row>
    <row r="38" spans="1:11" ht="9" customHeight="1">
      <c r="A38" s="78" t="s">
        <v>44</v>
      </c>
      <c r="B38" s="78"/>
      <c r="C38" s="200">
        <v>92</v>
      </c>
      <c r="D38" s="200">
        <v>0</v>
      </c>
      <c r="E38" s="200">
        <v>65</v>
      </c>
      <c r="F38" s="200">
        <v>19</v>
      </c>
      <c r="G38" s="200">
        <v>8</v>
      </c>
      <c r="H38" s="200">
        <v>0</v>
      </c>
      <c r="I38" s="200">
        <v>0</v>
      </c>
      <c r="J38" s="200">
        <v>0</v>
      </c>
      <c r="K38" s="86"/>
    </row>
    <row r="39" spans="1:11" ht="8.25" customHeight="1">
      <c r="A39" s="77"/>
      <c r="B39" s="77"/>
      <c r="C39" s="143"/>
      <c r="D39" s="143"/>
      <c r="E39" s="143"/>
      <c r="F39" s="143"/>
      <c r="G39" s="143"/>
      <c r="H39" s="143"/>
      <c r="I39" s="143"/>
      <c r="J39" s="143"/>
      <c r="K39" s="86"/>
    </row>
    <row r="40" spans="1:11" ht="9" customHeight="1">
      <c r="A40" s="78" t="s">
        <v>45</v>
      </c>
      <c r="B40" s="78"/>
      <c r="C40" s="200">
        <v>90</v>
      </c>
      <c r="D40" s="200">
        <v>0</v>
      </c>
      <c r="E40" s="200">
        <v>67</v>
      </c>
      <c r="F40" s="200">
        <v>16</v>
      </c>
      <c r="G40" s="200">
        <v>7</v>
      </c>
      <c r="H40" s="200">
        <v>0</v>
      </c>
      <c r="I40" s="200">
        <v>0</v>
      </c>
      <c r="J40" s="200">
        <v>0</v>
      </c>
      <c r="K40" s="86"/>
    </row>
    <row r="41" spans="1:11" ht="8.25" customHeight="1">
      <c r="A41" s="77"/>
      <c r="B41" s="77"/>
      <c r="C41" s="143"/>
      <c r="D41" s="143"/>
      <c r="E41" s="143"/>
      <c r="F41" s="143"/>
      <c r="G41" s="143"/>
      <c r="H41" s="143"/>
      <c r="I41" s="143"/>
      <c r="J41" s="143"/>
      <c r="K41" s="86"/>
    </row>
    <row r="42" spans="1:11" ht="9" customHeight="1">
      <c r="A42" s="78" t="s">
        <v>46</v>
      </c>
      <c r="B42" s="78"/>
      <c r="C42" s="200">
        <v>20</v>
      </c>
      <c r="D42" s="200">
        <v>0</v>
      </c>
      <c r="E42" s="200">
        <v>9</v>
      </c>
      <c r="F42" s="200">
        <v>0</v>
      </c>
      <c r="G42" s="200">
        <v>4</v>
      </c>
      <c r="H42" s="200">
        <v>3</v>
      </c>
      <c r="I42" s="200">
        <v>4</v>
      </c>
      <c r="J42" s="200">
        <v>0</v>
      </c>
      <c r="K42" s="86"/>
    </row>
    <row r="43" spans="1:11" ht="7.5" customHeight="1">
      <c r="A43" s="77"/>
      <c r="B43" s="77"/>
      <c r="C43" s="143"/>
      <c r="D43" s="143"/>
      <c r="E43" s="143"/>
      <c r="F43" s="143"/>
      <c r="G43" s="143"/>
      <c r="H43" s="143"/>
      <c r="I43" s="143"/>
      <c r="J43" s="143"/>
      <c r="K43" s="86"/>
    </row>
    <row r="44" spans="1:11" ht="9" customHeight="1">
      <c r="A44" s="78" t="s">
        <v>47</v>
      </c>
      <c r="B44" s="78"/>
      <c r="C44" s="200">
        <v>6090</v>
      </c>
      <c r="D44" s="200">
        <v>100</v>
      </c>
      <c r="E44" s="200">
        <v>910</v>
      </c>
      <c r="F44" s="200">
        <v>3292</v>
      </c>
      <c r="G44" s="200">
        <v>1775</v>
      </c>
      <c r="H44" s="200">
        <v>13</v>
      </c>
      <c r="I44" s="200">
        <v>0</v>
      </c>
      <c r="J44" s="200">
        <v>0</v>
      </c>
      <c r="K44" s="86"/>
    </row>
    <row r="45" spans="1:11" ht="7.5" customHeight="1">
      <c r="A45" s="77"/>
      <c r="B45" s="77"/>
      <c r="C45" s="143"/>
      <c r="D45" s="143"/>
      <c r="E45" s="143"/>
      <c r="F45" s="143"/>
      <c r="G45" s="143"/>
      <c r="H45" s="143"/>
      <c r="I45" s="143"/>
      <c r="J45" s="143"/>
      <c r="K45" s="86"/>
    </row>
    <row r="46" spans="1:11" ht="9" customHeight="1">
      <c r="A46" s="78" t="s">
        <v>48</v>
      </c>
      <c r="B46" s="78"/>
      <c r="C46" s="200">
        <v>851</v>
      </c>
      <c r="D46" s="200">
        <v>36</v>
      </c>
      <c r="E46" s="200">
        <v>194</v>
      </c>
      <c r="F46" s="200">
        <v>507</v>
      </c>
      <c r="G46" s="200">
        <v>84</v>
      </c>
      <c r="H46" s="200">
        <v>18</v>
      </c>
      <c r="I46" s="200">
        <v>9</v>
      </c>
      <c r="J46" s="200">
        <v>3</v>
      </c>
      <c r="K46" s="86"/>
    </row>
    <row r="47" spans="1:11" ht="7.5" customHeight="1">
      <c r="A47" s="77"/>
      <c r="B47" s="77"/>
      <c r="C47" s="143"/>
      <c r="D47" s="143"/>
      <c r="E47" s="143"/>
      <c r="F47" s="143"/>
      <c r="G47" s="143"/>
      <c r="H47" s="143"/>
      <c r="I47" s="143"/>
      <c r="J47" s="143"/>
      <c r="K47" s="86"/>
    </row>
    <row r="48" spans="1:11" ht="9" customHeight="1">
      <c r="A48" s="78" t="s">
        <v>49</v>
      </c>
      <c r="B48" s="78"/>
      <c r="C48" s="200">
        <v>145</v>
      </c>
      <c r="D48" s="200">
        <v>0</v>
      </c>
      <c r="E48" s="200">
        <v>33</v>
      </c>
      <c r="F48" s="200">
        <v>106</v>
      </c>
      <c r="G48" s="200">
        <v>3</v>
      </c>
      <c r="H48" s="200">
        <v>0</v>
      </c>
      <c r="I48" s="200">
        <v>0</v>
      </c>
      <c r="J48" s="200">
        <v>3</v>
      </c>
      <c r="K48" s="86"/>
    </row>
    <row r="49" spans="1:11" ht="7.5" customHeight="1">
      <c r="A49" s="77"/>
      <c r="B49" s="77"/>
      <c r="C49" s="143"/>
      <c r="D49" s="143"/>
      <c r="E49" s="143"/>
      <c r="F49" s="143"/>
      <c r="G49" s="143"/>
      <c r="H49" s="143"/>
      <c r="I49" s="143"/>
      <c r="J49" s="143"/>
      <c r="K49" s="86"/>
    </row>
    <row r="50" spans="1:11" ht="13.5" customHeight="1">
      <c r="A50" s="78" t="s">
        <v>50</v>
      </c>
      <c r="B50" s="78"/>
      <c r="C50" s="200">
        <v>181</v>
      </c>
      <c r="D50" s="200">
        <v>13</v>
      </c>
      <c r="E50" s="200">
        <v>153</v>
      </c>
      <c r="F50" s="200">
        <v>6</v>
      </c>
      <c r="G50" s="200">
        <v>9</v>
      </c>
      <c r="H50" s="200">
        <v>0</v>
      </c>
      <c r="I50" s="200">
        <v>0</v>
      </c>
      <c r="J50" s="200">
        <v>0</v>
      </c>
      <c r="K50" s="86"/>
    </row>
    <row r="51" spans="1:11" ht="7.5" customHeight="1">
      <c r="A51" s="77"/>
      <c r="B51" s="77"/>
      <c r="C51" s="143"/>
      <c r="D51" s="143"/>
      <c r="E51" s="143"/>
      <c r="F51" s="143"/>
      <c r="G51" s="143"/>
      <c r="H51" s="143"/>
      <c r="I51" s="143"/>
      <c r="J51" s="143"/>
      <c r="K51" s="86"/>
    </row>
    <row r="52" spans="1:11" ht="13.5" customHeight="1">
      <c r="A52" s="78" t="s">
        <v>102</v>
      </c>
      <c r="B52" s="78"/>
      <c r="C52" s="200">
        <v>185</v>
      </c>
      <c r="D52" s="200">
        <v>25</v>
      </c>
      <c r="E52" s="200">
        <v>71</v>
      </c>
      <c r="F52" s="200">
        <v>46</v>
      </c>
      <c r="G52" s="200">
        <v>40</v>
      </c>
      <c r="H52" s="200">
        <v>3</v>
      </c>
      <c r="I52" s="200">
        <v>0</v>
      </c>
      <c r="J52" s="200">
        <v>0</v>
      </c>
      <c r="K52" s="86"/>
    </row>
    <row r="53" spans="1:11" ht="7.5" customHeight="1">
      <c r="A53" s="77"/>
      <c r="B53" s="77"/>
      <c r="C53" s="143"/>
      <c r="D53" s="143"/>
      <c r="E53" s="143"/>
      <c r="F53" s="143"/>
      <c r="G53" s="143"/>
      <c r="H53" s="143"/>
      <c r="I53" s="143"/>
      <c r="J53" s="143"/>
      <c r="K53" s="86"/>
    </row>
    <row r="54" spans="1:11" ht="9" customHeight="1">
      <c r="A54" s="78" t="s">
        <v>52</v>
      </c>
      <c r="B54" s="78"/>
      <c r="C54" s="200">
        <v>114</v>
      </c>
      <c r="D54" s="200">
        <v>32</v>
      </c>
      <c r="E54" s="200">
        <v>16</v>
      </c>
      <c r="F54" s="200">
        <v>27</v>
      </c>
      <c r="G54" s="200">
        <v>3</v>
      </c>
      <c r="H54" s="200">
        <v>16</v>
      </c>
      <c r="I54" s="200">
        <v>0</v>
      </c>
      <c r="J54" s="200">
        <v>20</v>
      </c>
      <c r="K54" s="86"/>
    </row>
    <row r="55" spans="1:11" ht="7.5" customHeight="1">
      <c r="A55" s="77"/>
      <c r="B55" s="77"/>
      <c r="C55" s="143"/>
      <c r="D55" s="143"/>
      <c r="E55" s="143"/>
      <c r="F55" s="143"/>
      <c r="G55" s="143"/>
      <c r="H55" s="143"/>
      <c r="I55" s="143"/>
      <c r="J55" s="143"/>
      <c r="K55" s="86"/>
    </row>
    <row r="56" spans="1:11" ht="12.75" customHeight="1">
      <c r="A56" s="78" t="s">
        <v>53</v>
      </c>
      <c r="B56" s="78"/>
      <c r="C56" s="200">
        <v>919</v>
      </c>
      <c r="D56" s="200">
        <v>23</v>
      </c>
      <c r="E56" s="200">
        <v>134</v>
      </c>
      <c r="F56" s="200">
        <v>121</v>
      </c>
      <c r="G56" s="200">
        <v>641</v>
      </c>
      <c r="H56" s="200">
        <v>0</v>
      </c>
      <c r="I56" s="200">
        <v>0</v>
      </c>
      <c r="J56" s="200">
        <v>0</v>
      </c>
      <c r="K56" s="86"/>
    </row>
    <row r="57" spans="1:11" ht="7.5" customHeight="1">
      <c r="A57" s="77"/>
      <c r="B57" s="77"/>
      <c r="C57" s="143"/>
      <c r="D57" s="143"/>
      <c r="E57" s="143"/>
      <c r="F57" s="143"/>
      <c r="G57" s="143"/>
      <c r="H57" s="143"/>
      <c r="I57" s="143"/>
      <c r="J57" s="143"/>
      <c r="K57" s="86"/>
    </row>
    <row r="58" spans="1:11" ht="11.1" customHeight="1">
      <c r="A58" s="78" t="s">
        <v>54</v>
      </c>
      <c r="B58" s="78"/>
      <c r="C58" s="200">
        <v>510</v>
      </c>
      <c r="D58" s="200">
        <v>0</v>
      </c>
      <c r="E58" s="200">
        <v>79</v>
      </c>
      <c r="F58" s="200">
        <v>314</v>
      </c>
      <c r="G58" s="200">
        <v>102</v>
      </c>
      <c r="H58" s="200">
        <v>3</v>
      </c>
      <c r="I58" s="200">
        <v>7</v>
      </c>
      <c r="J58" s="200">
        <v>5</v>
      </c>
      <c r="K58" s="86"/>
    </row>
    <row r="59" spans="1:11" ht="13.5" customHeight="1">
      <c r="A59" s="45" t="s">
        <v>154</v>
      </c>
      <c r="B59" s="88"/>
      <c r="C59" s="88"/>
      <c r="D59" s="47"/>
      <c r="E59" s="14"/>
      <c r="F59" s="63"/>
      <c r="G59" s="63"/>
      <c r="H59" s="63"/>
      <c r="I59" s="63"/>
      <c r="J59" s="63"/>
      <c r="K59" s="85"/>
    </row>
  </sheetData>
  <mergeCells count="5">
    <mergeCell ref="A4:J4"/>
    <mergeCell ref="A6:B8"/>
    <mergeCell ref="C6:J6"/>
    <mergeCell ref="C7:C8"/>
    <mergeCell ref="D7:J7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7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4:M59"/>
  <sheetViews>
    <sheetView showGridLines="0" zoomScaleSheetLayoutView="100" zoomScalePageLayoutView="85" workbookViewId="0" topLeftCell="A1">
      <selection activeCell="D20" sqref="D20"/>
    </sheetView>
  </sheetViews>
  <sheetFormatPr defaultColWidth="11.421875" defaultRowHeight="15"/>
  <cols>
    <col min="1" max="1" width="13.28125" style="0" customWidth="1"/>
    <col min="2" max="2" width="13.421875" style="0" customWidth="1"/>
    <col min="3" max="3" width="12.7109375" style="0" customWidth="1"/>
    <col min="4" max="4" width="12.140625" style="0" customWidth="1"/>
    <col min="5" max="5" width="12.7109375" style="0" customWidth="1"/>
    <col min="6" max="7" width="11.7109375" style="0" customWidth="1"/>
    <col min="8" max="8" width="12.57421875" style="0" customWidth="1"/>
    <col min="9" max="9" width="13.00390625" style="0" customWidth="1"/>
    <col min="10" max="10" width="13.7109375" style="0" customWidth="1"/>
    <col min="12" max="12" width="6.8515625" style="0" customWidth="1"/>
  </cols>
  <sheetData>
    <row r="4" spans="1:10" ht="15">
      <c r="A4" s="557" t="s">
        <v>270</v>
      </c>
      <c r="B4" s="557"/>
      <c r="C4" s="557"/>
      <c r="D4" s="557"/>
      <c r="E4" s="557"/>
      <c r="F4" s="557"/>
      <c r="G4" s="557"/>
      <c r="H4" s="557"/>
      <c r="I4" s="557"/>
      <c r="J4" s="557"/>
    </row>
    <row r="5" spans="1:10" ht="1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" ht="14.25" customHeight="1">
      <c r="A6" s="535" t="s">
        <v>98</v>
      </c>
      <c r="B6" s="552"/>
      <c r="C6" s="552" t="s">
        <v>95</v>
      </c>
      <c r="D6" s="552" t="s">
        <v>111</v>
      </c>
      <c r="E6" s="552"/>
      <c r="F6" s="552"/>
      <c r="G6" s="552"/>
      <c r="H6" s="552"/>
      <c r="I6" s="552"/>
      <c r="J6" s="558"/>
    </row>
    <row r="7" spans="1:10" ht="17.25" customHeight="1">
      <c r="A7" s="535"/>
      <c r="B7" s="552"/>
      <c r="C7" s="552" t="s">
        <v>108</v>
      </c>
      <c r="D7" s="552" t="s">
        <v>114</v>
      </c>
      <c r="E7" s="552"/>
      <c r="F7" s="552"/>
      <c r="G7" s="552"/>
      <c r="H7" s="552"/>
      <c r="I7" s="552"/>
      <c r="J7" s="558"/>
    </row>
    <row r="8" spans="1:13" ht="14.25" customHeight="1">
      <c r="A8" s="535"/>
      <c r="B8" s="552"/>
      <c r="C8" s="552"/>
      <c r="D8" s="188">
        <v>1</v>
      </c>
      <c r="E8" s="188">
        <v>2</v>
      </c>
      <c r="F8" s="188">
        <v>3</v>
      </c>
      <c r="G8" s="188">
        <v>4</v>
      </c>
      <c r="H8" s="188">
        <v>5</v>
      </c>
      <c r="I8" s="188">
        <v>6</v>
      </c>
      <c r="J8" s="174" t="s">
        <v>103</v>
      </c>
      <c r="M8" s="119"/>
    </row>
    <row r="9" spans="1:10" ht="6.75" customHeight="1">
      <c r="A9" s="14"/>
      <c r="B9" s="14"/>
      <c r="C9" s="140"/>
      <c r="D9" s="141"/>
      <c r="E9" s="141"/>
      <c r="F9" s="141"/>
      <c r="G9" s="141"/>
      <c r="H9" s="141"/>
      <c r="I9" s="141"/>
      <c r="J9" s="141"/>
    </row>
    <row r="10" spans="1:10" ht="13.5" customHeight="1">
      <c r="A10" s="79" t="s">
        <v>13</v>
      </c>
      <c r="B10" s="79"/>
      <c r="C10" s="206">
        <v>2667</v>
      </c>
      <c r="D10" s="206">
        <v>146</v>
      </c>
      <c r="E10" s="206">
        <v>1222</v>
      </c>
      <c r="F10" s="206">
        <v>924</v>
      </c>
      <c r="G10" s="206">
        <v>259</v>
      </c>
      <c r="H10" s="206">
        <v>68</v>
      </c>
      <c r="I10" s="206">
        <v>48</v>
      </c>
      <c r="J10" s="206" t="s">
        <v>55</v>
      </c>
    </row>
    <row r="11" spans="1:10" ht="6" customHeight="1">
      <c r="A11" s="77"/>
      <c r="B11" s="77"/>
      <c r="C11" s="143"/>
      <c r="D11" s="143"/>
      <c r="E11" s="143"/>
      <c r="F11" s="143"/>
      <c r="G11" s="143"/>
      <c r="H11" s="143"/>
      <c r="I11" s="143"/>
      <c r="J11" s="143"/>
    </row>
    <row r="12" spans="1:10" ht="9" customHeight="1">
      <c r="A12" s="78" t="s">
        <v>31</v>
      </c>
      <c r="B12" s="78"/>
      <c r="C12" s="200">
        <v>188</v>
      </c>
      <c r="D12" s="200">
        <v>7</v>
      </c>
      <c r="E12" s="200">
        <v>41</v>
      </c>
      <c r="F12" s="200">
        <v>122</v>
      </c>
      <c r="G12" s="200">
        <v>12</v>
      </c>
      <c r="H12" s="200">
        <v>4</v>
      </c>
      <c r="I12" s="200">
        <v>2</v>
      </c>
      <c r="J12" s="200" t="s">
        <v>55</v>
      </c>
    </row>
    <row r="13" spans="1:10" ht="6" customHeight="1">
      <c r="A13" s="77"/>
      <c r="B13" s="77"/>
      <c r="C13" s="143"/>
      <c r="D13" s="143"/>
      <c r="E13" s="143"/>
      <c r="F13" s="143"/>
      <c r="G13" s="143"/>
      <c r="H13" s="143"/>
      <c r="I13" s="143"/>
      <c r="J13" s="143"/>
    </row>
    <row r="14" spans="1:10" ht="13.5" customHeight="1">
      <c r="A14" s="78" t="s">
        <v>32</v>
      </c>
      <c r="B14" s="78"/>
      <c r="C14" s="200">
        <v>32</v>
      </c>
      <c r="D14" s="200">
        <v>2</v>
      </c>
      <c r="E14" s="200">
        <v>13</v>
      </c>
      <c r="F14" s="200">
        <v>9</v>
      </c>
      <c r="G14" s="200">
        <v>5</v>
      </c>
      <c r="H14" s="200">
        <v>0</v>
      </c>
      <c r="I14" s="200">
        <v>3</v>
      </c>
      <c r="J14" s="200" t="s">
        <v>55</v>
      </c>
    </row>
    <row r="15" spans="1:10" ht="6" customHeight="1">
      <c r="A15" s="77"/>
      <c r="B15" s="77"/>
      <c r="C15" s="143"/>
      <c r="D15" s="143"/>
      <c r="E15" s="143"/>
      <c r="F15" s="143"/>
      <c r="G15" s="143"/>
      <c r="H15" s="143"/>
      <c r="I15" s="143"/>
      <c r="J15" s="143"/>
    </row>
    <row r="16" spans="1:10" ht="13.5" customHeight="1">
      <c r="A16" s="78" t="s">
        <v>33</v>
      </c>
      <c r="B16" s="78"/>
      <c r="C16" s="200">
        <v>21</v>
      </c>
      <c r="D16" s="200">
        <v>0</v>
      </c>
      <c r="E16" s="200">
        <v>10</v>
      </c>
      <c r="F16" s="200">
        <v>9</v>
      </c>
      <c r="G16" s="200">
        <v>2</v>
      </c>
      <c r="H16" s="200">
        <v>0</v>
      </c>
      <c r="I16" s="200">
        <v>0</v>
      </c>
      <c r="J16" s="200" t="s">
        <v>55</v>
      </c>
    </row>
    <row r="17" spans="1:10" ht="6" customHeight="1">
      <c r="A17" s="77"/>
      <c r="B17" s="77"/>
      <c r="C17" s="143"/>
      <c r="D17" s="143"/>
      <c r="E17" s="143"/>
      <c r="F17" s="143"/>
      <c r="G17" s="143"/>
      <c r="H17" s="143"/>
      <c r="I17" s="143"/>
      <c r="J17" s="143"/>
    </row>
    <row r="18" spans="1:10" ht="9" customHeight="1">
      <c r="A18" s="78" t="s">
        <v>34</v>
      </c>
      <c r="B18" s="78"/>
      <c r="C18" s="200">
        <v>25</v>
      </c>
      <c r="D18" s="200">
        <v>1</v>
      </c>
      <c r="E18" s="200">
        <v>10</v>
      </c>
      <c r="F18" s="200">
        <v>11</v>
      </c>
      <c r="G18" s="200">
        <v>2</v>
      </c>
      <c r="H18" s="200">
        <v>0</v>
      </c>
      <c r="I18" s="200">
        <v>1</v>
      </c>
      <c r="J18" s="200" t="s">
        <v>55</v>
      </c>
    </row>
    <row r="19" spans="1:10" ht="6" customHeight="1">
      <c r="A19" s="77"/>
      <c r="B19" s="77"/>
      <c r="C19" s="143"/>
      <c r="D19" s="143"/>
      <c r="E19" s="143"/>
      <c r="F19" s="143"/>
      <c r="G19" s="143"/>
      <c r="H19" s="143"/>
      <c r="I19" s="143"/>
      <c r="J19" s="143"/>
    </row>
    <row r="20" spans="1:10" ht="9" customHeight="1">
      <c r="A20" s="78" t="s">
        <v>35</v>
      </c>
      <c r="B20" s="78"/>
      <c r="C20" s="200">
        <v>86</v>
      </c>
      <c r="D20" s="200">
        <v>4</v>
      </c>
      <c r="E20" s="200">
        <v>24</v>
      </c>
      <c r="F20" s="200">
        <v>35</v>
      </c>
      <c r="G20" s="200">
        <v>18</v>
      </c>
      <c r="H20" s="200">
        <v>2</v>
      </c>
      <c r="I20" s="200">
        <v>3</v>
      </c>
      <c r="J20" s="200" t="s">
        <v>55</v>
      </c>
    </row>
    <row r="21" spans="1:10" ht="6" customHeight="1">
      <c r="A21" s="77"/>
      <c r="B21" s="77"/>
      <c r="C21" s="143"/>
      <c r="D21" s="143"/>
      <c r="E21" s="143"/>
      <c r="F21" s="143"/>
      <c r="G21" s="143"/>
      <c r="H21" s="143"/>
      <c r="I21" s="143"/>
      <c r="J21" s="143"/>
    </row>
    <row r="22" spans="1:10" ht="9" customHeight="1">
      <c r="A22" s="78" t="s">
        <v>36</v>
      </c>
      <c r="B22" s="78"/>
      <c r="C22" s="200">
        <v>41</v>
      </c>
      <c r="D22" s="200">
        <v>0</v>
      </c>
      <c r="E22" s="200">
        <v>12</v>
      </c>
      <c r="F22" s="200">
        <v>22</v>
      </c>
      <c r="G22" s="200">
        <v>2</v>
      </c>
      <c r="H22" s="200">
        <v>1</v>
      </c>
      <c r="I22" s="200">
        <v>4</v>
      </c>
      <c r="J22" s="200" t="s">
        <v>55</v>
      </c>
    </row>
    <row r="23" spans="1:10" ht="6" customHeight="1">
      <c r="A23" s="77"/>
      <c r="B23" s="77"/>
      <c r="C23" s="143"/>
      <c r="D23" s="143"/>
      <c r="E23" s="143"/>
      <c r="F23" s="143"/>
      <c r="G23" s="143"/>
      <c r="H23" s="143"/>
      <c r="I23" s="143"/>
      <c r="J23" s="143"/>
    </row>
    <row r="24" spans="1:10" ht="9" customHeight="1">
      <c r="A24" s="78" t="s">
        <v>37</v>
      </c>
      <c r="B24" s="78"/>
      <c r="C24" s="200">
        <v>82</v>
      </c>
      <c r="D24" s="200">
        <v>3</v>
      </c>
      <c r="E24" s="200">
        <v>44</v>
      </c>
      <c r="F24" s="200">
        <v>21</v>
      </c>
      <c r="G24" s="200">
        <v>9</v>
      </c>
      <c r="H24" s="200">
        <v>1</v>
      </c>
      <c r="I24" s="200">
        <v>4</v>
      </c>
      <c r="J24" s="200" t="s">
        <v>55</v>
      </c>
    </row>
    <row r="25" spans="1:10" ht="6" customHeight="1">
      <c r="A25" s="77"/>
      <c r="B25" s="77"/>
      <c r="C25" s="143"/>
      <c r="D25" s="143"/>
      <c r="E25" s="143"/>
      <c r="F25" s="143"/>
      <c r="G25" s="143"/>
      <c r="H25" s="143"/>
      <c r="I25" s="143"/>
      <c r="J25" s="143"/>
    </row>
    <row r="26" spans="1:10" ht="9" customHeight="1">
      <c r="A26" s="78" t="s">
        <v>38</v>
      </c>
      <c r="B26" s="78"/>
      <c r="C26" s="200">
        <v>2</v>
      </c>
      <c r="D26" s="200">
        <v>0</v>
      </c>
      <c r="E26" s="200">
        <v>1</v>
      </c>
      <c r="F26" s="200">
        <v>1</v>
      </c>
      <c r="G26" s="200">
        <v>0</v>
      </c>
      <c r="H26" s="200">
        <v>0</v>
      </c>
      <c r="I26" s="200">
        <v>0</v>
      </c>
      <c r="J26" s="200" t="s">
        <v>55</v>
      </c>
    </row>
    <row r="27" spans="1:10" ht="6" customHeight="1">
      <c r="A27" s="77"/>
      <c r="B27" s="77"/>
      <c r="C27" s="143"/>
      <c r="D27" s="143"/>
      <c r="E27" s="143"/>
      <c r="F27" s="143"/>
      <c r="G27" s="143"/>
      <c r="H27" s="143"/>
      <c r="I27" s="143"/>
      <c r="J27" s="143"/>
    </row>
    <row r="28" spans="1:10" ht="12" customHeight="1">
      <c r="A28" s="78" t="s">
        <v>39</v>
      </c>
      <c r="B28" s="78"/>
      <c r="C28" s="200">
        <v>590</v>
      </c>
      <c r="D28" s="200">
        <v>43</v>
      </c>
      <c r="E28" s="200">
        <v>339</v>
      </c>
      <c r="F28" s="200">
        <v>144</v>
      </c>
      <c r="G28" s="200">
        <v>44</v>
      </c>
      <c r="H28" s="200">
        <v>15</v>
      </c>
      <c r="I28" s="200">
        <v>5</v>
      </c>
      <c r="J28" s="200" t="s">
        <v>55</v>
      </c>
    </row>
    <row r="29" spans="1:10" ht="6.75" customHeight="1">
      <c r="A29" s="77"/>
      <c r="B29" s="77"/>
      <c r="C29" s="143"/>
      <c r="D29" s="143"/>
      <c r="E29" s="143"/>
      <c r="F29" s="143"/>
      <c r="G29" s="143"/>
      <c r="H29" s="143"/>
      <c r="I29" s="143"/>
      <c r="J29" s="143"/>
    </row>
    <row r="30" spans="1:10" ht="12" customHeight="1">
      <c r="A30" s="78" t="s">
        <v>40</v>
      </c>
      <c r="B30" s="78"/>
      <c r="C30" s="200">
        <v>182</v>
      </c>
      <c r="D30" s="200">
        <v>7</v>
      </c>
      <c r="E30" s="200">
        <v>55</v>
      </c>
      <c r="F30" s="200">
        <v>98</v>
      </c>
      <c r="G30" s="200">
        <v>16</v>
      </c>
      <c r="H30" s="200">
        <v>5</v>
      </c>
      <c r="I30" s="200">
        <v>1</v>
      </c>
      <c r="J30" s="200" t="s">
        <v>55</v>
      </c>
    </row>
    <row r="31" spans="1:10" ht="6.75" customHeight="1">
      <c r="A31" s="77"/>
      <c r="B31" s="77"/>
      <c r="C31" s="143"/>
      <c r="D31" s="143"/>
      <c r="E31" s="143"/>
      <c r="F31" s="143"/>
      <c r="G31" s="143"/>
      <c r="H31" s="143"/>
      <c r="I31" s="143"/>
      <c r="J31" s="143"/>
    </row>
    <row r="32" spans="1:10" ht="9" customHeight="1">
      <c r="A32" s="78" t="s">
        <v>41</v>
      </c>
      <c r="B32" s="78"/>
      <c r="C32" s="200">
        <v>103</v>
      </c>
      <c r="D32" s="200">
        <v>6</v>
      </c>
      <c r="E32" s="200">
        <v>15</v>
      </c>
      <c r="F32" s="200">
        <v>62</v>
      </c>
      <c r="G32" s="200">
        <v>13</v>
      </c>
      <c r="H32" s="200">
        <v>5</v>
      </c>
      <c r="I32" s="200">
        <v>2</v>
      </c>
      <c r="J32" s="200" t="s">
        <v>55</v>
      </c>
    </row>
    <row r="33" spans="1:10" ht="6.75" customHeight="1">
      <c r="A33" s="77"/>
      <c r="B33" s="77"/>
      <c r="C33" s="143"/>
      <c r="D33" s="143"/>
      <c r="E33" s="143"/>
      <c r="F33" s="143"/>
      <c r="G33" s="143"/>
      <c r="H33" s="143"/>
      <c r="I33" s="143"/>
      <c r="J33" s="143"/>
    </row>
    <row r="34" spans="1:10" ht="13.5" customHeight="1">
      <c r="A34" s="78" t="s">
        <v>42</v>
      </c>
      <c r="B34" s="78"/>
      <c r="C34" s="200">
        <v>129</v>
      </c>
      <c r="D34" s="200">
        <v>26</v>
      </c>
      <c r="E34" s="200">
        <v>35</v>
      </c>
      <c r="F34" s="200">
        <v>41</v>
      </c>
      <c r="G34" s="200">
        <v>17</v>
      </c>
      <c r="H34" s="200">
        <v>6</v>
      </c>
      <c r="I34" s="200">
        <v>4</v>
      </c>
      <c r="J34" s="200" t="s">
        <v>55</v>
      </c>
    </row>
    <row r="35" spans="1:10" ht="6.75" customHeight="1">
      <c r="A35" s="77"/>
      <c r="B35" s="77"/>
      <c r="C35" s="143"/>
      <c r="D35" s="143"/>
      <c r="E35" s="143"/>
      <c r="F35" s="143"/>
      <c r="G35" s="143"/>
      <c r="H35" s="143"/>
      <c r="I35" s="143"/>
      <c r="J35" s="143"/>
    </row>
    <row r="36" spans="1:10" ht="13.5" customHeight="1">
      <c r="A36" s="78" t="s">
        <v>43</v>
      </c>
      <c r="B36" s="78"/>
      <c r="C36" s="200">
        <v>31</v>
      </c>
      <c r="D36" s="200">
        <v>0</v>
      </c>
      <c r="E36" s="200">
        <v>21</v>
      </c>
      <c r="F36" s="200">
        <v>6</v>
      </c>
      <c r="G36" s="200">
        <v>0</v>
      </c>
      <c r="H36" s="200">
        <v>2</v>
      </c>
      <c r="I36" s="200">
        <v>2</v>
      </c>
      <c r="J36" s="200" t="s">
        <v>55</v>
      </c>
    </row>
    <row r="37" spans="1:10" ht="6.75" customHeight="1">
      <c r="A37" s="77"/>
      <c r="B37" s="77"/>
      <c r="C37" s="143"/>
      <c r="D37" s="143"/>
      <c r="E37" s="143"/>
      <c r="F37" s="143"/>
      <c r="G37" s="143"/>
      <c r="H37" s="143"/>
      <c r="I37" s="143"/>
      <c r="J37" s="143"/>
    </row>
    <row r="38" spans="1:10" ht="9" customHeight="1">
      <c r="A38" s="78" t="s">
        <v>44</v>
      </c>
      <c r="B38" s="78"/>
      <c r="C38" s="200">
        <v>55</v>
      </c>
      <c r="D38" s="200">
        <v>3</v>
      </c>
      <c r="E38" s="200">
        <v>27</v>
      </c>
      <c r="F38" s="200">
        <v>18</v>
      </c>
      <c r="G38" s="200">
        <v>2</v>
      </c>
      <c r="H38" s="200">
        <v>4</v>
      </c>
      <c r="I38" s="200">
        <v>1</v>
      </c>
      <c r="J38" s="200" t="s">
        <v>55</v>
      </c>
    </row>
    <row r="39" spans="1:10" ht="6.75" customHeight="1">
      <c r="A39" s="77"/>
      <c r="B39" s="77"/>
      <c r="C39" s="143"/>
      <c r="D39" s="143"/>
      <c r="E39" s="143"/>
      <c r="F39" s="143"/>
      <c r="G39" s="143"/>
      <c r="H39" s="143"/>
      <c r="I39" s="143"/>
      <c r="J39" s="143"/>
    </row>
    <row r="40" spans="1:10" ht="9" customHeight="1">
      <c r="A40" s="78" t="s">
        <v>45</v>
      </c>
      <c r="B40" s="78"/>
      <c r="C40" s="200">
        <v>12</v>
      </c>
      <c r="D40" s="200">
        <v>0</v>
      </c>
      <c r="E40" s="200">
        <v>6</v>
      </c>
      <c r="F40" s="200">
        <v>3</v>
      </c>
      <c r="G40" s="200">
        <v>3</v>
      </c>
      <c r="H40" s="200">
        <v>0</v>
      </c>
      <c r="I40" s="200">
        <v>0</v>
      </c>
      <c r="J40" s="200" t="s">
        <v>55</v>
      </c>
    </row>
    <row r="41" spans="1:10" ht="6.75" customHeight="1">
      <c r="A41" s="77"/>
      <c r="B41" s="77"/>
      <c r="C41" s="143"/>
      <c r="D41" s="143"/>
      <c r="E41" s="143"/>
      <c r="F41" s="143"/>
      <c r="G41" s="143"/>
      <c r="H41" s="143"/>
      <c r="I41" s="143"/>
      <c r="J41" s="143"/>
    </row>
    <row r="42" spans="1:10" ht="9" customHeight="1">
      <c r="A42" s="78" t="s">
        <v>46</v>
      </c>
      <c r="B42" s="78"/>
      <c r="C42" s="200">
        <v>6</v>
      </c>
      <c r="D42" s="200">
        <v>0</v>
      </c>
      <c r="E42" s="200">
        <v>2</v>
      </c>
      <c r="F42" s="200">
        <v>2</v>
      </c>
      <c r="G42" s="200">
        <v>0</v>
      </c>
      <c r="H42" s="200">
        <v>2</v>
      </c>
      <c r="I42" s="200">
        <v>0</v>
      </c>
      <c r="J42" s="200" t="s">
        <v>55</v>
      </c>
    </row>
    <row r="43" spans="1:10" ht="6.75" customHeight="1">
      <c r="A43" s="77"/>
      <c r="B43" s="77"/>
      <c r="C43" s="143"/>
      <c r="D43" s="143"/>
      <c r="E43" s="143"/>
      <c r="F43" s="143"/>
      <c r="G43" s="143"/>
      <c r="H43" s="143"/>
      <c r="I43" s="143"/>
      <c r="J43" s="143"/>
    </row>
    <row r="44" spans="1:10" ht="9" customHeight="1">
      <c r="A44" s="78" t="s">
        <v>47</v>
      </c>
      <c r="B44" s="78"/>
      <c r="C44" s="200">
        <v>674</v>
      </c>
      <c r="D44" s="200">
        <v>14</v>
      </c>
      <c r="E44" s="200">
        <v>425</v>
      </c>
      <c r="F44" s="200">
        <v>178</v>
      </c>
      <c r="G44" s="200">
        <v>50</v>
      </c>
      <c r="H44" s="200">
        <v>3</v>
      </c>
      <c r="I44" s="200">
        <v>4</v>
      </c>
      <c r="J44" s="200" t="s">
        <v>55</v>
      </c>
    </row>
    <row r="45" spans="1:10" ht="6.75" customHeight="1">
      <c r="A45" s="77"/>
      <c r="B45" s="77"/>
      <c r="C45" s="143"/>
      <c r="D45" s="143"/>
      <c r="E45" s="143"/>
      <c r="F45" s="143"/>
      <c r="G45" s="143"/>
      <c r="H45" s="143"/>
      <c r="I45" s="143"/>
      <c r="J45" s="143"/>
    </row>
    <row r="46" spans="1:10" ht="9" customHeight="1">
      <c r="A46" s="78" t="s">
        <v>48</v>
      </c>
      <c r="B46" s="78"/>
      <c r="C46" s="200">
        <v>207</v>
      </c>
      <c r="D46" s="200">
        <v>11</v>
      </c>
      <c r="E46" s="200">
        <v>54</v>
      </c>
      <c r="F46" s="200">
        <v>84</v>
      </c>
      <c r="G46" s="200">
        <v>35</v>
      </c>
      <c r="H46" s="200">
        <v>16</v>
      </c>
      <c r="I46" s="200">
        <v>7</v>
      </c>
      <c r="J46" s="200" t="s">
        <v>55</v>
      </c>
    </row>
    <row r="47" spans="1:10" ht="6.75" customHeight="1">
      <c r="A47" s="77"/>
      <c r="B47" s="77"/>
      <c r="C47" s="143"/>
      <c r="D47" s="143"/>
      <c r="E47" s="143"/>
      <c r="F47" s="143"/>
      <c r="G47" s="143"/>
      <c r="H47" s="143"/>
      <c r="I47" s="143"/>
      <c r="J47" s="143"/>
    </row>
    <row r="48" spans="1:10" ht="9" customHeight="1">
      <c r="A48" s="78" t="s">
        <v>49</v>
      </c>
      <c r="B48" s="78"/>
      <c r="C48" s="200">
        <v>58</v>
      </c>
      <c r="D48" s="200">
        <v>1</v>
      </c>
      <c r="E48" s="200">
        <v>31</v>
      </c>
      <c r="F48" s="200">
        <v>11</v>
      </c>
      <c r="G48" s="200">
        <v>12</v>
      </c>
      <c r="H48" s="200">
        <v>0</v>
      </c>
      <c r="I48" s="200">
        <v>3</v>
      </c>
      <c r="J48" s="200" t="s">
        <v>55</v>
      </c>
    </row>
    <row r="49" spans="1:10" ht="6.75" customHeight="1">
      <c r="A49" s="77"/>
      <c r="B49" s="77"/>
      <c r="C49" s="143"/>
      <c r="D49" s="143"/>
      <c r="E49" s="143"/>
      <c r="F49" s="143"/>
      <c r="G49" s="143"/>
      <c r="H49" s="143"/>
      <c r="I49" s="143"/>
      <c r="J49" s="143"/>
    </row>
    <row r="50" spans="1:10" ht="12.75" customHeight="1">
      <c r="A50" s="78" t="s">
        <v>50</v>
      </c>
      <c r="B50" s="78"/>
      <c r="C50" s="200">
        <v>7</v>
      </c>
      <c r="D50" s="200">
        <v>0</v>
      </c>
      <c r="E50" s="200">
        <v>4</v>
      </c>
      <c r="F50" s="200">
        <v>3</v>
      </c>
      <c r="G50" s="200">
        <v>0</v>
      </c>
      <c r="H50" s="200">
        <v>0</v>
      </c>
      <c r="I50" s="200">
        <v>0</v>
      </c>
      <c r="J50" s="200" t="s">
        <v>55</v>
      </c>
    </row>
    <row r="51" spans="1:10" ht="6.75" customHeight="1">
      <c r="A51" s="77"/>
      <c r="B51" s="77"/>
      <c r="C51" s="143"/>
      <c r="D51" s="143"/>
      <c r="E51" s="143"/>
      <c r="F51" s="143"/>
      <c r="G51" s="143"/>
      <c r="H51" s="143"/>
      <c r="I51" s="143"/>
      <c r="J51" s="143"/>
    </row>
    <row r="52" spans="1:10" ht="9" customHeight="1">
      <c r="A52" s="78" t="s">
        <v>102</v>
      </c>
      <c r="B52" s="78"/>
      <c r="C52" s="200">
        <v>41</v>
      </c>
      <c r="D52" s="200">
        <v>0</v>
      </c>
      <c r="E52" s="200">
        <v>22</v>
      </c>
      <c r="F52" s="200">
        <v>8</v>
      </c>
      <c r="G52" s="200">
        <v>7</v>
      </c>
      <c r="H52" s="200">
        <v>2</v>
      </c>
      <c r="I52" s="200">
        <v>2</v>
      </c>
      <c r="J52" s="200" t="s">
        <v>55</v>
      </c>
    </row>
    <row r="53" spans="1:10" ht="6.75" customHeight="1">
      <c r="A53" s="77"/>
      <c r="B53" s="77"/>
      <c r="C53" s="143"/>
      <c r="D53" s="143"/>
      <c r="E53" s="143"/>
      <c r="F53" s="143"/>
      <c r="G53" s="143"/>
      <c r="H53" s="143"/>
      <c r="I53" s="143"/>
      <c r="J53" s="143"/>
    </row>
    <row r="54" spans="1:10" ht="9" customHeight="1">
      <c r="A54" s="78" t="s">
        <v>52</v>
      </c>
      <c r="B54" s="78"/>
      <c r="C54" s="200">
        <v>38</v>
      </c>
      <c r="D54" s="200">
        <v>18</v>
      </c>
      <c r="E54" s="200">
        <v>17</v>
      </c>
      <c r="F54" s="200">
        <v>1</v>
      </c>
      <c r="G54" s="200">
        <v>2</v>
      </c>
      <c r="H54" s="200">
        <v>0</v>
      </c>
      <c r="I54" s="200">
        <v>0</v>
      </c>
      <c r="J54" s="200" t="s">
        <v>55</v>
      </c>
    </row>
    <row r="55" spans="1:10" ht="6.75" customHeight="1">
      <c r="A55" s="77"/>
      <c r="B55" s="77"/>
      <c r="C55" s="143"/>
      <c r="D55" s="143"/>
      <c r="E55" s="143"/>
      <c r="F55" s="143"/>
      <c r="G55" s="143"/>
      <c r="H55" s="143"/>
      <c r="I55" s="143"/>
      <c r="J55" s="143"/>
    </row>
    <row r="56" spans="1:10" ht="12" customHeight="1">
      <c r="A56" s="78" t="s">
        <v>53</v>
      </c>
      <c r="B56" s="78"/>
      <c r="C56" s="200">
        <v>48</v>
      </c>
      <c r="D56" s="200">
        <v>0</v>
      </c>
      <c r="E56" s="200">
        <v>12</v>
      </c>
      <c r="F56" s="200">
        <v>29</v>
      </c>
      <c r="G56" s="200">
        <v>7</v>
      </c>
      <c r="H56" s="200">
        <v>0</v>
      </c>
      <c r="I56" s="200">
        <v>0</v>
      </c>
      <c r="J56" s="200" t="s">
        <v>55</v>
      </c>
    </row>
    <row r="57" spans="1:10" ht="6.75" customHeight="1">
      <c r="A57" s="77"/>
      <c r="B57" s="77"/>
      <c r="C57" s="143"/>
      <c r="D57" s="143"/>
      <c r="E57" s="143"/>
      <c r="F57" s="143"/>
      <c r="G57" s="143"/>
      <c r="H57" s="143"/>
      <c r="I57" s="143"/>
      <c r="J57" s="143"/>
    </row>
    <row r="58" spans="1:10" ht="14.25" customHeight="1">
      <c r="A58" s="78" t="s">
        <v>54</v>
      </c>
      <c r="B58" s="78"/>
      <c r="C58" s="200">
        <v>9</v>
      </c>
      <c r="D58" s="200">
        <v>0</v>
      </c>
      <c r="E58" s="200">
        <v>2</v>
      </c>
      <c r="F58" s="200">
        <v>6</v>
      </c>
      <c r="G58" s="200">
        <v>1</v>
      </c>
      <c r="H58" s="200">
        <v>0</v>
      </c>
      <c r="I58" s="200">
        <v>0</v>
      </c>
      <c r="J58" s="200" t="s">
        <v>55</v>
      </c>
    </row>
    <row r="59" spans="1:4" ht="14.25" customHeight="1">
      <c r="A59" s="45" t="s">
        <v>154</v>
      </c>
      <c r="B59" s="71"/>
      <c r="C59" s="71"/>
      <c r="D59" s="46"/>
    </row>
    <row r="60" ht="11.1" customHeight="1"/>
    <row r="61" ht="11.1" customHeight="1"/>
    <row r="62" ht="11.1" customHeight="1"/>
    <row r="63" ht="11.1" customHeight="1"/>
  </sheetData>
  <mergeCells count="5">
    <mergeCell ref="A4:J4"/>
    <mergeCell ref="A6:B8"/>
    <mergeCell ref="C6:J6"/>
    <mergeCell ref="C7:C8"/>
    <mergeCell ref="D7:J7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8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I747"/>
  <sheetViews>
    <sheetView showGridLines="0" zoomScaleSheetLayoutView="85" zoomScalePageLayoutView="60" workbookViewId="0" topLeftCell="A1">
      <selection activeCell="A62" sqref="A62:I62"/>
    </sheetView>
  </sheetViews>
  <sheetFormatPr defaultColWidth="11.421875" defaultRowHeight="15"/>
  <cols>
    <col min="1" max="1" width="38.57421875" style="0" customWidth="1"/>
    <col min="2" max="2" width="8.140625" style="0" customWidth="1"/>
    <col min="3" max="3" width="18.8515625" style="0" customWidth="1"/>
    <col min="4" max="5" width="17.7109375" style="0" customWidth="1"/>
    <col min="6" max="6" width="18.28125" style="0" customWidth="1"/>
    <col min="7" max="8" width="15.421875" style="0" customWidth="1"/>
    <col min="9" max="9" width="19.28125" style="0" customWidth="1"/>
  </cols>
  <sheetData>
    <row r="5" spans="1:9" ht="15">
      <c r="A5" s="542" t="s">
        <v>271</v>
      </c>
      <c r="B5" s="542"/>
      <c r="C5" s="542"/>
      <c r="D5" s="542"/>
      <c r="E5" s="542"/>
      <c r="F5" s="542"/>
      <c r="G5" s="542"/>
      <c r="H5" s="542"/>
      <c r="I5" s="542"/>
    </row>
    <row r="6" spans="1:9" ht="15" customHeight="1">
      <c r="A6" s="542" t="s">
        <v>121</v>
      </c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 t="s">
        <v>189</v>
      </c>
      <c r="B7" s="542"/>
      <c r="C7" s="542"/>
      <c r="D7" s="542"/>
      <c r="E7" s="542"/>
      <c r="F7" s="542"/>
      <c r="G7" s="542"/>
      <c r="H7" s="542"/>
      <c r="I7" s="542"/>
    </row>
    <row r="8" spans="1:9" ht="15.75" customHeight="1">
      <c r="A8" s="55"/>
      <c r="B8" s="55"/>
      <c r="C8" s="55"/>
      <c r="D8" s="55"/>
      <c r="E8" s="55"/>
      <c r="F8" s="55"/>
      <c r="G8" s="55"/>
      <c r="H8" s="55"/>
      <c r="I8" s="55"/>
    </row>
    <row r="9" spans="1:9" ht="15" customHeight="1">
      <c r="A9" s="535" t="s">
        <v>1</v>
      </c>
      <c r="B9" s="552"/>
      <c r="C9" s="552" t="s">
        <v>14</v>
      </c>
      <c r="D9" s="552" t="s">
        <v>120</v>
      </c>
      <c r="E9" s="552"/>
      <c r="F9" s="552"/>
      <c r="G9" s="552"/>
      <c r="H9" s="552"/>
      <c r="I9" s="552"/>
    </row>
    <row r="10" spans="1:9" ht="15" customHeight="1">
      <c r="A10" s="535"/>
      <c r="B10" s="552"/>
      <c r="C10" s="552"/>
      <c r="D10" s="552" t="s">
        <v>119</v>
      </c>
      <c r="E10" s="552" t="s">
        <v>90</v>
      </c>
      <c r="F10" s="552" t="s">
        <v>91</v>
      </c>
      <c r="G10" s="552" t="s">
        <v>118</v>
      </c>
      <c r="H10" s="552" t="s">
        <v>117</v>
      </c>
      <c r="I10" s="552" t="s">
        <v>116</v>
      </c>
    </row>
    <row r="11" spans="1:9" ht="53.25" customHeight="1">
      <c r="A11" s="535"/>
      <c r="B11" s="552"/>
      <c r="C11" s="552"/>
      <c r="D11" s="552"/>
      <c r="E11" s="552"/>
      <c r="F11" s="552" t="s">
        <v>0</v>
      </c>
      <c r="G11" s="552" t="s">
        <v>0</v>
      </c>
      <c r="H11" s="552" t="s">
        <v>0</v>
      </c>
      <c r="I11" s="552" t="s">
        <v>0</v>
      </c>
    </row>
    <row r="12" spans="1:9" ht="5.25" customHeight="1">
      <c r="A12" s="14"/>
      <c r="B12" s="14"/>
      <c r="C12" s="14"/>
      <c r="D12" s="14"/>
      <c r="E12" s="14"/>
      <c r="F12" s="14"/>
      <c r="G12" s="14"/>
      <c r="H12" s="14"/>
      <c r="I12" s="14"/>
    </row>
    <row r="13" spans="1:9" ht="12" customHeight="1">
      <c r="A13" s="79" t="s">
        <v>13</v>
      </c>
      <c r="B13" s="79"/>
      <c r="C13" s="57"/>
      <c r="D13" s="57"/>
      <c r="E13" s="57"/>
      <c r="F13" s="57"/>
      <c r="G13" s="61"/>
      <c r="H13" s="57"/>
      <c r="I13" s="57"/>
    </row>
    <row r="14" spans="1:9" ht="7.5" customHeight="1">
      <c r="A14" s="62"/>
      <c r="B14" s="62"/>
      <c r="C14" s="58"/>
      <c r="D14" s="58"/>
      <c r="E14" s="58"/>
      <c r="F14" s="58"/>
      <c r="G14" s="60"/>
      <c r="H14" s="58"/>
      <c r="I14" s="58"/>
    </row>
    <row r="15" spans="1:9" ht="12.75" customHeight="1">
      <c r="A15" s="79" t="s">
        <v>14</v>
      </c>
      <c r="B15" s="79"/>
      <c r="C15" s="260">
        <v>3170253384</v>
      </c>
      <c r="D15" s="261">
        <v>3021804155</v>
      </c>
      <c r="E15" s="261">
        <v>1688930338</v>
      </c>
      <c r="F15" s="261">
        <v>1254203997</v>
      </c>
      <c r="G15" s="261">
        <v>26620707</v>
      </c>
      <c r="H15" s="261">
        <v>9025622</v>
      </c>
      <c r="I15" s="261">
        <v>43023491</v>
      </c>
    </row>
    <row r="16" spans="1:9" ht="12.95" customHeight="1">
      <c r="A16" s="77" t="s">
        <v>15</v>
      </c>
      <c r="B16" s="77"/>
      <c r="C16" s="262">
        <v>613044158</v>
      </c>
      <c r="D16" s="263">
        <v>549447428</v>
      </c>
      <c r="E16" s="263">
        <v>534778523</v>
      </c>
      <c r="F16" s="263">
        <v>7779671</v>
      </c>
      <c r="G16" s="263">
        <v>5290914</v>
      </c>
      <c r="H16" s="263">
        <v>1447730</v>
      </c>
      <c r="I16" s="263">
        <v>150590</v>
      </c>
    </row>
    <row r="17" spans="1:9" ht="12.95" customHeight="1">
      <c r="A17" s="78" t="s">
        <v>16</v>
      </c>
      <c r="B17" s="78"/>
      <c r="C17" s="264">
        <v>175425682</v>
      </c>
      <c r="D17" s="265">
        <v>168288134</v>
      </c>
      <c r="E17" s="265">
        <v>164838502</v>
      </c>
      <c r="F17" s="265">
        <v>1169508</v>
      </c>
      <c r="G17" s="265">
        <v>2175458</v>
      </c>
      <c r="H17" s="265">
        <v>104666</v>
      </c>
      <c r="I17" s="266">
        <v>0</v>
      </c>
    </row>
    <row r="18" spans="1:9" ht="12.95" customHeight="1">
      <c r="A18" s="77" t="s">
        <v>17</v>
      </c>
      <c r="B18" s="77"/>
      <c r="C18" s="262">
        <v>1692531285</v>
      </c>
      <c r="D18" s="263">
        <v>1648035121</v>
      </c>
      <c r="E18" s="263">
        <v>553702522</v>
      </c>
      <c r="F18" s="263">
        <v>1090304124</v>
      </c>
      <c r="G18" s="263">
        <v>2697898</v>
      </c>
      <c r="H18" s="263">
        <v>1330577</v>
      </c>
      <c r="I18" s="184">
        <v>0</v>
      </c>
    </row>
    <row r="19" spans="1:9" ht="12.95" customHeight="1">
      <c r="A19" s="78" t="s">
        <v>18</v>
      </c>
      <c r="B19" s="78"/>
      <c r="C19" s="264">
        <v>354360220</v>
      </c>
      <c r="D19" s="265">
        <v>346517478</v>
      </c>
      <c r="E19" s="265">
        <v>227259461</v>
      </c>
      <c r="F19" s="265">
        <v>109259479</v>
      </c>
      <c r="G19" s="265">
        <v>1707760</v>
      </c>
      <c r="H19" s="265">
        <v>1009056</v>
      </c>
      <c r="I19" s="266">
        <v>7281722</v>
      </c>
    </row>
    <row r="20" spans="1:9" ht="12.95" customHeight="1">
      <c r="A20" s="77" t="s">
        <v>19</v>
      </c>
      <c r="B20" s="77"/>
      <c r="C20" s="262">
        <v>47766296</v>
      </c>
      <c r="D20" s="263">
        <v>41802548</v>
      </c>
      <c r="E20" s="263">
        <v>35561273</v>
      </c>
      <c r="F20" s="263">
        <v>5700875</v>
      </c>
      <c r="G20" s="263">
        <v>353400</v>
      </c>
      <c r="H20" s="184">
        <v>117000</v>
      </c>
      <c r="I20" s="184">
        <v>70000</v>
      </c>
    </row>
    <row r="21" spans="1:9" ht="12.95" customHeight="1">
      <c r="A21" s="78" t="s">
        <v>20</v>
      </c>
      <c r="B21" s="78"/>
      <c r="C21" s="264">
        <v>29122462</v>
      </c>
      <c r="D21" s="265">
        <v>23628224</v>
      </c>
      <c r="E21" s="265">
        <v>3240352</v>
      </c>
      <c r="F21" s="265">
        <v>1726281</v>
      </c>
      <c r="G21" s="265">
        <v>2075837</v>
      </c>
      <c r="H21" s="266">
        <v>0</v>
      </c>
      <c r="I21" s="265">
        <v>16585754</v>
      </c>
    </row>
    <row r="22" spans="1:9" ht="12.95" customHeight="1">
      <c r="A22" s="77" t="s">
        <v>21</v>
      </c>
      <c r="B22" s="77"/>
      <c r="C22" s="262"/>
      <c r="D22" s="263"/>
      <c r="E22" s="263"/>
      <c r="F22" s="263"/>
      <c r="G22" s="263"/>
      <c r="H22" s="263"/>
      <c r="I22" s="263"/>
    </row>
    <row r="23" spans="1:9" ht="12.95" customHeight="1">
      <c r="A23" s="78" t="s">
        <v>96</v>
      </c>
      <c r="B23" s="78"/>
      <c r="C23" s="264">
        <v>25670302</v>
      </c>
      <c r="D23" s="265">
        <v>23701819</v>
      </c>
      <c r="E23" s="265">
        <v>18549884</v>
      </c>
      <c r="F23" s="265">
        <v>0</v>
      </c>
      <c r="G23" s="265">
        <v>591530</v>
      </c>
      <c r="H23" s="266">
        <v>4560405</v>
      </c>
      <c r="I23" s="266">
        <v>0</v>
      </c>
    </row>
    <row r="24" spans="1:9" ht="12.95" customHeight="1">
      <c r="A24" s="77" t="s">
        <v>97</v>
      </c>
      <c r="B24" s="77"/>
      <c r="C24" s="262">
        <v>9079608</v>
      </c>
      <c r="D24" s="263">
        <v>9079608</v>
      </c>
      <c r="E24" s="184">
        <v>0</v>
      </c>
      <c r="F24" s="184">
        <v>0</v>
      </c>
      <c r="G24" s="184">
        <v>350000</v>
      </c>
      <c r="H24" s="184">
        <v>0</v>
      </c>
      <c r="I24" s="263">
        <v>8729608</v>
      </c>
    </row>
    <row r="25" spans="1:9" ht="12.95" customHeight="1">
      <c r="A25" s="78" t="s">
        <v>24</v>
      </c>
      <c r="B25" s="78"/>
      <c r="C25" s="264">
        <v>115419</v>
      </c>
      <c r="D25" s="265">
        <v>115419</v>
      </c>
      <c r="E25" s="265">
        <v>3000</v>
      </c>
      <c r="F25" s="266">
        <v>0</v>
      </c>
      <c r="G25" s="265">
        <v>0</v>
      </c>
      <c r="H25" s="266">
        <v>0</v>
      </c>
      <c r="I25" s="266">
        <v>112419</v>
      </c>
    </row>
    <row r="26" spans="1:9" ht="12.95" customHeight="1">
      <c r="A26" s="77" t="s">
        <v>25</v>
      </c>
      <c r="B26" s="77"/>
      <c r="C26" s="262">
        <v>12273299</v>
      </c>
      <c r="D26" s="263">
        <v>11410999</v>
      </c>
      <c r="E26" s="263">
        <v>7419968</v>
      </c>
      <c r="F26" s="263">
        <v>219800</v>
      </c>
      <c r="G26" s="184">
        <v>115000</v>
      </c>
      <c r="H26" s="184">
        <v>136000</v>
      </c>
      <c r="I26" s="263">
        <v>3520231</v>
      </c>
    </row>
    <row r="27" spans="1:9" ht="12.95" customHeight="1">
      <c r="A27" s="78" t="s">
        <v>122</v>
      </c>
      <c r="B27" s="78"/>
      <c r="C27" s="264">
        <v>0</v>
      </c>
      <c r="D27" s="265">
        <v>0</v>
      </c>
      <c r="E27" s="265">
        <v>0</v>
      </c>
      <c r="F27" s="265">
        <v>0</v>
      </c>
      <c r="G27" s="265">
        <v>0</v>
      </c>
      <c r="H27" s="265">
        <v>0</v>
      </c>
      <c r="I27" s="265">
        <v>0</v>
      </c>
    </row>
    <row r="28" spans="1:9" ht="12.95" customHeight="1">
      <c r="A28" s="77" t="s">
        <v>96</v>
      </c>
      <c r="B28" s="77"/>
      <c r="C28" s="262">
        <v>12752532</v>
      </c>
      <c r="D28" s="263">
        <v>10959532</v>
      </c>
      <c r="E28" s="263">
        <v>3102330</v>
      </c>
      <c r="F28" s="184">
        <v>20000</v>
      </c>
      <c r="G28" s="184">
        <v>7837202</v>
      </c>
      <c r="H28" s="184">
        <v>0</v>
      </c>
      <c r="I28" s="184">
        <v>0</v>
      </c>
    </row>
    <row r="29" spans="1:9" ht="12.95" customHeight="1">
      <c r="A29" s="78" t="s">
        <v>97</v>
      </c>
      <c r="B29" s="78"/>
      <c r="C29" s="264">
        <v>480000</v>
      </c>
      <c r="D29" s="265">
        <v>480000</v>
      </c>
      <c r="E29" s="266">
        <v>0</v>
      </c>
      <c r="F29" s="266">
        <v>0</v>
      </c>
      <c r="G29" s="266">
        <v>50000</v>
      </c>
      <c r="H29" s="266">
        <v>0</v>
      </c>
      <c r="I29" s="265">
        <v>430000</v>
      </c>
    </row>
    <row r="30" spans="1:9" ht="12.95" customHeight="1">
      <c r="A30" s="77" t="s">
        <v>115</v>
      </c>
      <c r="B30" s="77"/>
      <c r="C30" s="262">
        <v>4309069</v>
      </c>
      <c r="D30" s="263">
        <v>4062003</v>
      </c>
      <c r="E30" s="263">
        <v>3743003</v>
      </c>
      <c r="F30" s="184">
        <v>15000</v>
      </c>
      <c r="G30" s="263">
        <v>0</v>
      </c>
      <c r="H30" s="184">
        <v>0</v>
      </c>
      <c r="I30" s="263">
        <v>304000</v>
      </c>
    </row>
    <row r="31" spans="1:9" ht="12.75" customHeight="1">
      <c r="A31" s="78" t="s">
        <v>28</v>
      </c>
      <c r="B31" s="78"/>
      <c r="C31" s="264">
        <v>8056599</v>
      </c>
      <c r="D31" s="265">
        <v>7100305</v>
      </c>
      <c r="E31" s="265">
        <v>6101947</v>
      </c>
      <c r="F31" s="265">
        <v>104000</v>
      </c>
      <c r="G31" s="265">
        <v>894358</v>
      </c>
      <c r="H31" s="266">
        <v>0</v>
      </c>
      <c r="I31" s="266">
        <v>0</v>
      </c>
    </row>
    <row r="32" spans="1:9" ht="12.95" customHeight="1">
      <c r="A32" s="77" t="s">
        <v>95</v>
      </c>
      <c r="B32" s="77"/>
      <c r="C32" s="262">
        <v>164165164</v>
      </c>
      <c r="D32" s="263">
        <v>156810108</v>
      </c>
      <c r="E32" s="263">
        <v>119593085</v>
      </c>
      <c r="F32" s="263">
        <v>35959535</v>
      </c>
      <c r="G32" s="263">
        <v>937300</v>
      </c>
      <c r="H32" s="263">
        <v>320188</v>
      </c>
      <c r="I32" s="263">
        <v>0</v>
      </c>
    </row>
    <row r="33" spans="1:9" ht="12" customHeight="1">
      <c r="A33" s="78" t="s">
        <v>30</v>
      </c>
      <c r="B33" s="78"/>
      <c r="C33" s="264">
        <v>21101289</v>
      </c>
      <c r="D33" s="265">
        <v>20365429</v>
      </c>
      <c r="E33" s="265">
        <v>11036488</v>
      </c>
      <c r="F33" s="265">
        <v>1945724</v>
      </c>
      <c r="G33" s="265">
        <v>1544050</v>
      </c>
      <c r="H33" s="266">
        <v>0</v>
      </c>
      <c r="I33" s="265">
        <v>5839167</v>
      </c>
    </row>
    <row r="34" spans="1:9" ht="12.95" customHeight="1">
      <c r="A34" s="58"/>
      <c r="B34" s="58"/>
      <c r="C34" s="51"/>
      <c r="D34" s="60"/>
      <c r="E34" s="60"/>
      <c r="F34" s="60"/>
      <c r="G34" s="60"/>
      <c r="H34" s="60"/>
      <c r="I34" s="60"/>
    </row>
    <row r="35" spans="1:9" ht="12" customHeight="1">
      <c r="A35" s="56" t="s">
        <v>31</v>
      </c>
      <c r="B35" s="57"/>
      <c r="C35" s="52"/>
      <c r="D35" s="61"/>
      <c r="E35" s="61"/>
      <c r="F35" s="61"/>
      <c r="G35" s="61"/>
      <c r="H35" s="61"/>
      <c r="I35" s="61"/>
    </row>
    <row r="36" spans="1:9" ht="12.95" customHeight="1">
      <c r="A36" s="58"/>
      <c r="B36" s="58"/>
      <c r="C36" s="191"/>
      <c r="D36" s="185"/>
      <c r="E36" s="185"/>
      <c r="F36" s="185"/>
      <c r="G36" s="185"/>
      <c r="H36" s="185"/>
      <c r="I36" s="185"/>
    </row>
    <row r="37" spans="1:9" ht="12.95" customHeight="1">
      <c r="A37" s="79" t="s">
        <v>14</v>
      </c>
      <c r="B37" s="79"/>
      <c r="C37" s="260">
        <v>210036008</v>
      </c>
      <c r="D37" s="261">
        <v>189514273</v>
      </c>
      <c r="E37" s="261">
        <v>161483593</v>
      </c>
      <c r="F37" s="261">
        <v>25860030</v>
      </c>
      <c r="G37" s="261">
        <v>740150</v>
      </c>
      <c r="H37" s="261">
        <v>102500</v>
      </c>
      <c r="I37" s="261">
        <v>1328000</v>
      </c>
    </row>
    <row r="38" spans="1:9" ht="12.95" customHeight="1">
      <c r="A38" s="77" t="s">
        <v>15</v>
      </c>
      <c r="B38" s="77"/>
      <c r="C38" s="262">
        <v>84613051</v>
      </c>
      <c r="D38" s="263">
        <v>78757724</v>
      </c>
      <c r="E38" s="263">
        <v>77616494</v>
      </c>
      <c r="F38" s="263">
        <v>634230</v>
      </c>
      <c r="G38" s="263">
        <v>404500</v>
      </c>
      <c r="H38" s="263">
        <v>102500</v>
      </c>
      <c r="I38" s="184">
        <v>0</v>
      </c>
    </row>
    <row r="39" spans="1:9" ht="12.95" customHeight="1">
      <c r="A39" s="78" t="s">
        <v>16</v>
      </c>
      <c r="B39" s="78"/>
      <c r="C39" s="264">
        <v>20877507</v>
      </c>
      <c r="D39" s="265">
        <v>19813507</v>
      </c>
      <c r="E39" s="265">
        <v>19636707</v>
      </c>
      <c r="F39" s="266">
        <v>176800</v>
      </c>
      <c r="G39" s="266">
        <v>0</v>
      </c>
      <c r="H39" s="266">
        <v>0</v>
      </c>
      <c r="I39" s="266">
        <v>0</v>
      </c>
    </row>
    <row r="40" spans="1:9" ht="12.95" customHeight="1">
      <c r="A40" s="77" t="s">
        <v>17</v>
      </c>
      <c r="B40" s="77"/>
      <c r="C40" s="262">
        <v>77195645</v>
      </c>
      <c r="D40" s="263">
        <v>65121645</v>
      </c>
      <c r="E40" s="263">
        <v>44615645</v>
      </c>
      <c r="F40" s="263">
        <v>20506000</v>
      </c>
      <c r="G40" s="184">
        <v>0</v>
      </c>
      <c r="H40" s="184">
        <v>0</v>
      </c>
      <c r="I40" s="184">
        <v>0</v>
      </c>
    </row>
    <row r="41" spans="1:9" ht="12.95" customHeight="1">
      <c r="A41" s="78" t="s">
        <v>18</v>
      </c>
      <c r="B41" s="78"/>
      <c r="C41" s="264">
        <v>11800413</v>
      </c>
      <c r="D41" s="265">
        <v>11778413</v>
      </c>
      <c r="E41" s="265">
        <v>9945413</v>
      </c>
      <c r="F41" s="265">
        <v>1833000</v>
      </c>
      <c r="G41" s="265">
        <v>0</v>
      </c>
      <c r="H41" s="266">
        <v>0</v>
      </c>
      <c r="I41" s="266">
        <v>0</v>
      </c>
    </row>
    <row r="42" spans="1:9" ht="12.95" customHeight="1">
      <c r="A42" s="77" t="s">
        <v>19</v>
      </c>
      <c r="B42" s="77"/>
      <c r="C42" s="262">
        <v>1150600</v>
      </c>
      <c r="D42" s="263">
        <v>920600</v>
      </c>
      <c r="E42" s="263">
        <v>570600</v>
      </c>
      <c r="F42" s="263">
        <v>350000</v>
      </c>
      <c r="G42" s="263">
        <v>0</v>
      </c>
      <c r="H42" s="184">
        <v>0</v>
      </c>
      <c r="I42" s="184">
        <v>0</v>
      </c>
    </row>
    <row r="43" spans="1:9" ht="12.95" customHeight="1">
      <c r="A43" s="78" t="s">
        <v>20</v>
      </c>
      <c r="B43" s="78"/>
      <c r="C43" s="264">
        <v>590000</v>
      </c>
      <c r="D43" s="265">
        <v>590000</v>
      </c>
      <c r="E43" s="266">
        <v>0</v>
      </c>
      <c r="F43" s="266">
        <v>0</v>
      </c>
      <c r="G43" s="266">
        <v>0</v>
      </c>
      <c r="H43" s="266">
        <v>0</v>
      </c>
      <c r="I43" s="266">
        <v>590000</v>
      </c>
    </row>
    <row r="44" spans="1:9" ht="12.95" customHeight="1">
      <c r="A44" s="77" t="s">
        <v>21</v>
      </c>
      <c r="B44" s="77"/>
      <c r="C44" s="262"/>
      <c r="D44" s="263"/>
      <c r="E44" s="263"/>
      <c r="F44" s="263"/>
      <c r="G44" s="263"/>
      <c r="H44" s="263"/>
      <c r="I44" s="263"/>
    </row>
    <row r="45" spans="1:9" ht="12.95" customHeight="1">
      <c r="A45" s="78" t="s">
        <v>96</v>
      </c>
      <c r="B45" s="78"/>
      <c r="C45" s="264">
        <v>224400</v>
      </c>
      <c r="D45" s="265">
        <v>150000</v>
      </c>
      <c r="E45" s="266">
        <v>150000</v>
      </c>
      <c r="F45" s="266">
        <v>0</v>
      </c>
      <c r="G45" s="266">
        <v>0</v>
      </c>
      <c r="H45" s="266">
        <v>0</v>
      </c>
      <c r="I45" s="266">
        <v>0</v>
      </c>
    </row>
    <row r="46" spans="1:9" ht="12.95" customHeight="1">
      <c r="A46" s="77" t="s">
        <v>97</v>
      </c>
      <c r="B46" s="77"/>
      <c r="C46" s="262">
        <v>0</v>
      </c>
      <c r="D46" s="263">
        <v>0</v>
      </c>
      <c r="E46" s="184">
        <v>0</v>
      </c>
      <c r="F46" s="184">
        <v>0</v>
      </c>
      <c r="G46" s="184">
        <v>0</v>
      </c>
      <c r="H46" s="184">
        <v>0</v>
      </c>
      <c r="I46" s="184">
        <v>0</v>
      </c>
    </row>
    <row r="47" spans="1:9" ht="12.95" customHeight="1">
      <c r="A47" s="78" t="s">
        <v>24</v>
      </c>
      <c r="B47" s="78"/>
      <c r="C47" s="264">
        <v>0</v>
      </c>
      <c r="D47" s="265">
        <v>0</v>
      </c>
      <c r="E47" s="265">
        <v>0</v>
      </c>
      <c r="F47" s="266">
        <v>0</v>
      </c>
      <c r="G47" s="266">
        <v>0</v>
      </c>
      <c r="H47" s="266">
        <v>0</v>
      </c>
      <c r="I47" s="266">
        <v>0</v>
      </c>
    </row>
    <row r="48" spans="1:9" ht="12.95" customHeight="1">
      <c r="A48" s="77" t="s">
        <v>25</v>
      </c>
      <c r="B48" s="77"/>
      <c r="C48" s="262">
        <v>895000</v>
      </c>
      <c r="D48" s="263">
        <v>150000</v>
      </c>
      <c r="E48" s="263">
        <v>0</v>
      </c>
      <c r="F48" s="184">
        <v>0</v>
      </c>
      <c r="G48" s="184">
        <v>0</v>
      </c>
      <c r="H48" s="184">
        <v>0</v>
      </c>
      <c r="I48" s="184">
        <v>150000</v>
      </c>
    </row>
    <row r="49" spans="1:9" ht="12.95" customHeight="1">
      <c r="A49" s="78" t="s">
        <v>26</v>
      </c>
      <c r="B49" s="78"/>
      <c r="C49" s="264">
        <v>0</v>
      </c>
      <c r="D49" s="265">
        <v>0</v>
      </c>
      <c r="E49" s="265">
        <v>0</v>
      </c>
      <c r="F49" s="265">
        <v>0</v>
      </c>
      <c r="G49" s="265">
        <v>0</v>
      </c>
      <c r="H49" s="265">
        <v>0</v>
      </c>
      <c r="I49" s="265">
        <v>0</v>
      </c>
    </row>
    <row r="50" spans="1:9" ht="12.95" customHeight="1">
      <c r="A50" s="77" t="s">
        <v>96</v>
      </c>
      <c r="B50" s="77"/>
      <c r="C50" s="184">
        <v>140000</v>
      </c>
      <c r="D50" s="184">
        <v>0</v>
      </c>
      <c r="E50" s="184">
        <v>0</v>
      </c>
      <c r="F50" s="184">
        <v>0</v>
      </c>
      <c r="G50" s="184">
        <v>0</v>
      </c>
      <c r="H50" s="184">
        <v>0</v>
      </c>
      <c r="I50" s="184">
        <v>0</v>
      </c>
    </row>
    <row r="51" spans="1:9" ht="12.95" customHeight="1">
      <c r="A51" s="78" t="s">
        <v>97</v>
      </c>
      <c r="B51" s="78"/>
      <c r="C51" s="266">
        <v>430000</v>
      </c>
      <c r="D51" s="266">
        <v>430000</v>
      </c>
      <c r="E51" s="266">
        <v>0</v>
      </c>
      <c r="F51" s="266">
        <v>0</v>
      </c>
      <c r="G51" s="266">
        <v>0</v>
      </c>
      <c r="H51" s="266">
        <v>0</v>
      </c>
      <c r="I51" s="266">
        <v>430000</v>
      </c>
    </row>
    <row r="52" spans="1:9" ht="12.95" customHeight="1">
      <c r="A52" s="77" t="s">
        <v>115</v>
      </c>
      <c r="B52" s="77"/>
      <c r="C52" s="184">
        <v>33000</v>
      </c>
      <c r="D52" s="184">
        <v>33000</v>
      </c>
      <c r="E52" s="184">
        <v>5000</v>
      </c>
      <c r="F52" s="184">
        <v>0</v>
      </c>
      <c r="G52" s="184">
        <v>0</v>
      </c>
      <c r="H52" s="184">
        <v>0</v>
      </c>
      <c r="I52" s="184">
        <v>28000</v>
      </c>
    </row>
    <row r="53" spans="1:9" ht="12.95" customHeight="1">
      <c r="A53" s="78" t="s">
        <v>28</v>
      </c>
      <c r="B53" s="78"/>
      <c r="C53" s="264">
        <v>70000</v>
      </c>
      <c r="D53" s="265">
        <v>70000</v>
      </c>
      <c r="E53" s="266">
        <v>30000</v>
      </c>
      <c r="F53" s="266">
        <v>0</v>
      </c>
      <c r="G53" s="266">
        <v>40000</v>
      </c>
      <c r="H53" s="266">
        <v>0</v>
      </c>
      <c r="I53" s="266">
        <v>0</v>
      </c>
    </row>
    <row r="54" spans="1:9" ht="12.95" customHeight="1">
      <c r="A54" s="77" t="s">
        <v>95</v>
      </c>
      <c r="B54" s="77"/>
      <c r="C54" s="262">
        <v>9344184</v>
      </c>
      <c r="D54" s="263">
        <v>9027176</v>
      </c>
      <c r="E54" s="184">
        <v>6477176</v>
      </c>
      <c r="F54" s="184">
        <v>2300000</v>
      </c>
      <c r="G54" s="184">
        <v>250000</v>
      </c>
      <c r="H54" s="184">
        <v>0</v>
      </c>
      <c r="I54" s="184">
        <v>0</v>
      </c>
    </row>
    <row r="55" spans="1:9" ht="12" customHeight="1">
      <c r="A55" s="78" t="s">
        <v>30</v>
      </c>
      <c r="B55" s="78"/>
      <c r="C55" s="264">
        <v>2672208</v>
      </c>
      <c r="D55" s="265">
        <v>2672208</v>
      </c>
      <c r="E55" s="265">
        <v>2436558</v>
      </c>
      <c r="F55" s="265">
        <v>60000</v>
      </c>
      <c r="G55" s="266">
        <v>45650</v>
      </c>
      <c r="H55" s="266">
        <v>0</v>
      </c>
      <c r="I55" s="266">
        <v>130000</v>
      </c>
    </row>
    <row r="56" spans="1:9" ht="12.95" customHeight="1">
      <c r="A56" s="38" t="s">
        <v>154</v>
      </c>
      <c r="B56" s="65"/>
      <c r="C56" s="88"/>
      <c r="D56" s="47"/>
      <c r="E56" s="14"/>
      <c r="F56" s="14"/>
      <c r="G56" s="47"/>
      <c r="H56" s="47"/>
      <c r="I56" s="47"/>
    </row>
    <row r="57" spans="1:9" ht="11.1" customHeight="1">
      <c r="A57" s="14"/>
      <c r="B57" s="14"/>
      <c r="C57" s="14"/>
      <c r="D57" s="47"/>
      <c r="E57" s="47"/>
      <c r="F57" s="47"/>
      <c r="G57" s="47"/>
      <c r="H57" s="47"/>
      <c r="I57" s="47"/>
    </row>
    <row r="58" spans="1:9" ht="11.1" customHeight="1">
      <c r="A58" s="14"/>
      <c r="B58" s="14"/>
      <c r="C58" s="14"/>
      <c r="D58" s="47"/>
      <c r="E58" s="47"/>
      <c r="F58" s="47"/>
      <c r="G58" s="47"/>
      <c r="H58" s="47"/>
      <c r="I58" s="47"/>
    </row>
    <row r="59" spans="1:9" ht="11.1" customHeight="1">
      <c r="A59" s="14"/>
      <c r="B59" s="14"/>
      <c r="C59" s="14"/>
      <c r="D59" s="47"/>
      <c r="E59" s="47"/>
      <c r="F59" s="47"/>
      <c r="G59" s="47"/>
      <c r="H59" s="47"/>
      <c r="I59" s="47"/>
    </row>
    <row r="60" spans="1:9" ht="11.1" customHeight="1">
      <c r="A60" s="14"/>
      <c r="B60" s="14"/>
      <c r="C60" s="14"/>
      <c r="D60" s="47"/>
      <c r="E60" s="47"/>
      <c r="F60" s="47"/>
      <c r="G60" s="47"/>
      <c r="H60" s="47"/>
      <c r="I60" s="47"/>
    </row>
    <row r="61" spans="1:9" ht="11.1" customHeight="1">
      <c r="A61" s="14"/>
      <c r="B61" s="14"/>
      <c r="C61" s="14"/>
      <c r="D61" s="47"/>
      <c r="E61" s="47"/>
      <c r="F61" s="47"/>
      <c r="G61" s="47"/>
      <c r="H61" s="47"/>
      <c r="I61" s="47"/>
    </row>
    <row r="62" spans="1:9" ht="15" customHeight="1">
      <c r="A62" s="542" t="s">
        <v>271</v>
      </c>
      <c r="B62" s="542"/>
      <c r="C62" s="542"/>
      <c r="D62" s="542"/>
      <c r="E62" s="542"/>
      <c r="F62" s="542"/>
      <c r="G62" s="542"/>
      <c r="H62" s="542"/>
      <c r="I62" s="542"/>
    </row>
    <row r="63" spans="1:9" ht="15" customHeight="1">
      <c r="A63" s="542" t="s">
        <v>121</v>
      </c>
      <c r="B63" s="542"/>
      <c r="C63" s="542"/>
      <c r="D63" s="542"/>
      <c r="E63" s="542"/>
      <c r="F63" s="542"/>
      <c r="G63" s="542"/>
      <c r="H63" s="542"/>
      <c r="I63" s="542"/>
    </row>
    <row r="64" spans="1:9" ht="15.75" customHeight="1">
      <c r="A64" s="542" t="s">
        <v>189</v>
      </c>
      <c r="B64" s="542"/>
      <c r="C64" s="542"/>
      <c r="D64" s="542"/>
      <c r="E64" s="542"/>
      <c r="F64" s="542"/>
      <c r="G64" s="542"/>
      <c r="H64" s="542"/>
      <c r="I64" s="542"/>
    </row>
    <row r="65" spans="1:9" ht="15" customHeight="1">
      <c r="A65" s="55"/>
      <c r="B65" s="55"/>
      <c r="C65" s="55"/>
      <c r="D65" s="55"/>
      <c r="E65" s="55"/>
      <c r="F65" s="55"/>
      <c r="G65" s="55"/>
      <c r="H65" s="55"/>
      <c r="I65" s="55"/>
    </row>
    <row r="66" spans="1:9" ht="15" customHeight="1">
      <c r="A66" s="535" t="s">
        <v>1</v>
      </c>
      <c r="B66" s="552"/>
      <c r="C66" s="552" t="s">
        <v>14</v>
      </c>
      <c r="D66" s="552" t="s">
        <v>120</v>
      </c>
      <c r="E66" s="552"/>
      <c r="F66" s="552"/>
      <c r="G66" s="552"/>
      <c r="H66" s="552"/>
      <c r="I66" s="552"/>
    </row>
    <row r="67" spans="1:9" ht="15" customHeight="1">
      <c r="A67" s="535"/>
      <c r="B67" s="552"/>
      <c r="C67" s="552"/>
      <c r="D67" s="552" t="s">
        <v>119</v>
      </c>
      <c r="E67" s="552" t="s">
        <v>90</v>
      </c>
      <c r="F67" s="552" t="s">
        <v>91</v>
      </c>
      <c r="G67" s="552" t="s">
        <v>118</v>
      </c>
      <c r="H67" s="552" t="s">
        <v>117</v>
      </c>
      <c r="I67" s="552" t="s">
        <v>116</v>
      </c>
    </row>
    <row r="68" spans="1:9" ht="69.75" customHeight="1">
      <c r="A68" s="535"/>
      <c r="B68" s="552"/>
      <c r="C68" s="552"/>
      <c r="D68" s="552"/>
      <c r="E68" s="552"/>
      <c r="F68" s="552" t="s">
        <v>0</v>
      </c>
      <c r="G68" s="552" t="s">
        <v>0</v>
      </c>
      <c r="H68" s="552" t="s">
        <v>0</v>
      </c>
      <c r="I68" s="552" t="s">
        <v>0</v>
      </c>
    </row>
    <row r="69" spans="1:9" ht="12" customHeight="1">
      <c r="A69" s="14"/>
      <c r="B69" s="14"/>
      <c r="C69" s="14"/>
      <c r="D69" s="47"/>
      <c r="E69" s="47"/>
      <c r="F69" s="47"/>
      <c r="G69" s="47"/>
      <c r="H69" s="47"/>
      <c r="I69" s="47"/>
    </row>
    <row r="70" spans="1:9" s="37" customFormat="1" ht="12" customHeight="1">
      <c r="A70" s="96" t="s">
        <v>32</v>
      </c>
      <c r="B70" s="95"/>
      <c r="C70" s="95"/>
      <c r="D70" s="91"/>
      <c r="E70" s="91"/>
      <c r="F70" s="91"/>
      <c r="G70" s="91"/>
      <c r="H70" s="91"/>
      <c r="I70" s="91"/>
    </row>
    <row r="71" spans="1:9" s="37" customFormat="1" ht="12" customHeight="1">
      <c r="A71" s="94"/>
      <c r="B71" s="94"/>
      <c r="C71" s="94"/>
      <c r="D71" s="90"/>
      <c r="E71" s="90"/>
      <c r="F71" s="90"/>
      <c r="G71" s="90"/>
      <c r="H71" s="90"/>
      <c r="I71" s="90"/>
    </row>
    <row r="72" spans="1:9" s="37" customFormat="1" ht="12" customHeight="1">
      <c r="A72" s="93" t="s">
        <v>14</v>
      </c>
      <c r="B72" s="93"/>
      <c r="C72" s="267">
        <v>50071101</v>
      </c>
      <c r="D72" s="268">
        <v>49072882</v>
      </c>
      <c r="E72" s="268">
        <v>9772680</v>
      </c>
      <c r="F72" s="268">
        <v>39108687</v>
      </c>
      <c r="G72" s="268">
        <v>191515</v>
      </c>
      <c r="H72" s="269">
        <v>0</v>
      </c>
      <c r="I72" s="269">
        <v>0</v>
      </c>
    </row>
    <row r="73" spans="1:9" s="37" customFormat="1" ht="12" customHeight="1">
      <c r="A73" s="80" t="s">
        <v>15</v>
      </c>
      <c r="B73" s="80"/>
      <c r="C73" s="270">
        <v>5475518</v>
      </c>
      <c r="D73" s="271">
        <v>4941553</v>
      </c>
      <c r="E73" s="271">
        <v>4868038</v>
      </c>
      <c r="F73" s="271">
        <v>0</v>
      </c>
      <c r="G73" s="270">
        <v>73515</v>
      </c>
      <c r="H73" s="272">
        <v>0</v>
      </c>
      <c r="I73" s="272">
        <v>0</v>
      </c>
    </row>
    <row r="74" spans="1:9" s="37" customFormat="1" ht="12" customHeight="1">
      <c r="A74" s="82" t="s">
        <v>16</v>
      </c>
      <c r="B74" s="82"/>
      <c r="C74" s="273">
        <v>1741218</v>
      </c>
      <c r="D74" s="274">
        <v>1693218</v>
      </c>
      <c r="E74" s="274">
        <v>1575218</v>
      </c>
      <c r="F74" s="273">
        <v>0</v>
      </c>
      <c r="G74" s="273">
        <v>118000</v>
      </c>
      <c r="H74" s="273">
        <v>0</v>
      </c>
      <c r="I74" s="275">
        <v>0</v>
      </c>
    </row>
    <row r="75" spans="1:9" s="37" customFormat="1" ht="12" customHeight="1">
      <c r="A75" s="80" t="s">
        <v>17</v>
      </c>
      <c r="B75" s="80"/>
      <c r="C75" s="270">
        <v>40913723</v>
      </c>
      <c r="D75" s="271">
        <v>40638269</v>
      </c>
      <c r="E75" s="271">
        <v>1529582</v>
      </c>
      <c r="F75" s="270">
        <v>39108687</v>
      </c>
      <c r="G75" s="270">
        <v>0</v>
      </c>
      <c r="H75" s="270">
        <v>0</v>
      </c>
      <c r="I75" s="272">
        <v>0</v>
      </c>
    </row>
    <row r="76" spans="1:9" s="37" customFormat="1" ht="12" customHeight="1">
      <c r="A76" s="82" t="s">
        <v>18</v>
      </c>
      <c r="B76" s="82"/>
      <c r="C76" s="273">
        <v>701381</v>
      </c>
      <c r="D76" s="274">
        <v>620581</v>
      </c>
      <c r="E76" s="274">
        <v>620581</v>
      </c>
      <c r="F76" s="273">
        <v>0</v>
      </c>
      <c r="G76" s="273">
        <v>0</v>
      </c>
      <c r="H76" s="273">
        <v>0</v>
      </c>
      <c r="I76" s="275">
        <v>0</v>
      </c>
    </row>
    <row r="77" spans="1:9" s="37" customFormat="1" ht="12" customHeight="1">
      <c r="A77" s="80" t="s">
        <v>19</v>
      </c>
      <c r="B77" s="80"/>
      <c r="C77" s="272">
        <v>12000</v>
      </c>
      <c r="D77" s="272">
        <v>12000</v>
      </c>
      <c r="E77" s="272">
        <v>12000</v>
      </c>
      <c r="F77" s="270">
        <v>0</v>
      </c>
      <c r="G77" s="270">
        <v>0</v>
      </c>
      <c r="H77" s="270">
        <v>0</v>
      </c>
      <c r="I77" s="272">
        <v>0</v>
      </c>
    </row>
    <row r="78" spans="1:9" s="37" customFormat="1" ht="12" customHeight="1">
      <c r="A78" s="82" t="s">
        <v>20</v>
      </c>
      <c r="B78" s="82"/>
      <c r="C78" s="273">
        <v>0</v>
      </c>
      <c r="D78" s="274">
        <v>0</v>
      </c>
      <c r="E78" s="274">
        <v>0</v>
      </c>
      <c r="F78" s="273">
        <v>0</v>
      </c>
      <c r="G78" s="275">
        <v>0</v>
      </c>
      <c r="H78" s="273">
        <v>0</v>
      </c>
      <c r="I78" s="275">
        <v>0</v>
      </c>
    </row>
    <row r="79" spans="1:9" s="37" customFormat="1" ht="12" customHeight="1">
      <c r="A79" s="80" t="s">
        <v>21</v>
      </c>
      <c r="B79" s="80"/>
      <c r="C79" s="270"/>
      <c r="D79" s="271"/>
      <c r="E79" s="270"/>
      <c r="F79" s="270"/>
      <c r="G79" s="270"/>
      <c r="H79" s="270"/>
      <c r="I79" s="271"/>
    </row>
    <row r="80" spans="1:9" s="37" customFormat="1" ht="12" customHeight="1">
      <c r="A80" s="82" t="s">
        <v>96</v>
      </c>
      <c r="B80" s="82"/>
      <c r="C80" s="273">
        <v>0</v>
      </c>
      <c r="D80" s="275">
        <v>0</v>
      </c>
      <c r="E80" s="273">
        <v>0</v>
      </c>
      <c r="F80" s="273">
        <v>0</v>
      </c>
      <c r="G80" s="273">
        <v>0</v>
      </c>
      <c r="H80" s="273">
        <v>0</v>
      </c>
      <c r="I80" s="275">
        <v>0</v>
      </c>
    </row>
    <row r="81" spans="1:9" s="37" customFormat="1" ht="12" customHeight="1">
      <c r="A81" s="80" t="s">
        <v>97</v>
      </c>
      <c r="B81" s="80"/>
      <c r="C81" s="270">
        <v>0</v>
      </c>
      <c r="D81" s="272">
        <v>0</v>
      </c>
      <c r="E81" s="270">
        <v>0</v>
      </c>
      <c r="F81" s="270">
        <v>0</v>
      </c>
      <c r="G81" s="270">
        <v>0</v>
      </c>
      <c r="H81" s="270">
        <v>0</v>
      </c>
      <c r="I81" s="272">
        <v>0</v>
      </c>
    </row>
    <row r="82" spans="1:9" s="37" customFormat="1" ht="12" customHeight="1">
      <c r="A82" s="82" t="s">
        <v>24</v>
      </c>
      <c r="B82" s="82"/>
      <c r="C82" s="273">
        <v>0</v>
      </c>
      <c r="D82" s="275">
        <v>0</v>
      </c>
      <c r="E82" s="273">
        <v>0</v>
      </c>
      <c r="F82" s="273">
        <v>0</v>
      </c>
      <c r="G82" s="273">
        <v>0</v>
      </c>
      <c r="H82" s="273">
        <v>0</v>
      </c>
      <c r="I82" s="275">
        <v>0</v>
      </c>
    </row>
    <row r="83" spans="1:9" s="37" customFormat="1" ht="12" customHeight="1">
      <c r="A83" s="80" t="s">
        <v>25</v>
      </c>
      <c r="B83" s="80"/>
      <c r="C83" s="270">
        <v>0</v>
      </c>
      <c r="D83" s="272">
        <v>0</v>
      </c>
      <c r="E83" s="270">
        <v>0</v>
      </c>
      <c r="F83" s="270">
        <v>0</v>
      </c>
      <c r="G83" s="270">
        <v>0</v>
      </c>
      <c r="H83" s="270">
        <v>0</v>
      </c>
      <c r="I83" s="272">
        <v>0</v>
      </c>
    </row>
    <row r="84" spans="1:9" s="37" customFormat="1" ht="12" customHeight="1">
      <c r="A84" s="82" t="s">
        <v>26</v>
      </c>
      <c r="B84" s="82"/>
      <c r="C84" s="273">
        <v>0</v>
      </c>
      <c r="D84" s="274">
        <v>0</v>
      </c>
      <c r="E84" s="273">
        <v>0</v>
      </c>
      <c r="F84" s="273">
        <v>0</v>
      </c>
      <c r="G84" s="273">
        <v>0</v>
      </c>
      <c r="H84" s="273">
        <v>0</v>
      </c>
      <c r="I84" s="275">
        <v>0</v>
      </c>
    </row>
    <row r="85" spans="1:9" s="37" customFormat="1" ht="12" customHeight="1">
      <c r="A85" s="80" t="s">
        <v>96</v>
      </c>
      <c r="B85" s="80"/>
      <c r="C85" s="270">
        <v>16884</v>
      </c>
      <c r="D85" s="272">
        <v>16884</v>
      </c>
      <c r="E85" s="270">
        <v>16884</v>
      </c>
      <c r="F85" s="270">
        <v>0</v>
      </c>
      <c r="G85" s="270">
        <v>0</v>
      </c>
      <c r="H85" s="270">
        <v>0</v>
      </c>
      <c r="I85" s="272">
        <v>0</v>
      </c>
    </row>
    <row r="86" spans="1:9" s="37" customFormat="1" ht="12" customHeight="1">
      <c r="A86" s="82" t="s">
        <v>97</v>
      </c>
      <c r="B86" s="82"/>
      <c r="C86" s="273">
        <v>0</v>
      </c>
      <c r="D86" s="275">
        <v>0</v>
      </c>
      <c r="E86" s="273">
        <v>0</v>
      </c>
      <c r="F86" s="273">
        <v>0</v>
      </c>
      <c r="G86" s="273">
        <v>0</v>
      </c>
      <c r="H86" s="273">
        <v>0</v>
      </c>
      <c r="I86" s="275">
        <v>0</v>
      </c>
    </row>
    <row r="87" spans="1:9" s="37" customFormat="1" ht="12" customHeight="1">
      <c r="A87" s="80" t="s">
        <v>115</v>
      </c>
      <c r="B87" s="80"/>
      <c r="C87" s="272">
        <v>0</v>
      </c>
      <c r="D87" s="272">
        <v>0</v>
      </c>
      <c r="E87" s="270">
        <v>0</v>
      </c>
      <c r="F87" s="270">
        <v>0</v>
      </c>
      <c r="G87" s="270">
        <v>0</v>
      </c>
      <c r="H87" s="270">
        <v>0</v>
      </c>
      <c r="I87" s="272">
        <v>0</v>
      </c>
    </row>
    <row r="88" spans="1:9" s="37" customFormat="1" ht="12" customHeight="1">
      <c r="A88" s="82" t="s">
        <v>28</v>
      </c>
      <c r="B88" s="82"/>
      <c r="C88" s="273">
        <v>0</v>
      </c>
      <c r="D88" s="274">
        <v>0</v>
      </c>
      <c r="E88" s="275">
        <v>0</v>
      </c>
      <c r="F88" s="273">
        <v>0</v>
      </c>
      <c r="G88" s="273">
        <v>0</v>
      </c>
      <c r="H88" s="273">
        <v>0</v>
      </c>
      <c r="I88" s="275">
        <v>0</v>
      </c>
    </row>
    <row r="89" spans="1:9" s="37" customFormat="1" ht="12" customHeight="1">
      <c r="A89" s="80" t="s">
        <v>95</v>
      </c>
      <c r="B89" s="80"/>
      <c r="C89" s="270">
        <v>1210377</v>
      </c>
      <c r="D89" s="271">
        <v>1150377</v>
      </c>
      <c r="E89" s="272">
        <v>1150377</v>
      </c>
      <c r="F89" s="270">
        <v>0</v>
      </c>
      <c r="G89" s="270">
        <v>0</v>
      </c>
      <c r="H89" s="270">
        <v>0</v>
      </c>
      <c r="I89" s="272">
        <v>0</v>
      </c>
    </row>
    <row r="90" spans="1:9" s="37" customFormat="1" ht="12" customHeight="1">
      <c r="A90" s="82" t="s">
        <v>30</v>
      </c>
      <c r="B90" s="82"/>
      <c r="C90" s="273">
        <v>0</v>
      </c>
      <c r="D90" s="274">
        <v>0</v>
      </c>
      <c r="E90" s="274">
        <v>0</v>
      </c>
      <c r="F90" s="273">
        <v>0</v>
      </c>
      <c r="G90" s="275">
        <v>0</v>
      </c>
      <c r="H90" s="273">
        <v>0</v>
      </c>
      <c r="I90" s="275">
        <v>0</v>
      </c>
    </row>
    <row r="91" spans="1:9" s="37" customFormat="1" ht="12" customHeight="1">
      <c r="A91" s="94"/>
      <c r="B91" s="94"/>
      <c r="C91" s="97"/>
      <c r="D91" s="90"/>
      <c r="E91" s="90"/>
      <c r="F91" s="90"/>
      <c r="G91" s="90"/>
      <c r="H91" s="90"/>
      <c r="I91" s="90"/>
    </row>
    <row r="92" spans="1:9" s="37" customFormat="1" ht="12" customHeight="1">
      <c r="A92" s="96" t="s">
        <v>33</v>
      </c>
      <c r="B92" s="95"/>
      <c r="C92" s="92"/>
      <c r="D92" s="91"/>
      <c r="E92" s="91"/>
      <c r="F92" s="91"/>
      <c r="G92" s="91"/>
      <c r="H92" s="91"/>
      <c r="I92" s="91"/>
    </row>
    <row r="93" spans="1:9" s="37" customFormat="1" ht="12" customHeight="1">
      <c r="A93" s="94"/>
      <c r="B93" s="94"/>
      <c r="C93" s="192"/>
      <c r="D93" s="193"/>
      <c r="E93" s="193"/>
      <c r="F93" s="193"/>
      <c r="G93" s="193"/>
      <c r="H93" s="193"/>
      <c r="I93" s="193"/>
    </row>
    <row r="94" spans="1:9" s="37" customFormat="1" ht="12" customHeight="1">
      <c r="A94" s="93" t="s">
        <v>14</v>
      </c>
      <c r="B94" s="93"/>
      <c r="C94" s="267">
        <v>32964215</v>
      </c>
      <c r="D94" s="268">
        <v>30691156</v>
      </c>
      <c r="E94" s="268">
        <v>30185856</v>
      </c>
      <c r="F94" s="268">
        <v>54000</v>
      </c>
      <c r="G94" s="268">
        <v>337000</v>
      </c>
      <c r="H94" s="269">
        <v>35000</v>
      </c>
      <c r="I94" s="268">
        <v>79300</v>
      </c>
    </row>
    <row r="95" spans="1:9" s="37" customFormat="1" ht="12" customHeight="1">
      <c r="A95" s="80" t="s">
        <v>15</v>
      </c>
      <c r="B95" s="80"/>
      <c r="C95" s="270">
        <v>22517975</v>
      </c>
      <c r="D95" s="271">
        <v>20673557</v>
      </c>
      <c r="E95" s="271">
        <v>20247557</v>
      </c>
      <c r="F95" s="272">
        <v>54000</v>
      </c>
      <c r="G95" s="271">
        <v>337000</v>
      </c>
      <c r="H95" s="270">
        <v>35000</v>
      </c>
      <c r="I95" s="272">
        <v>0</v>
      </c>
    </row>
    <row r="96" spans="1:9" s="37" customFormat="1" ht="12" customHeight="1">
      <c r="A96" s="82" t="s">
        <v>16</v>
      </c>
      <c r="B96" s="82"/>
      <c r="C96" s="273">
        <v>3295394</v>
      </c>
      <c r="D96" s="274">
        <v>3265394</v>
      </c>
      <c r="E96" s="274">
        <v>3265394</v>
      </c>
      <c r="F96" s="275">
        <v>0</v>
      </c>
      <c r="G96" s="273">
        <v>0</v>
      </c>
      <c r="H96" s="273">
        <v>0</v>
      </c>
      <c r="I96" s="275">
        <v>0</v>
      </c>
    </row>
    <row r="97" spans="1:9" s="37" customFormat="1" ht="12" customHeight="1">
      <c r="A97" s="80" t="s">
        <v>17</v>
      </c>
      <c r="B97" s="80"/>
      <c r="C97" s="270">
        <v>2093175</v>
      </c>
      <c r="D97" s="271">
        <v>1829534</v>
      </c>
      <c r="E97" s="271">
        <v>1829534</v>
      </c>
      <c r="F97" s="272">
        <v>0</v>
      </c>
      <c r="G97" s="272">
        <v>0</v>
      </c>
      <c r="H97" s="270">
        <v>0</v>
      </c>
      <c r="I97" s="272">
        <v>0</v>
      </c>
    </row>
    <row r="98" spans="1:9" s="37" customFormat="1" ht="12" customHeight="1">
      <c r="A98" s="82" t="s">
        <v>18</v>
      </c>
      <c r="B98" s="82"/>
      <c r="C98" s="273">
        <v>3069861</v>
      </c>
      <c r="D98" s="274">
        <v>3054861</v>
      </c>
      <c r="E98" s="274">
        <v>3054861</v>
      </c>
      <c r="F98" s="275">
        <v>0</v>
      </c>
      <c r="G98" s="275">
        <v>0</v>
      </c>
      <c r="H98" s="275">
        <v>0</v>
      </c>
      <c r="I98" s="275">
        <v>0</v>
      </c>
    </row>
    <row r="99" spans="1:9" s="37" customFormat="1" ht="12" customHeight="1">
      <c r="A99" s="80" t="s">
        <v>19</v>
      </c>
      <c r="B99" s="80"/>
      <c r="C99" s="270">
        <v>323946</v>
      </c>
      <c r="D99" s="271">
        <v>323946</v>
      </c>
      <c r="E99" s="271">
        <v>323946</v>
      </c>
      <c r="F99" s="272">
        <v>0</v>
      </c>
      <c r="G99" s="272">
        <v>0</v>
      </c>
      <c r="H99" s="272">
        <v>0</v>
      </c>
      <c r="I99" s="272">
        <v>0</v>
      </c>
    </row>
    <row r="100" spans="1:9" s="37" customFormat="1" ht="12" customHeight="1">
      <c r="A100" s="82" t="s">
        <v>20</v>
      </c>
      <c r="B100" s="82"/>
      <c r="C100" s="273">
        <v>27300</v>
      </c>
      <c r="D100" s="274">
        <v>27300</v>
      </c>
      <c r="E100" s="275">
        <v>0</v>
      </c>
      <c r="F100" s="275">
        <v>0</v>
      </c>
      <c r="G100" s="275">
        <v>0</v>
      </c>
      <c r="H100" s="275">
        <v>0</v>
      </c>
      <c r="I100" s="275">
        <v>27300</v>
      </c>
    </row>
    <row r="101" spans="1:9" s="37" customFormat="1" ht="12" customHeight="1">
      <c r="A101" s="80" t="s">
        <v>21</v>
      </c>
      <c r="B101" s="80"/>
      <c r="C101" s="270"/>
      <c r="D101" s="271"/>
      <c r="E101" s="272"/>
      <c r="F101" s="272"/>
      <c r="G101" s="272"/>
      <c r="H101" s="272"/>
      <c r="I101" s="271"/>
    </row>
    <row r="102" spans="1:9" s="37" customFormat="1" ht="12" customHeight="1">
      <c r="A102" s="82" t="s">
        <v>96</v>
      </c>
      <c r="B102" s="82"/>
      <c r="C102" s="273">
        <v>0</v>
      </c>
      <c r="D102" s="275">
        <v>0</v>
      </c>
      <c r="E102" s="273">
        <v>0</v>
      </c>
      <c r="F102" s="273">
        <v>0</v>
      </c>
      <c r="G102" s="273">
        <v>0</v>
      </c>
      <c r="H102" s="273">
        <v>0</v>
      </c>
      <c r="I102" s="275">
        <v>0</v>
      </c>
    </row>
    <row r="103" spans="1:9" s="37" customFormat="1" ht="12" customHeight="1">
      <c r="A103" s="80" t="s">
        <v>97</v>
      </c>
      <c r="B103" s="80"/>
      <c r="C103" s="270">
        <v>0</v>
      </c>
      <c r="D103" s="272">
        <v>0</v>
      </c>
      <c r="E103" s="270">
        <v>0</v>
      </c>
      <c r="F103" s="270">
        <v>0</v>
      </c>
      <c r="G103" s="270">
        <v>0</v>
      </c>
      <c r="H103" s="270">
        <v>0</v>
      </c>
      <c r="I103" s="272">
        <v>0</v>
      </c>
    </row>
    <row r="104" spans="1:9" s="37" customFormat="1" ht="12" customHeight="1">
      <c r="A104" s="82" t="s">
        <v>24</v>
      </c>
      <c r="B104" s="82"/>
      <c r="C104" s="273">
        <v>0</v>
      </c>
      <c r="D104" s="275">
        <v>0</v>
      </c>
      <c r="E104" s="273">
        <v>0</v>
      </c>
      <c r="F104" s="273">
        <v>0</v>
      </c>
      <c r="G104" s="273">
        <v>0</v>
      </c>
      <c r="H104" s="273">
        <v>0</v>
      </c>
      <c r="I104" s="275">
        <v>0</v>
      </c>
    </row>
    <row r="105" spans="1:9" s="37" customFormat="1" ht="12" customHeight="1">
      <c r="A105" s="80" t="s">
        <v>25</v>
      </c>
      <c r="B105" s="80"/>
      <c r="C105" s="270">
        <v>68000</v>
      </c>
      <c r="D105" s="271">
        <v>68000</v>
      </c>
      <c r="E105" s="270">
        <v>68000</v>
      </c>
      <c r="F105" s="270">
        <v>0</v>
      </c>
      <c r="G105" s="270">
        <v>0</v>
      </c>
      <c r="H105" s="270">
        <v>0</v>
      </c>
      <c r="I105" s="272">
        <v>0</v>
      </c>
    </row>
    <row r="106" spans="1:9" s="37" customFormat="1" ht="12" customHeight="1">
      <c r="A106" s="82" t="s">
        <v>26</v>
      </c>
      <c r="B106" s="82"/>
      <c r="C106" s="273">
        <v>0</v>
      </c>
      <c r="D106" s="274">
        <v>0</v>
      </c>
      <c r="E106" s="274">
        <v>0</v>
      </c>
      <c r="F106" s="274">
        <v>0</v>
      </c>
      <c r="G106" s="274">
        <v>0</v>
      </c>
      <c r="H106" s="274">
        <v>0</v>
      </c>
      <c r="I106" s="274">
        <v>0</v>
      </c>
    </row>
    <row r="107" spans="1:9" s="37" customFormat="1" ht="12" customHeight="1">
      <c r="A107" s="80" t="s">
        <v>96</v>
      </c>
      <c r="B107" s="80"/>
      <c r="C107" s="272">
        <v>0</v>
      </c>
      <c r="D107" s="272">
        <v>0</v>
      </c>
      <c r="E107" s="270">
        <v>0</v>
      </c>
      <c r="F107" s="270">
        <v>0</v>
      </c>
      <c r="G107" s="270">
        <v>0</v>
      </c>
      <c r="H107" s="270">
        <v>0</v>
      </c>
      <c r="I107" s="272">
        <v>0</v>
      </c>
    </row>
    <row r="108" spans="1:9" s="37" customFormat="1" ht="12" customHeight="1">
      <c r="A108" s="82" t="s">
        <v>97</v>
      </c>
      <c r="B108" s="82"/>
      <c r="C108" s="275">
        <v>0</v>
      </c>
      <c r="D108" s="275">
        <v>0</v>
      </c>
      <c r="E108" s="273">
        <v>0</v>
      </c>
      <c r="F108" s="273">
        <v>0</v>
      </c>
      <c r="G108" s="273">
        <v>0</v>
      </c>
      <c r="H108" s="273">
        <v>0</v>
      </c>
      <c r="I108" s="275">
        <v>0</v>
      </c>
    </row>
    <row r="109" spans="1:9" s="37" customFormat="1" ht="12" customHeight="1">
      <c r="A109" s="80" t="s">
        <v>115</v>
      </c>
      <c r="B109" s="80"/>
      <c r="C109" s="272">
        <v>5000</v>
      </c>
      <c r="D109" s="272">
        <v>5000</v>
      </c>
      <c r="E109" s="270">
        <v>5000</v>
      </c>
      <c r="F109" s="270">
        <v>0</v>
      </c>
      <c r="G109" s="270">
        <v>0</v>
      </c>
      <c r="H109" s="270">
        <v>0</v>
      </c>
      <c r="I109" s="272">
        <v>0</v>
      </c>
    </row>
    <row r="110" spans="1:9" s="37" customFormat="1" ht="12" customHeight="1">
      <c r="A110" s="82" t="s">
        <v>28</v>
      </c>
      <c r="B110" s="82"/>
      <c r="C110" s="273">
        <v>215000</v>
      </c>
      <c r="D110" s="274">
        <v>215000</v>
      </c>
      <c r="E110" s="274">
        <v>215000</v>
      </c>
      <c r="F110" s="273">
        <v>0</v>
      </c>
      <c r="G110" s="273">
        <v>0</v>
      </c>
      <c r="H110" s="273">
        <v>0</v>
      </c>
      <c r="I110" s="275">
        <v>0</v>
      </c>
    </row>
    <row r="111" spans="1:9" s="37" customFormat="1" ht="12" customHeight="1">
      <c r="A111" s="80" t="s">
        <v>95</v>
      </c>
      <c r="B111" s="80"/>
      <c r="C111" s="270">
        <v>978364</v>
      </c>
      <c r="D111" s="271">
        <v>858364</v>
      </c>
      <c r="E111" s="271">
        <v>858364</v>
      </c>
      <c r="F111" s="270">
        <v>0</v>
      </c>
      <c r="G111" s="270">
        <v>0</v>
      </c>
      <c r="H111" s="270">
        <v>0</v>
      </c>
      <c r="I111" s="272">
        <v>0</v>
      </c>
    </row>
    <row r="112" spans="1:9" ht="19.5" customHeight="1">
      <c r="A112" s="82" t="s">
        <v>30</v>
      </c>
      <c r="B112" s="82"/>
      <c r="C112" s="273">
        <v>370200</v>
      </c>
      <c r="D112" s="274">
        <v>370200</v>
      </c>
      <c r="E112" s="274">
        <v>318200</v>
      </c>
      <c r="F112" s="273">
        <v>0</v>
      </c>
      <c r="G112" s="273">
        <v>0</v>
      </c>
      <c r="H112" s="273">
        <v>0</v>
      </c>
      <c r="I112" s="275">
        <v>52000</v>
      </c>
    </row>
    <row r="113" spans="1:9" ht="30" customHeight="1">
      <c r="A113" s="45" t="s">
        <v>154</v>
      </c>
      <c r="B113" s="88"/>
      <c r="C113" s="189"/>
      <c r="D113" s="190"/>
      <c r="E113" s="190"/>
      <c r="F113" s="190"/>
      <c r="G113" s="190"/>
      <c r="H113" s="190"/>
      <c r="I113" s="190"/>
    </row>
    <row r="114" spans="1:9" ht="15">
      <c r="A114" s="189"/>
      <c r="B114" s="189"/>
      <c r="C114" s="189"/>
      <c r="D114" s="190"/>
      <c r="E114" s="190"/>
      <c r="F114" s="190"/>
      <c r="G114" s="190"/>
      <c r="H114" s="190"/>
      <c r="I114" s="190"/>
    </row>
    <row r="115" spans="1:9" ht="15">
      <c r="A115" s="189"/>
      <c r="B115" s="189"/>
      <c r="C115" s="189"/>
      <c r="D115" s="190"/>
      <c r="E115" s="190"/>
      <c r="F115" s="190"/>
      <c r="G115" s="190"/>
      <c r="H115" s="190"/>
      <c r="I115" s="190"/>
    </row>
    <row r="116" spans="1:9" ht="15">
      <c r="A116" s="14"/>
      <c r="B116" s="14"/>
      <c r="C116" s="14"/>
      <c r="D116" s="47"/>
      <c r="E116" s="47"/>
      <c r="F116" s="47"/>
      <c r="G116" s="47"/>
      <c r="H116" s="47"/>
      <c r="I116" s="47"/>
    </row>
    <row r="117" spans="1:9" ht="15">
      <c r="A117" s="14"/>
      <c r="B117" s="14"/>
      <c r="C117" s="14"/>
      <c r="D117" s="47"/>
      <c r="E117" s="47"/>
      <c r="F117" s="47"/>
      <c r="G117" s="47"/>
      <c r="H117" s="47"/>
      <c r="I117" s="47"/>
    </row>
    <row r="118" spans="1:9" ht="15">
      <c r="A118" s="14"/>
      <c r="B118" s="14"/>
      <c r="C118" s="14"/>
      <c r="D118" s="47"/>
      <c r="E118" s="47"/>
      <c r="F118" s="47"/>
      <c r="G118" s="47"/>
      <c r="H118" s="47"/>
      <c r="I118" s="47"/>
    </row>
    <row r="119" spans="1:9" ht="15" customHeight="1">
      <c r="A119" s="542" t="s">
        <v>271</v>
      </c>
      <c r="B119" s="542"/>
      <c r="C119" s="542"/>
      <c r="D119" s="542"/>
      <c r="E119" s="542"/>
      <c r="F119" s="542"/>
      <c r="G119" s="542"/>
      <c r="H119" s="542"/>
      <c r="I119" s="542"/>
    </row>
    <row r="120" spans="1:9" ht="15" customHeight="1">
      <c r="A120" s="542" t="s">
        <v>121</v>
      </c>
      <c r="B120" s="542"/>
      <c r="C120" s="542"/>
      <c r="D120" s="542"/>
      <c r="E120" s="542"/>
      <c r="F120" s="542"/>
      <c r="G120" s="542"/>
      <c r="H120" s="542"/>
      <c r="I120" s="542"/>
    </row>
    <row r="121" spans="1:9" ht="15" customHeight="1">
      <c r="A121" s="542" t="s">
        <v>189</v>
      </c>
      <c r="B121" s="542"/>
      <c r="C121" s="542"/>
      <c r="D121" s="542"/>
      <c r="E121" s="542"/>
      <c r="F121" s="542"/>
      <c r="G121" s="542"/>
      <c r="H121" s="542"/>
      <c r="I121" s="542"/>
    </row>
    <row r="122" spans="1:9" ht="15.75" customHeight="1">
      <c r="A122" s="55"/>
      <c r="B122" s="55"/>
      <c r="C122" s="55"/>
      <c r="D122" s="55"/>
      <c r="E122" s="55"/>
      <c r="F122" s="55"/>
      <c r="G122" s="55"/>
      <c r="H122" s="55"/>
      <c r="I122" s="55"/>
    </row>
    <row r="123" spans="1:9" ht="15" customHeight="1">
      <c r="A123" s="535" t="s">
        <v>1</v>
      </c>
      <c r="B123" s="552"/>
      <c r="C123" s="552" t="s">
        <v>14</v>
      </c>
      <c r="D123" s="552" t="s">
        <v>120</v>
      </c>
      <c r="E123" s="552"/>
      <c r="F123" s="552"/>
      <c r="G123" s="552"/>
      <c r="H123" s="552"/>
      <c r="I123" s="552"/>
    </row>
    <row r="124" spans="1:9" ht="15" customHeight="1">
      <c r="A124" s="535"/>
      <c r="B124" s="552"/>
      <c r="C124" s="552"/>
      <c r="D124" s="552" t="s">
        <v>119</v>
      </c>
      <c r="E124" s="552" t="s">
        <v>90</v>
      </c>
      <c r="F124" s="552" t="s">
        <v>91</v>
      </c>
      <c r="G124" s="552" t="s">
        <v>118</v>
      </c>
      <c r="H124" s="552" t="s">
        <v>117</v>
      </c>
      <c r="I124" s="552" t="s">
        <v>116</v>
      </c>
    </row>
    <row r="125" spans="1:9" ht="70.5" customHeight="1">
      <c r="A125" s="535"/>
      <c r="B125" s="552"/>
      <c r="C125" s="552"/>
      <c r="D125" s="552"/>
      <c r="E125" s="552"/>
      <c r="F125" s="552" t="s">
        <v>0</v>
      </c>
      <c r="G125" s="552" t="s">
        <v>0</v>
      </c>
      <c r="H125" s="552" t="s">
        <v>0</v>
      </c>
      <c r="I125" s="552" t="s">
        <v>0</v>
      </c>
    </row>
    <row r="126" spans="1:9" ht="12" customHeight="1">
      <c r="A126" s="14"/>
      <c r="B126" s="14"/>
      <c r="C126" s="14"/>
      <c r="D126" s="47"/>
      <c r="E126" s="47"/>
      <c r="F126" s="47"/>
      <c r="G126" s="47"/>
      <c r="H126" s="47"/>
      <c r="I126" s="47"/>
    </row>
    <row r="127" spans="1:9" ht="12" customHeight="1">
      <c r="A127" s="56" t="s">
        <v>34</v>
      </c>
      <c r="B127" s="57"/>
      <c r="C127" s="57"/>
      <c r="D127" s="61"/>
      <c r="E127" s="61"/>
      <c r="F127" s="61"/>
      <c r="G127" s="61"/>
      <c r="H127" s="61"/>
      <c r="I127" s="61"/>
    </row>
    <row r="128" spans="1:9" ht="12" customHeight="1">
      <c r="A128" s="58"/>
      <c r="B128" s="58"/>
      <c r="C128" s="58"/>
      <c r="D128" s="60"/>
      <c r="E128" s="60"/>
      <c r="F128" s="60"/>
      <c r="G128" s="60"/>
      <c r="H128" s="60"/>
      <c r="I128" s="60"/>
    </row>
    <row r="129" spans="1:9" ht="12" customHeight="1">
      <c r="A129" s="79" t="s">
        <v>14</v>
      </c>
      <c r="B129" s="79"/>
      <c r="C129" s="276">
        <v>23085813</v>
      </c>
      <c r="D129" s="261">
        <v>21505679</v>
      </c>
      <c r="E129" s="261">
        <v>14352375</v>
      </c>
      <c r="F129" s="277">
        <v>6053804</v>
      </c>
      <c r="G129" s="277">
        <v>1068500</v>
      </c>
      <c r="H129" s="277">
        <v>31000</v>
      </c>
      <c r="I129" s="277">
        <v>0</v>
      </c>
    </row>
    <row r="130" spans="1:9" ht="12" customHeight="1">
      <c r="A130" s="77" t="s">
        <v>15</v>
      </c>
      <c r="B130" s="77"/>
      <c r="C130" s="278">
        <v>9822254</v>
      </c>
      <c r="D130" s="263">
        <v>8648518</v>
      </c>
      <c r="E130" s="263">
        <v>8564290</v>
      </c>
      <c r="F130" s="184">
        <v>53228</v>
      </c>
      <c r="G130" s="184">
        <v>0</v>
      </c>
      <c r="H130" s="184">
        <v>31000</v>
      </c>
      <c r="I130" s="184">
        <v>0</v>
      </c>
    </row>
    <row r="131" spans="1:9" ht="12" customHeight="1">
      <c r="A131" s="78" t="s">
        <v>16</v>
      </c>
      <c r="B131" s="78"/>
      <c r="C131" s="279">
        <v>1598569</v>
      </c>
      <c r="D131" s="265">
        <v>1508569</v>
      </c>
      <c r="E131" s="265">
        <v>1300069</v>
      </c>
      <c r="F131" s="266">
        <v>0</v>
      </c>
      <c r="G131" s="266">
        <v>208500</v>
      </c>
      <c r="H131" s="266">
        <v>0</v>
      </c>
      <c r="I131" s="266">
        <v>0</v>
      </c>
    </row>
    <row r="132" spans="1:9" ht="12" customHeight="1">
      <c r="A132" s="77" t="s">
        <v>17</v>
      </c>
      <c r="B132" s="77"/>
      <c r="C132" s="278">
        <v>1207683</v>
      </c>
      <c r="D132" s="263">
        <v>921285</v>
      </c>
      <c r="E132" s="263">
        <v>921285</v>
      </c>
      <c r="F132" s="184">
        <v>0</v>
      </c>
      <c r="G132" s="184">
        <v>0</v>
      </c>
      <c r="H132" s="184">
        <v>0</v>
      </c>
      <c r="I132" s="184">
        <v>0</v>
      </c>
    </row>
    <row r="133" spans="1:9" ht="12" customHeight="1">
      <c r="A133" s="78" t="s">
        <v>18</v>
      </c>
      <c r="B133" s="78"/>
      <c r="C133" s="264">
        <v>7525002</v>
      </c>
      <c r="D133" s="264">
        <v>7495002</v>
      </c>
      <c r="E133" s="264">
        <v>1414426</v>
      </c>
      <c r="F133" s="264">
        <v>6000576</v>
      </c>
      <c r="G133" s="264">
        <v>80000</v>
      </c>
      <c r="H133" s="264">
        <v>0</v>
      </c>
      <c r="I133" s="264">
        <v>0</v>
      </c>
    </row>
    <row r="134" spans="1:9" ht="12" customHeight="1">
      <c r="A134" s="77" t="s">
        <v>19</v>
      </c>
      <c r="B134" s="77"/>
      <c r="C134" s="262">
        <v>117500</v>
      </c>
      <c r="D134" s="262">
        <v>117500</v>
      </c>
      <c r="E134" s="262">
        <v>117500</v>
      </c>
      <c r="F134" s="262">
        <v>0</v>
      </c>
      <c r="G134" s="262">
        <v>0</v>
      </c>
      <c r="H134" s="262">
        <v>0</v>
      </c>
      <c r="I134" s="262">
        <v>0</v>
      </c>
    </row>
    <row r="135" spans="1:9" ht="12" customHeight="1">
      <c r="A135" s="78" t="s">
        <v>20</v>
      </c>
      <c r="B135" s="78"/>
      <c r="C135" s="264">
        <v>600000</v>
      </c>
      <c r="D135" s="264">
        <v>600000</v>
      </c>
      <c r="E135" s="264">
        <v>0</v>
      </c>
      <c r="F135" s="264">
        <v>0</v>
      </c>
      <c r="G135" s="264">
        <v>600000</v>
      </c>
      <c r="H135" s="264">
        <v>0</v>
      </c>
      <c r="I135" s="264">
        <v>0</v>
      </c>
    </row>
    <row r="136" spans="1:9" ht="12" customHeight="1">
      <c r="A136" s="77" t="s">
        <v>21</v>
      </c>
      <c r="B136" s="77"/>
      <c r="C136" s="278"/>
      <c r="D136" s="263"/>
      <c r="E136" s="263"/>
      <c r="F136" s="263"/>
      <c r="G136" s="263"/>
      <c r="H136" s="263"/>
      <c r="I136" s="263"/>
    </row>
    <row r="137" spans="1:9" ht="12" customHeight="1">
      <c r="A137" s="78" t="s">
        <v>96</v>
      </c>
      <c r="B137" s="78"/>
      <c r="C137" s="266">
        <v>0</v>
      </c>
      <c r="D137" s="266">
        <v>0</v>
      </c>
      <c r="E137" s="266">
        <v>0</v>
      </c>
      <c r="F137" s="266">
        <v>0</v>
      </c>
      <c r="G137" s="266">
        <v>0</v>
      </c>
      <c r="H137" s="266">
        <v>0</v>
      </c>
      <c r="I137" s="266">
        <v>0</v>
      </c>
    </row>
    <row r="138" spans="1:9" ht="12" customHeight="1">
      <c r="A138" s="77" t="s">
        <v>97</v>
      </c>
      <c r="B138" s="77"/>
      <c r="C138" s="262">
        <v>0</v>
      </c>
      <c r="D138" s="262">
        <v>0</v>
      </c>
      <c r="E138" s="262">
        <v>0</v>
      </c>
      <c r="F138" s="262">
        <v>0</v>
      </c>
      <c r="G138" s="262">
        <v>0</v>
      </c>
      <c r="H138" s="262">
        <v>0</v>
      </c>
      <c r="I138" s="262">
        <v>0</v>
      </c>
    </row>
    <row r="139" spans="1:9" ht="12" customHeight="1">
      <c r="A139" s="78" t="s">
        <v>24</v>
      </c>
      <c r="B139" s="78"/>
      <c r="C139" s="266">
        <v>0</v>
      </c>
      <c r="D139" s="266">
        <v>0</v>
      </c>
      <c r="E139" s="266">
        <v>0</v>
      </c>
      <c r="F139" s="266">
        <v>0</v>
      </c>
      <c r="G139" s="266">
        <v>0</v>
      </c>
      <c r="H139" s="266">
        <v>0</v>
      </c>
      <c r="I139" s="266">
        <v>0</v>
      </c>
    </row>
    <row r="140" spans="1:9" ht="12" customHeight="1">
      <c r="A140" s="77" t="s">
        <v>25</v>
      </c>
      <c r="B140" s="77"/>
      <c r="C140" s="184">
        <v>142257</v>
      </c>
      <c r="D140" s="184">
        <v>142257</v>
      </c>
      <c r="E140" s="184">
        <v>142257</v>
      </c>
      <c r="F140" s="184">
        <v>0</v>
      </c>
      <c r="G140" s="184">
        <v>0</v>
      </c>
      <c r="H140" s="184">
        <v>0</v>
      </c>
      <c r="I140" s="184">
        <v>0</v>
      </c>
    </row>
    <row r="141" spans="1:9" ht="12" customHeight="1">
      <c r="A141" s="78" t="s">
        <v>26</v>
      </c>
      <c r="B141" s="78"/>
      <c r="C141" s="279">
        <v>0</v>
      </c>
      <c r="D141" s="265">
        <v>0</v>
      </c>
      <c r="E141" s="265">
        <v>0</v>
      </c>
      <c r="F141" s="265">
        <v>0</v>
      </c>
      <c r="G141" s="265">
        <v>0</v>
      </c>
      <c r="H141" s="265">
        <v>0</v>
      </c>
      <c r="I141" s="265">
        <v>0</v>
      </c>
    </row>
    <row r="142" spans="1:9" ht="12" customHeight="1">
      <c r="A142" s="77" t="s">
        <v>96</v>
      </c>
      <c r="B142" s="77"/>
      <c r="C142" s="184">
        <v>0</v>
      </c>
      <c r="D142" s="184">
        <v>0</v>
      </c>
      <c r="E142" s="184">
        <v>0</v>
      </c>
      <c r="F142" s="184">
        <v>0</v>
      </c>
      <c r="G142" s="184">
        <v>0</v>
      </c>
      <c r="H142" s="184">
        <v>0</v>
      </c>
      <c r="I142" s="184">
        <v>0</v>
      </c>
    </row>
    <row r="143" spans="1:9" ht="12" customHeight="1">
      <c r="A143" s="78" t="s">
        <v>97</v>
      </c>
      <c r="B143" s="78"/>
      <c r="C143" s="264">
        <v>0</v>
      </c>
      <c r="D143" s="264">
        <v>0</v>
      </c>
      <c r="E143" s="264">
        <v>0</v>
      </c>
      <c r="F143" s="264">
        <v>0</v>
      </c>
      <c r="G143" s="264">
        <v>0</v>
      </c>
      <c r="H143" s="264">
        <v>0</v>
      </c>
      <c r="I143" s="264">
        <v>0</v>
      </c>
    </row>
    <row r="144" spans="1:9" ht="12" customHeight="1">
      <c r="A144" s="77" t="s">
        <v>115</v>
      </c>
      <c r="B144" s="77"/>
      <c r="C144" s="262">
        <v>0</v>
      </c>
      <c r="D144" s="262">
        <v>0</v>
      </c>
      <c r="E144" s="262">
        <v>0</v>
      </c>
      <c r="F144" s="262">
        <v>0</v>
      </c>
      <c r="G144" s="262">
        <v>0</v>
      </c>
      <c r="H144" s="262">
        <v>0</v>
      </c>
      <c r="I144" s="262">
        <v>0</v>
      </c>
    </row>
    <row r="145" spans="1:9" ht="12" customHeight="1">
      <c r="A145" s="78" t="s">
        <v>28</v>
      </c>
      <c r="B145" s="78"/>
      <c r="C145" s="266">
        <v>605798</v>
      </c>
      <c r="D145" s="266">
        <v>605798</v>
      </c>
      <c r="E145" s="266">
        <v>605798</v>
      </c>
      <c r="F145" s="266">
        <v>0</v>
      </c>
      <c r="G145" s="266">
        <v>0</v>
      </c>
      <c r="H145" s="266">
        <v>0</v>
      </c>
      <c r="I145" s="266">
        <v>0</v>
      </c>
    </row>
    <row r="146" spans="1:9" ht="12" customHeight="1">
      <c r="A146" s="77" t="s">
        <v>95</v>
      </c>
      <c r="B146" s="77"/>
      <c r="C146" s="278">
        <v>1320750</v>
      </c>
      <c r="D146" s="263">
        <v>1320750</v>
      </c>
      <c r="E146" s="263">
        <v>1140750</v>
      </c>
      <c r="F146" s="184">
        <v>0</v>
      </c>
      <c r="G146" s="184">
        <v>180000</v>
      </c>
      <c r="H146" s="184">
        <v>0</v>
      </c>
      <c r="I146" s="184">
        <v>0</v>
      </c>
    </row>
    <row r="147" spans="1:9" ht="12" customHeight="1">
      <c r="A147" s="78" t="s">
        <v>30</v>
      </c>
      <c r="B147" s="78"/>
      <c r="C147" s="279">
        <v>146000</v>
      </c>
      <c r="D147" s="265">
        <v>146000</v>
      </c>
      <c r="E147" s="265">
        <v>146000</v>
      </c>
      <c r="F147" s="266">
        <v>0</v>
      </c>
      <c r="G147" s="266">
        <v>0</v>
      </c>
      <c r="H147" s="266">
        <v>0</v>
      </c>
      <c r="I147" s="266">
        <v>0</v>
      </c>
    </row>
    <row r="148" spans="1:9" ht="12" customHeight="1">
      <c r="A148" s="58"/>
      <c r="B148" s="58"/>
      <c r="C148" s="58"/>
      <c r="D148" s="60"/>
      <c r="E148" s="60"/>
      <c r="F148" s="60"/>
      <c r="G148" s="60"/>
      <c r="H148" s="67"/>
      <c r="I148" s="67"/>
    </row>
    <row r="149" spans="1:9" ht="12" customHeight="1">
      <c r="A149" s="56" t="s">
        <v>35</v>
      </c>
      <c r="B149" s="57"/>
      <c r="C149" s="57"/>
      <c r="D149" s="61"/>
      <c r="E149" s="61"/>
      <c r="F149" s="61"/>
      <c r="G149" s="61"/>
      <c r="H149" s="61"/>
      <c r="I149" s="61"/>
    </row>
    <row r="150" spans="1:9" ht="12" customHeight="1">
      <c r="A150" s="58"/>
      <c r="B150" s="58"/>
      <c r="C150" s="58"/>
      <c r="D150" s="60"/>
      <c r="E150" s="60"/>
      <c r="F150" s="60"/>
      <c r="G150" s="60"/>
      <c r="H150" s="60"/>
      <c r="I150" s="60"/>
    </row>
    <row r="151" spans="1:9" ht="12" customHeight="1">
      <c r="A151" s="79" t="s">
        <v>14</v>
      </c>
      <c r="B151" s="79"/>
      <c r="C151" s="276">
        <v>42276740</v>
      </c>
      <c r="D151" s="261">
        <v>34955727</v>
      </c>
      <c r="E151" s="261">
        <v>34339314</v>
      </c>
      <c r="F151" s="261">
        <v>284000</v>
      </c>
      <c r="G151" s="261">
        <v>90680</v>
      </c>
      <c r="H151" s="261">
        <v>238003</v>
      </c>
      <c r="I151" s="261">
        <v>3730</v>
      </c>
    </row>
    <row r="152" spans="1:9" ht="12" customHeight="1">
      <c r="A152" s="77" t="s">
        <v>15</v>
      </c>
      <c r="B152" s="77"/>
      <c r="C152" s="278">
        <v>16822137</v>
      </c>
      <c r="D152" s="263">
        <v>13410390</v>
      </c>
      <c r="E152" s="263">
        <v>13328845</v>
      </c>
      <c r="F152" s="263">
        <v>0</v>
      </c>
      <c r="G152" s="263">
        <v>60000</v>
      </c>
      <c r="H152" s="263">
        <v>17815</v>
      </c>
      <c r="I152" s="184">
        <v>3730</v>
      </c>
    </row>
    <row r="153" spans="1:9" ht="12" customHeight="1">
      <c r="A153" s="78" t="s">
        <v>16</v>
      </c>
      <c r="B153" s="78"/>
      <c r="C153" s="279">
        <v>5606332</v>
      </c>
      <c r="D153" s="265">
        <v>5138083</v>
      </c>
      <c r="E153" s="265">
        <v>5108083</v>
      </c>
      <c r="F153" s="266">
        <v>0</v>
      </c>
      <c r="G153" s="266">
        <v>0</v>
      </c>
      <c r="H153" s="266">
        <v>30000</v>
      </c>
      <c r="I153" s="266">
        <v>0</v>
      </c>
    </row>
    <row r="154" spans="1:9" ht="12" customHeight="1">
      <c r="A154" s="77" t="s">
        <v>17</v>
      </c>
      <c r="B154" s="77"/>
      <c r="C154" s="278">
        <v>10072662</v>
      </c>
      <c r="D154" s="263">
        <v>8464385</v>
      </c>
      <c r="E154" s="263">
        <v>8464385</v>
      </c>
      <c r="F154" s="184">
        <v>0</v>
      </c>
      <c r="G154" s="184">
        <v>0</v>
      </c>
      <c r="H154" s="184">
        <v>0</v>
      </c>
      <c r="I154" s="184">
        <v>0</v>
      </c>
    </row>
    <row r="155" spans="1:9" ht="12" customHeight="1">
      <c r="A155" s="78" t="s">
        <v>18</v>
      </c>
      <c r="B155" s="78"/>
      <c r="C155" s="279">
        <v>3110479</v>
      </c>
      <c r="D155" s="265">
        <v>2308019</v>
      </c>
      <c r="E155" s="265">
        <v>2277339</v>
      </c>
      <c r="F155" s="266">
        <v>0</v>
      </c>
      <c r="G155" s="266">
        <v>30680</v>
      </c>
      <c r="H155" s="266">
        <v>0</v>
      </c>
      <c r="I155" s="266">
        <v>0</v>
      </c>
    </row>
    <row r="156" spans="1:9" ht="12" customHeight="1">
      <c r="A156" s="77" t="s">
        <v>19</v>
      </c>
      <c r="B156" s="77"/>
      <c r="C156" s="278">
        <v>241857</v>
      </c>
      <c r="D156" s="263">
        <v>88334</v>
      </c>
      <c r="E156" s="263">
        <v>88334</v>
      </c>
      <c r="F156" s="184">
        <v>0</v>
      </c>
      <c r="G156" s="184">
        <v>0</v>
      </c>
      <c r="H156" s="184">
        <v>0</v>
      </c>
      <c r="I156" s="184">
        <v>0</v>
      </c>
    </row>
    <row r="157" spans="1:9" ht="12" customHeight="1">
      <c r="A157" s="78" t="s">
        <v>20</v>
      </c>
      <c r="B157" s="78"/>
      <c r="C157" s="279">
        <v>727848</v>
      </c>
      <c r="D157" s="265">
        <v>727848</v>
      </c>
      <c r="E157" s="266">
        <v>727848</v>
      </c>
      <c r="F157" s="266">
        <v>0</v>
      </c>
      <c r="G157" s="266">
        <v>0</v>
      </c>
      <c r="H157" s="266">
        <v>0</v>
      </c>
      <c r="I157" s="266">
        <v>0</v>
      </c>
    </row>
    <row r="158" spans="1:9" ht="12" customHeight="1">
      <c r="A158" s="77" t="s">
        <v>21</v>
      </c>
      <c r="B158" s="77"/>
      <c r="C158" s="278"/>
      <c r="D158" s="263"/>
      <c r="E158" s="263"/>
      <c r="F158" s="263"/>
      <c r="G158" s="263"/>
      <c r="H158" s="263"/>
      <c r="I158" s="263"/>
    </row>
    <row r="159" spans="1:9" ht="12" customHeight="1">
      <c r="A159" s="78" t="s">
        <v>96</v>
      </c>
      <c r="B159" s="78"/>
      <c r="C159" s="279">
        <v>553986</v>
      </c>
      <c r="D159" s="265">
        <v>553986</v>
      </c>
      <c r="E159" s="266">
        <v>553986</v>
      </c>
      <c r="F159" s="266">
        <v>0</v>
      </c>
      <c r="G159" s="266">
        <v>0</v>
      </c>
      <c r="H159" s="266">
        <v>0</v>
      </c>
      <c r="I159" s="266">
        <v>0</v>
      </c>
    </row>
    <row r="160" spans="1:9" ht="12" customHeight="1">
      <c r="A160" s="77" t="s">
        <v>97</v>
      </c>
      <c r="B160" s="77"/>
      <c r="C160" s="184">
        <v>0</v>
      </c>
      <c r="D160" s="184">
        <v>0</v>
      </c>
      <c r="E160" s="184">
        <v>0</v>
      </c>
      <c r="F160" s="184">
        <v>0</v>
      </c>
      <c r="G160" s="184">
        <v>0</v>
      </c>
      <c r="H160" s="184">
        <v>0</v>
      </c>
      <c r="I160" s="184">
        <v>0</v>
      </c>
    </row>
    <row r="161" spans="1:9" ht="12" customHeight="1">
      <c r="A161" s="78" t="s">
        <v>24</v>
      </c>
      <c r="B161" s="78"/>
      <c r="C161" s="266">
        <v>0</v>
      </c>
      <c r="D161" s="266">
        <v>0</v>
      </c>
      <c r="E161" s="266">
        <v>0</v>
      </c>
      <c r="F161" s="266">
        <v>0</v>
      </c>
      <c r="G161" s="266">
        <v>0</v>
      </c>
      <c r="H161" s="266">
        <v>0</v>
      </c>
      <c r="I161" s="266">
        <v>0</v>
      </c>
    </row>
    <row r="162" spans="1:9" ht="12" customHeight="1">
      <c r="A162" s="77" t="s">
        <v>25</v>
      </c>
      <c r="B162" s="77"/>
      <c r="C162" s="278">
        <v>30000</v>
      </c>
      <c r="D162" s="263">
        <v>30000</v>
      </c>
      <c r="E162" s="184">
        <v>30000</v>
      </c>
      <c r="F162" s="184">
        <v>0</v>
      </c>
      <c r="G162" s="184">
        <v>0</v>
      </c>
      <c r="H162" s="184">
        <v>0</v>
      </c>
      <c r="I162" s="184">
        <v>0</v>
      </c>
    </row>
    <row r="163" spans="1:9" ht="12" customHeight="1">
      <c r="A163" s="78" t="s">
        <v>26</v>
      </c>
      <c r="B163" s="78"/>
      <c r="C163" s="279">
        <v>0</v>
      </c>
      <c r="D163" s="265">
        <v>0</v>
      </c>
      <c r="E163" s="266">
        <v>0</v>
      </c>
      <c r="F163" s="266">
        <v>0</v>
      </c>
      <c r="G163" s="266">
        <v>0</v>
      </c>
      <c r="H163" s="266">
        <v>0</v>
      </c>
      <c r="I163" s="266">
        <v>0</v>
      </c>
    </row>
    <row r="164" spans="1:9" ht="12" customHeight="1">
      <c r="A164" s="77" t="s">
        <v>96</v>
      </c>
      <c r="B164" s="77"/>
      <c r="C164" s="278">
        <v>115000</v>
      </c>
      <c r="D164" s="263">
        <v>115000</v>
      </c>
      <c r="E164" s="184">
        <v>115000</v>
      </c>
      <c r="F164" s="184">
        <v>0</v>
      </c>
      <c r="G164" s="184">
        <v>0</v>
      </c>
      <c r="H164" s="184">
        <v>0</v>
      </c>
      <c r="I164" s="184">
        <v>0</v>
      </c>
    </row>
    <row r="165" spans="1:9" ht="12" customHeight="1">
      <c r="A165" s="78" t="s">
        <v>97</v>
      </c>
      <c r="B165" s="78"/>
      <c r="C165" s="264">
        <v>0</v>
      </c>
      <c r="D165" s="264">
        <v>0</v>
      </c>
      <c r="E165" s="264">
        <v>0</v>
      </c>
      <c r="F165" s="264">
        <v>0</v>
      </c>
      <c r="G165" s="264">
        <v>0</v>
      </c>
      <c r="H165" s="264">
        <v>0</v>
      </c>
      <c r="I165" s="264">
        <v>0</v>
      </c>
    </row>
    <row r="166" spans="1:9" ht="12" customHeight="1">
      <c r="A166" s="77" t="s">
        <v>115</v>
      </c>
      <c r="B166" s="77"/>
      <c r="C166" s="278">
        <v>0</v>
      </c>
      <c r="D166" s="263">
        <v>0</v>
      </c>
      <c r="E166" s="184">
        <v>0</v>
      </c>
      <c r="F166" s="184">
        <v>0</v>
      </c>
      <c r="G166" s="184">
        <v>0</v>
      </c>
      <c r="H166" s="184">
        <v>0</v>
      </c>
      <c r="I166" s="184">
        <v>0</v>
      </c>
    </row>
    <row r="167" spans="1:9" ht="12" customHeight="1">
      <c r="A167" s="78" t="s">
        <v>28</v>
      </c>
      <c r="B167" s="78"/>
      <c r="C167" s="279">
        <v>378360</v>
      </c>
      <c r="D167" s="265">
        <v>378360</v>
      </c>
      <c r="E167" s="266">
        <v>274360</v>
      </c>
      <c r="F167" s="266">
        <v>104000</v>
      </c>
      <c r="G167" s="266">
        <v>0</v>
      </c>
      <c r="H167" s="266">
        <v>0</v>
      </c>
      <c r="I167" s="266">
        <v>0</v>
      </c>
    </row>
    <row r="168" spans="1:9" ht="12" customHeight="1">
      <c r="A168" s="77" t="s">
        <v>95</v>
      </c>
      <c r="B168" s="77"/>
      <c r="C168" s="278">
        <v>4223247</v>
      </c>
      <c r="D168" s="263">
        <v>3346490</v>
      </c>
      <c r="E168" s="263">
        <v>2976302</v>
      </c>
      <c r="F168" s="184">
        <v>180000</v>
      </c>
      <c r="G168" s="184">
        <v>0</v>
      </c>
      <c r="H168" s="184">
        <v>190188</v>
      </c>
      <c r="I168" s="184">
        <v>0</v>
      </c>
    </row>
    <row r="169" spans="1:9" ht="18.75" customHeight="1">
      <c r="A169" s="78" t="s">
        <v>30</v>
      </c>
      <c r="B169" s="78"/>
      <c r="C169" s="279">
        <v>394832</v>
      </c>
      <c r="D169" s="265">
        <v>394832</v>
      </c>
      <c r="E169" s="265">
        <v>394832</v>
      </c>
      <c r="F169" s="266">
        <v>0</v>
      </c>
      <c r="G169" s="266">
        <v>0</v>
      </c>
      <c r="H169" s="266">
        <v>0</v>
      </c>
      <c r="I169" s="266">
        <v>0</v>
      </c>
    </row>
    <row r="170" spans="1:9" ht="12" customHeight="1">
      <c r="A170" s="45" t="s">
        <v>154</v>
      </c>
      <c r="B170" s="88"/>
      <c r="C170" s="14"/>
      <c r="D170" s="47"/>
      <c r="E170" s="47"/>
      <c r="F170" s="47"/>
      <c r="G170" s="47"/>
      <c r="H170" s="47"/>
      <c r="I170" s="47"/>
    </row>
    <row r="171" spans="1:9" ht="12" customHeight="1">
      <c r="A171" s="14"/>
      <c r="B171" s="14"/>
      <c r="C171" s="14"/>
      <c r="D171" s="47"/>
      <c r="E171" s="47"/>
      <c r="F171" s="47"/>
      <c r="G171" s="47"/>
      <c r="H171" s="47"/>
      <c r="I171" s="47"/>
    </row>
    <row r="172" spans="1:9" ht="12" customHeight="1">
      <c r="A172" s="14"/>
      <c r="B172" s="14"/>
      <c r="C172" s="14"/>
      <c r="D172" s="47"/>
      <c r="E172" s="47"/>
      <c r="F172" s="47"/>
      <c r="G172" s="47"/>
      <c r="H172" s="47"/>
      <c r="I172" s="47"/>
    </row>
    <row r="173" spans="1:9" ht="12" customHeight="1">
      <c r="A173" s="14"/>
      <c r="B173" s="14"/>
      <c r="C173" s="14"/>
      <c r="D173" s="47"/>
      <c r="E173" s="47"/>
      <c r="F173" s="47"/>
      <c r="G173" s="47"/>
      <c r="H173" s="47"/>
      <c r="I173" s="47"/>
    </row>
    <row r="174" spans="1:9" ht="12" customHeight="1">
      <c r="A174" s="14"/>
      <c r="B174" s="14"/>
      <c r="C174" s="14"/>
      <c r="D174" s="47"/>
      <c r="E174" s="47"/>
      <c r="F174" s="47"/>
      <c r="G174" s="47"/>
      <c r="H174" s="47"/>
      <c r="I174" s="47"/>
    </row>
    <row r="175" spans="1:9" ht="12" customHeight="1">
      <c r="A175" s="14"/>
      <c r="B175" s="14"/>
      <c r="C175" s="14"/>
      <c r="D175" s="47"/>
      <c r="E175" s="47"/>
      <c r="F175" s="47"/>
      <c r="G175" s="47"/>
      <c r="H175" s="47"/>
      <c r="I175" s="47"/>
    </row>
    <row r="176" spans="1:9" ht="12" customHeight="1">
      <c r="A176" s="14"/>
      <c r="B176" s="14"/>
      <c r="C176" s="14"/>
      <c r="D176" s="47"/>
      <c r="E176" s="47"/>
      <c r="F176" s="47"/>
      <c r="G176" s="47"/>
      <c r="H176" s="47"/>
      <c r="I176" s="47"/>
    </row>
    <row r="177" spans="1:9" ht="12" customHeight="1">
      <c r="A177" s="3"/>
      <c r="B177" s="3"/>
      <c r="C177" s="3"/>
      <c r="D177" s="4"/>
      <c r="E177" s="4"/>
      <c r="F177" s="4"/>
      <c r="G177" s="4"/>
      <c r="H177" s="4"/>
      <c r="I177" s="4"/>
    </row>
    <row r="178" spans="1:9" ht="12" customHeight="1">
      <c r="A178" s="3"/>
      <c r="B178" s="3"/>
      <c r="C178" s="3"/>
      <c r="D178" s="4"/>
      <c r="E178" s="4"/>
      <c r="F178" s="4"/>
      <c r="G178" s="4"/>
      <c r="H178" s="4"/>
      <c r="I178" s="4"/>
    </row>
    <row r="179" spans="1:9" ht="12" customHeight="1">
      <c r="A179" s="3"/>
      <c r="B179" s="3"/>
      <c r="C179" s="3"/>
      <c r="D179" s="4"/>
      <c r="E179" s="4"/>
      <c r="F179" s="4"/>
      <c r="G179" s="4"/>
      <c r="H179" s="4"/>
      <c r="I179" s="4"/>
    </row>
    <row r="180" spans="1:9" ht="15" customHeight="1">
      <c r="A180" s="542" t="s">
        <v>271</v>
      </c>
      <c r="B180" s="542"/>
      <c r="C180" s="542"/>
      <c r="D180" s="542"/>
      <c r="E180" s="542"/>
      <c r="F180" s="542"/>
      <c r="G180" s="542"/>
      <c r="H180" s="542"/>
      <c r="I180" s="542"/>
    </row>
    <row r="181" spans="1:9" ht="15" customHeight="1">
      <c r="A181" s="542" t="s">
        <v>121</v>
      </c>
      <c r="B181" s="542"/>
      <c r="C181" s="542"/>
      <c r="D181" s="542"/>
      <c r="E181" s="542"/>
      <c r="F181" s="542"/>
      <c r="G181" s="542"/>
      <c r="H181" s="542"/>
      <c r="I181" s="542"/>
    </row>
    <row r="182" spans="1:9" ht="15" customHeight="1">
      <c r="A182" s="542" t="s">
        <v>189</v>
      </c>
      <c r="B182" s="542"/>
      <c r="C182" s="542"/>
      <c r="D182" s="542"/>
      <c r="E182" s="542"/>
      <c r="F182" s="542"/>
      <c r="G182" s="542"/>
      <c r="H182" s="542"/>
      <c r="I182" s="542"/>
    </row>
    <row r="183" spans="1:9" ht="15" customHeight="1">
      <c r="A183" s="55"/>
      <c r="B183" s="55"/>
      <c r="C183" s="55"/>
      <c r="D183" s="55"/>
      <c r="E183" s="55"/>
      <c r="F183" s="55"/>
      <c r="G183" s="55"/>
      <c r="H183" s="55"/>
      <c r="I183" s="55"/>
    </row>
    <row r="184" spans="1:9" ht="15" customHeight="1">
      <c r="A184" s="535" t="s">
        <v>1</v>
      </c>
      <c r="B184" s="552"/>
      <c r="C184" s="552" t="s">
        <v>14</v>
      </c>
      <c r="D184" s="552" t="s">
        <v>120</v>
      </c>
      <c r="E184" s="552"/>
      <c r="F184" s="552"/>
      <c r="G184" s="552"/>
      <c r="H184" s="552"/>
      <c r="I184" s="552"/>
    </row>
    <row r="185" spans="1:9" ht="15" customHeight="1">
      <c r="A185" s="535"/>
      <c r="B185" s="552"/>
      <c r="C185" s="552"/>
      <c r="D185" s="552" t="s">
        <v>119</v>
      </c>
      <c r="E185" s="552" t="s">
        <v>90</v>
      </c>
      <c r="F185" s="552" t="s">
        <v>91</v>
      </c>
      <c r="G185" s="552" t="s">
        <v>118</v>
      </c>
      <c r="H185" s="552" t="s">
        <v>117</v>
      </c>
      <c r="I185" s="552" t="s">
        <v>116</v>
      </c>
    </row>
    <row r="186" spans="1:9" ht="69.75" customHeight="1">
      <c r="A186" s="535"/>
      <c r="B186" s="552"/>
      <c r="C186" s="552"/>
      <c r="D186" s="552"/>
      <c r="E186" s="552"/>
      <c r="F186" s="552" t="s">
        <v>0</v>
      </c>
      <c r="G186" s="552" t="s">
        <v>0</v>
      </c>
      <c r="H186" s="552" t="s">
        <v>0</v>
      </c>
      <c r="I186" s="552" t="s">
        <v>0</v>
      </c>
    </row>
    <row r="187" spans="1:9" ht="12" customHeight="1">
      <c r="A187" s="14"/>
      <c r="B187" s="14"/>
      <c r="C187" s="14"/>
      <c r="D187" s="47"/>
      <c r="E187" s="47"/>
      <c r="F187" s="47"/>
      <c r="G187" s="47"/>
      <c r="H187" s="47"/>
      <c r="I187" s="47"/>
    </row>
    <row r="188" spans="1:9" ht="12" customHeight="1">
      <c r="A188" s="96" t="s">
        <v>36</v>
      </c>
      <c r="B188" s="95"/>
      <c r="C188" s="95"/>
      <c r="D188" s="91"/>
      <c r="E188" s="91"/>
      <c r="F188" s="91"/>
      <c r="G188" s="91"/>
      <c r="H188" s="91"/>
      <c r="I188" s="91"/>
    </row>
    <row r="189" spans="1:9" ht="12" customHeight="1">
      <c r="A189" s="94"/>
      <c r="B189" s="94"/>
      <c r="C189" s="94"/>
      <c r="D189" s="90"/>
      <c r="E189" s="90"/>
      <c r="F189" s="90"/>
      <c r="G189" s="90"/>
      <c r="H189" s="90"/>
      <c r="I189" s="90"/>
    </row>
    <row r="190" spans="1:9" ht="12" customHeight="1">
      <c r="A190" s="93" t="s">
        <v>14</v>
      </c>
      <c r="B190" s="93"/>
      <c r="C190" s="280">
        <v>61577296</v>
      </c>
      <c r="D190" s="280">
        <v>56854015</v>
      </c>
      <c r="E190" s="280">
        <v>53996982</v>
      </c>
      <c r="F190" s="280">
        <v>933000</v>
      </c>
      <c r="G190" s="280">
        <v>1774033</v>
      </c>
      <c r="H190" s="280">
        <v>150000</v>
      </c>
      <c r="I190" s="280">
        <v>0</v>
      </c>
    </row>
    <row r="191" spans="1:9" ht="12" customHeight="1">
      <c r="A191" s="80" t="s">
        <v>15</v>
      </c>
      <c r="B191" s="80"/>
      <c r="C191" s="281">
        <v>28044022</v>
      </c>
      <c r="D191" s="281">
        <v>25120225</v>
      </c>
      <c r="E191" s="281">
        <v>24307175</v>
      </c>
      <c r="F191" s="281">
        <v>105000</v>
      </c>
      <c r="G191" s="281">
        <v>558050</v>
      </c>
      <c r="H191" s="281">
        <v>150000</v>
      </c>
      <c r="I191" s="281">
        <v>0</v>
      </c>
    </row>
    <row r="192" spans="1:9" ht="12" customHeight="1">
      <c r="A192" s="82" t="s">
        <v>16</v>
      </c>
      <c r="B192" s="82"/>
      <c r="C192" s="282">
        <v>12007051</v>
      </c>
      <c r="D192" s="282">
        <v>11768451</v>
      </c>
      <c r="E192" s="282">
        <v>11239051</v>
      </c>
      <c r="F192" s="282">
        <v>0</v>
      </c>
      <c r="G192" s="282">
        <v>529400</v>
      </c>
      <c r="H192" s="282">
        <v>0</v>
      </c>
      <c r="I192" s="282">
        <v>0</v>
      </c>
    </row>
    <row r="193" spans="1:9" ht="12" customHeight="1">
      <c r="A193" s="80" t="s">
        <v>17</v>
      </c>
      <c r="B193" s="80"/>
      <c r="C193" s="281">
        <v>14152356</v>
      </c>
      <c r="D193" s="281">
        <v>12915206</v>
      </c>
      <c r="E193" s="281">
        <v>12676056</v>
      </c>
      <c r="F193" s="281">
        <v>0</v>
      </c>
      <c r="G193" s="281">
        <v>239150</v>
      </c>
      <c r="H193" s="281">
        <v>0</v>
      </c>
      <c r="I193" s="281">
        <v>0</v>
      </c>
    </row>
    <row r="194" spans="1:9" ht="12" customHeight="1">
      <c r="A194" s="82" t="s">
        <v>18</v>
      </c>
      <c r="B194" s="82"/>
      <c r="C194" s="282">
        <v>2854972</v>
      </c>
      <c r="D194" s="282">
        <v>2640122</v>
      </c>
      <c r="E194" s="282">
        <v>2640122</v>
      </c>
      <c r="F194" s="282">
        <v>0</v>
      </c>
      <c r="G194" s="282">
        <v>0</v>
      </c>
      <c r="H194" s="282">
        <v>0</v>
      </c>
      <c r="I194" s="282">
        <v>0</v>
      </c>
    </row>
    <row r="195" spans="1:9" ht="12" customHeight="1">
      <c r="A195" s="80" t="s">
        <v>19</v>
      </c>
      <c r="B195" s="80"/>
      <c r="C195" s="281">
        <v>301800</v>
      </c>
      <c r="D195" s="281">
        <v>301800</v>
      </c>
      <c r="E195" s="281">
        <v>301800</v>
      </c>
      <c r="F195" s="281">
        <v>0</v>
      </c>
      <c r="G195" s="281">
        <v>0</v>
      </c>
      <c r="H195" s="281">
        <v>0</v>
      </c>
      <c r="I195" s="281">
        <v>0</v>
      </c>
    </row>
    <row r="196" spans="1:9" ht="12" customHeight="1">
      <c r="A196" s="82" t="s">
        <v>20</v>
      </c>
      <c r="B196" s="82"/>
      <c r="C196" s="282">
        <v>1360433</v>
      </c>
      <c r="D196" s="282">
        <v>1360433</v>
      </c>
      <c r="E196" s="282">
        <v>135000</v>
      </c>
      <c r="F196" s="282">
        <v>778000</v>
      </c>
      <c r="G196" s="282">
        <v>447433</v>
      </c>
      <c r="H196" s="282">
        <v>0</v>
      </c>
      <c r="I196" s="282">
        <v>0</v>
      </c>
    </row>
    <row r="197" spans="1:9" ht="12" customHeight="1">
      <c r="A197" s="80" t="s">
        <v>21</v>
      </c>
      <c r="B197" s="80"/>
      <c r="C197" s="281"/>
      <c r="D197" s="281"/>
      <c r="E197" s="281"/>
      <c r="F197" s="281"/>
      <c r="G197" s="281"/>
      <c r="H197" s="281"/>
      <c r="I197" s="281"/>
    </row>
    <row r="198" spans="1:9" ht="12" customHeight="1">
      <c r="A198" s="82" t="s">
        <v>96</v>
      </c>
      <c r="B198" s="82"/>
      <c r="C198" s="283">
        <v>125000</v>
      </c>
      <c r="D198" s="282">
        <v>125000</v>
      </c>
      <c r="E198" s="282">
        <v>125000</v>
      </c>
      <c r="F198" s="282">
        <v>0</v>
      </c>
      <c r="G198" s="282">
        <v>0</v>
      </c>
      <c r="H198" s="282">
        <v>0</v>
      </c>
      <c r="I198" s="282">
        <v>0</v>
      </c>
    </row>
    <row r="199" spans="1:9" ht="12" customHeight="1">
      <c r="A199" s="80" t="s">
        <v>97</v>
      </c>
      <c r="B199" s="80"/>
      <c r="C199" s="281">
        <v>0</v>
      </c>
      <c r="D199" s="281">
        <v>0</v>
      </c>
      <c r="E199" s="281">
        <v>0</v>
      </c>
      <c r="F199" s="281">
        <v>0</v>
      </c>
      <c r="G199" s="281">
        <v>0</v>
      </c>
      <c r="H199" s="281">
        <v>0</v>
      </c>
      <c r="I199" s="281">
        <v>0</v>
      </c>
    </row>
    <row r="200" spans="1:9" ht="12" customHeight="1">
      <c r="A200" s="82" t="s">
        <v>24</v>
      </c>
      <c r="B200" s="82"/>
      <c r="C200" s="282">
        <v>0</v>
      </c>
      <c r="D200" s="282">
        <v>0</v>
      </c>
      <c r="E200" s="282">
        <v>0</v>
      </c>
      <c r="F200" s="282">
        <v>0</v>
      </c>
      <c r="G200" s="282">
        <v>0</v>
      </c>
      <c r="H200" s="282">
        <v>0</v>
      </c>
      <c r="I200" s="282">
        <v>0</v>
      </c>
    </row>
    <row r="201" spans="1:9" ht="12" customHeight="1">
      <c r="A201" s="80" t="s">
        <v>25</v>
      </c>
      <c r="B201" s="80"/>
      <c r="C201" s="281">
        <v>0</v>
      </c>
      <c r="D201" s="281">
        <v>0</v>
      </c>
      <c r="E201" s="281">
        <v>0</v>
      </c>
      <c r="F201" s="281">
        <v>0</v>
      </c>
      <c r="G201" s="281">
        <v>0</v>
      </c>
      <c r="H201" s="281">
        <v>0</v>
      </c>
      <c r="I201" s="281">
        <v>0</v>
      </c>
    </row>
    <row r="202" spans="1:9" ht="12" customHeight="1">
      <c r="A202" s="82" t="s">
        <v>26</v>
      </c>
      <c r="B202" s="82"/>
      <c r="C202" s="282">
        <v>0</v>
      </c>
      <c r="D202" s="282">
        <v>0</v>
      </c>
      <c r="E202" s="282">
        <v>0</v>
      </c>
      <c r="F202" s="282">
        <v>0</v>
      </c>
      <c r="G202" s="282">
        <v>0</v>
      </c>
      <c r="H202" s="282">
        <v>0</v>
      </c>
      <c r="I202" s="282">
        <v>0</v>
      </c>
    </row>
    <row r="203" spans="1:9" ht="12" customHeight="1">
      <c r="A203" s="80" t="s">
        <v>96</v>
      </c>
      <c r="B203" s="80"/>
      <c r="C203" s="281">
        <v>0</v>
      </c>
      <c r="D203" s="281">
        <v>0</v>
      </c>
      <c r="E203" s="281">
        <v>0</v>
      </c>
      <c r="F203" s="281">
        <v>0</v>
      </c>
      <c r="G203" s="281">
        <v>0</v>
      </c>
      <c r="H203" s="281">
        <v>0</v>
      </c>
      <c r="I203" s="281">
        <v>0</v>
      </c>
    </row>
    <row r="204" spans="1:9" ht="12" customHeight="1">
      <c r="A204" s="82" t="s">
        <v>97</v>
      </c>
      <c r="B204" s="82"/>
      <c r="C204" s="282">
        <v>0</v>
      </c>
      <c r="D204" s="282">
        <v>0</v>
      </c>
      <c r="E204" s="282">
        <v>0</v>
      </c>
      <c r="F204" s="282">
        <v>0</v>
      </c>
      <c r="G204" s="282">
        <v>0</v>
      </c>
      <c r="H204" s="282">
        <v>0</v>
      </c>
      <c r="I204" s="282">
        <v>0</v>
      </c>
    </row>
    <row r="205" spans="1:9" ht="12" customHeight="1">
      <c r="A205" s="80" t="s">
        <v>115</v>
      </c>
      <c r="B205" s="80"/>
      <c r="C205" s="281">
        <v>0</v>
      </c>
      <c r="D205" s="281">
        <v>0</v>
      </c>
      <c r="E205" s="281">
        <v>0</v>
      </c>
      <c r="F205" s="281">
        <v>0</v>
      </c>
      <c r="G205" s="281">
        <v>0</v>
      </c>
      <c r="H205" s="281">
        <v>0</v>
      </c>
      <c r="I205" s="281">
        <v>0</v>
      </c>
    </row>
    <row r="206" spans="1:9" ht="12" customHeight="1">
      <c r="A206" s="82" t="s">
        <v>28</v>
      </c>
      <c r="B206" s="82"/>
      <c r="C206" s="282">
        <v>164800</v>
      </c>
      <c r="D206" s="282">
        <v>164800</v>
      </c>
      <c r="E206" s="282">
        <v>164800</v>
      </c>
      <c r="F206" s="282">
        <v>0</v>
      </c>
      <c r="G206" s="282">
        <v>0</v>
      </c>
      <c r="H206" s="282">
        <v>0</v>
      </c>
      <c r="I206" s="282">
        <v>0</v>
      </c>
    </row>
    <row r="207" spans="1:9" ht="12" customHeight="1">
      <c r="A207" s="80" t="s">
        <v>95</v>
      </c>
      <c r="B207" s="80"/>
      <c r="C207" s="281">
        <v>2232862</v>
      </c>
      <c r="D207" s="281">
        <v>2123978</v>
      </c>
      <c r="E207" s="281">
        <v>2073978</v>
      </c>
      <c r="F207" s="281">
        <v>50000</v>
      </c>
      <c r="G207" s="281">
        <v>0</v>
      </c>
      <c r="H207" s="281">
        <v>0</v>
      </c>
      <c r="I207" s="281">
        <v>0</v>
      </c>
    </row>
    <row r="208" spans="1:9" ht="12" customHeight="1">
      <c r="A208" s="82" t="s">
        <v>30</v>
      </c>
      <c r="B208" s="82"/>
      <c r="C208" s="282">
        <v>334000</v>
      </c>
      <c r="D208" s="282">
        <v>334000</v>
      </c>
      <c r="E208" s="282">
        <v>334000</v>
      </c>
      <c r="F208" s="282">
        <v>0</v>
      </c>
      <c r="G208" s="282">
        <v>0</v>
      </c>
      <c r="H208" s="282">
        <v>0</v>
      </c>
      <c r="I208" s="282">
        <v>0</v>
      </c>
    </row>
    <row r="209" spans="1:9" ht="12" customHeight="1">
      <c r="A209" s="94"/>
      <c r="B209" s="94"/>
      <c r="C209" s="94"/>
      <c r="D209" s="90"/>
      <c r="E209" s="90"/>
      <c r="F209" s="90"/>
      <c r="G209" s="90"/>
      <c r="H209" s="90"/>
      <c r="I209" s="90"/>
    </row>
    <row r="210" spans="1:9" ht="12" customHeight="1">
      <c r="A210" s="96" t="s">
        <v>37</v>
      </c>
      <c r="B210" s="95"/>
      <c r="C210" s="95"/>
      <c r="D210" s="91"/>
      <c r="E210" s="91"/>
      <c r="F210" s="91"/>
      <c r="G210" s="91"/>
      <c r="H210" s="91"/>
      <c r="I210" s="91"/>
    </row>
    <row r="211" spans="1:9" ht="12" customHeight="1">
      <c r="A211" s="94"/>
      <c r="B211" s="94"/>
      <c r="C211" s="194"/>
      <c r="D211" s="195"/>
      <c r="E211" s="195"/>
      <c r="F211" s="195"/>
      <c r="G211" s="195"/>
      <c r="H211" s="195"/>
      <c r="I211" s="195"/>
    </row>
    <row r="212" spans="1:9" ht="12" customHeight="1">
      <c r="A212" s="93" t="s">
        <v>14</v>
      </c>
      <c r="B212" s="93"/>
      <c r="C212" s="280">
        <v>56611704</v>
      </c>
      <c r="D212" s="280">
        <v>53693342</v>
      </c>
      <c r="E212" s="280">
        <v>47073519</v>
      </c>
      <c r="F212" s="280">
        <v>2421766</v>
      </c>
      <c r="G212" s="280">
        <v>1859958</v>
      </c>
      <c r="H212" s="280">
        <v>20000</v>
      </c>
      <c r="I212" s="280">
        <v>2318099</v>
      </c>
    </row>
    <row r="213" spans="1:9" ht="12" customHeight="1">
      <c r="A213" s="80" t="s">
        <v>15</v>
      </c>
      <c r="B213" s="80"/>
      <c r="C213" s="281">
        <v>25994938</v>
      </c>
      <c r="D213" s="281">
        <v>24107160</v>
      </c>
      <c r="E213" s="281">
        <v>22486686</v>
      </c>
      <c r="F213" s="281">
        <v>153516</v>
      </c>
      <c r="G213" s="281">
        <v>1466958</v>
      </c>
      <c r="H213" s="281">
        <v>0</v>
      </c>
      <c r="I213" s="281">
        <v>0</v>
      </c>
    </row>
    <row r="214" spans="1:9" ht="12" customHeight="1">
      <c r="A214" s="82" t="s">
        <v>16</v>
      </c>
      <c r="B214" s="82"/>
      <c r="C214" s="282">
        <v>7293960</v>
      </c>
      <c r="D214" s="282">
        <v>6849892</v>
      </c>
      <c r="E214" s="282">
        <v>6686892</v>
      </c>
      <c r="F214" s="282">
        <v>0</v>
      </c>
      <c r="G214" s="282">
        <v>163000</v>
      </c>
      <c r="H214" s="282">
        <v>0</v>
      </c>
      <c r="I214" s="282">
        <v>0</v>
      </c>
    </row>
    <row r="215" spans="1:9" ht="12" customHeight="1">
      <c r="A215" s="80" t="s">
        <v>17</v>
      </c>
      <c r="B215" s="80"/>
      <c r="C215" s="281">
        <v>7574757</v>
      </c>
      <c r="D215" s="281">
        <v>7474757</v>
      </c>
      <c r="E215" s="281">
        <v>6961507</v>
      </c>
      <c r="F215" s="281">
        <v>460250</v>
      </c>
      <c r="G215" s="281">
        <v>33000</v>
      </c>
      <c r="H215" s="281">
        <v>20000</v>
      </c>
      <c r="I215" s="281">
        <v>0</v>
      </c>
    </row>
    <row r="216" spans="1:9" ht="12" customHeight="1">
      <c r="A216" s="82" t="s">
        <v>18</v>
      </c>
      <c r="B216" s="82"/>
      <c r="C216" s="282">
        <v>5913950</v>
      </c>
      <c r="D216" s="282">
        <v>5882600</v>
      </c>
      <c r="E216" s="282">
        <v>5404600</v>
      </c>
      <c r="F216" s="282">
        <v>478000</v>
      </c>
      <c r="G216" s="282">
        <v>0</v>
      </c>
      <c r="H216" s="282">
        <v>0</v>
      </c>
      <c r="I216" s="282">
        <v>0</v>
      </c>
    </row>
    <row r="217" spans="1:9" ht="12" customHeight="1">
      <c r="A217" s="80" t="s">
        <v>19</v>
      </c>
      <c r="B217" s="80"/>
      <c r="C217" s="281">
        <v>650474</v>
      </c>
      <c r="D217" s="281">
        <v>650474</v>
      </c>
      <c r="E217" s="281">
        <v>650474</v>
      </c>
      <c r="F217" s="281">
        <v>0</v>
      </c>
      <c r="G217" s="281">
        <v>0</v>
      </c>
      <c r="H217" s="281">
        <v>0</v>
      </c>
      <c r="I217" s="281">
        <v>0</v>
      </c>
    </row>
    <row r="218" spans="1:9" ht="12" customHeight="1">
      <c r="A218" s="82" t="s">
        <v>20</v>
      </c>
      <c r="B218" s="82"/>
      <c r="C218" s="282">
        <v>1250499</v>
      </c>
      <c r="D218" s="282">
        <v>1250499</v>
      </c>
      <c r="E218" s="282">
        <v>310000</v>
      </c>
      <c r="F218" s="282">
        <v>0</v>
      </c>
      <c r="G218" s="282">
        <v>132000</v>
      </c>
      <c r="H218" s="282">
        <v>0</v>
      </c>
      <c r="I218" s="282">
        <v>808499</v>
      </c>
    </row>
    <row r="219" spans="1:9" ht="12" customHeight="1">
      <c r="A219" s="80" t="s">
        <v>21</v>
      </c>
      <c r="B219" s="80"/>
      <c r="C219" s="281"/>
      <c r="D219" s="281"/>
      <c r="E219" s="281"/>
      <c r="F219" s="281"/>
      <c r="G219" s="281"/>
      <c r="H219" s="281"/>
      <c r="I219" s="281"/>
    </row>
    <row r="220" spans="1:9" ht="12" customHeight="1">
      <c r="A220" s="82" t="s">
        <v>96</v>
      </c>
      <c r="B220" s="82"/>
      <c r="C220" s="282">
        <v>20000</v>
      </c>
      <c r="D220" s="282">
        <v>20000</v>
      </c>
      <c r="E220" s="282">
        <v>20000</v>
      </c>
      <c r="F220" s="282">
        <v>0</v>
      </c>
      <c r="G220" s="282">
        <v>0</v>
      </c>
      <c r="H220" s="282">
        <v>0</v>
      </c>
      <c r="I220" s="282">
        <v>0</v>
      </c>
    </row>
    <row r="221" spans="1:9" ht="12" customHeight="1">
      <c r="A221" s="80" t="s">
        <v>97</v>
      </c>
      <c r="B221" s="80"/>
      <c r="C221" s="281">
        <v>0</v>
      </c>
      <c r="D221" s="281">
        <v>0</v>
      </c>
      <c r="E221" s="281">
        <v>0</v>
      </c>
      <c r="F221" s="281">
        <v>0</v>
      </c>
      <c r="G221" s="281">
        <v>0</v>
      </c>
      <c r="H221" s="281">
        <v>0</v>
      </c>
      <c r="I221" s="281">
        <v>0</v>
      </c>
    </row>
    <row r="222" spans="1:9" ht="12" customHeight="1">
      <c r="A222" s="82" t="s">
        <v>24</v>
      </c>
      <c r="B222" s="82"/>
      <c r="C222" s="282">
        <v>0</v>
      </c>
      <c r="D222" s="282">
        <v>0</v>
      </c>
      <c r="E222" s="282">
        <v>0</v>
      </c>
      <c r="F222" s="282">
        <v>0</v>
      </c>
      <c r="G222" s="282">
        <v>0</v>
      </c>
      <c r="H222" s="282">
        <v>0</v>
      </c>
      <c r="I222" s="282">
        <v>0</v>
      </c>
    </row>
    <row r="223" spans="1:9" ht="12" customHeight="1">
      <c r="A223" s="80" t="s">
        <v>25</v>
      </c>
      <c r="B223" s="80"/>
      <c r="C223" s="281">
        <v>80000</v>
      </c>
      <c r="D223" s="281">
        <v>80000</v>
      </c>
      <c r="E223" s="281">
        <v>80000</v>
      </c>
      <c r="F223" s="281">
        <v>0</v>
      </c>
      <c r="G223" s="281">
        <v>0</v>
      </c>
      <c r="H223" s="281">
        <v>0</v>
      </c>
      <c r="I223" s="281">
        <v>0</v>
      </c>
    </row>
    <row r="224" spans="1:9" ht="12" customHeight="1">
      <c r="A224" s="82" t="s">
        <v>26</v>
      </c>
      <c r="B224" s="82"/>
      <c r="C224" s="282">
        <v>0</v>
      </c>
      <c r="D224" s="282">
        <v>0</v>
      </c>
      <c r="E224" s="282">
        <v>0</v>
      </c>
      <c r="F224" s="282">
        <v>0</v>
      </c>
      <c r="G224" s="282">
        <v>0</v>
      </c>
      <c r="H224" s="282">
        <v>0</v>
      </c>
      <c r="I224" s="282">
        <v>0</v>
      </c>
    </row>
    <row r="225" spans="1:9" ht="12" customHeight="1">
      <c r="A225" s="80" t="s">
        <v>96</v>
      </c>
      <c r="B225" s="80"/>
      <c r="C225" s="281">
        <v>60000</v>
      </c>
      <c r="D225" s="281">
        <v>60000</v>
      </c>
      <c r="E225" s="281">
        <v>60000</v>
      </c>
      <c r="F225" s="281">
        <v>0</v>
      </c>
      <c r="G225" s="281">
        <v>0</v>
      </c>
      <c r="H225" s="281">
        <v>0</v>
      </c>
      <c r="I225" s="281">
        <v>0</v>
      </c>
    </row>
    <row r="226" spans="1:9" ht="12" customHeight="1">
      <c r="A226" s="82" t="s">
        <v>97</v>
      </c>
      <c r="B226" s="82"/>
      <c r="C226" s="282">
        <v>0</v>
      </c>
      <c r="D226" s="282">
        <v>0</v>
      </c>
      <c r="E226" s="282">
        <v>0</v>
      </c>
      <c r="F226" s="282">
        <v>0</v>
      </c>
      <c r="G226" s="282">
        <v>0</v>
      </c>
      <c r="H226" s="282">
        <v>0</v>
      </c>
      <c r="I226" s="282">
        <v>0</v>
      </c>
    </row>
    <row r="227" spans="1:9" ht="12" customHeight="1">
      <c r="A227" s="80" t="s">
        <v>115</v>
      </c>
      <c r="B227" s="80"/>
      <c r="C227" s="281">
        <v>418066</v>
      </c>
      <c r="D227" s="281">
        <v>171000</v>
      </c>
      <c r="E227" s="281">
        <v>171000</v>
      </c>
      <c r="F227" s="281">
        <v>0</v>
      </c>
      <c r="G227" s="281">
        <v>0</v>
      </c>
      <c r="H227" s="281">
        <v>0</v>
      </c>
      <c r="I227" s="281">
        <v>0</v>
      </c>
    </row>
    <row r="228" spans="1:9" ht="12" customHeight="1">
      <c r="A228" s="82" t="s">
        <v>28</v>
      </c>
      <c r="B228" s="82"/>
      <c r="C228" s="282">
        <v>65000</v>
      </c>
      <c r="D228" s="282">
        <v>65000</v>
      </c>
      <c r="E228" s="282">
        <v>0</v>
      </c>
      <c r="F228" s="282">
        <v>0</v>
      </c>
      <c r="G228" s="282">
        <v>65000</v>
      </c>
      <c r="H228" s="282">
        <v>0</v>
      </c>
      <c r="I228" s="282">
        <v>0</v>
      </c>
    </row>
    <row r="229" spans="1:9" ht="12" customHeight="1">
      <c r="A229" s="80" t="s">
        <v>95</v>
      </c>
      <c r="B229" s="80"/>
      <c r="C229" s="281">
        <v>4748862</v>
      </c>
      <c r="D229" s="281">
        <v>4580762</v>
      </c>
      <c r="E229" s="281">
        <v>3330762</v>
      </c>
      <c r="F229" s="281">
        <v>1250000</v>
      </c>
      <c r="G229" s="281">
        <v>0</v>
      </c>
      <c r="H229" s="281">
        <v>0</v>
      </c>
      <c r="I229" s="281">
        <v>0</v>
      </c>
    </row>
    <row r="230" spans="1:9" ht="12" customHeight="1">
      <c r="A230" s="82" t="s">
        <v>30</v>
      </c>
      <c r="B230" s="82"/>
      <c r="C230" s="282">
        <v>2541198</v>
      </c>
      <c r="D230" s="282">
        <v>2501198</v>
      </c>
      <c r="E230" s="282">
        <v>911598</v>
      </c>
      <c r="F230" s="282">
        <v>80000</v>
      </c>
      <c r="G230" s="282">
        <v>0</v>
      </c>
      <c r="H230" s="282">
        <v>0</v>
      </c>
      <c r="I230" s="282">
        <v>1509600</v>
      </c>
    </row>
    <row r="231" spans="1:9" ht="15">
      <c r="A231" s="45" t="s">
        <v>154</v>
      </c>
      <c r="B231" s="88"/>
      <c r="C231" s="3"/>
      <c r="D231" s="4"/>
      <c r="E231" s="4"/>
      <c r="F231" s="4"/>
      <c r="G231" s="4"/>
      <c r="H231" s="4"/>
      <c r="I231" s="4"/>
    </row>
    <row r="232" spans="1:9" ht="15">
      <c r="A232" s="3"/>
      <c r="B232" s="3"/>
      <c r="C232" s="3"/>
      <c r="D232" s="4"/>
      <c r="E232" s="4"/>
      <c r="F232" s="4"/>
      <c r="G232" s="4"/>
      <c r="H232" s="4"/>
      <c r="I232" s="4"/>
    </row>
    <row r="233" spans="1:9" ht="15">
      <c r="A233" s="3"/>
      <c r="B233" s="3"/>
      <c r="C233" s="3"/>
      <c r="D233" s="4"/>
      <c r="E233" s="4"/>
      <c r="F233" s="4"/>
      <c r="G233" s="4"/>
      <c r="H233" s="4"/>
      <c r="I233" s="4"/>
    </row>
    <row r="234" spans="1:9" ht="15">
      <c r="A234" s="3"/>
      <c r="B234" s="3"/>
      <c r="C234" s="3"/>
      <c r="D234" s="4"/>
      <c r="E234" s="4"/>
      <c r="F234" s="4"/>
      <c r="G234" s="4"/>
      <c r="H234" s="4"/>
      <c r="I234" s="4"/>
    </row>
    <row r="235" spans="1:9" ht="15">
      <c r="A235" s="3"/>
      <c r="B235" s="3"/>
      <c r="C235" s="3"/>
      <c r="D235" s="4"/>
      <c r="E235" s="4"/>
      <c r="F235" s="4"/>
      <c r="G235" s="4"/>
      <c r="H235" s="4"/>
      <c r="I235" s="4"/>
    </row>
    <row r="236" spans="1:9" ht="15">
      <c r="A236" s="3"/>
      <c r="B236" s="3"/>
      <c r="C236" s="3"/>
      <c r="D236" s="4"/>
      <c r="E236" s="4"/>
      <c r="F236" s="4"/>
      <c r="G236" s="4"/>
      <c r="H236" s="4"/>
      <c r="I236" s="4"/>
    </row>
    <row r="237" spans="1:9" ht="15">
      <c r="A237" s="3"/>
      <c r="B237" s="3"/>
      <c r="C237" s="3"/>
      <c r="D237" s="4"/>
      <c r="E237" s="4"/>
      <c r="F237" s="4"/>
      <c r="G237" s="4"/>
      <c r="H237" s="4"/>
      <c r="I237" s="4"/>
    </row>
    <row r="238" spans="1:9" ht="15" customHeight="1">
      <c r="A238" s="542" t="s">
        <v>271</v>
      </c>
      <c r="B238" s="542"/>
      <c r="C238" s="542"/>
      <c r="D238" s="542"/>
      <c r="E238" s="542"/>
      <c r="F238" s="542"/>
      <c r="G238" s="542"/>
      <c r="H238" s="542"/>
      <c r="I238" s="542"/>
    </row>
    <row r="239" spans="1:9" ht="15" customHeight="1">
      <c r="A239" s="542" t="s">
        <v>121</v>
      </c>
      <c r="B239" s="542"/>
      <c r="C239" s="542"/>
      <c r="D239" s="542"/>
      <c r="E239" s="542"/>
      <c r="F239" s="542"/>
      <c r="G239" s="542"/>
      <c r="H239" s="542"/>
      <c r="I239" s="542"/>
    </row>
    <row r="240" spans="1:9" ht="15" customHeight="1">
      <c r="A240" s="542" t="s">
        <v>189</v>
      </c>
      <c r="B240" s="542"/>
      <c r="C240" s="542"/>
      <c r="D240" s="542"/>
      <c r="E240" s="542"/>
      <c r="F240" s="542"/>
      <c r="G240" s="542"/>
      <c r="H240" s="542"/>
      <c r="I240" s="542"/>
    </row>
    <row r="241" spans="1:9" ht="15" customHeight="1">
      <c r="A241" s="55"/>
      <c r="B241" s="55"/>
      <c r="C241" s="55"/>
      <c r="D241" s="55"/>
      <c r="E241" s="55"/>
      <c r="F241" s="55"/>
      <c r="G241" s="55"/>
      <c r="H241" s="55"/>
      <c r="I241" s="55"/>
    </row>
    <row r="242" spans="1:9" ht="15" customHeight="1">
      <c r="A242" s="535" t="s">
        <v>1</v>
      </c>
      <c r="B242" s="552"/>
      <c r="C242" s="552" t="s">
        <v>14</v>
      </c>
      <c r="D242" s="552" t="s">
        <v>120</v>
      </c>
      <c r="E242" s="552"/>
      <c r="F242" s="552"/>
      <c r="G242" s="552"/>
      <c r="H242" s="552"/>
      <c r="I242" s="552"/>
    </row>
    <row r="243" spans="1:9" ht="15" customHeight="1">
      <c r="A243" s="535"/>
      <c r="B243" s="552"/>
      <c r="C243" s="552"/>
      <c r="D243" s="552" t="s">
        <v>119</v>
      </c>
      <c r="E243" s="552" t="s">
        <v>90</v>
      </c>
      <c r="F243" s="552" t="s">
        <v>91</v>
      </c>
      <c r="G243" s="552" t="s">
        <v>118</v>
      </c>
      <c r="H243" s="552" t="s">
        <v>117</v>
      </c>
      <c r="I243" s="552" t="s">
        <v>116</v>
      </c>
    </row>
    <row r="244" spans="1:9" ht="69.75" customHeight="1">
      <c r="A244" s="535"/>
      <c r="B244" s="552"/>
      <c r="C244" s="552"/>
      <c r="D244" s="552"/>
      <c r="E244" s="552"/>
      <c r="F244" s="552" t="s">
        <v>0</v>
      </c>
      <c r="G244" s="552" t="s">
        <v>0</v>
      </c>
      <c r="H244" s="552" t="s">
        <v>0</v>
      </c>
      <c r="I244" s="552" t="s">
        <v>0</v>
      </c>
    </row>
    <row r="245" spans="1:9" s="2" customFormat="1" ht="12" customHeight="1">
      <c r="A245" s="3"/>
      <c r="B245" s="3"/>
      <c r="C245" s="3"/>
      <c r="D245" s="4"/>
      <c r="E245" s="4"/>
      <c r="F245" s="4"/>
      <c r="G245" s="4"/>
      <c r="H245" s="4"/>
      <c r="I245" s="4"/>
    </row>
    <row r="246" spans="1:9" s="2" customFormat="1" ht="12" customHeight="1">
      <c r="A246" s="96" t="s">
        <v>38</v>
      </c>
      <c r="B246" s="95"/>
      <c r="C246" s="95"/>
      <c r="D246" s="91"/>
      <c r="E246" s="91"/>
      <c r="F246" s="91"/>
      <c r="G246" s="91"/>
      <c r="H246" s="91"/>
      <c r="I246" s="91"/>
    </row>
    <row r="247" spans="1:9" s="2" customFormat="1" ht="12" customHeight="1">
      <c r="A247" s="94"/>
      <c r="B247" s="94"/>
      <c r="C247" s="94"/>
      <c r="D247" s="90"/>
      <c r="E247" s="90"/>
      <c r="F247" s="90"/>
      <c r="G247" s="90"/>
      <c r="H247" s="90"/>
      <c r="I247" s="90"/>
    </row>
    <row r="248" spans="1:9" s="2" customFormat="1" ht="12" customHeight="1">
      <c r="A248" s="93" t="s">
        <v>14</v>
      </c>
      <c r="B248" s="93"/>
      <c r="C248" s="280">
        <v>19846019</v>
      </c>
      <c r="D248" s="268">
        <v>18444851</v>
      </c>
      <c r="E248" s="268">
        <v>17694131</v>
      </c>
      <c r="F248" s="268">
        <v>390000</v>
      </c>
      <c r="G248" s="268">
        <v>360720</v>
      </c>
      <c r="H248" s="269">
        <v>0</v>
      </c>
      <c r="I248" s="269">
        <v>0</v>
      </c>
    </row>
    <row r="249" spans="1:9" s="2" customFormat="1" ht="12" customHeight="1">
      <c r="A249" s="80" t="s">
        <v>15</v>
      </c>
      <c r="B249" s="80"/>
      <c r="C249" s="281">
        <v>6038477</v>
      </c>
      <c r="D249" s="271">
        <v>5423309</v>
      </c>
      <c r="E249" s="271">
        <v>5342589</v>
      </c>
      <c r="F249" s="271">
        <v>0</v>
      </c>
      <c r="G249" s="271">
        <v>80720</v>
      </c>
      <c r="H249" s="272">
        <v>0</v>
      </c>
      <c r="I249" s="272">
        <v>0</v>
      </c>
    </row>
    <row r="250" spans="1:9" s="2" customFormat="1" ht="12" customHeight="1">
      <c r="A250" s="82" t="s">
        <v>16</v>
      </c>
      <c r="B250" s="82"/>
      <c r="C250" s="284">
        <v>714000</v>
      </c>
      <c r="D250" s="274">
        <v>714000</v>
      </c>
      <c r="E250" s="274">
        <v>714000</v>
      </c>
      <c r="F250" s="275">
        <v>0</v>
      </c>
      <c r="G250" s="275">
        <v>0</v>
      </c>
      <c r="H250" s="275">
        <v>0</v>
      </c>
      <c r="I250" s="275">
        <v>0</v>
      </c>
    </row>
    <row r="251" spans="1:9" s="2" customFormat="1" ht="12" customHeight="1">
      <c r="A251" s="80" t="s">
        <v>17</v>
      </c>
      <c r="B251" s="80"/>
      <c r="C251" s="281">
        <v>2913232</v>
      </c>
      <c r="D251" s="271">
        <v>2913232</v>
      </c>
      <c r="E251" s="271">
        <v>2913232</v>
      </c>
      <c r="F251" s="272">
        <v>0</v>
      </c>
      <c r="G251" s="272">
        <v>0</v>
      </c>
      <c r="H251" s="272">
        <v>0</v>
      </c>
      <c r="I251" s="272">
        <v>0</v>
      </c>
    </row>
    <row r="252" spans="1:9" s="2" customFormat="1" ht="12" customHeight="1">
      <c r="A252" s="82" t="s">
        <v>18</v>
      </c>
      <c r="B252" s="82"/>
      <c r="C252" s="284">
        <v>7549888</v>
      </c>
      <c r="D252" s="274">
        <v>6819888</v>
      </c>
      <c r="E252" s="274">
        <v>6429888</v>
      </c>
      <c r="F252" s="275">
        <v>390000</v>
      </c>
      <c r="G252" s="275">
        <v>0</v>
      </c>
      <c r="H252" s="275">
        <v>0</v>
      </c>
      <c r="I252" s="275">
        <v>0</v>
      </c>
    </row>
    <row r="253" spans="1:9" s="2" customFormat="1" ht="12" customHeight="1">
      <c r="A253" s="80" t="s">
        <v>19</v>
      </c>
      <c r="B253" s="80"/>
      <c r="C253" s="281">
        <v>1563295</v>
      </c>
      <c r="D253" s="271">
        <v>1563295</v>
      </c>
      <c r="E253" s="271">
        <v>1563295</v>
      </c>
      <c r="F253" s="272">
        <v>0</v>
      </c>
      <c r="G253" s="272">
        <v>0</v>
      </c>
      <c r="H253" s="272">
        <v>0</v>
      </c>
      <c r="I253" s="272">
        <v>0</v>
      </c>
    </row>
    <row r="254" spans="1:9" s="2" customFormat="1" ht="12" customHeight="1">
      <c r="A254" s="82" t="s">
        <v>20</v>
      </c>
      <c r="B254" s="82"/>
      <c r="C254" s="273">
        <v>0</v>
      </c>
      <c r="D254" s="273">
        <v>0</v>
      </c>
      <c r="E254" s="273">
        <v>0</v>
      </c>
      <c r="F254" s="273">
        <v>0</v>
      </c>
      <c r="G254" s="273">
        <v>0</v>
      </c>
      <c r="H254" s="273">
        <v>0</v>
      </c>
      <c r="I254" s="273">
        <v>0</v>
      </c>
    </row>
    <row r="255" spans="1:9" s="2" customFormat="1" ht="12" customHeight="1">
      <c r="A255" s="80" t="s">
        <v>21</v>
      </c>
      <c r="B255" s="80"/>
      <c r="C255" s="281"/>
      <c r="D255" s="281"/>
      <c r="E255" s="281"/>
      <c r="F255" s="281"/>
      <c r="G255" s="281"/>
      <c r="H255" s="281"/>
      <c r="I255" s="281"/>
    </row>
    <row r="256" spans="1:9" s="2" customFormat="1" ht="12" customHeight="1">
      <c r="A256" s="82" t="s">
        <v>96</v>
      </c>
      <c r="B256" s="82"/>
      <c r="C256" s="275">
        <v>0</v>
      </c>
      <c r="D256" s="275">
        <v>0</v>
      </c>
      <c r="E256" s="275">
        <v>0</v>
      </c>
      <c r="F256" s="275">
        <v>0</v>
      </c>
      <c r="G256" s="275">
        <v>0</v>
      </c>
      <c r="H256" s="275">
        <v>0</v>
      </c>
      <c r="I256" s="275">
        <v>0</v>
      </c>
    </row>
    <row r="257" spans="1:9" s="2" customFormat="1" ht="12" customHeight="1">
      <c r="A257" s="80" t="s">
        <v>97</v>
      </c>
      <c r="B257" s="80"/>
      <c r="C257" s="270">
        <v>0</v>
      </c>
      <c r="D257" s="270">
        <v>0</v>
      </c>
      <c r="E257" s="270">
        <v>0</v>
      </c>
      <c r="F257" s="270">
        <v>0</v>
      </c>
      <c r="G257" s="270">
        <v>0</v>
      </c>
      <c r="H257" s="270">
        <v>0</v>
      </c>
      <c r="I257" s="270">
        <v>0</v>
      </c>
    </row>
    <row r="258" spans="1:9" s="2" customFormat="1" ht="12" customHeight="1">
      <c r="A258" s="82" t="s">
        <v>24</v>
      </c>
      <c r="B258" s="82"/>
      <c r="C258" s="275">
        <v>0</v>
      </c>
      <c r="D258" s="275">
        <v>0</v>
      </c>
      <c r="E258" s="275">
        <v>0</v>
      </c>
      <c r="F258" s="275">
        <v>0</v>
      </c>
      <c r="G258" s="275">
        <v>0</v>
      </c>
      <c r="H258" s="275">
        <v>0</v>
      </c>
      <c r="I258" s="275">
        <v>0</v>
      </c>
    </row>
    <row r="259" spans="1:9" s="2" customFormat="1" ht="12" customHeight="1">
      <c r="A259" s="80" t="s">
        <v>25</v>
      </c>
      <c r="B259" s="80"/>
      <c r="C259" s="281">
        <v>345002</v>
      </c>
      <c r="D259" s="271">
        <v>345002</v>
      </c>
      <c r="E259" s="272">
        <v>345002</v>
      </c>
      <c r="F259" s="272">
        <v>0</v>
      </c>
      <c r="G259" s="272">
        <v>0</v>
      </c>
      <c r="H259" s="272">
        <v>0</v>
      </c>
      <c r="I259" s="272">
        <v>0</v>
      </c>
    </row>
    <row r="260" spans="1:9" s="2" customFormat="1" ht="12" customHeight="1">
      <c r="A260" s="82" t="s">
        <v>26</v>
      </c>
      <c r="B260" s="82"/>
      <c r="C260" s="275">
        <v>0</v>
      </c>
      <c r="D260" s="275">
        <v>0</v>
      </c>
      <c r="E260" s="275">
        <v>0</v>
      </c>
      <c r="F260" s="275">
        <v>0</v>
      </c>
      <c r="G260" s="275">
        <v>0</v>
      </c>
      <c r="H260" s="275">
        <v>0</v>
      </c>
      <c r="I260" s="275">
        <v>0</v>
      </c>
    </row>
    <row r="261" spans="1:9" s="2" customFormat="1" ht="12" customHeight="1">
      <c r="A261" s="80" t="s">
        <v>96</v>
      </c>
      <c r="B261" s="80"/>
      <c r="C261" s="272">
        <v>168000</v>
      </c>
      <c r="D261" s="272">
        <v>168000</v>
      </c>
      <c r="E261" s="272">
        <v>168000</v>
      </c>
      <c r="F261" s="272">
        <v>0</v>
      </c>
      <c r="G261" s="272">
        <v>0</v>
      </c>
      <c r="H261" s="272">
        <v>0</v>
      </c>
      <c r="I261" s="272">
        <v>0</v>
      </c>
    </row>
    <row r="262" spans="1:9" s="2" customFormat="1" ht="12" customHeight="1">
      <c r="A262" s="82" t="s">
        <v>97</v>
      </c>
      <c r="B262" s="82"/>
      <c r="C262" s="273">
        <v>0</v>
      </c>
      <c r="D262" s="273">
        <v>0</v>
      </c>
      <c r="E262" s="273">
        <v>0</v>
      </c>
      <c r="F262" s="273">
        <v>0</v>
      </c>
      <c r="G262" s="273">
        <v>0</v>
      </c>
      <c r="H262" s="273">
        <v>0</v>
      </c>
      <c r="I262" s="273">
        <v>0</v>
      </c>
    </row>
    <row r="263" spans="1:9" s="2" customFormat="1" ht="12" customHeight="1">
      <c r="A263" s="80" t="s">
        <v>115</v>
      </c>
      <c r="B263" s="80"/>
      <c r="C263" s="272">
        <v>0</v>
      </c>
      <c r="D263" s="272">
        <v>0</v>
      </c>
      <c r="E263" s="272">
        <v>0</v>
      </c>
      <c r="F263" s="272">
        <v>0</v>
      </c>
      <c r="G263" s="272">
        <v>0</v>
      </c>
      <c r="H263" s="272">
        <v>0</v>
      </c>
      <c r="I263" s="272">
        <v>0</v>
      </c>
    </row>
    <row r="264" spans="1:9" s="2" customFormat="1" ht="12" customHeight="1">
      <c r="A264" s="82" t="s">
        <v>28</v>
      </c>
      <c r="B264" s="82"/>
      <c r="C264" s="275">
        <v>350185</v>
      </c>
      <c r="D264" s="275">
        <v>350185</v>
      </c>
      <c r="E264" s="275">
        <v>70185</v>
      </c>
      <c r="F264" s="275">
        <v>0</v>
      </c>
      <c r="G264" s="275">
        <v>280000</v>
      </c>
      <c r="H264" s="275">
        <v>0</v>
      </c>
      <c r="I264" s="275">
        <v>0</v>
      </c>
    </row>
    <row r="265" spans="1:9" s="2" customFormat="1" ht="12" customHeight="1">
      <c r="A265" s="80" t="s">
        <v>95</v>
      </c>
      <c r="B265" s="80"/>
      <c r="C265" s="281">
        <v>186000</v>
      </c>
      <c r="D265" s="271">
        <v>130000</v>
      </c>
      <c r="E265" s="271">
        <v>130000</v>
      </c>
      <c r="F265" s="272">
        <v>0</v>
      </c>
      <c r="G265" s="272">
        <v>0</v>
      </c>
      <c r="H265" s="272">
        <v>0</v>
      </c>
      <c r="I265" s="272">
        <v>0</v>
      </c>
    </row>
    <row r="266" spans="1:9" s="2" customFormat="1" ht="12" customHeight="1">
      <c r="A266" s="82" t="s">
        <v>30</v>
      </c>
      <c r="B266" s="82"/>
      <c r="C266" s="284">
        <v>17940</v>
      </c>
      <c r="D266" s="274">
        <v>17940</v>
      </c>
      <c r="E266" s="274">
        <v>17940</v>
      </c>
      <c r="F266" s="275">
        <v>0</v>
      </c>
      <c r="G266" s="275">
        <v>0</v>
      </c>
      <c r="H266" s="275">
        <v>0</v>
      </c>
      <c r="I266" s="275">
        <v>0</v>
      </c>
    </row>
    <row r="267" spans="1:9" s="2" customFormat="1" ht="12" customHeight="1">
      <c r="A267" s="94"/>
      <c r="B267" s="94"/>
      <c r="C267" s="94"/>
      <c r="D267" s="90"/>
      <c r="E267" s="90"/>
      <c r="F267" s="90"/>
      <c r="G267" s="90"/>
      <c r="H267" s="90"/>
      <c r="I267" s="90"/>
    </row>
    <row r="268" spans="1:9" s="2" customFormat="1" ht="12" customHeight="1">
      <c r="A268" s="96" t="s">
        <v>39</v>
      </c>
      <c r="B268" s="95"/>
      <c r="C268" s="95"/>
      <c r="D268" s="91"/>
      <c r="E268" s="91"/>
      <c r="F268" s="91"/>
      <c r="G268" s="91"/>
      <c r="H268" s="91"/>
      <c r="I268" s="91"/>
    </row>
    <row r="269" spans="1:9" s="2" customFormat="1" ht="12" customHeight="1">
      <c r="A269" s="94"/>
      <c r="B269" s="94"/>
      <c r="C269" s="94"/>
      <c r="D269" s="90"/>
      <c r="E269" s="90"/>
      <c r="F269" s="90"/>
      <c r="G269" s="90"/>
      <c r="H269" s="90"/>
      <c r="I269" s="90"/>
    </row>
    <row r="270" spans="1:9" s="2" customFormat="1" ht="12" customHeight="1">
      <c r="A270" s="93" t="s">
        <v>14</v>
      </c>
      <c r="B270" s="93"/>
      <c r="C270" s="280">
        <v>1313120636</v>
      </c>
      <c r="D270" s="268">
        <v>1292350042</v>
      </c>
      <c r="E270" s="268">
        <v>382517021</v>
      </c>
      <c r="F270" s="268">
        <v>892738097</v>
      </c>
      <c r="G270" s="268">
        <v>755395</v>
      </c>
      <c r="H270" s="269">
        <v>95700</v>
      </c>
      <c r="I270" s="268">
        <v>16243829</v>
      </c>
    </row>
    <row r="271" spans="1:9" s="2" customFormat="1" ht="12" customHeight="1">
      <c r="A271" s="80" t="s">
        <v>15</v>
      </c>
      <c r="B271" s="80"/>
      <c r="C271" s="281">
        <v>83171995</v>
      </c>
      <c r="D271" s="271">
        <v>81107734</v>
      </c>
      <c r="E271" s="271">
        <v>79615836</v>
      </c>
      <c r="F271" s="271">
        <v>1205688</v>
      </c>
      <c r="G271" s="271">
        <v>151900</v>
      </c>
      <c r="H271" s="272">
        <v>95700</v>
      </c>
      <c r="I271" s="272">
        <v>38610</v>
      </c>
    </row>
    <row r="272" spans="1:9" s="2" customFormat="1" ht="12" customHeight="1">
      <c r="A272" s="82" t="s">
        <v>16</v>
      </c>
      <c r="B272" s="82"/>
      <c r="C272" s="284">
        <v>44049765</v>
      </c>
      <c r="D272" s="274">
        <v>43829765</v>
      </c>
      <c r="E272" s="274">
        <v>42898137</v>
      </c>
      <c r="F272" s="274">
        <v>681628</v>
      </c>
      <c r="G272" s="274">
        <v>250000</v>
      </c>
      <c r="H272" s="275">
        <v>0</v>
      </c>
      <c r="I272" s="275">
        <v>0</v>
      </c>
    </row>
    <row r="273" spans="1:9" s="2" customFormat="1" ht="12" customHeight="1">
      <c r="A273" s="80" t="s">
        <v>17</v>
      </c>
      <c r="B273" s="80"/>
      <c r="C273" s="281">
        <v>1013649410</v>
      </c>
      <c r="D273" s="271">
        <v>1002649410</v>
      </c>
      <c r="E273" s="271">
        <v>121332052</v>
      </c>
      <c r="F273" s="271">
        <v>881317358</v>
      </c>
      <c r="G273" s="272">
        <v>0</v>
      </c>
      <c r="H273" s="272">
        <v>0</v>
      </c>
      <c r="I273" s="272">
        <v>0</v>
      </c>
    </row>
    <row r="274" spans="1:9" s="2" customFormat="1" ht="12" customHeight="1">
      <c r="A274" s="82" t="s">
        <v>18</v>
      </c>
      <c r="B274" s="82"/>
      <c r="C274" s="284">
        <v>96641380</v>
      </c>
      <c r="D274" s="274">
        <v>96641380</v>
      </c>
      <c r="E274" s="274">
        <v>81137275</v>
      </c>
      <c r="F274" s="274">
        <v>9527699</v>
      </c>
      <c r="G274" s="275">
        <v>20200</v>
      </c>
      <c r="H274" s="275">
        <v>0</v>
      </c>
      <c r="I274" s="275">
        <v>5956206</v>
      </c>
    </row>
    <row r="275" spans="1:9" s="2" customFormat="1" ht="12" customHeight="1">
      <c r="A275" s="80" t="s">
        <v>19</v>
      </c>
      <c r="B275" s="80"/>
      <c r="C275" s="281">
        <v>19693030</v>
      </c>
      <c r="D275" s="271">
        <v>19693030</v>
      </c>
      <c r="E275" s="271">
        <v>19693030</v>
      </c>
      <c r="F275" s="271">
        <v>0</v>
      </c>
      <c r="G275" s="272">
        <v>0</v>
      </c>
      <c r="H275" s="272">
        <v>0</v>
      </c>
      <c r="I275" s="272">
        <v>0</v>
      </c>
    </row>
    <row r="276" spans="1:9" s="2" customFormat="1" ht="12" customHeight="1">
      <c r="A276" s="82" t="s">
        <v>20</v>
      </c>
      <c r="B276" s="82"/>
      <c r="C276" s="284">
        <v>16220585</v>
      </c>
      <c r="D276" s="274">
        <v>10726347</v>
      </c>
      <c r="E276" s="275">
        <v>564004</v>
      </c>
      <c r="F276" s="275">
        <v>0</v>
      </c>
      <c r="G276" s="275">
        <v>68330</v>
      </c>
      <c r="H276" s="275">
        <v>0</v>
      </c>
      <c r="I276" s="275">
        <v>10094013</v>
      </c>
    </row>
    <row r="277" spans="1:9" s="2" customFormat="1" ht="12" customHeight="1">
      <c r="A277" s="80" t="s">
        <v>21</v>
      </c>
      <c r="B277" s="80"/>
      <c r="C277" s="281"/>
      <c r="D277" s="271"/>
      <c r="E277" s="272"/>
      <c r="F277" s="272"/>
      <c r="G277" s="272"/>
      <c r="H277" s="272"/>
      <c r="I277" s="271"/>
    </row>
    <row r="278" spans="1:9" s="2" customFormat="1" ht="12" customHeight="1">
      <c r="A278" s="82" t="s">
        <v>96</v>
      </c>
      <c r="B278" s="82"/>
      <c r="C278" s="284">
        <v>5494857</v>
      </c>
      <c r="D278" s="274">
        <v>3694857</v>
      </c>
      <c r="E278" s="274">
        <v>3626857</v>
      </c>
      <c r="F278" s="275">
        <v>0</v>
      </c>
      <c r="G278" s="275">
        <v>68000</v>
      </c>
      <c r="H278" s="275">
        <v>0</v>
      </c>
      <c r="I278" s="275">
        <v>0</v>
      </c>
    </row>
    <row r="279" spans="1:9" s="2" customFormat="1" ht="12" customHeight="1">
      <c r="A279" s="80" t="s">
        <v>97</v>
      </c>
      <c r="B279" s="80"/>
      <c r="C279" s="272">
        <v>0</v>
      </c>
      <c r="D279" s="272">
        <v>0</v>
      </c>
      <c r="E279" s="272">
        <v>0</v>
      </c>
      <c r="F279" s="272">
        <v>0</v>
      </c>
      <c r="G279" s="272">
        <v>0</v>
      </c>
      <c r="H279" s="272">
        <v>0</v>
      </c>
      <c r="I279" s="272">
        <v>0</v>
      </c>
    </row>
    <row r="280" spans="1:9" s="2" customFormat="1" ht="12" customHeight="1">
      <c r="A280" s="82" t="s">
        <v>24</v>
      </c>
      <c r="B280" s="82"/>
      <c r="C280" s="275">
        <v>0</v>
      </c>
      <c r="D280" s="275">
        <v>0</v>
      </c>
      <c r="E280" s="275">
        <v>0</v>
      </c>
      <c r="F280" s="275">
        <v>0</v>
      </c>
      <c r="G280" s="275">
        <v>0</v>
      </c>
      <c r="H280" s="275">
        <v>0</v>
      </c>
      <c r="I280" s="275">
        <v>0</v>
      </c>
    </row>
    <row r="281" spans="1:9" s="2" customFormat="1" ht="12" customHeight="1">
      <c r="A281" s="80" t="s">
        <v>25</v>
      </c>
      <c r="B281" s="80"/>
      <c r="C281" s="281">
        <v>813261</v>
      </c>
      <c r="D281" s="271">
        <v>813261</v>
      </c>
      <c r="E281" s="271">
        <v>813261</v>
      </c>
      <c r="F281" s="272">
        <v>0</v>
      </c>
      <c r="G281" s="272">
        <v>0</v>
      </c>
      <c r="H281" s="272">
        <v>0</v>
      </c>
      <c r="I281" s="272">
        <v>0</v>
      </c>
    </row>
    <row r="282" spans="1:9" s="2" customFormat="1" ht="12" customHeight="1">
      <c r="A282" s="82" t="s">
        <v>26</v>
      </c>
      <c r="B282" s="82"/>
      <c r="C282" s="284">
        <v>0</v>
      </c>
      <c r="D282" s="274">
        <v>0</v>
      </c>
      <c r="E282" s="274">
        <v>0</v>
      </c>
      <c r="F282" s="275">
        <v>0</v>
      </c>
      <c r="G282" s="275">
        <v>0</v>
      </c>
      <c r="H282" s="275">
        <v>0</v>
      </c>
      <c r="I282" s="275">
        <v>0</v>
      </c>
    </row>
    <row r="283" spans="1:9" s="2" customFormat="1" ht="12" customHeight="1">
      <c r="A283" s="80" t="s">
        <v>96</v>
      </c>
      <c r="B283" s="80"/>
      <c r="C283" s="281">
        <v>416683</v>
      </c>
      <c r="D283" s="271">
        <v>416683</v>
      </c>
      <c r="E283" s="271">
        <v>416683</v>
      </c>
      <c r="F283" s="272">
        <v>0</v>
      </c>
      <c r="G283" s="272">
        <v>0</v>
      </c>
      <c r="H283" s="272">
        <v>0</v>
      </c>
      <c r="I283" s="272">
        <v>0</v>
      </c>
    </row>
    <row r="284" spans="1:9" s="2" customFormat="1" ht="12" customHeight="1">
      <c r="A284" s="82" t="s">
        <v>97</v>
      </c>
      <c r="B284" s="82"/>
      <c r="C284" s="275">
        <v>0</v>
      </c>
      <c r="D284" s="275">
        <v>0</v>
      </c>
      <c r="E284" s="275">
        <v>0</v>
      </c>
      <c r="F284" s="275">
        <v>0</v>
      </c>
      <c r="G284" s="275">
        <v>0</v>
      </c>
      <c r="H284" s="275">
        <v>0</v>
      </c>
      <c r="I284" s="275">
        <v>0</v>
      </c>
    </row>
    <row r="285" spans="1:9" s="2" customFormat="1" ht="12" customHeight="1">
      <c r="A285" s="80" t="s">
        <v>115</v>
      </c>
      <c r="B285" s="80"/>
      <c r="C285" s="281">
        <v>3569015</v>
      </c>
      <c r="D285" s="271">
        <v>3569015</v>
      </c>
      <c r="E285" s="271">
        <v>3414015</v>
      </c>
      <c r="F285" s="272">
        <v>0</v>
      </c>
      <c r="G285" s="272">
        <v>0</v>
      </c>
      <c r="H285" s="272">
        <v>0</v>
      </c>
      <c r="I285" s="272">
        <v>155000</v>
      </c>
    </row>
    <row r="286" spans="1:9" s="2" customFormat="1" ht="12" customHeight="1">
      <c r="A286" s="82" t="s">
        <v>28</v>
      </c>
      <c r="B286" s="82"/>
      <c r="C286" s="284">
        <v>1223135</v>
      </c>
      <c r="D286" s="274">
        <v>1223135</v>
      </c>
      <c r="E286" s="274">
        <v>1026170</v>
      </c>
      <c r="F286" s="275">
        <v>0</v>
      </c>
      <c r="G286" s="275">
        <v>196965</v>
      </c>
      <c r="H286" s="275">
        <v>0</v>
      </c>
      <c r="I286" s="275">
        <v>0</v>
      </c>
    </row>
    <row r="287" spans="1:9" s="2" customFormat="1" ht="12" customHeight="1">
      <c r="A287" s="80" t="s">
        <v>95</v>
      </c>
      <c r="B287" s="80"/>
      <c r="C287" s="281">
        <v>27497679</v>
      </c>
      <c r="D287" s="271">
        <v>27314084</v>
      </c>
      <c r="E287" s="271">
        <v>27314084</v>
      </c>
      <c r="F287" s="272">
        <v>0</v>
      </c>
      <c r="G287" s="272">
        <v>0</v>
      </c>
      <c r="H287" s="272">
        <v>0</v>
      </c>
      <c r="I287" s="272">
        <v>0</v>
      </c>
    </row>
    <row r="288" spans="1:9" ht="12" customHeight="1">
      <c r="A288" s="82" t="s">
        <v>30</v>
      </c>
      <c r="B288" s="82"/>
      <c r="C288" s="284">
        <v>679841</v>
      </c>
      <c r="D288" s="274">
        <v>671341</v>
      </c>
      <c r="E288" s="274">
        <v>665617</v>
      </c>
      <c r="F288" s="274">
        <v>5724</v>
      </c>
      <c r="G288" s="275">
        <v>0</v>
      </c>
      <c r="H288" s="275">
        <v>0</v>
      </c>
      <c r="I288" s="275">
        <v>0</v>
      </c>
    </row>
    <row r="289" spans="1:9" ht="15">
      <c r="A289" s="45" t="s">
        <v>154</v>
      </c>
      <c r="B289" s="88"/>
      <c r="C289" s="14"/>
      <c r="D289" s="47"/>
      <c r="E289" s="47"/>
      <c r="F289" s="47"/>
      <c r="G289" s="47"/>
      <c r="H289" s="47"/>
      <c r="I289" s="47"/>
    </row>
    <row r="290" spans="1:9" ht="15">
      <c r="A290" s="14"/>
      <c r="B290" s="14"/>
      <c r="C290" s="14"/>
      <c r="D290" s="47"/>
      <c r="E290" s="47"/>
      <c r="F290" s="47"/>
      <c r="G290" s="47"/>
      <c r="H290" s="47"/>
      <c r="I290" s="47"/>
    </row>
    <row r="291" spans="1:9" ht="15">
      <c r="A291" s="14"/>
      <c r="B291" s="14"/>
      <c r="C291" s="14"/>
      <c r="D291" s="47"/>
      <c r="E291" s="47"/>
      <c r="F291" s="47"/>
      <c r="G291" s="47"/>
      <c r="H291" s="47"/>
      <c r="I291" s="47"/>
    </row>
    <row r="292" spans="1:9" ht="15">
      <c r="A292" s="14"/>
      <c r="B292" s="14"/>
      <c r="C292" s="14"/>
      <c r="D292" s="47"/>
      <c r="E292" s="47"/>
      <c r="F292" s="47"/>
      <c r="G292" s="47"/>
      <c r="H292" s="47"/>
      <c r="I292" s="47"/>
    </row>
    <row r="293" spans="1:9" ht="15">
      <c r="A293" s="14"/>
      <c r="B293" s="14"/>
      <c r="C293" s="14"/>
      <c r="D293" s="47"/>
      <c r="E293" s="47"/>
      <c r="F293" s="47"/>
      <c r="G293" s="47"/>
      <c r="H293" s="47"/>
      <c r="I293" s="47"/>
    </row>
    <row r="294" spans="1:9" ht="15">
      <c r="A294" s="14"/>
      <c r="B294" s="14"/>
      <c r="C294" s="14"/>
      <c r="D294" s="47"/>
      <c r="E294" s="47"/>
      <c r="F294" s="47"/>
      <c r="G294" s="47"/>
      <c r="H294" s="47"/>
      <c r="I294" s="47"/>
    </row>
    <row r="295" spans="1:9" ht="15">
      <c r="A295" s="14"/>
      <c r="B295" s="14"/>
      <c r="C295" s="14"/>
      <c r="D295" s="47"/>
      <c r="E295" s="47"/>
      <c r="F295" s="47"/>
      <c r="G295" s="47"/>
      <c r="H295" s="47"/>
      <c r="I295" s="47"/>
    </row>
    <row r="296" spans="1:9" ht="15">
      <c r="A296" s="14"/>
      <c r="B296" s="14"/>
      <c r="C296" s="14"/>
      <c r="D296" s="47"/>
      <c r="E296" s="47"/>
      <c r="F296" s="47"/>
      <c r="G296" s="47"/>
      <c r="H296" s="47"/>
      <c r="I296" s="47"/>
    </row>
    <row r="297" spans="1:9" ht="15">
      <c r="A297" s="14"/>
      <c r="B297" s="14"/>
      <c r="C297" s="14"/>
      <c r="D297" s="47"/>
      <c r="E297" s="47"/>
      <c r="F297" s="47"/>
      <c r="G297" s="47"/>
      <c r="H297" s="47"/>
      <c r="I297" s="47"/>
    </row>
    <row r="298" spans="1:9" ht="15" customHeight="1">
      <c r="A298" s="542" t="s">
        <v>271</v>
      </c>
      <c r="B298" s="542"/>
      <c r="C298" s="542"/>
      <c r="D298" s="542"/>
      <c r="E298" s="542"/>
      <c r="F298" s="542"/>
      <c r="G298" s="542"/>
      <c r="H298" s="542"/>
      <c r="I298" s="542"/>
    </row>
    <row r="299" spans="1:9" ht="15" customHeight="1">
      <c r="A299" s="542" t="s">
        <v>121</v>
      </c>
      <c r="B299" s="542"/>
      <c r="C299" s="542"/>
      <c r="D299" s="542"/>
      <c r="E299" s="542"/>
      <c r="F299" s="542"/>
      <c r="G299" s="542"/>
      <c r="H299" s="542"/>
      <c r="I299" s="542"/>
    </row>
    <row r="300" spans="1:9" ht="15" customHeight="1">
      <c r="A300" s="542" t="s">
        <v>189</v>
      </c>
      <c r="B300" s="542"/>
      <c r="C300" s="542"/>
      <c r="D300" s="542"/>
      <c r="E300" s="542"/>
      <c r="F300" s="542"/>
      <c r="G300" s="542"/>
      <c r="H300" s="542"/>
      <c r="I300" s="542"/>
    </row>
    <row r="301" spans="1:9" ht="15" customHeight="1">
      <c r="A301" s="55"/>
      <c r="B301" s="55"/>
      <c r="C301" s="55"/>
      <c r="D301" s="55"/>
      <c r="E301" s="55"/>
      <c r="F301" s="55"/>
      <c r="G301" s="55"/>
      <c r="H301" s="55"/>
      <c r="I301" s="55"/>
    </row>
    <row r="302" spans="1:9" ht="15" customHeight="1">
      <c r="A302" s="535" t="s">
        <v>1</v>
      </c>
      <c r="B302" s="552"/>
      <c r="C302" s="552" t="s">
        <v>14</v>
      </c>
      <c r="D302" s="552" t="s">
        <v>120</v>
      </c>
      <c r="E302" s="552"/>
      <c r="F302" s="552"/>
      <c r="G302" s="552"/>
      <c r="H302" s="552"/>
      <c r="I302" s="552"/>
    </row>
    <row r="303" spans="1:9" ht="15" customHeight="1">
      <c r="A303" s="535"/>
      <c r="B303" s="552"/>
      <c r="C303" s="552"/>
      <c r="D303" s="552" t="s">
        <v>119</v>
      </c>
      <c r="E303" s="552" t="s">
        <v>90</v>
      </c>
      <c r="F303" s="552" t="s">
        <v>91</v>
      </c>
      <c r="G303" s="552" t="s">
        <v>118</v>
      </c>
      <c r="H303" s="552" t="s">
        <v>117</v>
      </c>
      <c r="I303" s="552" t="s">
        <v>116</v>
      </c>
    </row>
    <row r="304" spans="1:9" ht="69.75" customHeight="1">
      <c r="A304" s="535"/>
      <c r="B304" s="552"/>
      <c r="C304" s="552"/>
      <c r="D304" s="552"/>
      <c r="E304" s="552"/>
      <c r="F304" s="552" t="s">
        <v>0</v>
      </c>
      <c r="G304" s="552" t="s">
        <v>0</v>
      </c>
      <c r="H304" s="552" t="s">
        <v>0</v>
      </c>
      <c r="I304" s="552" t="s">
        <v>0</v>
      </c>
    </row>
    <row r="305" spans="1:9" s="2" customFormat="1" ht="12" customHeight="1">
      <c r="A305" s="3"/>
      <c r="B305" s="3"/>
      <c r="C305" s="3"/>
      <c r="D305" s="4"/>
      <c r="E305" s="4"/>
      <c r="F305" s="4"/>
      <c r="G305" s="4"/>
      <c r="H305" s="4"/>
      <c r="I305" s="4"/>
    </row>
    <row r="306" spans="1:9" s="2" customFormat="1" ht="12" customHeight="1">
      <c r="A306" s="96" t="s">
        <v>40</v>
      </c>
      <c r="B306" s="95"/>
      <c r="C306" s="95"/>
      <c r="D306" s="91"/>
      <c r="E306" s="91"/>
      <c r="F306" s="91"/>
      <c r="G306" s="91"/>
      <c r="H306" s="91"/>
      <c r="I306" s="91"/>
    </row>
    <row r="307" spans="1:9" s="2" customFormat="1" ht="12" customHeight="1">
      <c r="A307" s="99"/>
      <c r="B307" s="99"/>
      <c r="C307" s="99"/>
      <c r="D307" s="98"/>
      <c r="E307" s="98"/>
      <c r="F307" s="98"/>
      <c r="G307" s="98"/>
      <c r="H307" s="98"/>
      <c r="I307" s="98"/>
    </row>
    <row r="308" spans="1:9" s="2" customFormat="1" ht="12" customHeight="1">
      <c r="A308" s="93" t="s">
        <v>14</v>
      </c>
      <c r="B308" s="93"/>
      <c r="C308" s="280">
        <v>131638499</v>
      </c>
      <c r="D308" s="268">
        <v>115395270</v>
      </c>
      <c r="E308" s="268">
        <v>98611539</v>
      </c>
      <c r="F308" s="268">
        <v>9690518</v>
      </c>
      <c r="G308" s="268">
        <v>1028676</v>
      </c>
      <c r="H308" s="269">
        <v>645762</v>
      </c>
      <c r="I308" s="269">
        <v>5418775</v>
      </c>
    </row>
    <row r="309" spans="1:9" s="2" customFormat="1" ht="12" customHeight="1">
      <c r="A309" s="80" t="s">
        <v>15</v>
      </c>
      <c r="B309" s="80"/>
      <c r="C309" s="281">
        <v>62393596</v>
      </c>
      <c r="D309" s="271">
        <v>51223605</v>
      </c>
      <c r="E309" s="271">
        <v>47878402</v>
      </c>
      <c r="F309" s="271">
        <v>2857158</v>
      </c>
      <c r="G309" s="271">
        <v>99796</v>
      </c>
      <c r="H309" s="272">
        <v>279999</v>
      </c>
      <c r="I309" s="272">
        <v>108250</v>
      </c>
    </row>
    <row r="310" spans="1:9" s="2" customFormat="1" ht="12" customHeight="1">
      <c r="A310" s="82" t="s">
        <v>16</v>
      </c>
      <c r="B310" s="82"/>
      <c r="C310" s="284">
        <v>11148166</v>
      </c>
      <c r="D310" s="274">
        <v>10521499</v>
      </c>
      <c r="E310" s="275">
        <v>10349253</v>
      </c>
      <c r="F310" s="275">
        <v>97580</v>
      </c>
      <c r="G310" s="275">
        <v>0</v>
      </c>
      <c r="H310" s="275">
        <v>74666</v>
      </c>
      <c r="I310" s="275">
        <v>0</v>
      </c>
    </row>
    <row r="311" spans="1:9" s="2" customFormat="1" ht="12" customHeight="1">
      <c r="A311" s="80" t="s">
        <v>17</v>
      </c>
      <c r="B311" s="80"/>
      <c r="C311" s="281">
        <v>25421398</v>
      </c>
      <c r="D311" s="271">
        <v>22517974</v>
      </c>
      <c r="E311" s="271">
        <v>18136877</v>
      </c>
      <c r="F311" s="272">
        <v>4251000</v>
      </c>
      <c r="G311" s="272">
        <v>0</v>
      </c>
      <c r="H311" s="272">
        <v>130097</v>
      </c>
      <c r="I311" s="272">
        <v>0</v>
      </c>
    </row>
    <row r="312" spans="1:9" s="2" customFormat="1" ht="12" customHeight="1">
      <c r="A312" s="82" t="s">
        <v>18</v>
      </c>
      <c r="B312" s="82"/>
      <c r="C312" s="284">
        <v>10561048</v>
      </c>
      <c r="D312" s="274">
        <v>9991292</v>
      </c>
      <c r="E312" s="274">
        <v>9502612</v>
      </c>
      <c r="F312" s="275">
        <v>84800</v>
      </c>
      <c r="G312" s="275">
        <v>378880</v>
      </c>
      <c r="H312" s="275">
        <v>25000</v>
      </c>
      <c r="I312" s="275">
        <v>0</v>
      </c>
    </row>
    <row r="313" spans="1:9" s="2" customFormat="1" ht="12" customHeight="1">
      <c r="A313" s="80" t="s">
        <v>19</v>
      </c>
      <c r="B313" s="80"/>
      <c r="C313" s="281">
        <v>1183251</v>
      </c>
      <c r="D313" s="271">
        <v>1183251</v>
      </c>
      <c r="E313" s="271">
        <v>1183251</v>
      </c>
      <c r="F313" s="272">
        <v>0</v>
      </c>
      <c r="G313" s="272">
        <v>0</v>
      </c>
      <c r="H313" s="272">
        <v>0</v>
      </c>
      <c r="I313" s="272">
        <v>0</v>
      </c>
    </row>
    <row r="314" spans="1:9" s="2" customFormat="1" ht="12" customHeight="1">
      <c r="A314" s="82" t="s">
        <v>20</v>
      </c>
      <c r="B314" s="82"/>
      <c r="C314" s="284">
        <v>290525</v>
      </c>
      <c r="D314" s="274">
        <v>290525</v>
      </c>
      <c r="E314" s="274">
        <v>0</v>
      </c>
      <c r="F314" s="275">
        <v>0</v>
      </c>
      <c r="G314" s="275">
        <v>210000</v>
      </c>
      <c r="H314" s="275">
        <v>0</v>
      </c>
      <c r="I314" s="275">
        <v>80525</v>
      </c>
    </row>
    <row r="315" spans="1:9" s="2" customFormat="1" ht="12" customHeight="1">
      <c r="A315" s="80" t="s">
        <v>21</v>
      </c>
      <c r="B315" s="80"/>
      <c r="C315" s="281"/>
      <c r="D315" s="271"/>
      <c r="E315" s="271"/>
      <c r="F315" s="271"/>
      <c r="G315" s="272"/>
      <c r="H315" s="271"/>
      <c r="I315" s="271"/>
    </row>
    <row r="316" spans="1:9" s="2" customFormat="1" ht="12" customHeight="1">
      <c r="A316" s="82" t="s">
        <v>96</v>
      </c>
      <c r="B316" s="82"/>
      <c r="C316" s="284">
        <v>1870000</v>
      </c>
      <c r="D316" s="274">
        <v>1870000</v>
      </c>
      <c r="E316" s="275">
        <v>1870000</v>
      </c>
      <c r="F316" s="275">
        <v>0</v>
      </c>
      <c r="G316" s="275">
        <v>0</v>
      </c>
      <c r="H316" s="275">
        <v>0</v>
      </c>
      <c r="I316" s="275">
        <v>0</v>
      </c>
    </row>
    <row r="317" spans="1:9" s="2" customFormat="1" ht="12" customHeight="1">
      <c r="A317" s="80" t="s">
        <v>97</v>
      </c>
      <c r="B317" s="80"/>
      <c r="C317" s="270">
        <v>5000000</v>
      </c>
      <c r="D317" s="270">
        <v>5000000</v>
      </c>
      <c r="E317" s="270">
        <v>0</v>
      </c>
      <c r="F317" s="270">
        <v>0</v>
      </c>
      <c r="G317" s="270">
        <v>0</v>
      </c>
      <c r="H317" s="270">
        <v>0</v>
      </c>
      <c r="I317" s="270">
        <v>5000000</v>
      </c>
    </row>
    <row r="318" spans="1:9" s="2" customFormat="1" ht="12" customHeight="1">
      <c r="A318" s="82" t="s">
        <v>24</v>
      </c>
      <c r="B318" s="82"/>
      <c r="C318" s="273">
        <v>0</v>
      </c>
      <c r="D318" s="273">
        <v>0</v>
      </c>
      <c r="E318" s="273">
        <v>0</v>
      </c>
      <c r="F318" s="273">
        <v>0</v>
      </c>
      <c r="G318" s="273">
        <v>0</v>
      </c>
      <c r="H318" s="273">
        <v>0</v>
      </c>
      <c r="I318" s="273">
        <v>0</v>
      </c>
    </row>
    <row r="319" spans="1:9" s="2" customFormat="1" ht="12" customHeight="1">
      <c r="A319" s="80" t="s">
        <v>25</v>
      </c>
      <c r="B319" s="80"/>
      <c r="C319" s="270">
        <v>494000</v>
      </c>
      <c r="D319" s="270">
        <v>494000</v>
      </c>
      <c r="E319" s="270">
        <v>358000</v>
      </c>
      <c r="F319" s="270">
        <v>0</v>
      </c>
      <c r="G319" s="270">
        <v>0</v>
      </c>
      <c r="H319" s="270">
        <v>136000</v>
      </c>
      <c r="I319" s="270">
        <v>0</v>
      </c>
    </row>
    <row r="320" spans="1:9" s="2" customFormat="1" ht="12" customHeight="1">
      <c r="A320" s="82" t="s">
        <v>26</v>
      </c>
      <c r="B320" s="82"/>
      <c r="C320" s="284">
        <v>0</v>
      </c>
      <c r="D320" s="274">
        <v>0</v>
      </c>
      <c r="E320" s="274">
        <v>0</v>
      </c>
      <c r="F320" s="274">
        <v>0</v>
      </c>
      <c r="G320" s="274">
        <v>0</v>
      </c>
      <c r="H320" s="274">
        <v>0</v>
      </c>
      <c r="I320" s="274">
        <v>0</v>
      </c>
    </row>
    <row r="321" spans="1:9" s="2" customFormat="1" ht="12" customHeight="1">
      <c r="A321" s="80" t="s">
        <v>96</v>
      </c>
      <c r="B321" s="80"/>
      <c r="C321" s="270">
        <v>323104</v>
      </c>
      <c r="D321" s="270">
        <v>323104</v>
      </c>
      <c r="E321" s="270">
        <v>33104</v>
      </c>
      <c r="F321" s="270">
        <v>0</v>
      </c>
      <c r="G321" s="270">
        <v>290000</v>
      </c>
      <c r="H321" s="270">
        <v>0</v>
      </c>
      <c r="I321" s="270">
        <v>0</v>
      </c>
    </row>
    <row r="322" spans="1:9" s="2" customFormat="1" ht="12" customHeight="1">
      <c r="A322" s="82" t="s">
        <v>97</v>
      </c>
      <c r="B322" s="82"/>
      <c r="C322" s="275">
        <v>50000</v>
      </c>
      <c r="D322" s="275">
        <v>50000</v>
      </c>
      <c r="E322" s="275">
        <v>0</v>
      </c>
      <c r="F322" s="275">
        <v>0</v>
      </c>
      <c r="G322" s="275">
        <v>50000</v>
      </c>
      <c r="H322" s="275">
        <v>0</v>
      </c>
      <c r="I322" s="275">
        <v>0</v>
      </c>
    </row>
    <row r="323" spans="1:9" s="2" customFormat="1" ht="12" customHeight="1">
      <c r="A323" s="80" t="s">
        <v>115</v>
      </c>
      <c r="B323" s="80"/>
      <c r="C323" s="272">
        <v>0</v>
      </c>
      <c r="D323" s="272">
        <v>0</v>
      </c>
      <c r="E323" s="272">
        <v>0</v>
      </c>
      <c r="F323" s="272">
        <v>0</v>
      </c>
      <c r="G323" s="272">
        <v>0</v>
      </c>
      <c r="H323" s="272">
        <v>0</v>
      </c>
      <c r="I323" s="272">
        <v>0</v>
      </c>
    </row>
    <row r="324" spans="1:9" s="2" customFormat="1" ht="12" customHeight="1">
      <c r="A324" s="82" t="s">
        <v>28</v>
      </c>
      <c r="B324" s="82"/>
      <c r="C324" s="284">
        <v>491640</v>
      </c>
      <c r="D324" s="274">
        <v>491640</v>
      </c>
      <c r="E324" s="274">
        <v>491640</v>
      </c>
      <c r="F324" s="275">
        <v>0</v>
      </c>
      <c r="G324" s="275">
        <v>0</v>
      </c>
      <c r="H324" s="275">
        <v>0</v>
      </c>
      <c r="I324" s="275">
        <v>0</v>
      </c>
    </row>
    <row r="325" spans="1:9" s="2" customFormat="1" ht="12" customHeight="1">
      <c r="A325" s="80" t="s">
        <v>95</v>
      </c>
      <c r="B325" s="80"/>
      <c r="C325" s="281">
        <v>11258588</v>
      </c>
      <c r="D325" s="271">
        <v>10562057</v>
      </c>
      <c r="E325" s="271">
        <v>8162077</v>
      </c>
      <c r="F325" s="272">
        <v>2399980</v>
      </c>
      <c r="G325" s="272">
        <v>0</v>
      </c>
      <c r="H325" s="272">
        <v>0</v>
      </c>
      <c r="I325" s="272">
        <v>0</v>
      </c>
    </row>
    <row r="326" spans="1:9" s="2" customFormat="1" ht="12" customHeight="1">
      <c r="A326" s="82" t="s">
        <v>30</v>
      </c>
      <c r="B326" s="82"/>
      <c r="C326" s="284">
        <v>1153183</v>
      </c>
      <c r="D326" s="274">
        <v>876323</v>
      </c>
      <c r="E326" s="275">
        <v>646323</v>
      </c>
      <c r="F326" s="275">
        <v>0</v>
      </c>
      <c r="G326" s="275">
        <v>0</v>
      </c>
      <c r="H326" s="275">
        <v>0</v>
      </c>
      <c r="I326" s="275">
        <v>230000</v>
      </c>
    </row>
    <row r="327" spans="1:9" s="2" customFormat="1" ht="12" customHeight="1">
      <c r="A327" s="94"/>
      <c r="B327" s="94"/>
      <c r="C327" s="94"/>
      <c r="D327" s="90"/>
      <c r="E327" s="90"/>
      <c r="F327" s="90"/>
      <c r="G327" s="90"/>
      <c r="H327" s="90"/>
      <c r="I327" s="90"/>
    </row>
    <row r="328" spans="1:9" s="2" customFormat="1" ht="12" customHeight="1">
      <c r="A328" s="96" t="s">
        <v>41</v>
      </c>
      <c r="B328" s="95"/>
      <c r="C328" s="95"/>
      <c r="D328" s="91"/>
      <c r="E328" s="91"/>
      <c r="F328" s="91"/>
      <c r="G328" s="91"/>
      <c r="H328" s="91"/>
      <c r="I328" s="91"/>
    </row>
    <row r="329" spans="1:9" s="2" customFormat="1" ht="12" customHeight="1">
      <c r="A329" s="94"/>
      <c r="B329" s="94"/>
      <c r="C329" s="94"/>
      <c r="D329" s="90"/>
      <c r="E329" s="90"/>
      <c r="F329" s="90"/>
      <c r="G329" s="90"/>
      <c r="H329" s="90"/>
      <c r="I329" s="90"/>
    </row>
    <row r="330" spans="1:9" s="2" customFormat="1" ht="12" customHeight="1">
      <c r="A330" s="93" t="s">
        <v>14</v>
      </c>
      <c r="B330" s="93"/>
      <c r="C330" s="280">
        <v>95819617</v>
      </c>
      <c r="D330" s="268">
        <v>83618878</v>
      </c>
      <c r="E330" s="268">
        <v>68616408</v>
      </c>
      <c r="F330" s="268">
        <v>4348475</v>
      </c>
      <c r="G330" s="268">
        <v>1449600</v>
      </c>
      <c r="H330" s="268">
        <v>161666</v>
      </c>
      <c r="I330" s="268">
        <v>9042729</v>
      </c>
    </row>
    <row r="331" spans="1:9" s="2" customFormat="1" ht="12" customHeight="1">
      <c r="A331" s="80" t="s">
        <v>15</v>
      </c>
      <c r="B331" s="80"/>
      <c r="C331" s="281">
        <v>37452714</v>
      </c>
      <c r="D331" s="271">
        <v>31751251</v>
      </c>
      <c r="E331" s="271">
        <v>31353489</v>
      </c>
      <c r="F331" s="271">
        <v>223500</v>
      </c>
      <c r="G331" s="271">
        <v>73200</v>
      </c>
      <c r="H331" s="271">
        <v>101062</v>
      </c>
      <c r="I331" s="272">
        <v>0</v>
      </c>
    </row>
    <row r="332" spans="1:9" s="2" customFormat="1" ht="12" customHeight="1">
      <c r="A332" s="82" t="s">
        <v>16</v>
      </c>
      <c r="B332" s="82"/>
      <c r="C332" s="284">
        <v>11574458</v>
      </c>
      <c r="D332" s="274">
        <v>10696458</v>
      </c>
      <c r="E332" s="274">
        <v>10496458</v>
      </c>
      <c r="F332" s="275">
        <v>0</v>
      </c>
      <c r="G332" s="275">
        <v>200000</v>
      </c>
      <c r="H332" s="275">
        <v>0</v>
      </c>
      <c r="I332" s="275">
        <v>0</v>
      </c>
    </row>
    <row r="333" spans="1:9" s="2" customFormat="1" ht="12" customHeight="1">
      <c r="A333" s="80" t="s">
        <v>17</v>
      </c>
      <c r="B333" s="80"/>
      <c r="C333" s="281">
        <v>20710927</v>
      </c>
      <c r="D333" s="271">
        <v>19876651</v>
      </c>
      <c r="E333" s="271">
        <v>15751676</v>
      </c>
      <c r="F333" s="272">
        <v>4124975</v>
      </c>
      <c r="G333" s="272">
        <v>0</v>
      </c>
      <c r="H333" s="272">
        <v>0</v>
      </c>
      <c r="I333" s="272">
        <v>0</v>
      </c>
    </row>
    <row r="334" spans="1:9" s="2" customFormat="1" ht="12" customHeight="1">
      <c r="A334" s="82" t="s">
        <v>18</v>
      </c>
      <c r="B334" s="82"/>
      <c r="C334" s="284">
        <v>2279624</v>
      </c>
      <c r="D334" s="274">
        <v>2244624</v>
      </c>
      <c r="E334" s="275">
        <v>2234020</v>
      </c>
      <c r="F334" s="275">
        <v>0</v>
      </c>
      <c r="G334" s="275">
        <v>0</v>
      </c>
      <c r="H334" s="275">
        <v>10604</v>
      </c>
      <c r="I334" s="275">
        <v>0</v>
      </c>
    </row>
    <row r="335" spans="1:9" s="2" customFormat="1" ht="12" customHeight="1">
      <c r="A335" s="80" t="s">
        <v>19</v>
      </c>
      <c r="B335" s="80"/>
      <c r="C335" s="281">
        <v>5102800</v>
      </c>
      <c r="D335" s="271">
        <v>502800</v>
      </c>
      <c r="E335" s="271">
        <v>502800</v>
      </c>
      <c r="F335" s="272">
        <v>0</v>
      </c>
      <c r="G335" s="272">
        <v>0</v>
      </c>
      <c r="H335" s="272">
        <v>0</v>
      </c>
      <c r="I335" s="272">
        <v>0</v>
      </c>
    </row>
    <row r="336" spans="1:9" s="2" customFormat="1" ht="12" customHeight="1">
      <c r="A336" s="82" t="s">
        <v>20</v>
      </c>
      <c r="B336" s="82"/>
      <c r="C336" s="284">
        <v>3069207</v>
      </c>
      <c r="D336" s="274">
        <v>3069207</v>
      </c>
      <c r="E336" s="275">
        <v>0</v>
      </c>
      <c r="F336" s="275">
        <v>0</v>
      </c>
      <c r="G336" s="275">
        <v>0</v>
      </c>
      <c r="H336" s="275">
        <v>0</v>
      </c>
      <c r="I336" s="275">
        <v>3069207</v>
      </c>
    </row>
    <row r="337" spans="1:9" s="2" customFormat="1" ht="12" customHeight="1">
      <c r="A337" s="80" t="s">
        <v>21</v>
      </c>
      <c r="B337" s="80"/>
      <c r="C337" s="281"/>
      <c r="D337" s="271"/>
      <c r="E337" s="272"/>
      <c r="F337" s="271"/>
      <c r="G337" s="272"/>
      <c r="H337" s="272"/>
      <c r="I337" s="272"/>
    </row>
    <row r="338" spans="1:9" s="2" customFormat="1" ht="12" customHeight="1">
      <c r="A338" s="82" t="s">
        <v>96</v>
      </c>
      <c r="B338" s="82"/>
      <c r="C338" s="284">
        <v>1156000</v>
      </c>
      <c r="D338" s="274">
        <v>1156000</v>
      </c>
      <c r="E338" s="275">
        <v>1156000</v>
      </c>
      <c r="F338" s="275">
        <v>0</v>
      </c>
      <c r="G338" s="275">
        <v>0</v>
      </c>
      <c r="H338" s="275">
        <v>0</v>
      </c>
      <c r="I338" s="275">
        <v>0</v>
      </c>
    </row>
    <row r="339" spans="1:9" s="2" customFormat="1" ht="12" customHeight="1">
      <c r="A339" s="80" t="s">
        <v>97</v>
      </c>
      <c r="B339" s="80"/>
      <c r="C339" s="272">
        <v>2055955</v>
      </c>
      <c r="D339" s="272">
        <v>2055955</v>
      </c>
      <c r="E339" s="272">
        <v>0</v>
      </c>
      <c r="F339" s="272">
        <v>0</v>
      </c>
      <c r="G339" s="272">
        <v>0</v>
      </c>
      <c r="H339" s="272">
        <v>0</v>
      </c>
      <c r="I339" s="272">
        <v>2055955</v>
      </c>
    </row>
    <row r="340" spans="1:9" s="2" customFormat="1" ht="12" customHeight="1">
      <c r="A340" s="82" t="s">
        <v>24</v>
      </c>
      <c r="B340" s="82"/>
      <c r="C340" s="284">
        <v>0</v>
      </c>
      <c r="D340" s="274">
        <v>0</v>
      </c>
      <c r="E340" s="275">
        <v>0</v>
      </c>
      <c r="F340" s="275">
        <v>0</v>
      </c>
      <c r="G340" s="275">
        <v>0</v>
      </c>
      <c r="H340" s="275">
        <v>0</v>
      </c>
      <c r="I340" s="275">
        <v>0</v>
      </c>
    </row>
    <row r="341" spans="1:9" s="2" customFormat="1" ht="12" customHeight="1">
      <c r="A341" s="80" t="s">
        <v>25</v>
      </c>
      <c r="B341" s="80"/>
      <c r="C341" s="272">
        <v>205000</v>
      </c>
      <c r="D341" s="272">
        <v>205000</v>
      </c>
      <c r="E341" s="272">
        <v>170000</v>
      </c>
      <c r="F341" s="272">
        <v>0</v>
      </c>
      <c r="G341" s="272">
        <v>35000</v>
      </c>
      <c r="H341" s="272">
        <v>0</v>
      </c>
      <c r="I341" s="272">
        <v>0</v>
      </c>
    </row>
    <row r="342" spans="1:9" s="2" customFormat="1" ht="12" customHeight="1">
      <c r="A342" s="82" t="s">
        <v>26</v>
      </c>
      <c r="B342" s="82"/>
      <c r="C342" s="284">
        <v>0</v>
      </c>
      <c r="D342" s="274">
        <v>0</v>
      </c>
      <c r="E342" s="275">
        <v>0</v>
      </c>
      <c r="F342" s="275">
        <v>0</v>
      </c>
      <c r="G342" s="275">
        <v>0</v>
      </c>
      <c r="H342" s="275">
        <v>0</v>
      </c>
      <c r="I342" s="275">
        <v>0</v>
      </c>
    </row>
    <row r="343" spans="1:9" s="2" customFormat="1" ht="12" customHeight="1">
      <c r="A343" s="80" t="s">
        <v>96</v>
      </c>
      <c r="B343" s="80"/>
      <c r="C343" s="281">
        <v>96500</v>
      </c>
      <c r="D343" s="271">
        <v>96500</v>
      </c>
      <c r="E343" s="272">
        <v>96500</v>
      </c>
      <c r="F343" s="272">
        <v>0</v>
      </c>
      <c r="G343" s="272">
        <v>0</v>
      </c>
      <c r="H343" s="272">
        <v>0</v>
      </c>
      <c r="I343" s="272">
        <v>0</v>
      </c>
    </row>
    <row r="344" spans="1:9" s="2" customFormat="1" ht="12" customHeight="1">
      <c r="A344" s="82" t="s">
        <v>97</v>
      </c>
      <c r="B344" s="82"/>
      <c r="C344" s="273">
        <v>0</v>
      </c>
      <c r="D344" s="273">
        <v>0</v>
      </c>
      <c r="E344" s="273">
        <v>0</v>
      </c>
      <c r="F344" s="273">
        <v>0</v>
      </c>
      <c r="G344" s="273">
        <v>0</v>
      </c>
      <c r="H344" s="273">
        <v>0</v>
      </c>
      <c r="I344" s="273">
        <v>0</v>
      </c>
    </row>
    <row r="345" spans="1:9" s="2" customFormat="1" ht="12" customHeight="1">
      <c r="A345" s="80" t="s">
        <v>115</v>
      </c>
      <c r="B345" s="80"/>
      <c r="C345" s="272">
        <v>140000</v>
      </c>
      <c r="D345" s="272">
        <v>140000</v>
      </c>
      <c r="E345" s="272">
        <v>140000</v>
      </c>
      <c r="F345" s="272">
        <v>0</v>
      </c>
      <c r="G345" s="272">
        <v>0</v>
      </c>
      <c r="H345" s="272">
        <v>0</v>
      </c>
      <c r="I345" s="272">
        <v>0</v>
      </c>
    </row>
    <row r="346" spans="1:9" s="2" customFormat="1" ht="12" customHeight="1">
      <c r="A346" s="82" t="s">
        <v>28</v>
      </c>
      <c r="B346" s="82"/>
      <c r="C346" s="284">
        <v>198000</v>
      </c>
      <c r="D346" s="274">
        <v>198000</v>
      </c>
      <c r="E346" s="275">
        <v>133000</v>
      </c>
      <c r="F346" s="275">
        <v>0</v>
      </c>
      <c r="G346" s="275">
        <v>65000</v>
      </c>
      <c r="H346" s="275">
        <v>0</v>
      </c>
      <c r="I346" s="275">
        <v>0</v>
      </c>
    </row>
    <row r="347" spans="1:9" s="2" customFormat="1" ht="12" customHeight="1">
      <c r="A347" s="80" t="s">
        <v>95</v>
      </c>
      <c r="B347" s="80"/>
      <c r="C347" s="281">
        <v>5315067</v>
      </c>
      <c r="D347" s="271">
        <v>5235067</v>
      </c>
      <c r="E347" s="271">
        <v>5125067</v>
      </c>
      <c r="F347" s="272">
        <v>0</v>
      </c>
      <c r="G347" s="272">
        <v>60000</v>
      </c>
      <c r="H347" s="272">
        <v>50000</v>
      </c>
      <c r="I347" s="272">
        <v>0</v>
      </c>
    </row>
    <row r="348" spans="1:9" ht="12" customHeight="1">
      <c r="A348" s="82" t="s">
        <v>30</v>
      </c>
      <c r="B348" s="82"/>
      <c r="C348" s="284">
        <v>6463365</v>
      </c>
      <c r="D348" s="274">
        <v>6391365</v>
      </c>
      <c r="E348" s="275">
        <v>1457398</v>
      </c>
      <c r="F348" s="275">
        <v>0</v>
      </c>
      <c r="G348" s="275">
        <v>1016400</v>
      </c>
      <c r="H348" s="275">
        <v>0</v>
      </c>
      <c r="I348" s="275">
        <v>3917567</v>
      </c>
    </row>
    <row r="349" spans="1:9" ht="15">
      <c r="A349" s="45" t="s">
        <v>154</v>
      </c>
      <c r="B349" s="88"/>
      <c r="C349" s="14"/>
      <c r="D349" s="47"/>
      <c r="E349" s="47"/>
      <c r="F349" s="47"/>
      <c r="G349" s="47"/>
      <c r="H349" s="47"/>
      <c r="I349" s="47"/>
    </row>
    <row r="350" spans="1:9" ht="15">
      <c r="A350" s="89"/>
      <c r="B350" s="89"/>
      <c r="C350" s="14"/>
      <c r="D350" s="47"/>
      <c r="E350" s="47"/>
      <c r="F350" s="47"/>
      <c r="G350" s="47"/>
      <c r="H350" s="47"/>
      <c r="I350" s="47"/>
    </row>
    <row r="351" spans="1:9" ht="15">
      <c r="A351" s="89"/>
      <c r="B351" s="89"/>
      <c r="C351" s="14"/>
      <c r="D351" s="47"/>
      <c r="E351" s="47"/>
      <c r="F351" s="47"/>
      <c r="G351" s="47"/>
      <c r="H351" s="47"/>
      <c r="I351" s="47"/>
    </row>
    <row r="352" spans="1:9" ht="15">
      <c r="A352" s="89"/>
      <c r="B352" s="89"/>
      <c r="C352" s="14"/>
      <c r="D352" s="47"/>
      <c r="E352" s="47"/>
      <c r="F352" s="47"/>
      <c r="G352" s="47"/>
      <c r="H352" s="47"/>
      <c r="I352" s="47"/>
    </row>
    <row r="353" spans="1:9" ht="15">
      <c r="A353" s="89"/>
      <c r="B353" s="89"/>
      <c r="C353" s="14"/>
      <c r="D353" s="47"/>
      <c r="E353" s="47"/>
      <c r="F353" s="47"/>
      <c r="G353" s="47"/>
      <c r="H353" s="47"/>
      <c r="I353" s="47"/>
    </row>
    <row r="354" spans="1:9" ht="15">
      <c r="A354" s="89"/>
      <c r="B354" s="89"/>
      <c r="C354" s="14"/>
      <c r="D354" s="47"/>
      <c r="E354" s="47"/>
      <c r="F354" s="47"/>
      <c r="G354" s="47"/>
      <c r="H354" s="47"/>
      <c r="I354" s="47"/>
    </row>
    <row r="355" spans="1:9" ht="15">
      <c r="A355" s="89"/>
      <c r="B355" s="89"/>
      <c r="C355" s="14"/>
      <c r="D355" s="47"/>
      <c r="E355" s="47"/>
      <c r="F355" s="47"/>
      <c r="G355" s="47"/>
      <c r="H355" s="47"/>
      <c r="I355" s="47"/>
    </row>
    <row r="356" spans="1:9" ht="15" customHeight="1">
      <c r="A356" s="89"/>
      <c r="B356" s="89"/>
      <c r="C356" s="14"/>
      <c r="D356" s="47"/>
      <c r="E356" s="47"/>
      <c r="F356" s="47"/>
      <c r="G356" s="47"/>
      <c r="H356" s="47"/>
      <c r="I356" s="47"/>
    </row>
    <row r="357" spans="1:9" ht="15" customHeight="1">
      <c r="A357" s="542" t="s">
        <v>271</v>
      </c>
      <c r="B357" s="542"/>
      <c r="C357" s="542"/>
      <c r="D357" s="542"/>
      <c r="E357" s="542"/>
      <c r="F357" s="542"/>
      <c r="G357" s="542"/>
      <c r="H357" s="542"/>
      <c r="I357" s="542"/>
    </row>
    <row r="358" spans="1:9" ht="15" customHeight="1">
      <c r="A358" s="542" t="s">
        <v>121</v>
      </c>
      <c r="B358" s="542"/>
      <c r="C358" s="542"/>
      <c r="D358" s="542"/>
      <c r="E358" s="542"/>
      <c r="F358" s="542"/>
      <c r="G358" s="542"/>
      <c r="H358" s="542"/>
      <c r="I358" s="542"/>
    </row>
    <row r="359" spans="1:9" ht="15" customHeight="1">
      <c r="A359" s="542" t="s">
        <v>189</v>
      </c>
      <c r="B359" s="542"/>
      <c r="C359" s="542"/>
      <c r="D359" s="542"/>
      <c r="E359" s="542"/>
      <c r="F359" s="542"/>
      <c r="G359" s="542"/>
      <c r="H359" s="542"/>
      <c r="I359" s="542"/>
    </row>
    <row r="360" spans="1:9" ht="15" customHeight="1">
      <c r="A360" s="55"/>
      <c r="B360" s="55"/>
      <c r="C360" s="55"/>
      <c r="D360" s="55"/>
      <c r="E360" s="55"/>
      <c r="F360" s="55"/>
      <c r="G360" s="55"/>
      <c r="H360" s="55"/>
      <c r="I360" s="55"/>
    </row>
    <row r="361" spans="1:9" ht="15" customHeight="1">
      <c r="A361" s="535" t="s">
        <v>1</v>
      </c>
      <c r="B361" s="552"/>
      <c r="C361" s="552" t="s">
        <v>14</v>
      </c>
      <c r="D361" s="552" t="s">
        <v>120</v>
      </c>
      <c r="E361" s="552"/>
      <c r="F361" s="552"/>
      <c r="G361" s="552"/>
      <c r="H361" s="552"/>
      <c r="I361" s="552"/>
    </row>
    <row r="362" spans="1:9" ht="69.75" customHeight="1">
      <c r="A362" s="535"/>
      <c r="B362" s="552"/>
      <c r="C362" s="552"/>
      <c r="D362" s="552" t="s">
        <v>119</v>
      </c>
      <c r="E362" s="552" t="s">
        <v>90</v>
      </c>
      <c r="F362" s="552" t="s">
        <v>91</v>
      </c>
      <c r="G362" s="552" t="s">
        <v>118</v>
      </c>
      <c r="H362" s="552" t="s">
        <v>117</v>
      </c>
      <c r="I362" s="552" t="s">
        <v>116</v>
      </c>
    </row>
    <row r="363" spans="1:9" s="2" customFormat="1" ht="12" customHeight="1">
      <c r="A363" s="535"/>
      <c r="B363" s="552"/>
      <c r="C363" s="552"/>
      <c r="D363" s="552"/>
      <c r="E363" s="552"/>
      <c r="F363" s="552" t="s">
        <v>0</v>
      </c>
      <c r="G363" s="552" t="s">
        <v>0</v>
      </c>
      <c r="H363" s="552" t="s">
        <v>0</v>
      </c>
      <c r="I363" s="552" t="s">
        <v>0</v>
      </c>
    </row>
    <row r="364" spans="1:9" s="2" customFormat="1" ht="12" customHeight="1">
      <c r="A364" s="80"/>
      <c r="B364" s="80"/>
      <c r="C364" s="3"/>
      <c r="D364" s="4"/>
      <c r="E364" s="4"/>
      <c r="F364" s="4"/>
      <c r="G364" s="4"/>
      <c r="H364" s="4"/>
      <c r="I364" s="4"/>
    </row>
    <row r="365" spans="1:9" s="2" customFormat="1" ht="12" customHeight="1">
      <c r="A365" s="56" t="s">
        <v>42</v>
      </c>
      <c r="B365" s="57"/>
      <c r="C365" s="57"/>
      <c r="D365" s="61"/>
      <c r="E365" s="61"/>
      <c r="F365" s="61"/>
      <c r="G365" s="61"/>
      <c r="H365" s="61"/>
      <c r="I365" s="61"/>
    </row>
    <row r="366" spans="1:9" s="2" customFormat="1" ht="12" customHeight="1">
      <c r="A366" s="58"/>
      <c r="B366" s="58"/>
      <c r="C366" s="58"/>
      <c r="D366" s="60"/>
      <c r="E366" s="60"/>
      <c r="F366" s="60"/>
      <c r="G366" s="60"/>
      <c r="H366" s="60"/>
      <c r="I366" s="60"/>
    </row>
    <row r="367" spans="1:9" s="2" customFormat="1" ht="12" customHeight="1">
      <c r="A367" s="79" t="s">
        <v>14</v>
      </c>
      <c r="B367" s="79"/>
      <c r="C367" s="276">
        <v>42151209</v>
      </c>
      <c r="D367" s="261">
        <v>40077441</v>
      </c>
      <c r="E367" s="261">
        <v>39769361</v>
      </c>
      <c r="F367" s="261">
        <v>0</v>
      </c>
      <c r="G367" s="261">
        <v>60580</v>
      </c>
      <c r="H367" s="277">
        <v>208500</v>
      </c>
      <c r="I367" s="277">
        <v>39000</v>
      </c>
    </row>
    <row r="368" spans="1:9" s="2" customFormat="1" ht="12" customHeight="1">
      <c r="A368" s="77" t="s">
        <v>15</v>
      </c>
      <c r="B368" s="77"/>
      <c r="C368" s="278">
        <v>18550175</v>
      </c>
      <c r="D368" s="263">
        <v>17242069</v>
      </c>
      <c r="E368" s="263">
        <v>17223069</v>
      </c>
      <c r="F368" s="184">
        <v>0</v>
      </c>
      <c r="G368" s="184">
        <v>19000</v>
      </c>
      <c r="H368" s="184">
        <v>0</v>
      </c>
      <c r="I368" s="184">
        <v>0</v>
      </c>
    </row>
    <row r="369" spans="1:9" s="2" customFormat="1" ht="12" customHeight="1">
      <c r="A369" s="78" t="s">
        <v>16</v>
      </c>
      <c r="B369" s="78"/>
      <c r="C369" s="279">
        <v>4064557</v>
      </c>
      <c r="D369" s="265">
        <v>3814457</v>
      </c>
      <c r="E369" s="265">
        <v>3814457</v>
      </c>
      <c r="F369" s="266">
        <v>0</v>
      </c>
      <c r="G369" s="266">
        <v>0</v>
      </c>
      <c r="H369" s="266">
        <v>0</v>
      </c>
      <c r="I369" s="266">
        <v>0</v>
      </c>
    </row>
    <row r="370" spans="1:9" s="2" customFormat="1" ht="12" customHeight="1">
      <c r="A370" s="77" t="s">
        <v>17</v>
      </c>
      <c r="B370" s="77"/>
      <c r="C370" s="278">
        <v>5844931</v>
      </c>
      <c r="D370" s="263">
        <v>5640669</v>
      </c>
      <c r="E370" s="184">
        <v>5640669</v>
      </c>
      <c r="F370" s="184">
        <v>0</v>
      </c>
      <c r="G370" s="184">
        <v>0</v>
      </c>
      <c r="H370" s="184">
        <v>0</v>
      </c>
      <c r="I370" s="184">
        <v>0</v>
      </c>
    </row>
    <row r="371" spans="1:9" s="2" customFormat="1" ht="12" customHeight="1">
      <c r="A371" s="78" t="s">
        <v>18</v>
      </c>
      <c r="B371" s="78"/>
      <c r="C371" s="279">
        <v>4443346</v>
      </c>
      <c r="D371" s="265">
        <v>4411346</v>
      </c>
      <c r="E371" s="266">
        <v>4202846</v>
      </c>
      <c r="F371" s="266">
        <v>0</v>
      </c>
      <c r="G371" s="266">
        <v>0</v>
      </c>
      <c r="H371" s="266">
        <v>208500</v>
      </c>
      <c r="I371" s="266">
        <v>0</v>
      </c>
    </row>
    <row r="372" spans="1:9" s="2" customFormat="1" ht="12" customHeight="1">
      <c r="A372" s="77" t="s">
        <v>19</v>
      </c>
      <c r="B372" s="77"/>
      <c r="C372" s="278">
        <v>1141500</v>
      </c>
      <c r="D372" s="263">
        <v>1141500</v>
      </c>
      <c r="E372" s="184">
        <v>1141500</v>
      </c>
      <c r="F372" s="184">
        <v>0</v>
      </c>
      <c r="G372" s="184">
        <v>0</v>
      </c>
      <c r="H372" s="184">
        <v>0</v>
      </c>
      <c r="I372" s="184">
        <v>0</v>
      </c>
    </row>
    <row r="373" spans="1:9" s="2" customFormat="1" ht="12" customHeight="1">
      <c r="A373" s="78" t="s">
        <v>20</v>
      </c>
      <c r="B373" s="78"/>
      <c r="C373" s="266">
        <v>89000</v>
      </c>
      <c r="D373" s="266">
        <v>89000</v>
      </c>
      <c r="E373" s="266">
        <v>70000</v>
      </c>
      <c r="F373" s="266">
        <v>0</v>
      </c>
      <c r="G373" s="266">
        <v>0</v>
      </c>
      <c r="H373" s="266">
        <v>0</v>
      </c>
      <c r="I373" s="266">
        <v>19000</v>
      </c>
    </row>
    <row r="374" spans="1:9" s="2" customFormat="1" ht="12" customHeight="1">
      <c r="A374" s="77" t="s">
        <v>21</v>
      </c>
      <c r="B374" s="77"/>
      <c r="C374" s="278"/>
      <c r="D374" s="263"/>
      <c r="E374" s="263"/>
      <c r="F374" s="184"/>
      <c r="G374" s="184"/>
      <c r="H374" s="184"/>
      <c r="I374" s="184"/>
    </row>
    <row r="375" spans="1:9" s="2" customFormat="1" ht="12" customHeight="1">
      <c r="A375" s="78" t="s">
        <v>96</v>
      </c>
      <c r="B375" s="78"/>
      <c r="C375" s="279">
        <v>45000</v>
      </c>
      <c r="D375" s="265">
        <v>45000</v>
      </c>
      <c r="E375" s="266">
        <v>45000</v>
      </c>
      <c r="F375" s="266">
        <v>0</v>
      </c>
      <c r="G375" s="266">
        <v>0</v>
      </c>
      <c r="H375" s="266">
        <v>0</v>
      </c>
      <c r="I375" s="266">
        <v>0</v>
      </c>
    </row>
    <row r="376" spans="1:9" s="2" customFormat="1" ht="12" customHeight="1">
      <c r="A376" s="77" t="s">
        <v>97</v>
      </c>
      <c r="B376" s="77"/>
      <c r="C376" s="184">
        <v>0</v>
      </c>
      <c r="D376" s="184">
        <v>0</v>
      </c>
      <c r="E376" s="184">
        <v>0</v>
      </c>
      <c r="F376" s="184">
        <v>0</v>
      </c>
      <c r="G376" s="184">
        <v>0</v>
      </c>
      <c r="H376" s="184">
        <v>0</v>
      </c>
      <c r="I376" s="184">
        <v>0</v>
      </c>
    </row>
    <row r="377" spans="1:9" s="2" customFormat="1" ht="12" customHeight="1">
      <c r="A377" s="78" t="s">
        <v>24</v>
      </c>
      <c r="B377" s="78"/>
      <c r="C377" s="266">
        <v>0</v>
      </c>
      <c r="D377" s="266">
        <v>0</v>
      </c>
      <c r="E377" s="266">
        <v>0</v>
      </c>
      <c r="F377" s="266">
        <v>0</v>
      </c>
      <c r="G377" s="266">
        <v>0</v>
      </c>
      <c r="H377" s="266">
        <v>0</v>
      </c>
      <c r="I377" s="266">
        <v>0</v>
      </c>
    </row>
    <row r="378" spans="1:9" s="2" customFormat="1" ht="12" customHeight="1">
      <c r="A378" s="77" t="s">
        <v>25</v>
      </c>
      <c r="B378" s="77"/>
      <c r="C378" s="262">
        <v>136500</v>
      </c>
      <c r="D378" s="262">
        <v>19200</v>
      </c>
      <c r="E378" s="262">
        <v>19200</v>
      </c>
      <c r="F378" s="262">
        <v>0</v>
      </c>
      <c r="G378" s="262">
        <v>0</v>
      </c>
      <c r="H378" s="262">
        <v>0</v>
      </c>
      <c r="I378" s="262">
        <v>0</v>
      </c>
    </row>
    <row r="379" spans="1:9" s="2" customFormat="1" ht="12" customHeight="1">
      <c r="A379" s="78" t="s">
        <v>26</v>
      </c>
      <c r="B379" s="78"/>
      <c r="C379" s="279">
        <v>0</v>
      </c>
      <c r="D379" s="265">
        <v>0</v>
      </c>
      <c r="E379" s="266">
        <v>0</v>
      </c>
      <c r="F379" s="266">
        <v>0</v>
      </c>
      <c r="G379" s="266">
        <v>0</v>
      </c>
      <c r="H379" s="266">
        <v>0</v>
      </c>
      <c r="I379" s="266">
        <v>0</v>
      </c>
    </row>
    <row r="380" spans="1:9" s="2" customFormat="1" ht="12" customHeight="1">
      <c r="A380" s="77" t="s">
        <v>96</v>
      </c>
      <c r="B380" s="77"/>
      <c r="C380" s="278">
        <v>848400</v>
      </c>
      <c r="D380" s="263">
        <v>848400</v>
      </c>
      <c r="E380" s="184">
        <v>848400</v>
      </c>
      <c r="F380" s="184">
        <v>0</v>
      </c>
      <c r="G380" s="184">
        <v>0</v>
      </c>
      <c r="H380" s="184">
        <v>0</v>
      </c>
      <c r="I380" s="184">
        <v>0</v>
      </c>
    </row>
    <row r="381" spans="1:9" s="2" customFormat="1" ht="12" customHeight="1">
      <c r="A381" s="78" t="s">
        <v>97</v>
      </c>
      <c r="B381" s="78"/>
      <c r="C381" s="266">
        <v>0</v>
      </c>
      <c r="D381" s="266">
        <v>0</v>
      </c>
      <c r="E381" s="266">
        <v>0</v>
      </c>
      <c r="F381" s="266">
        <v>0</v>
      </c>
      <c r="G381" s="266">
        <v>0</v>
      </c>
      <c r="H381" s="266">
        <v>0</v>
      </c>
      <c r="I381" s="266">
        <v>0</v>
      </c>
    </row>
    <row r="382" spans="1:9" s="2" customFormat="1" ht="12" customHeight="1">
      <c r="A382" s="77" t="s">
        <v>115</v>
      </c>
      <c r="B382" s="77"/>
      <c r="C382" s="184">
        <v>20000</v>
      </c>
      <c r="D382" s="184">
        <v>20000</v>
      </c>
      <c r="E382" s="184">
        <v>0</v>
      </c>
      <c r="F382" s="184">
        <v>0</v>
      </c>
      <c r="G382" s="184">
        <v>0</v>
      </c>
      <c r="H382" s="184">
        <v>0</v>
      </c>
      <c r="I382" s="184">
        <v>20000</v>
      </c>
    </row>
    <row r="383" spans="1:9" s="2" customFormat="1" ht="12" customHeight="1">
      <c r="A383" s="78" t="s">
        <v>28</v>
      </c>
      <c r="B383" s="78"/>
      <c r="C383" s="279">
        <v>557927</v>
      </c>
      <c r="D383" s="265">
        <v>557927</v>
      </c>
      <c r="E383" s="266">
        <v>516347</v>
      </c>
      <c r="F383" s="266">
        <v>0</v>
      </c>
      <c r="G383" s="266">
        <v>41580</v>
      </c>
      <c r="H383" s="266">
        <v>0</v>
      </c>
      <c r="I383" s="266">
        <v>0</v>
      </c>
    </row>
    <row r="384" spans="1:9" s="2" customFormat="1" ht="12" customHeight="1">
      <c r="A384" s="77" t="s">
        <v>95</v>
      </c>
      <c r="B384" s="77"/>
      <c r="C384" s="278">
        <v>6166573</v>
      </c>
      <c r="D384" s="263">
        <v>6004573</v>
      </c>
      <c r="E384" s="184">
        <v>6004573</v>
      </c>
      <c r="F384" s="184">
        <v>0</v>
      </c>
      <c r="G384" s="184">
        <v>0</v>
      </c>
      <c r="H384" s="184">
        <v>0</v>
      </c>
      <c r="I384" s="184">
        <v>0</v>
      </c>
    </row>
    <row r="385" spans="1:9" s="2" customFormat="1" ht="12" customHeight="1">
      <c r="A385" s="78" t="s">
        <v>30</v>
      </c>
      <c r="B385" s="78"/>
      <c r="C385" s="279">
        <v>243300</v>
      </c>
      <c r="D385" s="265">
        <v>243300</v>
      </c>
      <c r="E385" s="266">
        <v>243300</v>
      </c>
      <c r="F385" s="266">
        <v>0</v>
      </c>
      <c r="G385" s="266">
        <v>0</v>
      </c>
      <c r="H385" s="266">
        <v>0</v>
      </c>
      <c r="I385" s="266">
        <v>0</v>
      </c>
    </row>
    <row r="386" spans="1:9" s="2" customFormat="1" ht="12" customHeight="1">
      <c r="A386" s="58"/>
      <c r="B386" s="58"/>
      <c r="C386" s="58"/>
      <c r="D386" s="60"/>
      <c r="E386" s="67"/>
      <c r="F386" s="67"/>
      <c r="G386" s="67"/>
      <c r="H386" s="67"/>
      <c r="I386" s="67"/>
    </row>
    <row r="387" spans="1:9" s="2" customFormat="1" ht="12" customHeight="1">
      <c r="A387" s="56" t="s">
        <v>43</v>
      </c>
      <c r="B387" s="57"/>
      <c r="C387" s="57"/>
      <c r="D387" s="61"/>
      <c r="E387" s="61"/>
      <c r="F387" s="61"/>
      <c r="G387" s="61"/>
      <c r="H387" s="61"/>
      <c r="I387" s="61"/>
    </row>
    <row r="388" spans="1:9" s="2" customFormat="1" ht="12" customHeight="1">
      <c r="A388" s="58"/>
      <c r="B388" s="58"/>
      <c r="C388" s="58"/>
      <c r="D388" s="60"/>
      <c r="E388" s="60"/>
      <c r="F388" s="60"/>
      <c r="G388" s="60"/>
      <c r="H388" s="60"/>
      <c r="I388" s="60"/>
    </row>
    <row r="389" spans="1:9" s="2" customFormat="1" ht="12" customHeight="1">
      <c r="A389" s="79" t="s">
        <v>14</v>
      </c>
      <c r="B389" s="79"/>
      <c r="C389" s="276">
        <v>128933004</v>
      </c>
      <c r="D389" s="261">
        <v>119597323</v>
      </c>
      <c r="E389" s="261">
        <v>107628762</v>
      </c>
      <c r="F389" s="261">
        <v>5593404</v>
      </c>
      <c r="G389" s="261">
        <v>876788</v>
      </c>
      <c r="H389" s="261">
        <v>4805810</v>
      </c>
      <c r="I389" s="261">
        <v>692559</v>
      </c>
    </row>
    <row r="390" spans="1:9" s="2" customFormat="1" ht="12" customHeight="1">
      <c r="A390" s="77" t="s">
        <v>15</v>
      </c>
      <c r="B390" s="77"/>
      <c r="C390" s="278">
        <v>47163484</v>
      </c>
      <c r="D390" s="263">
        <v>39826155</v>
      </c>
      <c r="E390" s="263">
        <v>39631862</v>
      </c>
      <c r="F390" s="263">
        <v>31500</v>
      </c>
      <c r="G390" s="263">
        <v>34388</v>
      </c>
      <c r="H390" s="263">
        <v>128405</v>
      </c>
      <c r="I390" s="184">
        <v>0</v>
      </c>
    </row>
    <row r="391" spans="1:9" s="2" customFormat="1" ht="12" customHeight="1">
      <c r="A391" s="78" t="s">
        <v>16</v>
      </c>
      <c r="B391" s="78"/>
      <c r="C391" s="279">
        <v>6364675</v>
      </c>
      <c r="D391" s="265">
        <v>6145430</v>
      </c>
      <c r="E391" s="265">
        <v>6085430</v>
      </c>
      <c r="F391" s="266">
        <v>60000</v>
      </c>
      <c r="G391" s="266">
        <v>0</v>
      </c>
      <c r="H391" s="266">
        <v>0</v>
      </c>
      <c r="I391" s="266">
        <v>0</v>
      </c>
    </row>
    <row r="392" spans="1:9" s="2" customFormat="1" ht="12" customHeight="1">
      <c r="A392" s="77" t="s">
        <v>17</v>
      </c>
      <c r="B392" s="77"/>
      <c r="C392" s="278">
        <v>46887440</v>
      </c>
      <c r="D392" s="263">
        <v>46270762</v>
      </c>
      <c r="E392" s="263">
        <v>42070762</v>
      </c>
      <c r="F392" s="263">
        <v>4200000</v>
      </c>
      <c r="G392" s="184">
        <v>0</v>
      </c>
      <c r="H392" s="184">
        <v>0</v>
      </c>
      <c r="I392" s="184">
        <v>0</v>
      </c>
    </row>
    <row r="393" spans="1:9" s="2" customFormat="1" ht="12" customHeight="1">
      <c r="A393" s="78" t="s">
        <v>18</v>
      </c>
      <c r="B393" s="78"/>
      <c r="C393" s="279">
        <v>15687885</v>
      </c>
      <c r="D393" s="265">
        <v>15186733</v>
      </c>
      <c r="E393" s="265">
        <v>15186733</v>
      </c>
      <c r="F393" s="265">
        <v>0</v>
      </c>
      <c r="G393" s="266">
        <v>0</v>
      </c>
      <c r="H393" s="266">
        <v>0</v>
      </c>
      <c r="I393" s="266">
        <v>0</v>
      </c>
    </row>
    <row r="394" spans="1:9" s="2" customFormat="1" ht="12" customHeight="1">
      <c r="A394" s="77" t="s">
        <v>19</v>
      </c>
      <c r="B394" s="77"/>
      <c r="C394" s="278">
        <v>3440924</v>
      </c>
      <c r="D394" s="263">
        <v>3091664</v>
      </c>
      <c r="E394" s="184">
        <v>1335360</v>
      </c>
      <c r="F394" s="184">
        <v>1301904</v>
      </c>
      <c r="G394" s="184">
        <v>337400</v>
      </c>
      <c r="H394" s="184">
        <v>117000</v>
      </c>
      <c r="I394" s="184">
        <v>0</v>
      </c>
    </row>
    <row r="395" spans="1:9" s="2" customFormat="1" ht="12" customHeight="1">
      <c r="A395" s="78" t="s">
        <v>20</v>
      </c>
      <c r="B395" s="78"/>
      <c r="C395" s="279">
        <v>1007640</v>
      </c>
      <c r="D395" s="266">
        <v>1007640</v>
      </c>
      <c r="E395" s="266">
        <v>427500</v>
      </c>
      <c r="F395" s="266">
        <v>0</v>
      </c>
      <c r="G395" s="266">
        <v>0</v>
      </c>
      <c r="H395" s="266">
        <v>0</v>
      </c>
      <c r="I395" s="265">
        <v>580140</v>
      </c>
    </row>
    <row r="396" spans="1:9" s="2" customFormat="1" ht="12" customHeight="1">
      <c r="A396" s="77" t="s">
        <v>21</v>
      </c>
      <c r="B396" s="77"/>
      <c r="C396" s="278"/>
      <c r="D396" s="263"/>
      <c r="E396" s="263"/>
      <c r="F396" s="263"/>
      <c r="G396" s="263"/>
      <c r="H396" s="263"/>
      <c r="I396" s="263"/>
    </row>
    <row r="397" spans="1:9" s="2" customFormat="1" ht="12" customHeight="1">
      <c r="A397" s="78" t="s">
        <v>96</v>
      </c>
      <c r="B397" s="78"/>
      <c r="C397" s="279">
        <v>4731605</v>
      </c>
      <c r="D397" s="265">
        <v>4731605</v>
      </c>
      <c r="E397" s="266">
        <v>171200</v>
      </c>
      <c r="F397" s="266">
        <v>0</v>
      </c>
      <c r="G397" s="266">
        <v>0</v>
      </c>
      <c r="H397" s="266">
        <v>4560405</v>
      </c>
      <c r="I397" s="266">
        <v>0</v>
      </c>
    </row>
    <row r="398" spans="1:9" s="2" customFormat="1" ht="12" customHeight="1">
      <c r="A398" s="77" t="s">
        <v>97</v>
      </c>
      <c r="B398" s="77"/>
      <c r="C398" s="184">
        <v>0</v>
      </c>
      <c r="D398" s="184">
        <v>0</v>
      </c>
      <c r="E398" s="184">
        <v>0</v>
      </c>
      <c r="F398" s="184">
        <v>0</v>
      </c>
      <c r="G398" s="184">
        <v>0</v>
      </c>
      <c r="H398" s="184">
        <v>0</v>
      </c>
      <c r="I398" s="184">
        <v>0</v>
      </c>
    </row>
    <row r="399" spans="1:9" s="2" customFormat="1" ht="12" customHeight="1">
      <c r="A399" s="78" t="s">
        <v>24</v>
      </c>
      <c r="B399" s="78"/>
      <c r="C399" s="266">
        <v>112419</v>
      </c>
      <c r="D399" s="266">
        <v>112419</v>
      </c>
      <c r="E399" s="266">
        <v>0</v>
      </c>
      <c r="F399" s="266">
        <v>0</v>
      </c>
      <c r="G399" s="266">
        <v>0</v>
      </c>
      <c r="H399" s="266">
        <v>0</v>
      </c>
      <c r="I399" s="266">
        <v>112419</v>
      </c>
    </row>
    <row r="400" spans="1:9" s="2" customFormat="1" ht="12" customHeight="1">
      <c r="A400" s="77" t="s">
        <v>25</v>
      </c>
      <c r="B400" s="77"/>
      <c r="C400" s="278">
        <v>78660</v>
      </c>
      <c r="D400" s="184">
        <v>78660</v>
      </c>
      <c r="E400" s="184">
        <v>78660</v>
      </c>
      <c r="F400" s="184">
        <v>0</v>
      </c>
      <c r="G400" s="184">
        <v>0</v>
      </c>
      <c r="H400" s="184">
        <v>0</v>
      </c>
      <c r="I400" s="184">
        <v>0</v>
      </c>
    </row>
    <row r="401" spans="1:9" s="2" customFormat="1" ht="12" customHeight="1">
      <c r="A401" s="78" t="s">
        <v>26</v>
      </c>
      <c r="B401" s="78"/>
      <c r="C401" s="279">
        <v>0</v>
      </c>
      <c r="D401" s="265">
        <v>0</v>
      </c>
      <c r="E401" s="265">
        <v>0</v>
      </c>
      <c r="F401" s="266">
        <v>0</v>
      </c>
      <c r="G401" s="266">
        <v>0</v>
      </c>
      <c r="H401" s="266">
        <v>0</v>
      </c>
      <c r="I401" s="266">
        <v>0</v>
      </c>
    </row>
    <row r="402" spans="1:9" s="2" customFormat="1" ht="12" customHeight="1">
      <c r="A402" s="77" t="s">
        <v>96</v>
      </c>
      <c r="B402" s="77"/>
      <c r="C402" s="184">
        <v>562075</v>
      </c>
      <c r="D402" s="184">
        <v>562075</v>
      </c>
      <c r="E402" s="184">
        <v>562075</v>
      </c>
      <c r="F402" s="184">
        <v>0</v>
      </c>
      <c r="G402" s="184">
        <v>0</v>
      </c>
      <c r="H402" s="184">
        <v>0</v>
      </c>
      <c r="I402" s="184">
        <v>0</v>
      </c>
    </row>
    <row r="403" spans="1:9" s="2" customFormat="1" ht="12" customHeight="1">
      <c r="A403" s="78" t="s">
        <v>97</v>
      </c>
      <c r="B403" s="78"/>
      <c r="C403" s="266">
        <v>0</v>
      </c>
      <c r="D403" s="266">
        <v>0</v>
      </c>
      <c r="E403" s="266">
        <v>0</v>
      </c>
      <c r="F403" s="266">
        <v>0</v>
      </c>
      <c r="G403" s="266">
        <v>0</v>
      </c>
      <c r="H403" s="266">
        <v>0</v>
      </c>
      <c r="I403" s="266">
        <v>0</v>
      </c>
    </row>
    <row r="404" spans="1:9" s="2" customFormat="1" ht="12" customHeight="1">
      <c r="A404" s="77" t="s">
        <v>115</v>
      </c>
      <c r="B404" s="77"/>
      <c r="C404" s="184">
        <v>0</v>
      </c>
      <c r="D404" s="184">
        <v>0</v>
      </c>
      <c r="E404" s="184">
        <v>0</v>
      </c>
      <c r="F404" s="184">
        <v>0</v>
      </c>
      <c r="G404" s="184">
        <v>0</v>
      </c>
      <c r="H404" s="184">
        <v>0</v>
      </c>
      <c r="I404" s="184">
        <v>0</v>
      </c>
    </row>
    <row r="405" spans="1:9" s="2" customFormat="1" ht="12" customHeight="1">
      <c r="A405" s="78" t="s">
        <v>28</v>
      </c>
      <c r="B405" s="78"/>
      <c r="C405" s="279">
        <v>551540</v>
      </c>
      <c r="D405" s="265">
        <v>530246</v>
      </c>
      <c r="E405" s="265">
        <v>530246</v>
      </c>
      <c r="F405" s="266">
        <v>0</v>
      </c>
      <c r="G405" s="266">
        <v>0</v>
      </c>
      <c r="H405" s="266">
        <v>0</v>
      </c>
      <c r="I405" s="266">
        <v>0</v>
      </c>
    </row>
    <row r="406" spans="1:9" ht="12" customHeight="1">
      <c r="A406" s="77" t="s">
        <v>95</v>
      </c>
      <c r="B406" s="77"/>
      <c r="C406" s="278">
        <v>2175757</v>
      </c>
      <c r="D406" s="263">
        <v>1885034</v>
      </c>
      <c r="E406" s="184">
        <v>1485034</v>
      </c>
      <c r="F406" s="184">
        <v>0</v>
      </c>
      <c r="G406" s="184">
        <v>400000</v>
      </c>
      <c r="H406" s="184">
        <v>0</v>
      </c>
      <c r="I406" s="184">
        <v>0</v>
      </c>
    </row>
    <row r="407" spans="1:9" ht="15">
      <c r="A407" s="78" t="s">
        <v>30</v>
      </c>
      <c r="B407" s="78"/>
      <c r="C407" s="279">
        <v>168900</v>
      </c>
      <c r="D407" s="265">
        <v>168900</v>
      </c>
      <c r="E407" s="265">
        <v>63900</v>
      </c>
      <c r="F407" s="266">
        <v>0</v>
      </c>
      <c r="G407" s="266">
        <v>105000</v>
      </c>
      <c r="H407" s="266">
        <v>0</v>
      </c>
      <c r="I407" s="266">
        <v>0</v>
      </c>
    </row>
    <row r="408" spans="1:9" ht="15">
      <c r="A408" s="45" t="s">
        <v>154</v>
      </c>
      <c r="B408" s="88"/>
      <c r="C408" s="14"/>
      <c r="D408" s="47"/>
      <c r="E408" s="47"/>
      <c r="F408" s="47"/>
      <c r="G408" s="47"/>
      <c r="H408" s="47"/>
      <c r="I408" s="47"/>
    </row>
    <row r="409" spans="1:9" ht="15">
      <c r="A409" s="14"/>
      <c r="B409" s="14"/>
      <c r="C409" s="14"/>
      <c r="D409" s="47"/>
      <c r="E409" s="47"/>
      <c r="F409" s="47"/>
      <c r="G409" s="47"/>
      <c r="H409" s="47"/>
      <c r="I409" s="47"/>
    </row>
    <row r="410" spans="1:9" ht="15">
      <c r="A410" s="14"/>
      <c r="B410" s="14"/>
      <c r="C410" s="14"/>
      <c r="D410" s="47"/>
      <c r="E410" s="47"/>
      <c r="F410" s="47"/>
      <c r="G410" s="47"/>
      <c r="H410" s="47"/>
      <c r="I410" s="47"/>
    </row>
    <row r="411" spans="1:9" ht="15">
      <c r="A411" s="14"/>
      <c r="B411" s="14"/>
      <c r="C411" s="14"/>
      <c r="D411" s="47"/>
      <c r="E411" s="47"/>
      <c r="F411" s="47"/>
      <c r="G411" s="47"/>
      <c r="H411" s="47"/>
      <c r="I411" s="47"/>
    </row>
    <row r="412" spans="1:9" ht="15">
      <c r="A412" s="14"/>
      <c r="B412" s="14"/>
      <c r="C412" s="14"/>
      <c r="D412" s="47"/>
      <c r="E412" s="47"/>
      <c r="F412" s="47"/>
      <c r="G412" s="47"/>
      <c r="H412" s="47"/>
      <c r="I412" s="47"/>
    </row>
    <row r="413" spans="1:9" ht="15">
      <c r="A413" s="14"/>
      <c r="B413" s="14"/>
      <c r="C413" s="14"/>
      <c r="D413" s="47"/>
      <c r="E413" s="47"/>
      <c r="F413" s="47"/>
      <c r="G413" s="47"/>
      <c r="H413" s="47"/>
      <c r="I413" s="47"/>
    </row>
    <row r="414" spans="1:9" ht="15">
      <c r="A414" s="14"/>
      <c r="B414" s="14"/>
      <c r="C414" s="14"/>
      <c r="D414" s="47"/>
      <c r="E414" s="47"/>
      <c r="F414" s="47"/>
      <c r="G414" s="47"/>
      <c r="H414" s="47"/>
      <c r="I414" s="47"/>
    </row>
    <row r="415" spans="1:9" ht="15" customHeight="1">
      <c r="A415" s="14"/>
      <c r="B415" s="14"/>
      <c r="C415" s="14"/>
      <c r="D415" s="47"/>
      <c r="E415" s="47"/>
      <c r="F415" s="47"/>
      <c r="G415" s="47"/>
      <c r="H415" s="47"/>
      <c r="I415" s="47"/>
    </row>
    <row r="416" spans="1:9" ht="15" customHeight="1">
      <c r="A416" s="542" t="s">
        <v>271</v>
      </c>
      <c r="B416" s="542"/>
      <c r="C416" s="542"/>
      <c r="D416" s="542"/>
      <c r="E416" s="542"/>
      <c r="F416" s="542"/>
      <c r="G416" s="542"/>
      <c r="H416" s="542"/>
      <c r="I416" s="542"/>
    </row>
    <row r="417" spans="1:9" ht="15" customHeight="1">
      <c r="A417" s="542" t="s">
        <v>121</v>
      </c>
      <c r="B417" s="542"/>
      <c r="C417" s="542"/>
      <c r="D417" s="542"/>
      <c r="E417" s="542"/>
      <c r="F417" s="542"/>
      <c r="G417" s="542"/>
      <c r="H417" s="542"/>
      <c r="I417" s="542"/>
    </row>
    <row r="418" spans="1:9" ht="15" customHeight="1">
      <c r="A418" s="542" t="s">
        <v>189</v>
      </c>
      <c r="B418" s="542"/>
      <c r="C418" s="542"/>
      <c r="D418" s="542"/>
      <c r="E418" s="542"/>
      <c r="F418" s="542"/>
      <c r="G418" s="542"/>
      <c r="H418" s="542"/>
      <c r="I418" s="542"/>
    </row>
    <row r="419" spans="1:9" ht="15" customHeight="1">
      <c r="A419" s="55"/>
      <c r="B419" s="55"/>
      <c r="C419" s="55"/>
      <c r="D419" s="55"/>
      <c r="E419" s="55"/>
      <c r="F419" s="55"/>
      <c r="G419" s="55"/>
      <c r="H419" s="55"/>
      <c r="I419" s="55"/>
    </row>
    <row r="420" spans="1:9" ht="15" customHeight="1">
      <c r="A420" s="535" t="s">
        <v>1</v>
      </c>
      <c r="B420" s="552"/>
      <c r="C420" s="552" t="s">
        <v>14</v>
      </c>
      <c r="D420" s="552" t="s">
        <v>120</v>
      </c>
      <c r="E420" s="552"/>
      <c r="F420" s="552"/>
      <c r="G420" s="552"/>
      <c r="H420" s="552"/>
      <c r="I420" s="552"/>
    </row>
    <row r="421" spans="1:9" ht="69.75" customHeight="1">
      <c r="A421" s="535"/>
      <c r="B421" s="552"/>
      <c r="C421" s="552"/>
      <c r="D421" s="552" t="s">
        <v>119</v>
      </c>
      <c r="E421" s="552" t="s">
        <v>90</v>
      </c>
      <c r="F421" s="552" t="s">
        <v>91</v>
      </c>
      <c r="G421" s="552" t="s">
        <v>118</v>
      </c>
      <c r="H421" s="552" t="s">
        <v>117</v>
      </c>
      <c r="I421" s="552" t="s">
        <v>116</v>
      </c>
    </row>
    <row r="422" spans="1:9" s="2" customFormat="1" ht="12" customHeight="1">
      <c r="A422" s="535"/>
      <c r="B422" s="552"/>
      <c r="C422" s="552"/>
      <c r="D422" s="552"/>
      <c r="E422" s="552"/>
      <c r="F422" s="552" t="s">
        <v>0</v>
      </c>
      <c r="G422" s="552" t="s">
        <v>0</v>
      </c>
      <c r="H422" s="552" t="s">
        <v>0</v>
      </c>
      <c r="I422" s="552" t="s">
        <v>0</v>
      </c>
    </row>
    <row r="423" spans="1:9" s="2" customFormat="1" ht="12" customHeight="1">
      <c r="A423" s="3"/>
      <c r="B423" s="3"/>
      <c r="C423" s="3"/>
      <c r="D423" s="4"/>
      <c r="E423" s="4"/>
      <c r="F423" s="4"/>
      <c r="G423" s="4"/>
      <c r="H423" s="4"/>
      <c r="I423" s="4"/>
    </row>
    <row r="424" spans="1:9" s="2" customFormat="1" ht="12" customHeight="1">
      <c r="A424" s="56" t="s">
        <v>44</v>
      </c>
      <c r="B424" s="57"/>
      <c r="C424" s="57"/>
      <c r="D424" s="61"/>
      <c r="E424" s="61"/>
      <c r="F424" s="61"/>
      <c r="G424" s="61"/>
      <c r="H424" s="61"/>
      <c r="I424" s="61"/>
    </row>
    <row r="425" spans="1:9" s="2" customFormat="1" ht="12" customHeight="1">
      <c r="A425" s="58"/>
      <c r="B425" s="58"/>
      <c r="C425" s="58"/>
      <c r="D425" s="60"/>
      <c r="E425" s="60"/>
      <c r="F425" s="60"/>
      <c r="G425" s="60"/>
      <c r="H425" s="60"/>
      <c r="I425" s="60"/>
    </row>
    <row r="426" spans="1:9" s="2" customFormat="1" ht="12" customHeight="1">
      <c r="A426" s="79" t="s">
        <v>14</v>
      </c>
      <c r="B426" s="79"/>
      <c r="C426" s="276">
        <v>14521849</v>
      </c>
      <c r="D426" s="261">
        <v>13394237</v>
      </c>
      <c r="E426" s="261">
        <v>13068007</v>
      </c>
      <c r="F426" s="261">
        <v>0</v>
      </c>
      <c r="G426" s="261">
        <v>70230</v>
      </c>
      <c r="H426" s="277">
        <v>85000</v>
      </c>
      <c r="I426" s="261">
        <v>171000</v>
      </c>
    </row>
    <row r="427" spans="1:9" s="2" customFormat="1" ht="12" customHeight="1">
      <c r="A427" s="77" t="s">
        <v>15</v>
      </c>
      <c r="B427" s="77"/>
      <c r="C427" s="278">
        <v>5326740</v>
      </c>
      <c r="D427" s="263">
        <v>4456128</v>
      </c>
      <c r="E427" s="263">
        <v>4300898</v>
      </c>
      <c r="F427" s="184">
        <v>0</v>
      </c>
      <c r="G427" s="263">
        <v>70230</v>
      </c>
      <c r="H427" s="184">
        <v>85000</v>
      </c>
      <c r="I427" s="184">
        <v>0</v>
      </c>
    </row>
    <row r="428" spans="1:9" s="2" customFormat="1" ht="12" customHeight="1">
      <c r="A428" s="78" t="s">
        <v>16</v>
      </c>
      <c r="B428" s="78"/>
      <c r="C428" s="279">
        <v>1423012</v>
      </c>
      <c r="D428" s="265">
        <v>1327012</v>
      </c>
      <c r="E428" s="265">
        <v>1327012</v>
      </c>
      <c r="F428" s="266">
        <v>0</v>
      </c>
      <c r="G428" s="266">
        <v>0</v>
      </c>
      <c r="H428" s="266">
        <v>0</v>
      </c>
      <c r="I428" s="266">
        <v>0</v>
      </c>
    </row>
    <row r="429" spans="1:9" s="2" customFormat="1" ht="12" customHeight="1">
      <c r="A429" s="77" t="s">
        <v>17</v>
      </c>
      <c r="B429" s="77"/>
      <c r="C429" s="278">
        <v>2604221</v>
      </c>
      <c r="D429" s="263">
        <v>2544221</v>
      </c>
      <c r="E429" s="263">
        <v>2544221</v>
      </c>
      <c r="F429" s="184">
        <v>0</v>
      </c>
      <c r="G429" s="184">
        <v>0</v>
      </c>
      <c r="H429" s="184">
        <v>0</v>
      </c>
      <c r="I429" s="184">
        <v>0</v>
      </c>
    </row>
    <row r="430" spans="1:9" s="2" customFormat="1" ht="12" customHeight="1">
      <c r="A430" s="78" t="s">
        <v>18</v>
      </c>
      <c r="B430" s="78"/>
      <c r="C430" s="279">
        <v>1663386</v>
      </c>
      <c r="D430" s="265">
        <v>1642386</v>
      </c>
      <c r="E430" s="265">
        <v>1642386</v>
      </c>
      <c r="F430" s="266">
        <v>0</v>
      </c>
      <c r="G430" s="266">
        <v>0</v>
      </c>
      <c r="H430" s="266">
        <v>0</v>
      </c>
      <c r="I430" s="266">
        <v>0</v>
      </c>
    </row>
    <row r="431" spans="1:9" s="2" customFormat="1" ht="12" customHeight="1">
      <c r="A431" s="77" t="s">
        <v>19</v>
      </c>
      <c r="B431" s="77"/>
      <c r="C431" s="278">
        <v>278000</v>
      </c>
      <c r="D431" s="263">
        <v>268000</v>
      </c>
      <c r="E431" s="263">
        <v>198000</v>
      </c>
      <c r="F431" s="184">
        <v>0</v>
      </c>
      <c r="G431" s="184">
        <v>0</v>
      </c>
      <c r="H431" s="184">
        <v>0</v>
      </c>
      <c r="I431" s="184">
        <v>70000</v>
      </c>
    </row>
    <row r="432" spans="1:9" s="2" customFormat="1" ht="12" customHeight="1">
      <c r="A432" s="78" t="s">
        <v>20</v>
      </c>
      <c r="B432" s="78"/>
      <c r="C432" s="279">
        <v>80000</v>
      </c>
      <c r="D432" s="265">
        <v>80000</v>
      </c>
      <c r="E432" s="266">
        <v>80000</v>
      </c>
      <c r="F432" s="266">
        <v>0</v>
      </c>
      <c r="G432" s="266">
        <v>0</v>
      </c>
      <c r="H432" s="266">
        <v>0</v>
      </c>
      <c r="I432" s="266">
        <v>0</v>
      </c>
    </row>
    <row r="433" spans="1:9" s="2" customFormat="1" ht="12" customHeight="1">
      <c r="A433" s="77" t="s">
        <v>21</v>
      </c>
      <c r="B433" s="77"/>
      <c r="C433" s="278"/>
      <c r="D433" s="263"/>
      <c r="E433" s="184"/>
      <c r="F433" s="184"/>
      <c r="G433" s="184"/>
      <c r="H433" s="184"/>
      <c r="I433" s="184"/>
    </row>
    <row r="434" spans="1:9" s="2" customFormat="1" ht="12" customHeight="1">
      <c r="A434" s="78" t="s">
        <v>96</v>
      </c>
      <c r="B434" s="78"/>
      <c r="C434" s="266">
        <v>0</v>
      </c>
      <c r="D434" s="266">
        <v>0</v>
      </c>
      <c r="E434" s="266">
        <v>0</v>
      </c>
      <c r="F434" s="266">
        <v>0</v>
      </c>
      <c r="G434" s="266">
        <v>0</v>
      </c>
      <c r="H434" s="266">
        <v>0</v>
      </c>
      <c r="I434" s="266">
        <v>0</v>
      </c>
    </row>
    <row r="435" spans="1:9" s="2" customFormat="1" ht="12" customHeight="1">
      <c r="A435" s="77" t="s">
        <v>97</v>
      </c>
      <c r="B435" s="77"/>
      <c r="C435" s="184">
        <v>0</v>
      </c>
      <c r="D435" s="184">
        <v>0</v>
      </c>
      <c r="E435" s="184">
        <v>0</v>
      </c>
      <c r="F435" s="184">
        <v>0</v>
      </c>
      <c r="G435" s="184">
        <v>0</v>
      </c>
      <c r="H435" s="184">
        <v>0</v>
      </c>
      <c r="I435" s="184">
        <v>0</v>
      </c>
    </row>
    <row r="436" spans="1:9" s="2" customFormat="1" ht="12" customHeight="1">
      <c r="A436" s="78" t="s">
        <v>24</v>
      </c>
      <c r="B436" s="78"/>
      <c r="C436" s="279">
        <v>0</v>
      </c>
      <c r="D436" s="265">
        <v>0</v>
      </c>
      <c r="E436" s="266">
        <v>0</v>
      </c>
      <c r="F436" s="266">
        <v>0</v>
      </c>
      <c r="G436" s="266">
        <v>0</v>
      </c>
      <c r="H436" s="266">
        <v>0</v>
      </c>
      <c r="I436" s="266">
        <v>0</v>
      </c>
    </row>
    <row r="437" spans="1:9" s="2" customFormat="1" ht="12" customHeight="1">
      <c r="A437" s="77" t="s">
        <v>25</v>
      </c>
      <c r="B437" s="77"/>
      <c r="C437" s="184">
        <v>20000</v>
      </c>
      <c r="D437" s="184">
        <v>20000</v>
      </c>
      <c r="E437" s="184">
        <v>20000</v>
      </c>
      <c r="F437" s="184">
        <v>0</v>
      </c>
      <c r="G437" s="184">
        <v>0</v>
      </c>
      <c r="H437" s="184">
        <v>0</v>
      </c>
      <c r="I437" s="184">
        <v>0</v>
      </c>
    </row>
    <row r="438" spans="1:9" s="2" customFormat="1" ht="12" customHeight="1">
      <c r="A438" s="78" t="s">
        <v>26</v>
      </c>
      <c r="B438" s="78"/>
      <c r="C438" s="279">
        <v>0</v>
      </c>
      <c r="D438" s="265">
        <v>0</v>
      </c>
      <c r="E438" s="266">
        <v>0</v>
      </c>
      <c r="F438" s="266">
        <v>0</v>
      </c>
      <c r="G438" s="266">
        <v>0</v>
      </c>
      <c r="H438" s="266">
        <v>0</v>
      </c>
      <c r="I438" s="266">
        <v>0</v>
      </c>
    </row>
    <row r="439" spans="1:9" s="2" customFormat="1" ht="12" customHeight="1">
      <c r="A439" s="77" t="s">
        <v>96</v>
      </c>
      <c r="B439" s="77"/>
      <c r="C439" s="184">
        <v>0</v>
      </c>
      <c r="D439" s="184">
        <v>0</v>
      </c>
      <c r="E439" s="184">
        <v>0</v>
      </c>
      <c r="F439" s="184">
        <v>0</v>
      </c>
      <c r="G439" s="184">
        <v>0</v>
      </c>
      <c r="H439" s="184">
        <v>0</v>
      </c>
      <c r="I439" s="184">
        <v>0</v>
      </c>
    </row>
    <row r="440" spans="1:9" s="2" customFormat="1" ht="12" customHeight="1">
      <c r="A440" s="78" t="s">
        <v>97</v>
      </c>
      <c r="B440" s="78"/>
      <c r="C440" s="266">
        <v>0</v>
      </c>
      <c r="D440" s="266">
        <v>0</v>
      </c>
      <c r="E440" s="266">
        <v>0</v>
      </c>
      <c r="F440" s="266">
        <v>0</v>
      </c>
      <c r="G440" s="266">
        <v>0</v>
      </c>
      <c r="H440" s="266">
        <v>0</v>
      </c>
      <c r="I440" s="266">
        <v>0</v>
      </c>
    </row>
    <row r="441" spans="1:9" s="2" customFormat="1" ht="12" customHeight="1">
      <c r="A441" s="77" t="s">
        <v>115</v>
      </c>
      <c r="B441" s="77"/>
      <c r="C441" s="262">
        <v>101000</v>
      </c>
      <c r="D441" s="262">
        <v>101000</v>
      </c>
      <c r="E441" s="262">
        <v>0</v>
      </c>
      <c r="F441" s="262">
        <v>0</v>
      </c>
      <c r="G441" s="262">
        <v>0</v>
      </c>
      <c r="H441" s="262">
        <v>0</v>
      </c>
      <c r="I441" s="262">
        <v>101000</v>
      </c>
    </row>
    <row r="442" spans="1:9" s="2" customFormat="1" ht="12" customHeight="1">
      <c r="A442" s="78" t="s">
        <v>28</v>
      </c>
      <c r="B442" s="78"/>
      <c r="C442" s="279">
        <v>110000</v>
      </c>
      <c r="D442" s="265">
        <v>110000</v>
      </c>
      <c r="E442" s="265">
        <v>110000</v>
      </c>
      <c r="F442" s="266">
        <v>0</v>
      </c>
      <c r="G442" s="266">
        <v>0</v>
      </c>
      <c r="H442" s="266">
        <v>0</v>
      </c>
      <c r="I442" s="266">
        <v>0</v>
      </c>
    </row>
    <row r="443" spans="1:9" s="2" customFormat="1" ht="12" customHeight="1">
      <c r="A443" s="77" t="s">
        <v>95</v>
      </c>
      <c r="B443" s="77"/>
      <c r="C443" s="278">
        <v>2685990</v>
      </c>
      <c r="D443" s="263">
        <v>2615990</v>
      </c>
      <c r="E443" s="263">
        <v>2615990</v>
      </c>
      <c r="F443" s="184">
        <v>0</v>
      </c>
      <c r="G443" s="263">
        <v>0</v>
      </c>
      <c r="H443" s="184">
        <v>0</v>
      </c>
      <c r="I443" s="184">
        <v>0</v>
      </c>
    </row>
    <row r="444" spans="1:9" s="2" customFormat="1" ht="12" customHeight="1">
      <c r="A444" s="78" t="s">
        <v>30</v>
      </c>
      <c r="B444" s="78"/>
      <c r="C444" s="279">
        <v>229500</v>
      </c>
      <c r="D444" s="265">
        <v>229500</v>
      </c>
      <c r="E444" s="265">
        <v>229500</v>
      </c>
      <c r="F444" s="266">
        <v>0</v>
      </c>
      <c r="G444" s="266">
        <v>0</v>
      </c>
      <c r="H444" s="266">
        <v>0</v>
      </c>
      <c r="I444" s="266">
        <v>0</v>
      </c>
    </row>
    <row r="445" spans="1:9" s="2" customFormat="1" ht="12" customHeight="1">
      <c r="A445" s="58"/>
      <c r="B445" s="58"/>
      <c r="C445" s="58"/>
      <c r="D445" s="60"/>
      <c r="E445" s="60"/>
      <c r="F445" s="60"/>
      <c r="G445" s="60"/>
      <c r="H445" s="60"/>
      <c r="I445" s="60"/>
    </row>
    <row r="446" spans="1:9" s="2" customFormat="1" ht="12" customHeight="1">
      <c r="A446" s="56" t="s">
        <v>45</v>
      </c>
      <c r="B446" s="57"/>
      <c r="C446" s="57"/>
      <c r="D446" s="61"/>
      <c r="E446" s="61"/>
      <c r="F446" s="61"/>
      <c r="G446" s="61"/>
      <c r="H446" s="61"/>
      <c r="I446" s="61"/>
    </row>
    <row r="447" spans="1:9" s="2" customFormat="1" ht="12" customHeight="1">
      <c r="A447" s="58"/>
      <c r="B447" s="58"/>
      <c r="C447" s="58"/>
      <c r="D447" s="60"/>
      <c r="E447" s="60"/>
      <c r="F447" s="60"/>
      <c r="G447" s="60"/>
      <c r="H447" s="60"/>
      <c r="I447" s="60"/>
    </row>
    <row r="448" spans="1:9" s="2" customFormat="1" ht="12" customHeight="1">
      <c r="A448" s="79" t="s">
        <v>14</v>
      </c>
      <c r="B448" s="79"/>
      <c r="C448" s="211">
        <v>15637730</v>
      </c>
      <c r="D448" s="198">
        <v>13831056</v>
      </c>
      <c r="E448" s="198">
        <v>10873850</v>
      </c>
      <c r="F448" s="206">
        <v>100000</v>
      </c>
      <c r="G448" s="206">
        <v>1105573</v>
      </c>
      <c r="H448" s="206">
        <v>22000</v>
      </c>
      <c r="I448" s="206">
        <v>1729633</v>
      </c>
    </row>
    <row r="449" spans="1:9" s="2" customFormat="1" ht="12" customHeight="1">
      <c r="A449" s="77" t="s">
        <v>15</v>
      </c>
      <c r="B449" s="77"/>
      <c r="C449" s="203">
        <v>6498277</v>
      </c>
      <c r="D449" s="142">
        <v>5392716</v>
      </c>
      <c r="E449" s="142">
        <v>4430716</v>
      </c>
      <c r="F449" s="143">
        <v>80000</v>
      </c>
      <c r="G449" s="143">
        <v>860000</v>
      </c>
      <c r="H449" s="143">
        <v>22000</v>
      </c>
      <c r="I449" s="143">
        <v>0</v>
      </c>
    </row>
    <row r="450" spans="1:9" s="2" customFormat="1" ht="12" customHeight="1">
      <c r="A450" s="78" t="s">
        <v>16</v>
      </c>
      <c r="B450" s="78"/>
      <c r="C450" s="204">
        <v>949165</v>
      </c>
      <c r="D450" s="197">
        <v>777625</v>
      </c>
      <c r="E450" s="200">
        <v>777625</v>
      </c>
      <c r="F450" s="200">
        <v>0</v>
      </c>
      <c r="G450" s="200">
        <v>0</v>
      </c>
      <c r="H450" s="200">
        <v>0</v>
      </c>
      <c r="I450" s="200">
        <v>0</v>
      </c>
    </row>
    <row r="451" spans="1:9" s="2" customFormat="1" ht="12" customHeight="1">
      <c r="A451" s="77" t="s">
        <v>17</v>
      </c>
      <c r="B451" s="77"/>
      <c r="C451" s="203">
        <v>2524362</v>
      </c>
      <c r="D451" s="142">
        <v>2213613</v>
      </c>
      <c r="E451" s="143">
        <v>1968040</v>
      </c>
      <c r="F451" s="143">
        <v>0</v>
      </c>
      <c r="G451" s="143">
        <v>245573</v>
      </c>
      <c r="H451" s="143">
        <v>0</v>
      </c>
      <c r="I451" s="143">
        <v>0</v>
      </c>
    </row>
    <row r="452" spans="1:9" s="2" customFormat="1" ht="12" customHeight="1">
      <c r="A452" s="78" t="s">
        <v>18</v>
      </c>
      <c r="B452" s="78"/>
      <c r="C452" s="204">
        <v>3204250</v>
      </c>
      <c r="D452" s="197">
        <v>3014626</v>
      </c>
      <c r="E452" s="200">
        <v>3014626</v>
      </c>
      <c r="F452" s="200">
        <v>0</v>
      </c>
      <c r="G452" s="200">
        <v>0</v>
      </c>
      <c r="H452" s="200">
        <v>0</v>
      </c>
      <c r="I452" s="200">
        <v>0</v>
      </c>
    </row>
    <row r="453" spans="1:9" s="2" customFormat="1" ht="12" customHeight="1">
      <c r="A453" s="77" t="s">
        <v>19</v>
      </c>
      <c r="B453" s="77"/>
      <c r="C453" s="203">
        <v>21000</v>
      </c>
      <c r="D453" s="142">
        <v>21000</v>
      </c>
      <c r="E453" s="143">
        <v>21000</v>
      </c>
      <c r="F453" s="143">
        <v>0</v>
      </c>
      <c r="G453" s="143">
        <v>0</v>
      </c>
      <c r="H453" s="143">
        <v>0</v>
      </c>
      <c r="I453" s="143">
        <v>0</v>
      </c>
    </row>
    <row r="454" spans="1:9" s="2" customFormat="1" ht="12" customHeight="1">
      <c r="A454" s="78" t="s">
        <v>20</v>
      </c>
      <c r="B454" s="78"/>
      <c r="C454" s="169">
        <v>85980</v>
      </c>
      <c r="D454" s="169">
        <v>85980</v>
      </c>
      <c r="E454" s="169">
        <v>0</v>
      </c>
      <c r="F454" s="169">
        <v>0</v>
      </c>
      <c r="G454" s="169">
        <v>0</v>
      </c>
      <c r="H454" s="169">
        <v>0</v>
      </c>
      <c r="I454" s="169">
        <v>85980</v>
      </c>
    </row>
    <row r="455" spans="1:9" s="2" customFormat="1" ht="12" customHeight="1">
      <c r="A455" s="77" t="s">
        <v>21</v>
      </c>
      <c r="B455" s="77"/>
      <c r="C455" s="203"/>
      <c r="D455" s="203"/>
      <c r="E455" s="203"/>
      <c r="F455" s="203"/>
      <c r="G455" s="203"/>
      <c r="H455" s="203"/>
      <c r="I455" s="203"/>
    </row>
    <row r="456" spans="1:9" s="2" customFormat="1" ht="12" customHeight="1">
      <c r="A456" s="78" t="s">
        <v>96</v>
      </c>
      <c r="B456" s="78"/>
      <c r="C456" s="200">
        <v>48600</v>
      </c>
      <c r="D456" s="200">
        <v>48600</v>
      </c>
      <c r="E456" s="200">
        <v>48600</v>
      </c>
      <c r="F456" s="200">
        <v>0</v>
      </c>
      <c r="G456" s="200">
        <v>0</v>
      </c>
      <c r="H456" s="200">
        <v>0</v>
      </c>
      <c r="I456" s="200">
        <v>0</v>
      </c>
    </row>
    <row r="457" spans="1:9" s="2" customFormat="1" ht="12" customHeight="1">
      <c r="A457" s="77" t="s">
        <v>97</v>
      </c>
      <c r="B457" s="77"/>
      <c r="C457" s="166">
        <v>1643653</v>
      </c>
      <c r="D457" s="166">
        <v>1643653</v>
      </c>
      <c r="E457" s="166">
        <v>0</v>
      </c>
      <c r="F457" s="166">
        <v>0</v>
      </c>
      <c r="G457" s="166">
        <v>0</v>
      </c>
      <c r="H457" s="166">
        <v>0</v>
      </c>
      <c r="I457" s="166">
        <v>1643653</v>
      </c>
    </row>
    <row r="458" spans="1:9" s="2" customFormat="1" ht="12" customHeight="1">
      <c r="A458" s="78" t="s">
        <v>24</v>
      </c>
      <c r="B458" s="78"/>
      <c r="C458" s="200">
        <v>0</v>
      </c>
      <c r="D458" s="200">
        <v>0</v>
      </c>
      <c r="E458" s="200">
        <v>0</v>
      </c>
      <c r="F458" s="200">
        <v>0</v>
      </c>
      <c r="G458" s="200">
        <v>0</v>
      </c>
      <c r="H458" s="200">
        <v>0</v>
      </c>
      <c r="I458" s="200">
        <v>0</v>
      </c>
    </row>
    <row r="459" spans="1:9" s="2" customFormat="1" ht="12" customHeight="1">
      <c r="A459" s="77" t="s">
        <v>25</v>
      </c>
      <c r="B459" s="77"/>
      <c r="C459" s="143">
        <v>43900</v>
      </c>
      <c r="D459" s="143">
        <v>43900</v>
      </c>
      <c r="E459" s="143">
        <v>43900</v>
      </c>
      <c r="F459" s="143">
        <v>0</v>
      </c>
      <c r="G459" s="143">
        <v>0</v>
      </c>
      <c r="H459" s="143">
        <v>0</v>
      </c>
      <c r="I459" s="143">
        <v>0</v>
      </c>
    </row>
    <row r="460" spans="1:9" s="2" customFormat="1" ht="12" customHeight="1">
      <c r="A460" s="78" t="s">
        <v>26</v>
      </c>
      <c r="B460" s="78"/>
      <c r="C460" s="204">
        <v>0</v>
      </c>
      <c r="D460" s="204">
        <v>0</v>
      </c>
      <c r="E460" s="204">
        <v>0</v>
      </c>
      <c r="F460" s="204">
        <v>0</v>
      </c>
      <c r="G460" s="204">
        <v>0</v>
      </c>
      <c r="H460" s="204">
        <v>0</v>
      </c>
      <c r="I460" s="204">
        <v>0</v>
      </c>
    </row>
    <row r="461" spans="1:9" s="2" customFormat="1" ht="12" customHeight="1">
      <c r="A461" s="77" t="s">
        <v>96</v>
      </c>
      <c r="B461" s="77"/>
      <c r="C461" s="143">
        <v>20000</v>
      </c>
      <c r="D461" s="143">
        <v>20000</v>
      </c>
      <c r="E461" s="143">
        <v>0</v>
      </c>
      <c r="F461" s="143">
        <v>20000</v>
      </c>
      <c r="G461" s="143">
        <v>0</v>
      </c>
      <c r="H461" s="143">
        <v>0</v>
      </c>
      <c r="I461" s="143">
        <v>0</v>
      </c>
    </row>
    <row r="462" spans="1:9" s="2" customFormat="1" ht="12" customHeight="1">
      <c r="A462" s="78" t="s">
        <v>97</v>
      </c>
      <c r="B462" s="78"/>
      <c r="C462" s="200">
        <v>0</v>
      </c>
      <c r="D462" s="200">
        <v>0</v>
      </c>
      <c r="E462" s="200">
        <v>0</v>
      </c>
      <c r="F462" s="200">
        <v>0</v>
      </c>
      <c r="G462" s="200">
        <v>0</v>
      </c>
      <c r="H462" s="200">
        <v>0</v>
      </c>
      <c r="I462" s="200">
        <v>0</v>
      </c>
    </row>
    <row r="463" spans="1:9" s="2" customFormat="1" ht="12" customHeight="1">
      <c r="A463" s="77" t="s">
        <v>115</v>
      </c>
      <c r="B463" s="77"/>
      <c r="C463" s="143">
        <v>0</v>
      </c>
      <c r="D463" s="143">
        <v>0</v>
      </c>
      <c r="E463" s="143">
        <v>0</v>
      </c>
      <c r="F463" s="143">
        <v>0</v>
      </c>
      <c r="G463" s="143">
        <v>0</v>
      </c>
      <c r="H463" s="143">
        <v>0</v>
      </c>
      <c r="I463" s="143">
        <v>0</v>
      </c>
    </row>
    <row r="464" spans="1:9" s="2" customFormat="1" ht="12" customHeight="1">
      <c r="A464" s="78" t="s">
        <v>28</v>
      </c>
      <c r="B464" s="78"/>
      <c r="C464" s="204">
        <v>0</v>
      </c>
      <c r="D464" s="197">
        <v>0</v>
      </c>
      <c r="E464" s="197">
        <v>0</v>
      </c>
      <c r="F464" s="200">
        <v>0</v>
      </c>
      <c r="G464" s="200">
        <v>0</v>
      </c>
      <c r="H464" s="200">
        <v>0</v>
      </c>
      <c r="I464" s="200">
        <v>0</v>
      </c>
    </row>
    <row r="465" spans="1:9" ht="12" customHeight="1">
      <c r="A465" s="77" t="s">
        <v>95</v>
      </c>
      <c r="B465" s="77"/>
      <c r="C465" s="203">
        <v>541456</v>
      </c>
      <c r="D465" s="142">
        <v>512256</v>
      </c>
      <c r="E465" s="142">
        <v>512256</v>
      </c>
      <c r="F465" s="143">
        <v>0</v>
      </c>
      <c r="G465" s="143">
        <v>0</v>
      </c>
      <c r="H465" s="143">
        <v>0</v>
      </c>
      <c r="I465" s="143">
        <v>0</v>
      </c>
    </row>
    <row r="466" spans="1:9" ht="15">
      <c r="A466" s="78" t="s">
        <v>30</v>
      </c>
      <c r="B466" s="78"/>
      <c r="C466" s="204">
        <v>57087</v>
      </c>
      <c r="D466" s="197">
        <v>57087</v>
      </c>
      <c r="E466" s="197">
        <v>57087</v>
      </c>
      <c r="F466" s="200">
        <v>0</v>
      </c>
      <c r="G466" s="200">
        <v>0</v>
      </c>
      <c r="H466" s="200">
        <v>0</v>
      </c>
      <c r="I466" s="200">
        <v>0</v>
      </c>
    </row>
    <row r="467" spans="1:9" ht="15">
      <c r="A467" s="45" t="s">
        <v>154</v>
      </c>
      <c r="B467" s="88"/>
      <c r="C467" s="14"/>
      <c r="D467" s="47"/>
      <c r="E467" s="47"/>
      <c r="F467" s="47"/>
      <c r="G467" s="47"/>
      <c r="H467" s="47"/>
      <c r="I467" s="47"/>
    </row>
    <row r="468" spans="1:9" ht="15">
      <c r="A468" s="14"/>
      <c r="B468" s="14"/>
      <c r="C468" s="14"/>
      <c r="D468" s="47"/>
      <c r="E468" s="47"/>
      <c r="F468" s="47"/>
      <c r="G468" s="47"/>
      <c r="H468" s="47"/>
      <c r="I468" s="47"/>
    </row>
    <row r="469" spans="1:9" ht="15">
      <c r="A469" s="14"/>
      <c r="B469" s="14"/>
      <c r="C469" s="14"/>
      <c r="D469" s="47"/>
      <c r="E469" s="47"/>
      <c r="F469" s="47"/>
      <c r="G469" s="47"/>
      <c r="H469" s="47"/>
      <c r="I469" s="47"/>
    </row>
    <row r="470" spans="1:9" ht="15">
      <c r="A470" s="14"/>
      <c r="B470" s="14"/>
      <c r="C470" s="14"/>
      <c r="D470" s="47"/>
      <c r="E470" s="47"/>
      <c r="F470" s="47"/>
      <c r="G470" s="47"/>
      <c r="H470" s="47"/>
      <c r="I470" s="47"/>
    </row>
    <row r="471" spans="1:9" ht="15">
      <c r="A471" s="14"/>
      <c r="B471" s="14"/>
      <c r="C471" s="14"/>
      <c r="D471" s="47"/>
      <c r="E471" s="47"/>
      <c r="F471" s="47"/>
      <c r="G471" s="47"/>
      <c r="H471" s="47"/>
      <c r="I471" s="47"/>
    </row>
    <row r="472" spans="1:9" ht="15">
      <c r="A472" s="14"/>
      <c r="B472" s="14"/>
      <c r="C472" s="14"/>
      <c r="D472" s="47"/>
      <c r="E472" s="47"/>
      <c r="F472" s="47"/>
      <c r="G472" s="47"/>
      <c r="H472" s="47"/>
      <c r="I472" s="47"/>
    </row>
    <row r="473" spans="1:9" ht="15">
      <c r="A473" s="14"/>
      <c r="B473" s="14"/>
      <c r="C473" s="14"/>
      <c r="D473" s="47"/>
      <c r="E473" s="47"/>
      <c r="F473" s="47"/>
      <c r="G473" s="47"/>
      <c r="H473" s="47"/>
      <c r="I473" s="47"/>
    </row>
    <row r="474" spans="1:9" ht="15" customHeight="1">
      <c r="A474" s="14"/>
      <c r="B474" s="14"/>
      <c r="C474" s="14"/>
      <c r="D474" s="47"/>
      <c r="E474" s="47"/>
      <c r="F474" s="47"/>
      <c r="G474" s="47"/>
      <c r="H474" s="47"/>
      <c r="I474" s="47"/>
    </row>
    <row r="475" spans="1:9" ht="15" customHeight="1">
      <c r="A475" s="542" t="s">
        <v>271</v>
      </c>
      <c r="B475" s="542"/>
      <c r="C475" s="542"/>
      <c r="D475" s="542"/>
      <c r="E475" s="542"/>
      <c r="F475" s="542"/>
      <c r="G475" s="542"/>
      <c r="H475" s="542"/>
      <c r="I475" s="542"/>
    </row>
    <row r="476" spans="1:9" ht="15" customHeight="1">
      <c r="A476" s="542" t="s">
        <v>121</v>
      </c>
      <c r="B476" s="542"/>
      <c r="C476" s="542"/>
      <c r="D476" s="542"/>
      <c r="E476" s="542"/>
      <c r="F476" s="542"/>
      <c r="G476" s="542"/>
      <c r="H476" s="542"/>
      <c r="I476" s="542"/>
    </row>
    <row r="477" spans="1:9" ht="15" customHeight="1">
      <c r="A477" s="542" t="s">
        <v>189</v>
      </c>
      <c r="B477" s="542"/>
      <c r="C477" s="542"/>
      <c r="D477" s="542"/>
      <c r="E477" s="542"/>
      <c r="F477" s="542"/>
      <c r="G477" s="542"/>
      <c r="H477" s="542"/>
      <c r="I477" s="542"/>
    </row>
    <row r="478" spans="1:9" ht="15" customHeight="1">
      <c r="A478" s="55"/>
      <c r="B478" s="55"/>
      <c r="C478" s="55"/>
      <c r="D478" s="55"/>
      <c r="E478" s="55"/>
      <c r="F478" s="55"/>
      <c r="G478" s="55"/>
      <c r="H478" s="55"/>
      <c r="I478" s="55"/>
    </row>
    <row r="479" spans="1:9" ht="15" customHeight="1">
      <c r="A479" s="535" t="s">
        <v>1</v>
      </c>
      <c r="B479" s="552"/>
      <c r="C479" s="552" t="s">
        <v>14</v>
      </c>
      <c r="D479" s="552" t="s">
        <v>120</v>
      </c>
      <c r="E479" s="552"/>
      <c r="F479" s="552"/>
      <c r="G479" s="552"/>
      <c r="H479" s="552"/>
      <c r="I479" s="552"/>
    </row>
    <row r="480" spans="1:9" ht="69.75" customHeight="1">
      <c r="A480" s="535"/>
      <c r="B480" s="552"/>
      <c r="C480" s="552"/>
      <c r="D480" s="552" t="s">
        <v>119</v>
      </c>
      <c r="E480" s="552" t="s">
        <v>90</v>
      </c>
      <c r="F480" s="552" t="s">
        <v>91</v>
      </c>
      <c r="G480" s="552" t="s">
        <v>118</v>
      </c>
      <c r="H480" s="552" t="s">
        <v>117</v>
      </c>
      <c r="I480" s="552" t="s">
        <v>116</v>
      </c>
    </row>
    <row r="481" spans="1:9" ht="12" customHeight="1">
      <c r="A481" s="535"/>
      <c r="B481" s="552"/>
      <c r="C481" s="552"/>
      <c r="D481" s="552"/>
      <c r="E481" s="552"/>
      <c r="F481" s="552" t="s">
        <v>0</v>
      </c>
      <c r="G481" s="552" t="s">
        <v>0</v>
      </c>
      <c r="H481" s="552" t="s">
        <v>0</v>
      </c>
      <c r="I481" s="552" t="s">
        <v>0</v>
      </c>
    </row>
    <row r="482" spans="1:9" ht="12" customHeight="1">
      <c r="A482" s="14"/>
      <c r="B482" s="14"/>
      <c r="C482" s="14"/>
      <c r="D482" s="47"/>
      <c r="E482" s="47"/>
      <c r="F482" s="47"/>
      <c r="G482" s="47"/>
      <c r="H482" s="47"/>
      <c r="I482" s="47"/>
    </row>
    <row r="483" spans="1:9" ht="14.25" customHeight="1">
      <c r="A483" s="56" t="s">
        <v>46</v>
      </c>
      <c r="B483" s="57"/>
      <c r="C483" s="57"/>
      <c r="D483" s="61"/>
      <c r="E483" s="61"/>
      <c r="F483" s="61"/>
      <c r="G483" s="61"/>
      <c r="H483" s="61"/>
      <c r="I483" s="61"/>
    </row>
    <row r="484" spans="1:9" ht="12" customHeight="1">
      <c r="A484" s="58"/>
      <c r="B484" s="58"/>
      <c r="C484" s="58"/>
      <c r="D484" s="60"/>
      <c r="E484" s="60"/>
      <c r="F484" s="60"/>
      <c r="G484" s="60"/>
      <c r="H484" s="60"/>
      <c r="I484" s="60"/>
    </row>
    <row r="485" spans="1:9" ht="12" customHeight="1">
      <c r="A485" s="79" t="s">
        <v>14</v>
      </c>
      <c r="B485" s="79"/>
      <c r="C485" s="276">
        <v>7580554</v>
      </c>
      <c r="D485" s="261">
        <v>6458554</v>
      </c>
      <c r="E485" s="261">
        <v>6271554</v>
      </c>
      <c r="F485" s="277">
        <v>15000</v>
      </c>
      <c r="G485" s="277">
        <v>172000</v>
      </c>
      <c r="H485" s="277">
        <v>0</v>
      </c>
      <c r="I485" s="277">
        <v>0</v>
      </c>
    </row>
    <row r="486" spans="1:9" ht="12" customHeight="1">
      <c r="A486" s="77" t="s">
        <v>15</v>
      </c>
      <c r="B486" s="77"/>
      <c r="C486" s="278">
        <v>3402424</v>
      </c>
      <c r="D486" s="263">
        <v>2616424</v>
      </c>
      <c r="E486" s="263">
        <v>2574424</v>
      </c>
      <c r="F486" s="184">
        <v>0</v>
      </c>
      <c r="G486" s="184">
        <v>42000</v>
      </c>
      <c r="H486" s="184">
        <v>0</v>
      </c>
      <c r="I486" s="184">
        <v>0</v>
      </c>
    </row>
    <row r="487" spans="1:9" ht="12" customHeight="1">
      <c r="A487" s="78" t="s">
        <v>16</v>
      </c>
      <c r="B487" s="78"/>
      <c r="C487" s="279">
        <v>784000</v>
      </c>
      <c r="D487" s="265">
        <v>654000</v>
      </c>
      <c r="E487" s="266">
        <v>654000</v>
      </c>
      <c r="F487" s="266">
        <v>0</v>
      </c>
      <c r="G487" s="266">
        <v>0</v>
      </c>
      <c r="H487" s="266">
        <v>0</v>
      </c>
      <c r="I487" s="266">
        <v>0</v>
      </c>
    </row>
    <row r="488" spans="1:9" ht="12" customHeight="1">
      <c r="A488" s="77" t="s">
        <v>17</v>
      </c>
      <c r="B488" s="77"/>
      <c r="C488" s="278">
        <v>706048</v>
      </c>
      <c r="D488" s="263">
        <v>626048</v>
      </c>
      <c r="E488" s="184">
        <v>626048</v>
      </c>
      <c r="F488" s="184">
        <v>0</v>
      </c>
      <c r="G488" s="184">
        <v>0</v>
      </c>
      <c r="H488" s="184">
        <v>0</v>
      </c>
      <c r="I488" s="184">
        <v>0</v>
      </c>
    </row>
    <row r="489" spans="1:9" ht="12" customHeight="1">
      <c r="A489" s="78" t="s">
        <v>18</v>
      </c>
      <c r="B489" s="78"/>
      <c r="C489" s="279">
        <v>1785800</v>
      </c>
      <c r="D489" s="265">
        <v>1729800</v>
      </c>
      <c r="E489" s="266">
        <v>1729800</v>
      </c>
      <c r="F489" s="266">
        <v>0</v>
      </c>
      <c r="G489" s="266">
        <v>0</v>
      </c>
      <c r="H489" s="266">
        <v>0</v>
      </c>
      <c r="I489" s="266">
        <v>0</v>
      </c>
    </row>
    <row r="490" spans="1:9" ht="12" customHeight="1">
      <c r="A490" s="77" t="s">
        <v>19</v>
      </c>
      <c r="B490" s="77"/>
      <c r="C490" s="262">
        <v>66000</v>
      </c>
      <c r="D490" s="262">
        <v>6000</v>
      </c>
      <c r="E490" s="262">
        <v>6000</v>
      </c>
      <c r="F490" s="262">
        <v>0</v>
      </c>
      <c r="G490" s="262">
        <v>0</v>
      </c>
      <c r="H490" s="262">
        <v>0</v>
      </c>
      <c r="I490" s="262">
        <v>0</v>
      </c>
    </row>
    <row r="491" spans="1:9" ht="12" customHeight="1">
      <c r="A491" s="78" t="s">
        <v>20</v>
      </c>
      <c r="B491" s="78"/>
      <c r="C491" s="264">
        <v>130000</v>
      </c>
      <c r="D491" s="264">
        <v>130000</v>
      </c>
      <c r="E491" s="264">
        <v>0</v>
      </c>
      <c r="F491" s="264">
        <v>0</v>
      </c>
      <c r="G491" s="264">
        <v>130000</v>
      </c>
      <c r="H491" s="264">
        <v>0</v>
      </c>
      <c r="I491" s="264">
        <v>0</v>
      </c>
    </row>
    <row r="492" spans="1:9" ht="12" customHeight="1">
      <c r="A492" s="77" t="s">
        <v>21</v>
      </c>
      <c r="B492" s="77"/>
      <c r="C492" s="278"/>
      <c r="D492" s="278"/>
      <c r="E492" s="278"/>
      <c r="F492" s="278"/>
      <c r="G492" s="278"/>
      <c r="H492" s="278"/>
      <c r="I492" s="278"/>
    </row>
    <row r="493" spans="1:9" ht="12" customHeight="1">
      <c r="A493" s="78" t="s">
        <v>96</v>
      </c>
      <c r="B493" s="78"/>
      <c r="C493" s="266">
        <v>0</v>
      </c>
      <c r="D493" s="266">
        <v>0</v>
      </c>
      <c r="E493" s="266">
        <v>0</v>
      </c>
      <c r="F493" s="266">
        <v>0</v>
      </c>
      <c r="G493" s="266">
        <v>0</v>
      </c>
      <c r="H493" s="266">
        <v>0</v>
      </c>
      <c r="I493" s="266">
        <v>0</v>
      </c>
    </row>
    <row r="494" spans="1:9" ht="12" customHeight="1">
      <c r="A494" s="77" t="s">
        <v>97</v>
      </c>
      <c r="B494" s="77"/>
      <c r="C494" s="184">
        <v>0</v>
      </c>
      <c r="D494" s="184">
        <v>0</v>
      </c>
      <c r="E494" s="184">
        <v>0</v>
      </c>
      <c r="F494" s="184">
        <v>0</v>
      </c>
      <c r="G494" s="184">
        <v>0</v>
      </c>
      <c r="H494" s="184">
        <v>0</v>
      </c>
      <c r="I494" s="184">
        <v>0</v>
      </c>
    </row>
    <row r="495" spans="1:9" ht="12" customHeight="1">
      <c r="A495" s="78" t="s">
        <v>24</v>
      </c>
      <c r="B495" s="78"/>
      <c r="C495" s="266">
        <v>0</v>
      </c>
      <c r="D495" s="266">
        <v>0</v>
      </c>
      <c r="E495" s="266">
        <v>0</v>
      </c>
      <c r="F495" s="266">
        <v>0</v>
      </c>
      <c r="G495" s="266">
        <v>0</v>
      </c>
      <c r="H495" s="266">
        <v>0</v>
      </c>
      <c r="I495" s="266">
        <v>0</v>
      </c>
    </row>
    <row r="496" spans="1:9" ht="12" customHeight="1">
      <c r="A496" s="77" t="s">
        <v>25</v>
      </c>
      <c r="B496" s="77"/>
      <c r="C496" s="184">
        <v>92000</v>
      </c>
      <c r="D496" s="184">
        <v>92000</v>
      </c>
      <c r="E496" s="184">
        <v>92000</v>
      </c>
      <c r="F496" s="184">
        <v>0</v>
      </c>
      <c r="G496" s="184">
        <v>0</v>
      </c>
      <c r="H496" s="184">
        <v>0</v>
      </c>
      <c r="I496" s="184">
        <v>0</v>
      </c>
    </row>
    <row r="497" spans="1:9" ht="12" customHeight="1">
      <c r="A497" s="78" t="s">
        <v>26</v>
      </c>
      <c r="B497" s="78"/>
      <c r="C497" s="279">
        <v>0</v>
      </c>
      <c r="D497" s="265">
        <v>0</v>
      </c>
      <c r="E497" s="266">
        <v>0</v>
      </c>
      <c r="F497" s="266">
        <v>0</v>
      </c>
      <c r="G497" s="266">
        <v>0</v>
      </c>
      <c r="H497" s="266">
        <v>0</v>
      </c>
      <c r="I497" s="266">
        <v>0</v>
      </c>
    </row>
    <row r="498" spans="1:9" ht="12" customHeight="1">
      <c r="A498" s="77" t="s">
        <v>96</v>
      </c>
      <c r="B498" s="77"/>
      <c r="C498" s="184">
        <v>0</v>
      </c>
      <c r="D498" s="184">
        <v>0</v>
      </c>
      <c r="E498" s="184">
        <v>0</v>
      </c>
      <c r="F498" s="184">
        <v>0</v>
      </c>
      <c r="G498" s="184">
        <v>0</v>
      </c>
      <c r="H498" s="184">
        <v>0</v>
      </c>
      <c r="I498" s="184">
        <v>0</v>
      </c>
    </row>
    <row r="499" spans="1:9" ht="12" customHeight="1">
      <c r="A499" s="78" t="s">
        <v>97</v>
      </c>
      <c r="B499" s="78"/>
      <c r="C499" s="266">
        <v>0</v>
      </c>
      <c r="D499" s="266">
        <v>0</v>
      </c>
      <c r="E499" s="266">
        <v>0</v>
      </c>
      <c r="F499" s="266">
        <v>0</v>
      </c>
      <c r="G499" s="266">
        <v>0</v>
      </c>
      <c r="H499" s="266">
        <v>0</v>
      </c>
      <c r="I499" s="266">
        <v>0</v>
      </c>
    </row>
    <row r="500" spans="1:9" ht="12" customHeight="1">
      <c r="A500" s="77" t="s">
        <v>115</v>
      </c>
      <c r="B500" s="77"/>
      <c r="C500" s="184">
        <v>15000</v>
      </c>
      <c r="D500" s="184">
        <v>15000</v>
      </c>
      <c r="E500" s="184">
        <v>0</v>
      </c>
      <c r="F500" s="184">
        <v>15000</v>
      </c>
      <c r="G500" s="184">
        <v>0</v>
      </c>
      <c r="H500" s="184">
        <v>0</v>
      </c>
      <c r="I500" s="184">
        <v>0</v>
      </c>
    </row>
    <row r="501" spans="1:9" ht="12" customHeight="1">
      <c r="A501" s="78" t="s">
        <v>28</v>
      </c>
      <c r="B501" s="78"/>
      <c r="C501" s="266">
        <v>166678</v>
      </c>
      <c r="D501" s="266">
        <v>166678</v>
      </c>
      <c r="E501" s="266">
        <v>166678</v>
      </c>
      <c r="F501" s="266">
        <v>0</v>
      </c>
      <c r="G501" s="266">
        <v>0</v>
      </c>
      <c r="H501" s="266">
        <v>0</v>
      </c>
      <c r="I501" s="266">
        <v>0</v>
      </c>
    </row>
    <row r="502" spans="1:9" ht="12" customHeight="1">
      <c r="A502" s="77" t="s">
        <v>95</v>
      </c>
      <c r="B502" s="77"/>
      <c r="C502" s="278">
        <v>328000</v>
      </c>
      <c r="D502" s="263">
        <v>328000</v>
      </c>
      <c r="E502" s="184">
        <v>328000</v>
      </c>
      <c r="F502" s="184">
        <v>0</v>
      </c>
      <c r="G502" s="184">
        <v>0</v>
      </c>
      <c r="H502" s="184">
        <v>0</v>
      </c>
      <c r="I502" s="184">
        <v>0</v>
      </c>
    </row>
    <row r="503" spans="1:9" ht="12" customHeight="1">
      <c r="A503" s="78" t="s">
        <v>30</v>
      </c>
      <c r="B503" s="78"/>
      <c r="C503" s="279">
        <v>104604</v>
      </c>
      <c r="D503" s="265">
        <v>94604</v>
      </c>
      <c r="E503" s="266">
        <v>94604</v>
      </c>
      <c r="F503" s="266">
        <v>0</v>
      </c>
      <c r="G503" s="266">
        <v>0</v>
      </c>
      <c r="H503" s="266">
        <v>0</v>
      </c>
      <c r="I503" s="266">
        <v>0</v>
      </c>
    </row>
    <row r="504" spans="1:9" ht="12" customHeight="1">
      <c r="A504" s="58"/>
      <c r="B504" s="58"/>
      <c r="C504" s="58"/>
      <c r="D504" s="60"/>
      <c r="E504" s="60"/>
      <c r="F504" s="60"/>
      <c r="G504" s="60"/>
      <c r="H504" s="60"/>
      <c r="I504" s="67"/>
    </row>
    <row r="505" spans="1:9" ht="12" customHeight="1">
      <c r="A505" s="56" t="s">
        <v>47</v>
      </c>
      <c r="B505" s="57"/>
      <c r="C505" s="61"/>
      <c r="D505" s="61"/>
      <c r="E505" s="61"/>
      <c r="F505" s="61"/>
      <c r="G505" s="61"/>
      <c r="H505" s="61"/>
      <c r="I505" s="64"/>
    </row>
    <row r="506" spans="1:9" ht="12" customHeight="1">
      <c r="A506" s="58"/>
      <c r="B506" s="58"/>
      <c r="C506" s="58"/>
      <c r="D506" s="60"/>
      <c r="E506" s="60"/>
      <c r="F506" s="60"/>
      <c r="G506" s="60"/>
      <c r="H506" s="60"/>
      <c r="I506" s="67"/>
    </row>
    <row r="507" spans="1:9" ht="12" customHeight="1">
      <c r="A507" s="79" t="s">
        <v>14</v>
      </c>
      <c r="B507" s="79"/>
      <c r="C507" s="276">
        <v>578820020</v>
      </c>
      <c r="D507" s="261">
        <v>558321236</v>
      </c>
      <c r="E507" s="261">
        <v>294478040</v>
      </c>
      <c r="F507" s="261">
        <v>250832456</v>
      </c>
      <c r="G507" s="261">
        <v>10749153</v>
      </c>
      <c r="H507" s="261">
        <v>469521</v>
      </c>
      <c r="I507" s="277">
        <v>1792066</v>
      </c>
    </row>
    <row r="508" spans="1:9" ht="12" customHeight="1">
      <c r="A508" s="77" t="s">
        <v>15</v>
      </c>
      <c r="B508" s="77"/>
      <c r="C508" s="278">
        <v>52628669</v>
      </c>
      <c r="D508" s="263">
        <v>46359073</v>
      </c>
      <c r="E508" s="263">
        <v>44032904</v>
      </c>
      <c r="F508" s="263">
        <v>1949000</v>
      </c>
      <c r="G508" s="263">
        <v>172600</v>
      </c>
      <c r="H508" s="184">
        <v>204569</v>
      </c>
      <c r="I508" s="184">
        <v>0</v>
      </c>
    </row>
    <row r="509" spans="1:9" ht="12" customHeight="1">
      <c r="A509" s="78" t="s">
        <v>16</v>
      </c>
      <c r="B509" s="78"/>
      <c r="C509" s="279">
        <v>10950029</v>
      </c>
      <c r="D509" s="265">
        <v>9803814</v>
      </c>
      <c r="E509" s="265">
        <v>9650314</v>
      </c>
      <c r="F509" s="265">
        <v>153500</v>
      </c>
      <c r="G509" s="265">
        <v>0</v>
      </c>
      <c r="H509" s="266">
        <v>0</v>
      </c>
      <c r="I509" s="266">
        <v>0</v>
      </c>
    </row>
    <row r="510" spans="1:9" ht="12" customHeight="1">
      <c r="A510" s="77" t="s">
        <v>17</v>
      </c>
      <c r="B510" s="77"/>
      <c r="C510" s="278">
        <v>301466345</v>
      </c>
      <c r="D510" s="263">
        <v>294081371</v>
      </c>
      <c r="E510" s="263">
        <v>163162342</v>
      </c>
      <c r="F510" s="263">
        <v>128810854</v>
      </c>
      <c r="G510" s="263">
        <v>2038175</v>
      </c>
      <c r="H510" s="184">
        <v>70000</v>
      </c>
      <c r="I510" s="184">
        <v>0</v>
      </c>
    </row>
    <row r="511" spans="1:9" ht="12" customHeight="1">
      <c r="A511" s="78" t="s">
        <v>18</v>
      </c>
      <c r="B511" s="78"/>
      <c r="C511" s="279">
        <v>119825576</v>
      </c>
      <c r="D511" s="265">
        <v>118143400</v>
      </c>
      <c r="E511" s="265">
        <v>27593385</v>
      </c>
      <c r="F511" s="265">
        <v>88551547</v>
      </c>
      <c r="G511" s="265">
        <v>558000</v>
      </c>
      <c r="H511" s="266">
        <v>114952</v>
      </c>
      <c r="I511" s="266">
        <v>1325516</v>
      </c>
    </row>
    <row r="512" spans="1:9" ht="12" customHeight="1">
      <c r="A512" s="77" t="s">
        <v>19</v>
      </c>
      <c r="B512" s="77"/>
      <c r="C512" s="278">
        <v>5132622</v>
      </c>
      <c r="D512" s="263">
        <v>4944857</v>
      </c>
      <c r="E512" s="263">
        <v>3726857</v>
      </c>
      <c r="F512" s="184">
        <v>1218000</v>
      </c>
      <c r="G512" s="184">
        <v>0</v>
      </c>
      <c r="H512" s="184">
        <v>0</v>
      </c>
      <c r="I512" s="184">
        <v>0</v>
      </c>
    </row>
    <row r="513" spans="1:9" ht="12" customHeight="1">
      <c r="A513" s="78" t="s">
        <v>20</v>
      </c>
      <c r="B513" s="78"/>
      <c r="C513" s="279">
        <v>811550</v>
      </c>
      <c r="D513" s="266">
        <v>811550</v>
      </c>
      <c r="E513" s="266">
        <v>0</v>
      </c>
      <c r="F513" s="266">
        <v>300000</v>
      </c>
      <c r="G513" s="266">
        <v>45000</v>
      </c>
      <c r="H513" s="266">
        <v>0</v>
      </c>
      <c r="I513" s="266">
        <v>466550</v>
      </c>
    </row>
    <row r="514" spans="1:9" ht="12" customHeight="1">
      <c r="A514" s="77" t="s">
        <v>21</v>
      </c>
      <c r="B514" s="77"/>
      <c r="C514" s="278"/>
      <c r="D514" s="263"/>
      <c r="E514" s="263"/>
      <c r="F514" s="184"/>
      <c r="G514" s="263"/>
      <c r="H514" s="184"/>
      <c r="I514" s="184"/>
    </row>
    <row r="515" spans="1:9" ht="12" customHeight="1">
      <c r="A515" s="78" t="s">
        <v>96</v>
      </c>
      <c r="B515" s="78"/>
      <c r="C515" s="279">
        <v>9395083</v>
      </c>
      <c r="D515" s="265">
        <v>9395083</v>
      </c>
      <c r="E515" s="265">
        <v>9016553</v>
      </c>
      <c r="F515" s="265">
        <v>0</v>
      </c>
      <c r="G515" s="266">
        <v>378530</v>
      </c>
      <c r="H515" s="266">
        <v>0</v>
      </c>
      <c r="I515" s="266">
        <v>0</v>
      </c>
    </row>
    <row r="516" spans="1:9" ht="12" customHeight="1">
      <c r="A516" s="77" t="s">
        <v>97</v>
      </c>
      <c r="B516" s="77"/>
      <c r="C516" s="184">
        <v>0</v>
      </c>
      <c r="D516" s="184">
        <v>0</v>
      </c>
      <c r="E516" s="184">
        <v>0</v>
      </c>
      <c r="F516" s="184">
        <v>0</v>
      </c>
      <c r="G516" s="184">
        <v>0</v>
      </c>
      <c r="H516" s="184">
        <v>0</v>
      </c>
      <c r="I516" s="184">
        <v>0</v>
      </c>
    </row>
    <row r="517" spans="1:9" ht="12" customHeight="1">
      <c r="A517" s="78" t="s">
        <v>24</v>
      </c>
      <c r="B517" s="78"/>
      <c r="C517" s="266">
        <v>0</v>
      </c>
      <c r="D517" s="265">
        <v>0</v>
      </c>
      <c r="E517" s="266">
        <v>0</v>
      </c>
      <c r="F517" s="266">
        <v>0</v>
      </c>
      <c r="G517" s="266">
        <v>0</v>
      </c>
      <c r="H517" s="266">
        <v>0</v>
      </c>
      <c r="I517" s="266">
        <v>0</v>
      </c>
    </row>
    <row r="518" spans="1:9" ht="12" customHeight="1">
      <c r="A518" s="77" t="s">
        <v>25</v>
      </c>
      <c r="B518" s="77"/>
      <c r="C518" s="278">
        <v>4002909</v>
      </c>
      <c r="D518" s="263">
        <v>4002909</v>
      </c>
      <c r="E518" s="184">
        <v>3932909</v>
      </c>
      <c r="F518" s="184">
        <v>70000</v>
      </c>
      <c r="G518" s="184">
        <v>0</v>
      </c>
      <c r="H518" s="184">
        <v>0</v>
      </c>
      <c r="I518" s="184">
        <v>0</v>
      </c>
    </row>
    <row r="519" spans="1:9" ht="12" customHeight="1">
      <c r="A519" s="78" t="s">
        <v>26</v>
      </c>
      <c r="B519" s="78"/>
      <c r="C519" s="279">
        <v>0</v>
      </c>
      <c r="D519" s="265">
        <v>0</v>
      </c>
      <c r="E519" s="266">
        <v>0</v>
      </c>
      <c r="F519" s="266">
        <v>0</v>
      </c>
      <c r="G519" s="266">
        <v>0</v>
      </c>
      <c r="H519" s="266">
        <v>0</v>
      </c>
      <c r="I519" s="266">
        <v>0</v>
      </c>
    </row>
    <row r="520" spans="1:9" ht="12" customHeight="1">
      <c r="A520" s="77" t="s">
        <v>96</v>
      </c>
      <c r="B520" s="77"/>
      <c r="C520" s="278">
        <v>8187606</v>
      </c>
      <c r="D520" s="263">
        <v>8187606</v>
      </c>
      <c r="E520" s="184">
        <v>695684</v>
      </c>
      <c r="F520" s="184">
        <v>0</v>
      </c>
      <c r="G520" s="184">
        <v>7491922</v>
      </c>
      <c r="H520" s="184">
        <v>0</v>
      </c>
      <c r="I520" s="184">
        <v>0</v>
      </c>
    </row>
    <row r="521" spans="1:9" ht="12" customHeight="1">
      <c r="A521" s="78" t="s">
        <v>97</v>
      </c>
      <c r="B521" s="78"/>
      <c r="C521" s="264">
        <v>0</v>
      </c>
      <c r="D521" s="264">
        <v>0</v>
      </c>
      <c r="E521" s="264">
        <v>0</v>
      </c>
      <c r="F521" s="264">
        <v>0</v>
      </c>
      <c r="G521" s="264">
        <v>0</v>
      </c>
      <c r="H521" s="264">
        <v>0</v>
      </c>
      <c r="I521" s="264">
        <v>0</v>
      </c>
    </row>
    <row r="522" spans="1:9" ht="12" customHeight="1">
      <c r="A522" s="77" t="s">
        <v>115</v>
      </c>
      <c r="B522" s="77"/>
      <c r="C522" s="184">
        <v>0</v>
      </c>
      <c r="D522" s="184">
        <v>0</v>
      </c>
      <c r="E522" s="184">
        <v>0</v>
      </c>
      <c r="F522" s="184">
        <v>0</v>
      </c>
      <c r="G522" s="184">
        <v>0</v>
      </c>
      <c r="H522" s="184">
        <v>0</v>
      </c>
      <c r="I522" s="184">
        <v>0</v>
      </c>
    </row>
    <row r="523" spans="1:9" ht="12" customHeight="1">
      <c r="A523" s="78" t="s">
        <v>28</v>
      </c>
      <c r="B523" s="78"/>
      <c r="C523" s="279">
        <v>575126</v>
      </c>
      <c r="D523" s="265">
        <v>575126</v>
      </c>
      <c r="E523" s="266">
        <v>510200</v>
      </c>
      <c r="F523" s="266">
        <v>0</v>
      </c>
      <c r="G523" s="266">
        <v>64926</v>
      </c>
      <c r="H523" s="266">
        <v>0</v>
      </c>
      <c r="I523" s="266">
        <v>0</v>
      </c>
    </row>
    <row r="524" spans="1:9" ht="12" customHeight="1">
      <c r="A524" s="77" t="s">
        <v>95</v>
      </c>
      <c r="B524" s="77"/>
      <c r="C524" s="278">
        <v>65225175</v>
      </c>
      <c r="D524" s="263">
        <v>61397117</v>
      </c>
      <c r="E524" s="263">
        <v>31537562</v>
      </c>
      <c r="F524" s="263">
        <v>29779555</v>
      </c>
      <c r="G524" s="184">
        <v>0</v>
      </c>
      <c r="H524" s="184">
        <v>80000</v>
      </c>
      <c r="I524" s="184">
        <v>0</v>
      </c>
    </row>
    <row r="525" spans="1:9" ht="12" customHeight="1">
      <c r="A525" s="78" t="s">
        <v>30</v>
      </c>
      <c r="B525" s="78"/>
      <c r="C525" s="279">
        <v>619330</v>
      </c>
      <c r="D525" s="265">
        <v>619330</v>
      </c>
      <c r="E525" s="265">
        <v>619330</v>
      </c>
      <c r="F525" s="266">
        <v>0</v>
      </c>
      <c r="G525" s="266">
        <v>0</v>
      </c>
      <c r="H525" s="266">
        <v>0</v>
      </c>
      <c r="I525" s="266">
        <v>0</v>
      </c>
    </row>
    <row r="526" spans="1:9" ht="12" customHeight="1">
      <c r="A526" s="45" t="s">
        <v>154</v>
      </c>
      <c r="B526" s="88"/>
      <c r="C526" s="14"/>
      <c r="D526" s="47"/>
      <c r="E526" s="47"/>
      <c r="F526" s="47"/>
      <c r="G526" s="47"/>
      <c r="H526" s="47"/>
      <c r="I526" s="47"/>
    </row>
    <row r="527" spans="1:9" ht="12" customHeight="1">
      <c r="A527" s="14"/>
      <c r="B527" s="14"/>
      <c r="C527" s="14"/>
      <c r="D527" s="47"/>
      <c r="E527" s="47"/>
      <c r="F527" s="47"/>
      <c r="G527" s="47"/>
      <c r="H527" s="47"/>
      <c r="I527" s="47"/>
    </row>
    <row r="528" spans="1:9" ht="12" customHeight="1">
      <c r="A528" s="14"/>
      <c r="B528" s="14"/>
      <c r="C528" s="14"/>
      <c r="D528" s="47"/>
      <c r="E528" s="47"/>
      <c r="F528" s="47"/>
      <c r="G528" s="47"/>
      <c r="H528" s="47"/>
      <c r="I528" s="47"/>
    </row>
    <row r="529" spans="1:9" ht="12" customHeight="1">
      <c r="A529" s="14"/>
      <c r="B529" s="14"/>
      <c r="C529" s="14"/>
      <c r="D529" s="47"/>
      <c r="E529" s="47"/>
      <c r="F529" s="47"/>
      <c r="G529" s="47"/>
      <c r="H529" s="47"/>
      <c r="I529" s="47"/>
    </row>
    <row r="530" spans="1:9" ht="12" customHeight="1">
      <c r="A530" s="14"/>
      <c r="B530" s="14"/>
      <c r="C530" s="14"/>
      <c r="D530" s="47"/>
      <c r="E530" s="47"/>
      <c r="F530" s="47"/>
      <c r="G530" s="47"/>
      <c r="H530" s="47"/>
      <c r="I530" s="47"/>
    </row>
    <row r="531" spans="1:9" ht="12" customHeight="1">
      <c r="A531" s="14"/>
      <c r="B531" s="14"/>
      <c r="C531" s="14"/>
      <c r="D531" s="47"/>
      <c r="E531" s="47"/>
      <c r="F531" s="47"/>
      <c r="G531" s="47"/>
      <c r="H531" s="47"/>
      <c r="I531" s="47"/>
    </row>
    <row r="532" spans="1:9" ht="12" customHeight="1">
      <c r="A532" s="14"/>
      <c r="B532" s="14"/>
      <c r="C532" s="14"/>
      <c r="D532" s="47"/>
      <c r="E532" s="47"/>
      <c r="F532" s="47"/>
      <c r="G532" s="47"/>
      <c r="H532" s="47"/>
      <c r="I532" s="47"/>
    </row>
    <row r="533" spans="1:9" ht="12" customHeight="1">
      <c r="A533" s="14"/>
      <c r="B533" s="14"/>
      <c r="C533" s="14"/>
      <c r="D533" s="47"/>
      <c r="E533" s="47"/>
      <c r="F533" s="47"/>
      <c r="G533" s="47"/>
      <c r="H533" s="47"/>
      <c r="I533" s="47"/>
    </row>
    <row r="534" spans="1:9" ht="12" customHeight="1">
      <c r="A534" s="14"/>
      <c r="B534" s="14"/>
      <c r="C534" s="14"/>
      <c r="D534" s="47"/>
      <c r="E534" s="47"/>
      <c r="F534" s="47"/>
      <c r="G534" s="47"/>
      <c r="H534" s="47"/>
      <c r="I534" s="47"/>
    </row>
    <row r="535" spans="1:9" ht="12" customHeight="1">
      <c r="A535" s="14"/>
      <c r="B535" s="14"/>
      <c r="C535" s="14"/>
      <c r="D535" s="47"/>
      <c r="E535" s="47"/>
      <c r="F535" s="47"/>
      <c r="G535" s="47"/>
      <c r="H535" s="47"/>
      <c r="I535" s="47"/>
    </row>
    <row r="536" spans="1:9" ht="15" customHeight="1">
      <c r="A536" s="14"/>
      <c r="B536" s="14"/>
      <c r="C536" s="14"/>
      <c r="D536" s="47"/>
      <c r="E536" s="47"/>
      <c r="F536" s="47"/>
      <c r="G536" s="47"/>
      <c r="H536" s="47"/>
      <c r="I536" s="47"/>
    </row>
    <row r="537" spans="1:9" ht="15" customHeight="1">
      <c r="A537" s="542" t="s">
        <v>271</v>
      </c>
      <c r="B537" s="542"/>
      <c r="C537" s="542"/>
      <c r="D537" s="542"/>
      <c r="E537" s="542"/>
      <c r="F537" s="542"/>
      <c r="G537" s="542"/>
      <c r="H537" s="542"/>
      <c r="I537" s="542"/>
    </row>
    <row r="538" spans="1:9" ht="15" customHeight="1">
      <c r="A538" s="542" t="s">
        <v>121</v>
      </c>
      <c r="B538" s="542"/>
      <c r="C538" s="542"/>
      <c r="D538" s="542"/>
      <c r="E538" s="542"/>
      <c r="F538" s="542"/>
      <c r="G538" s="542"/>
      <c r="H538" s="542"/>
      <c r="I538" s="542"/>
    </row>
    <row r="539" spans="1:9" ht="15" customHeight="1">
      <c r="A539" s="542" t="s">
        <v>189</v>
      </c>
      <c r="B539" s="542"/>
      <c r="C539" s="542"/>
      <c r="D539" s="542"/>
      <c r="E539" s="542"/>
      <c r="F539" s="542"/>
      <c r="G539" s="542"/>
      <c r="H539" s="542"/>
      <c r="I539" s="542"/>
    </row>
    <row r="540" spans="1:9" ht="15" customHeight="1">
      <c r="A540" s="55"/>
      <c r="B540" s="55"/>
      <c r="C540" s="55"/>
      <c r="D540" s="55"/>
      <c r="E540" s="55"/>
      <c r="F540" s="55"/>
      <c r="G540" s="55"/>
      <c r="H540" s="55"/>
      <c r="I540" s="55"/>
    </row>
    <row r="541" spans="1:9" ht="15" customHeight="1">
      <c r="A541" s="535" t="s">
        <v>1</v>
      </c>
      <c r="B541" s="552"/>
      <c r="C541" s="552" t="s">
        <v>14</v>
      </c>
      <c r="D541" s="552" t="s">
        <v>120</v>
      </c>
      <c r="E541" s="552"/>
      <c r="F541" s="552"/>
      <c r="G541" s="552"/>
      <c r="H541" s="552"/>
      <c r="I541" s="552"/>
    </row>
    <row r="542" spans="1:9" ht="69.75" customHeight="1">
      <c r="A542" s="535"/>
      <c r="B542" s="552"/>
      <c r="C542" s="552"/>
      <c r="D542" s="552" t="s">
        <v>119</v>
      </c>
      <c r="E542" s="552" t="s">
        <v>90</v>
      </c>
      <c r="F542" s="552" t="s">
        <v>91</v>
      </c>
      <c r="G542" s="552" t="s">
        <v>118</v>
      </c>
      <c r="H542" s="552" t="s">
        <v>117</v>
      </c>
      <c r="I542" s="552" t="s">
        <v>116</v>
      </c>
    </row>
    <row r="543" spans="1:9" ht="12" customHeight="1">
      <c r="A543" s="535"/>
      <c r="B543" s="552"/>
      <c r="C543" s="552"/>
      <c r="D543" s="552"/>
      <c r="E543" s="552"/>
      <c r="F543" s="552" t="s">
        <v>0</v>
      </c>
      <c r="G543" s="552" t="s">
        <v>0</v>
      </c>
      <c r="H543" s="552" t="s">
        <v>0</v>
      </c>
      <c r="I543" s="552" t="s">
        <v>0</v>
      </c>
    </row>
    <row r="544" spans="1:9" ht="12" customHeight="1">
      <c r="A544" s="14"/>
      <c r="B544" s="14"/>
      <c r="C544" s="14"/>
      <c r="D544" s="47"/>
      <c r="E544" s="47"/>
      <c r="F544" s="47"/>
      <c r="G544" s="47"/>
      <c r="H544" s="47"/>
      <c r="I544" s="47"/>
    </row>
    <row r="545" spans="1:9" ht="12" customHeight="1">
      <c r="A545" s="56" t="s">
        <v>48</v>
      </c>
      <c r="B545" s="57"/>
      <c r="C545" s="57"/>
      <c r="D545" s="61"/>
      <c r="E545" s="61"/>
      <c r="F545" s="61"/>
      <c r="G545" s="61"/>
      <c r="H545" s="61"/>
      <c r="I545" s="61"/>
    </row>
    <row r="546" spans="1:9" ht="12" customHeight="1">
      <c r="A546" s="58"/>
      <c r="B546" s="58"/>
      <c r="C546" s="58"/>
      <c r="D546" s="60"/>
      <c r="E546" s="60"/>
      <c r="F546" s="60"/>
      <c r="G546" s="60"/>
      <c r="H546" s="60"/>
      <c r="I546" s="60"/>
    </row>
    <row r="547" spans="1:9" ht="12" customHeight="1">
      <c r="A547" s="79" t="s">
        <v>14</v>
      </c>
      <c r="B547" s="79"/>
      <c r="C547" s="276">
        <v>122227282</v>
      </c>
      <c r="D547" s="261">
        <v>116583092</v>
      </c>
      <c r="E547" s="261">
        <v>112261268</v>
      </c>
      <c r="F547" s="261">
        <v>1755722</v>
      </c>
      <c r="G547" s="261">
        <v>1614922</v>
      </c>
      <c r="H547" s="277">
        <v>921180</v>
      </c>
      <c r="I547" s="261">
        <v>30000</v>
      </c>
    </row>
    <row r="548" spans="1:9" ht="12" customHeight="1">
      <c r="A548" s="77" t="s">
        <v>15</v>
      </c>
      <c r="B548" s="77"/>
      <c r="C548" s="278">
        <v>38423147</v>
      </c>
      <c r="D548" s="263">
        <v>36423167</v>
      </c>
      <c r="E548" s="263">
        <v>35828904</v>
      </c>
      <c r="F548" s="263">
        <v>126641</v>
      </c>
      <c r="G548" s="184">
        <v>446442</v>
      </c>
      <c r="H548" s="184">
        <v>21180</v>
      </c>
      <c r="I548" s="263">
        <v>0</v>
      </c>
    </row>
    <row r="549" spans="1:9" ht="12" customHeight="1">
      <c r="A549" s="78" t="s">
        <v>16</v>
      </c>
      <c r="B549" s="78"/>
      <c r="C549" s="279">
        <v>16010203</v>
      </c>
      <c r="D549" s="265">
        <v>15566433</v>
      </c>
      <c r="E549" s="266">
        <v>15191533</v>
      </c>
      <c r="F549" s="266">
        <v>0</v>
      </c>
      <c r="G549" s="266">
        <v>374900</v>
      </c>
      <c r="H549" s="266">
        <v>0</v>
      </c>
      <c r="I549" s="266">
        <v>0</v>
      </c>
    </row>
    <row r="550" spans="1:9" ht="12" customHeight="1">
      <c r="A550" s="77" t="s">
        <v>17</v>
      </c>
      <c r="B550" s="77"/>
      <c r="C550" s="278">
        <v>26799819</v>
      </c>
      <c r="D550" s="263">
        <v>25042579</v>
      </c>
      <c r="E550" s="263">
        <v>24142579</v>
      </c>
      <c r="F550" s="184">
        <v>0</v>
      </c>
      <c r="G550" s="184">
        <v>0</v>
      </c>
      <c r="H550" s="184">
        <v>900000</v>
      </c>
      <c r="I550" s="184">
        <v>0</v>
      </c>
    </row>
    <row r="551" spans="1:9" ht="12" customHeight="1">
      <c r="A551" s="78" t="s">
        <v>18</v>
      </c>
      <c r="B551" s="78"/>
      <c r="C551" s="279">
        <v>21013297</v>
      </c>
      <c r="D551" s="265">
        <v>20718297</v>
      </c>
      <c r="E551" s="265">
        <v>20537297</v>
      </c>
      <c r="F551" s="266">
        <v>181000</v>
      </c>
      <c r="G551" s="266">
        <v>0</v>
      </c>
      <c r="H551" s="266">
        <v>0</v>
      </c>
      <c r="I551" s="266">
        <v>0</v>
      </c>
    </row>
    <row r="552" spans="1:9" ht="12" customHeight="1">
      <c r="A552" s="77" t="s">
        <v>19</v>
      </c>
      <c r="B552" s="77"/>
      <c r="C552" s="278">
        <v>1863100</v>
      </c>
      <c r="D552" s="263">
        <v>1699900</v>
      </c>
      <c r="E552" s="184">
        <v>1033900</v>
      </c>
      <c r="F552" s="184">
        <v>650000</v>
      </c>
      <c r="G552" s="184">
        <v>16000</v>
      </c>
      <c r="H552" s="184">
        <v>0</v>
      </c>
      <c r="I552" s="184">
        <v>0</v>
      </c>
    </row>
    <row r="553" spans="1:9" ht="12" customHeight="1">
      <c r="A553" s="78" t="s">
        <v>20</v>
      </c>
      <c r="B553" s="78"/>
      <c r="C553" s="279">
        <v>1724281</v>
      </c>
      <c r="D553" s="265">
        <v>1724281</v>
      </c>
      <c r="E553" s="265">
        <v>926000</v>
      </c>
      <c r="F553" s="266">
        <v>648281</v>
      </c>
      <c r="G553" s="266">
        <v>150000</v>
      </c>
      <c r="H553" s="266">
        <v>0</v>
      </c>
      <c r="I553" s="266">
        <v>0</v>
      </c>
    </row>
    <row r="554" spans="1:9" ht="12" customHeight="1">
      <c r="A554" s="77" t="s">
        <v>21</v>
      </c>
      <c r="B554" s="77"/>
      <c r="C554" s="278"/>
      <c r="D554" s="263"/>
      <c r="E554" s="263"/>
      <c r="F554" s="184"/>
      <c r="G554" s="263"/>
      <c r="H554" s="184"/>
      <c r="I554" s="184"/>
    </row>
    <row r="555" spans="1:9" ht="12" customHeight="1">
      <c r="A555" s="78" t="s">
        <v>96</v>
      </c>
      <c r="B555" s="78"/>
      <c r="C555" s="279">
        <v>1664223</v>
      </c>
      <c r="D555" s="265">
        <v>1664223</v>
      </c>
      <c r="E555" s="266">
        <v>1564223</v>
      </c>
      <c r="F555" s="266">
        <v>0</v>
      </c>
      <c r="G555" s="266">
        <v>100000</v>
      </c>
      <c r="H555" s="266">
        <v>0</v>
      </c>
      <c r="I555" s="266">
        <v>0</v>
      </c>
    </row>
    <row r="556" spans="1:9" ht="12" customHeight="1">
      <c r="A556" s="77" t="s">
        <v>97</v>
      </c>
      <c r="B556" s="77"/>
      <c r="C556" s="184">
        <v>30000</v>
      </c>
      <c r="D556" s="184">
        <v>30000</v>
      </c>
      <c r="E556" s="184">
        <v>0</v>
      </c>
      <c r="F556" s="184">
        <v>0</v>
      </c>
      <c r="G556" s="184">
        <v>0</v>
      </c>
      <c r="H556" s="184">
        <v>0</v>
      </c>
      <c r="I556" s="184">
        <v>30000</v>
      </c>
    </row>
    <row r="557" spans="1:9" ht="12" customHeight="1">
      <c r="A557" s="78" t="s">
        <v>24</v>
      </c>
      <c r="B557" s="78"/>
      <c r="C557" s="266">
        <v>3000</v>
      </c>
      <c r="D557" s="266">
        <v>3000</v>
      </c>
      <c r="E557" s="266">
        <v>3000</v>
      </c>
      <c r="F557" s="266">
        <v>0</v>
      </c>
      <c r="G557" s="266">
        <v>0</v>
      </c>
      <c r="H557" s="266">
        <v>0</v>
      </c>
      <c r="I557" s="266">
        <v>0</v>
      </c>
    </row>
    <row r="558" spans="1:9" ht="12" customHeight="1">
      <c r="A558" s="77" t="s">
        <v>25</v>
      </c>
      <c r="B558" s="77"/>
      <c r="C558" s="278">
        <v>1021000</v>
      </c>
      <c r="D558" s="263">
        <v>1021000</v>
      </c>
      <c r="E558" s="184">
        <v>871200</v>
      </c>
      <c r="F558" s="184">
        <v>149800</v>
      </c>
      <c r="G558" s="184">
        <v>0</v>
      </c>
      <c r="H558" s="184">
        <v>0</v>
      </c>
      <c r="I558" s="184">
        <v>0</v>
      </c>
    </row>
    <row r="559" spans="1:9" ht="12" customHeight="1">
      <c r="A559" s="78" t="s">
        <v>26</v>
      </c>
      <c r="B559" s="78"/>
      <c r="C559" s="279">
        <v>0</v>
      </c>
      <c r="D559" s="265">
        <v>0</v>
      </c>
      <c r="E559" s="265">
        <v>0</v>
      </c>
      <c r="F559" s="266">
        <v>0</v>
      </c>
      <c r="G559" s="266">
        <v>0</v>
      </c>
      <c r="H559" s="266">
        <v>0</v>
      </c>
      <c r="I559" s="266">
        <v>0</v>
      </c>
    </row>
    <row r="560" spans="1:9" ht="12" customHeight="1">
      <c r="A560" s="77" t="s">
        <v>96</v>
      </c>
      <c r="B560" s="77"/>
      <c r="C560" s="262">
        <v>55280</v>
      </c>
      <c r="D560" s="262">
        <v>55280</v>
      </c>
      <c r="E560" s="262">
        <v>0</v>
      </c>
      <c r="F560" s="262">
        <v>0</v>
      </c>
      <c r="G560" s="262">
        <v>55280</v>
      </c>
      <c r="H560" s="262">
        <v>0</v>
      </c>
      <c r="I560" s="262">
        <v>0</v>
      </c>
    </row>
    <row r="561" spans="1:9" ht="12" customHeight="1">
      <c r="A561" s="78" t="s">
        <v>97</v>
      </c>
      <c r="B561" s="78"/>
      <c r="C561" s="266">
        <v>0</v>
      </c>
      <c r="D561" s="266">
        <v>0</v>
      </c>
      <c r="E561" s="266">
        <v>0</v>
      </c>
      <c r="F561" s="266">
        <v>0</v>
      </c>
      <c r="G561" s="266">
        <v>0</v>
      </c>
      <c r="H561" s="266">
        <v>0</v>
      </c>
      <c r="I561" s="266">
        <v>0</v>
      </c>
    </row>
    <row r="562" spans="1:9" ht="12" customHeight="1">
      <c r="A562" s="77" t="s">
        <v>115</v>
      </c>
      <c r="B562" s="77"/>
      <c r="C562" s="278">
        <v>0</v>
      </c>
      <c r="D562" s="184">
        <v>0</v>
      </c>
      <c r="E562" s="184">
        <v>0</v>
      </c>
      <c r="F562" s="184">
        <v>0</v>
      </c>
      <c r="G562" s="184">
        <v>0</v>
      </c>
      <c r="H562" s="184">
        <v>0</v>
      </c>
      <c r="I562" s="184">
        <v>0</v>
      </c>
    </row>
    <row r="563" spans="1:9" ht="12" customHeight="1">
      <c r="A563" s="78" t="s">
        <v>28</v>
      </c>
      <c r="B563" s="78"/>
      <c r="C563" s="279">
        <v>1200106</v>
      </c>
      <c r="D563" s="265">
        <v>495106</v>
      </c>
      <c r="E563" s="266">
        <v>445106</v>
      </c>
      <c r="F563" s="266">
        <v>0</v>
      </c>
      <c r="G563" s="266">
        <v>50000</v>
      </c>
      <c r="H563" s="266">
        <v>0</v>
      </c>
      <c r="I563" s="266">
        <v>0</v>
      </c>
    </row>
    <row r="564" spans="1:9" ht="12" customHeight="1">
      <c r="A564" s="77" t="s">
        <v>95</v>
      </c>
      <c r="B564" s="77"/>
      <c r="C564" s="278">
        <v>10243091</v>
      </c>
      <c r="D564" s="263">
        <v>10243091</v>
      </c>
      <c r="E564" s="263">
        <v>10195791</v>
      </c>
      <c r="F564" s="184">
        <v>0</v>
      </c>
      <c r="G564" s="184">
        <v>47300</v>
      </c>
      <c r="H564" s="184">
        <v>0</v>
      </c>
      <c r="I564" s="184">
        <v>0</v>
      </c>
    </row>
    <row r="565" spans="1:9" ht="12" customHeight="1">
      <c r="A565" s="78" t="s">
        <v>30</v>
      </c>
      <c r="B565" s="78"/>
      <c r="C565" s="279">
        <v>2176735</v>
      </c>
      <c r="D565" s="265">
        <v>1896735</v>
      </c>
      <c r="E565" s="265">
        <v>1521735</v>
      </c>
      <c r="F565" s="266">
        <v>0</v>
      </c>
      <c r="G565" s="266">
        <v>375000</v>
      </c>
      <c r="H565" s="266">
        <v>0</v>
      </c>
      <c r="I565" s="266">
        <v>0</v>
      </c>
    </row>
    <row r="566" spans="1:9" ht="12" customHeight="1">
      <c r="A566" s="58"/>
      <c r="B566" s="58"/>
      <c r="C566" s="50"/>
      <c r="D566" s="60"/>
      <c r="E566" s="60"/>
      <c r="F566" s="60"/>
      <c r="G566" s="60"/>
      <c r="H566" s="60"/>
      <c r="I566" s="60"/>
    </row>
    <row r="567" spans="1:9" ht="12" customHeight="1">
      <c r="A567" s="56" t="s">
        <v>49</v>
      </c>
      <c r="B567" s="57"/>
      <c r="C567" s="53"/>
      <c r="D567" s="61"/>
      <c r="E567" s="61"/>
      <c r="F567" s="61"/>
      <c r="G567" s="61"/>
      <c r="H567" s="61"/>
      <c r="I567" s="61"/>
    </row>
    <row r="568" spans="1:9" ht="12" customHeight="1">
      <c r="A568" s="58"/>
      <c r="B568" s="58"/>
      <c r="C568" s="50"/>
      <c r="D568" s="60"/>
      <c r="E568" s="60"/>
      <c r="F568" s="60"/>
      <c r="G568" s="60"/>
      <c r="H568" s="60"/>
      <c r="I568" s="60"/>
    </row>
    <row r="569" spans="1:9" ht="12" customHeight="1">
      <c r="A569" s="79" t="s">
        <v>14</v>
      </c>
      <c r="B569" s="79"/>
      <c r="C569" s="276">
        <v>21379453</v>
      </c>
      <c r="D569" s="261">
        <v>18829155</v>
      </c>
      <c r="E569" s="261">
        <v>10090639</v>
      </c>
      <c r="F569" s="261">
        <v>4800000</v>
      </c>
      <c r="G569" s="261">
        <v>406545</v>
      </c>
      <c r="H569" s="277">
        <v>55000</v>
      </c>
      <c r="I569" s="261">
        <v>3476971</v>
      </c>
    </row>
    <row r="570" spans="1:9" ht="12" customHeight="1">
      <c r="A570" s="77" t="s">
        <v>15</v>
      </c>
      <c r="B570" s="77"/>
      <c r="C570" s="278">
        <v>4763856</v>
      </c>
      <c r="D570" s="263">
        <v>4100058</v>
      </c>
      <c r="E570" s="263">
        <v>4055513</v>
      </c>
      <c r="F570" s="184">
        <v>0</v>
      </c>
      <c r="G570" s="263">
        <v>24545</v>
      </c>
      <c r="H570" s="184">
        <v>20000</v>
      </c>
      <c r="I570" s="184">
        <v>0</v>
      </c>
    </row>
    <row r="571" spans="1:9" ht="12" customHeight="1">
      <c r="A571" s="78" t="s">
        <v>16</v>
      </c>
      <c r="B571" s="78"/>
      <c r="C571" s="279">
        <v>1471853</v>
      </c>
      <c r="D571" s="265">
        <v>1349853</v>
      </c>
      <c r="E571" s="266">
        <v>1349853</v>
      </c>
      <c r="F571" s="266">
        <v>0</v>
      </c>
      <c r="G571" s="266">
        <v>0</v>
      </c>
      <c r="H571" s="266">
        <v>0</v>
      </c>
      <c r="I571" s="266">
        <v>0</v>
      </c>
    </row>
    <row r="572" spans="1:9" ht="12" customHeight="1">
      <c r="A572" s="77" t="s">
        <v>17</v>
      </c>
      <c r="B572" s="77"/>
      <c r="C572" s="278">
        <v>6476006</v>
      </c>
      <c r="D572" s="263">
        <v>6416006</v>
      </c>
      <c r="E572" s="184">
        <v>1581006</v>
      </c>
      <c r="F572" s="184">
        <v>4800000</v>
      </c>
      <c r="G572" s="184">
        <v>0</v>
      </c>
      <c r="H572" s="184">
        <v>35000</v>
      </c>
      <c r="I572" s="184">
        <v>0</v>
      </c>
    </row>
    <row r="573" spans="1:9" ht="12" customHeight="1">
      <c r="A573" s="78" t="s">
        <v>18</v>
      </c>
      <c r="B573" s="78"/>
      <c r="C573" s="279">
        <v>484384</v>
      </c>
      <c r="D573" s="265">
        <v>441384</v>
      </c>
      <c r="E573" s="266">
        <v>441384</v>
      </c>
      <c r="F573" s="266">
        <v>0</v>
      </c>
      <c r="G573" s="266">
        <v>0</v>
      </c>
      <c r="H573" s="266">
        <v>0</v>
      </c>
      <c r="I573" s="266">
        <v>0</v>
      </c>
    </row>
    <row r="574" spans="1:9" ht="12" customHeight="1">
      <c r="A574" s="77" t="s">
        <v>19</v>
      </c>
      <c r="B574" s="77"/>
      <c r="C574" s="278">
        <v>44040</v>
      </c>
      <c r="D574" s="263">
        <v>44040</v>
      </c>
      <c r="E574" s="184">
        <v>44040</v>
      </c>
      <c r="F574" s="184">
        <v>0</v>
      </c>
      <c r="G574" s="184">
        <v>0</v>
      </c>
      <c r="H574" s="184">
        <v>0</v>
      </c>
      <c r="I574" s="184">
        <v>0</v>
      </c>
    </row>
    <row r="575" spans="1:9" ht="12" customHeight="1">
      <c r="A575" s="78" t="s">
        <v>20</v>
      </c>
      <c r="B575" s="78"/>
      <c r="C575" s="279">
        <v>136740</v>
      </c>
      <c r="D575" s="265">
        <v>136740</v>
      </c>
      <c r="E575" s="266">
        <v>0</v>
      </c>
      <c r="F575" s="266">
        <v>0</v>
      </c>
      <c r="G575" s="266">
        <v>30000</v>
      </c>
      <c r="H575" s="266">
        <v>0</v>
      </c>
      <c r="I575" s="266">
        <v>106740</v>
      </c>
    </row>
    <row r="576" spans="1:9" ht="12" customHeight="1">
      <c r="A576" s="77" t="s">
        <v>21</v>
      </c>
      <c r="B576" s="77"/>
      <c r="C576" s="278"/>
      <c r="D576" s="263"/>
      <c r="E576" s="184"/>
      <c r="F576" s="184"/>
      <c r="G576" s="184"/>
      <c r="H576" s="184"/>
      <c r="I576" s="184"/>
    </row>
    <row r="577" spans="1:9" ht="12" customHeight="1">
      <c r="A577" s="78" t="s">
        <v>96</v>
      </c>
      <c r="B577" s="78"/>
      <c r="C577" s="266">
        <v>0</v>
      </c>
      <c r="D577" s="266">
        <v>0</v>
      </c>
      <c r="E577" s="266">
        <v>0</v>
      </c>
      <c r="F577" s="266">
        <v>0</v>
      </c>
      <c r="G577" s="266">
        <v>0</v>
      </c>
      <c r="H577" s="266">
        <v>0</v>
      </c>
      <c r="I577" s="266">
        <v>0</v>
      </c>
    </row>
    <row r="578" spans="1:9" ht="12" customHeight="1">
      <c r="A578" s="77" t="s">
        <v>97</v>
      </c>
      <c r="B578" s="77"/>
      <c r="C578" s="184">
        <v>350000</v>
      </c>
      <c r="D578" s="184">
        <v>350000</v>
      </c>
      <c r="E578" s="184">
        <v>0</v>
      </c>
      <c r="F578" s="184">
        <v>0</v>
      </c>
      <c r="G578" s="184">
        <v>350000</v>
      </c>
      <c r="H578" s="184">
        <v>0</v>
      </c>
      <c r="I578" s="184">
        <v>0</v>
      </c>
    </row>
    <row r="579" spans="1:9" ht="12" customHeight="1">
      <c r="A579" s="78" t="s">
        <v>24</v>
      </c>
      <c r="B579" s="78"/>
      <c r="C579" s="266">
        <v>0</v>
      </c>
      <c r="D579" s="266">
        <v>0</v>
      </c>
      <c r="E579" s="266">
        <v>0</v>
      </c>
      <c r="F579" s="266">
        <v>0</v>
      </c>
      <c r="G579" s="266">
        <v>0</v>
      </c>
      <c r="H579" s="266">
        <v>0</v>
      </c>
      <c r="I579" s="266">
        <v>0</v>
      </c>
    </row>
    <row r="580" spans="1:9" ht="12" customHeight="1">
      <c r="A580" s="77" t="s">
        <v>25</v>
      </c>
      <c r="B580" s="77"/>
      <c r="C580" s="278">
        <v>3452341</v>
      </c>
      <c r="D580" s="263">
        <v>3452341</v>
      </c>
      <c r="E580" s="184">
        <v>82110</v>
      </c>
      <c r="F580" s="184">
        <v>0</v>
      </c>
      <c r="G580" s="184">
        <v>0</v>
      </c>
      <c r="H580" s="184">
        <v>0</v>
      </c>
      <c r="I580" s="184">
        <v>3370231</v>
      </c>
    </row>
    <row r="581" spans="1:9" ht="12" customHeight="1">
      <c r="A581" s="78" t="s">
        <v>26</v>
      </c>
      <c r="B581" s="78"/>
      <c r="C581" s="279">
        <v>0</v>
      </c>
      <c r="D581" s="265">
        <v>0</v>
      </c>
      <c r="E581" s="266">
        <v>0</v>
      </c>
      <c r="F581" s="266">
        <v>0</v>
      </c>
      <c r="G581" s="266">
        <v>0</v>
      </c>
      <c r="H581" s="266">
        <v>0</v>
      </c>
      <c r="I581" s="266">
        <v>0</v>
      </c>
    </row>
    <row r="582" spans="1:9" ht="12" customHeight="1">
      <c r="A582" s="77" t="s">
        <v>96</v>
      </c>
      <c r="B582" s="77"/>
      <c r="C582" s="262">
        <v>1653000</v>
      </c>
      <c r="D582" s="262">
        <v>0</v>
      </c>
      <c r="E582" s="262">
        <v>0</v>
      </c>
      <c r="F582" s="262">
        <v>0</v>
      </c>
      <c r="G582" s="262">
        <v>0</v>
      </c>
      <c r="H582" s="262">
        <v>0</v>
      </c>
      <c r="I582" s="262">
        <v>0</v>
      </c>
    </row>
    <row r="583" spans="1:9" ht="12" customHeight="1">
      <c r="A583" s="78" t="s">
        <v>97</v>
      </c>
      <c r="B583" s="78"/>
      <c r="C583" s="266">
        <v>0</v>
      </c>
      <c r="D583" s="266">
        <v>0</v>
      </c>
      <c r="E583" s="266">
        <v>0</v>
      </c>
      <c r="F583" s="266">
        <v>0</v>
      </c>
      <c r="G583" s="266">
        <v>0</v>
      </c>
      <c r="H583" s="266">
        <v>0</v>
      </c>
      <c r="I583" s="266">
        <v>0</v>
      </c>
    </row>
    <row r="584" spans="1:9" ht="12" customHeight="1">
      <c r="A584" s="77" t="s">
        <v>115</v>
      </c>
      <c r="B584" s="77"/>
      <c r="C584" s="262">
        <v>2100</v>
      </c>
      <c r="D584" s="262">
        <v>2100</v>
      </c>
      <c r="E584" s="262">
        <v>2100</v>
      </c>
      <c r="F584" s="262">
        <v>0</v>
      </c>
      <c r="G584" s="262">
        <v>0</v>
      </c>
      <c r="H584" s="262">
        <v>0</v>
      </c>
      <c r="I584" s="262">
        <v>0</v>
      </c>
    </row>
    <row r="585" spans="1:9" ht="12" customHeight="1">
      <c r="A585" s="78" t="s">
        <v>28</v>
      </c>
      <c r="B585" s="78"/>
      <c r="C585" s="266">
        <v>99404</v>
      </c>
      <c r="D585" s="266">
        <v>99404</v>
      </c>
      <c r="E585" s="266">
        <v>99404</v>
      </c>
      <c r="F585" s="266">
        <v>0</v>
      </c>
      <c r="G585" s="266">
        <v>0</v>
      </c>
      <c r="H585" s="266">
        <v>0</v>
      </c>
      <c r="I585" s="266">
        <v>0</v>
      </c>
    </row>
    <row r="586" spans="1:9" ht="12" customHeight="1">
      <c r="A586" s="77" t="s">
        <v>95</v>
      </c>
      <c r="B586" s="77"/>
      <c r="C586" s="278">
        <v>1681663</v>
      </c>
      <c r="D586" s="263">
        <v>1681663</v>
      </c>
      <c r="E586" s="184">
        <v>1681663</v>
      </c>
      <c r="F586" s="184">
        <v>0</v>
      </c>
      <c r="G586" s="184">
        <v>0</v>
      </c>
      <c r="H586" s="184">
        <v>0</v>
      </c>
      <c r="I586" s="184">
        <v>0</v>
      </c>
    </row>
    <row r="587" spans="1:9" ht="12" customHeight="1">
      <c r="A587" s="78" t="s">
        <v>30</v>
      </c>
      <c r="B587" s="78"/>
      <c r="C587" s="279">
        <v>764066</v>
      </c>
      <c r="D587" s="265">
        <v>755566</v>
      </c>
      <c r="E587" s="266">
        <v>753566</v>
      </c>
      <c r="F587" s="266">
        <v>0</v>
      </c>
      <c r="G587" s="266">
        <v>2000</v>
      </c>
      <c r="H587" s="266">
        <v>0</v>
      </c>
      <c r="I587" s="266">
        <v>0</v>
      </c>
    </row>
    <row r="588" spans="1:9" ht="12" customHeight="1">
      <c r="A588" s="45" t="s">
        <v>154</v>
      </c>
      <c r="B588" s="88"/>
      <c r="C588" s="3"/>
      <c r="D588" s="4"/>
      <c r="E588" s="4"/>
      <c r="F588" s="4"/>
      <c r="G588" s="4"/>
      <c r="H588" s="4"/>
      <c r="I588" s="4"/>
    </row>
    <row r="589" spans="1:9" ht="12" customHeight="1">
      <c r="A589" s="3"/>
      <c r="B589" s="3"/>
      <c r="C589" s="3"/>
      <c r="D589" s="4"/>
      <c r="E589" s="4"/>
      <c r="F589" s="4"/>
      <c r="G589" s="4"/>
      <c r="H589" s="4"/>
      <c r="I589" s="4"/>
    </row>
    <row r="590" spans="1:9" ht="12" customHeight="1">
      <c r="A590" s="3"/>
      <c r="B590" s="3"/>
      <c r="C590" s="3"/>
      <c r="D590" s="4"/>
      <c r="E590" s="4"/>
      <c r="F590" s="4"/>
      <c r="G590" s="4"/>
      <c r="H590" s="4"/>
      <c r="I590" s="4"/>
    </row>
    <row r="591" spans="1:9" ht="12" customHeight="1">
      <c r="A591" s="3"/>
      <c r="B591" s="3"/>
      <c r="C591" s="3"/>
      <c r="D591" s="4"/>
      <c r="E591" s="4"/>
      <c r="F591" s="4"/>
      <c r="G591" s="4"/>
      <c r="H591" s="4"/>
      <c r="I591" s="4"/>
    </row>
    <row r="592" spans="1:9" ht="12" customHeight="1">
      <c r="A592" s="3"/>
      <c r="B592" s="3"/>
      <c r="C592" s="3"/>
      <c r="D592" s="4"/>
      <c r="E592" s="4"/>
      <c r="F592" s="4"/>
      <c r="G592" s="4"/>
      <c r="H592" s="4"/>
      <c r="I592" s="4"/>
    </row>
    <row r="593" spans="1:9" ht="12" customHeight="1">
      <c r="A593" s="3"/>
      <c r="B593" s="3"/>
      <c r="C593" s="3"/>
      <c r="D593" s="4"/>
      <c r="E593" s="4"/>
      <c r="F593" s="4"/>
      <c r="G593" s="4"/>
      <c r="H593" s="4"/>
      <c r="I593" s="4"/>
    </row>
    <row r="594" spans="1:9" ht="12" customHeight="1">
      <c r="A594" s="3"/>
      <c r="B594" s="3"/>
      <c r="C594" s="3"/>
      <c r="D594" s="4"/>
      <c r="E594" s="4"/>
      <c r="F594" s="4"/>
      <c r="G594" s="4"/>
      <c r="H594" s="4"/>
      <c r="I594" s="4"/>
    </row>
    <row r="595" spans="1:9" ht="12" customHeight="1">
      <c r="A595" s="3"/>
      <c r="B595" s="3"/>
      <c r="C595" s="3"/>
      <c r="D595" s="4"/>
      <c r="E595" s="4"/>
      <c r="F595" s="4"/>
      <c r="G595" s="4"/>
      <c r="H595" s="4"/>
      <c r="I595" s="4"/>
    </row>
    <row r="596" spans="1:9" ht="12" customHeight="1">
      <c r="A596" s="3"/>
      <c r="B596" s="3"/>
      <c r="C596" s="3"/>
      <c r="D596" s="4"/>
      <c r="E596" s="4"/>
      <c r="F596" s="4"/>
      <c r="G596" s="4"/>
      <c r="H596" s="4"/>
      <c r="I596" s="4"/>
    </row>
    <row r="597" spans="1:9" ht="15" customHeight="1">
      <c r="A597" s="3"/>
      <c r="B597" s="3"/>
      <c r="C597" s="3"/>
      <c r="D597" s="4"/>
      <c r="E597" s="4"/>
      <c r="F597" s="4"/>
      <c r="G597" s="4"/>
      <c r="H597" s="4"/>
      <c r="I597" s="4"/>
    </row>
    <row r="598" spans="1:9" ht="15" customHeight="1">
      <c r="A598" s="542" t="s">
        <v>271</v>
      </c>
      <c r="B598" s="542"/>
      <c r="C598" s="542"/>
      <c r="D598" s="542"/>
      <c r="E598" s="542"/>
      <c r="F598" s="542"/>
      <c r="G598" s="542"/>
      <c r="H598" s="542"/>
      <c r="I598" s="542"/>
    </row>
    <row r="599" spans="1:9" ht="15" customHeight="1">
      <c r="A599" s="542" t="s">
        <v>121</v>
      </c>
      <c r="B599" s="542"/>
      <c r="C599" s="542"/>
      <c r="D599" s="542"/>
      <c r="E599" s="542"/>
      <c r="F599" s="542"/>
      <c r="G599" s="542"/>
      <c r="H599" s="542"/>
      <c r="I599" s="542"/>
    </row>
    <row r="600" spans="1:9" ht="15" customHeight="1">
      <c r="A600" s="542" t="s">
        <v>189</v>
      </c>
      <c r="B600" s="542"/>
      <c r="C600" s="542"/>
      <c r="D600" s="542"/>
      <c r="E600" s="542"/>
      <c r="F600" s="542"/>
      <c r="G600" s="542"/>
      <c r="H600" s="542"/>
      <c r="I600" s="542"/>
    </row>
    <row r="601" spans="1:9" ht="15" customHeight="1">
      <c r="A601" s="55"/>
      <c r="B601" s="55"/>
      <c r="C601" s="55"/>
      <c r="D601" s="55"/>
      <c r="E601" s="55"/>
      <c r="F601" s="55"/>
      <c r="G601" s="55"/>
      <c r="H601" s="55"/>
      <c r="I601" s="55"/>
    </row>
    <row r="602" spans="1:9" ht="15" customHeight="1">
      <c r="A602" s="535" t="s">
        <v>1</v>
      </c>
      <c r="B602" s="552"/>
      <c r="C602" s="552" t="s">
        <v>14</v>
      </c>
      <c r="D602" s="552" t="s">
        <v>120</v>
      </c>
      <c r="E602" s="552"/>
      <c r="F602" s="552"/>
      <c r="G602" s="552"/>
      <c r="H602" s="552"/>
      <c r="I602" s="552"/>
    </row>
    <row r="603" spans="1:9" ht="69.75" customHeight="1">
      <c r="A603" s="535"/>
      <c r="B603" s="552"/>
      <c r="C603" s="552"/>
      <c r="D603" s="552" t="s">
        <v>119</v>
      </c>
      <c r="E603" s="552" t="s">
        <v>90</v>
      </c>
      <c r="F603" s="552" t="s">
        <v>91</v>
      </c>
      <c r="G603" s="552" t="s">
        <v>118</v>
      </c>
      <c r="H603" s="552" t="s">
        <v>117</v>
      </c>
      <c r="I603" s="552" t="s">
        <v>116</v>
      </c>
    </row>
    <row r="604" spans="1:9" ht="12" customHeight="1">
      <c r="A604" s="535"/>
      <c r="B604" s="552"/>
      <c r="C604" s="552"/>
      <c r="D604" s="552"/>
      <c r="E604" s="552"/>
      <c r="F604" s="552" t="s">
        <v>0</v>
      </c>
      <c r="G604" s="552" t="s">
        <v>0</v>
      </c>
      <c r="H604" s="552" t="s">
        <v>0</v>
      </c>
      <c r="I604" s="552" t="s">
        <v>0</v>
      </c>
    </row>
    <row r="605" spans="1:9" s="2" customFormat="1" ht="12" customHeight="1">
      <c r="A605" s="3"/>
      <c r="B605" s="3"/>
      <c r="C605" s="3"/>
      <c r="D605" s="4"/>
      <c r="E605" s="4"/>
      <c r="F605" s="4"/>
      <c r="G605" s="4"/>
      <c r="H605" s="4"/>
      <c r="I605" s="4"/>
    </row>
    <row r="606" spans="1:9" s="2" customFormat="1" ht="12" customHeight="1">
      <c r="A606" s="56" t="s">
        <v>50</v>
      </c>
      <c r="B606" s="57"/>
      <c r="C606" s="57"/>
      <c r="D606" s="61"/>
      <c r="E606" s="61"/>
      <c r="F606" s="61"/>
      <c r="G606" s="61"/>
      <c r="H606" s="61"/>
      <c r="I606" s="61"/>
    </row>
    <row r="607" spans="1:9" s="2" customFormat="1" ht="12" customHeight="1">
      <c r="A607" s="58"/>
      <c r="B607" s="58"/>
      <c r="C607" s="58"/>
      <c r="D607" s="60"/>
      <c r="E607" s="60"/>
      <c r="F607" s="60"/>
      <c r="G607" s="60"/>
      <c r="H607" s="60"/>
      <c r="I607" s="60"/>
    </row>
    <row r="608" spans="1:9" s="2" customFormat="1" ht="12" customHeight="1">
      <c r="A608" s="79" t="s">
        <v>14</v>
      </c>
      <c r="B608" s="79"/>
      <c r="C608" s="276">
        <v>14269101</v>
      </c>
      <c r="D608" s="261">
        <v>14160921</v>
      </c>
      <c r="E608" s="261">
        <v>13429366</v>
      </c>
      <c r="F608" s="277">
        <v>86555</v>
      </c>
      <c r="G608" s="277">
        <v>645000</v>
      </c>
      <c r="H608" s="277">
        <v>0</v>
      </c>
      <c r="I608" s="277">
        <v>0</v>
      </c>
    </row>
    <row r="609" spans="1:9" s="2" customFormat="1" ht="12" customHeight="1">
      <c r="A609" s="77" t="s">
        <v>15</v>
      </c>
      <c r="B609" s="77"/>
      <c r="C609" s="278">
        <v>3913299</v>
      </c>
      <c r="D609" s="263">
        <v>3805119</v>
      </c>
      <c r="E609" s="184">
        <v>3718564</v>
      </c>
      <c r="F609" s="184">
        <v>86555</v>
      </c>
      <c r="G609" s="184">
        <v>0</v>
      </c>
      <c r="H609" s="184">
        <v>0</v>
      </c>
      <c r="I609" s="184">
        <v>0</v>
      </c>
    </row>
    <row r="610" spans="1:9" s="2" customFormat="1" ht="12" customHeight="1">
      <c r="A610" s="78" t="s">
        <v>16</v>
      </c>
      <c r="B610" s="78"/>
      <c r="C610" s="279">
        <v>1531121</v>
      </c>
      <c r="D610" s="265">
        <v>1531121</v>
      </c>
      <c r="E610" s="266">
        <v>1531121</v>
      </c>
      <c r="F610" s="266">
        <v>0</v>
      </c>
      <c r="G610" s="266">
        <v>0</v>
      </c>
      <c r="H610" s="266">
        <v>0</v>
      </c>
      <c r="I610" s="266">
        <v>0</v>
      </c>
    </row>
    <row r="611" spans="1:9" s="2" customFormat="1" ht="12" customHeight="1">
      <c r="A611" s="77" t="s">
        <v>17</v>
      </c>
      <c r="B611" s="77"/>
      <c r="C611" s="278">
        <v>6241132</v>
      </c>
      <c r="D611" s="263">
        <v>6241132</v>
      </c>
      <c r="E611" s="184">
        <v>6241132</v>
      </c>
      <c r="F611" s="184">
        <v>0</v>
      </c>
      <c r="G611" s="184">
        <v>0</v>
      </c>
      <c r="H611" s="184">
        <v>0</v>
      </c>
      <c r="I611" s="184">
        <v>0</v>
      </c>
    </row>
    <row r="612" spans="1:9" s="2" customFormat="1" ht="12" customHeight="1">
      <c r="A612" s="78" t="s">
        <v>18</v>
      </c>
      <c r="B612" s="78"/>
      <c r="C612" s="279">
        <v>1889646</v>
      </c>
      <c r="D612" s="265">
        <v>1889646</v>
      </c>
      <c r="E612" s="266">
        <v>1289646</v>
      </c>
      <c r="F612" s="266">
        <v>0</v>
      </c>
      <c r="G612" s="266">
        <v>600000</v>
      </c>
      <c r="H612" s="266">
        <v>0</v>
      </c>
      <c r="I612" s="266">
        <v>0</v>
      </c>
    </row>
    <row r="613" spans="1:9" s="2" customFormat="1" ht="12" customHeight="1">
      <c r="A613" s="77" t="s">
        <v>19</v>
      </c>
      <c r="B613" s="77"/>
      <c r="C613" s="278">
        <v>0</v>
      </c>
      <c r="D613" s="263">
        <v>0</v>
      </c>
      <c r="E613" s="184">
        <v>0</v>
      </c>
      <c r="F613" s="184">
        <v>0</v>
      </c>
      <c r="G613" s="184">
        <v>0</v>
      </c>
      <c r="H613" s="184">
        <v>0</v>
      </c>
      <c r="I613" s="184">
        <v>0</v>
      </c>
    </row>
    <row r="614" spans="1:9" s="2" customFormat="1" ht="12" customHeight="1">
      <c r="A614" s="78" t="s">
        <v>20</v>
      </c>
      <c r="B614" s="78"/>
      <c r="C614" s="266">
        <v>0</v>
      </c>
      <c r="D614" s="266">
        <v>0</v>
      </c>
      <c r="E614" s="266">
        <v>0</v>
      </c>
      <c r="F614" s="266">
        <v>0</v>
      </c>
      <c r="G614" s="266">
        <v>0</v>
      </c>
      <c r="H614" s="266">
        <v>0</v>
      </c>
      <c r="I614" s="266">
        <v>0</v>
      </c>
    </row>
    <row r="615" spans="1:9" s="2" customFormat="1" ht="12" customHeight="1">
      <c r="A615" s="77" t="s">
        <v>21</v>
      </c>
      <c r="B615" s="77"/>
      <c r="C615" s="278"/>
      <c r="D615" s="263"/>
      <c r="E615" s="263"/>
      <c r="F615" s="184"/>
      <c r="G615" s="184"/>
      <c r="H615" s="184"/>
      <c r="I615" s="184"/>
    </row>
    <row r="616" spans="1:9" s="2" customFormat="1" ht="12" customHeight="1">
      <c r="A616" s="78" t="s">
        <v>96</v>
      </c>
      <c r="B616" s="78"/>
      <c r="C616" s="264">
        <v>45000</v>
      </c>
      <c r="D616" s="264">
        <v>45000</v>
      </c>
      <c r="E616" s="264">
        <v>0</v>
      </c>
      <c r="F616" s="264">
        <v>0</v>
      </c>
      <c r="G616" s="264">
        <v>45000</v>
      </c>
      <c r="H616" s="264">
        <v>0</v>
      </c>
      <c r="I616" s="264">
        <v>0</v>
      </c>
    </row>
    <row r="617" spans="1:9" s="2" customFormat="1" ht="12" customHeight="1">
      <c r="A617" s="77" t="s">
        <v>97</v>
      </c>
      <c r="B617" s="77"/>
      <c r="C617" s="184">
        <v>0</v>
      </c>
      <c r="D617" s="184">
        <v>0</v>
      </c>
      <c r="E617" s="184">
        <v>0</v>
      </c>
      <c r="F617" s="184">
        <v>0</v>
      </c>
      <c r="G617" s="184">
        <v>0</v>
      </c>
      <c r="H617" s="184">
        <v>0</v>
      </c>
      <c r="I617" s="184">
        <v>0</v>
      </c>
    </row>
    <row r="618" spans="1:9" s="2" customFormat="1" ht="12" customHeight="1">
      <c r="A618" s="78" t="s">
        <v>24</v>
      </c>
      <c r="B618" s="78"/>
      <c r="C618" s="266">
        <v>0</v>
      </c>
      <c r="D618" s="266">
        <v>0</v>
      </c>
      <c r="E618" s="266">
        <v>0</v>
      </c>
      <c r="F618" s="266">
        <v>0</v>
      </c>
      <c r="G618" s="266">
        <v>0</v>
      </c>
      <c r="H618" s="266">
        <v>0</v>
      </c>
      <c r="I618" s="266">
        <v>0</v>
      </c>
    </row>
    <row r="619" spans="1:9" s="2" customFormat="1" ht="12" customHeight="1">
      <c r="A619" s="77" t="s">
        <v>25</v>
      </c>
      <c r="B619" s="77"/>
      <c r="C619" s="262">
        <v>0</v>
      </c>
      <c r="D619" s="262">
        <v>0</v>
      </c>
      <c r="E619" s="262">
        <v>0</v>
      </c>
      <c r="F619" s="262">
        <v>0</v>
      </c>
      <c r="G619" s="262">
        <v>0</v>
      </c>
      <c r="H619" s="262">
        <v>0</v>
      </c>
      <c r="I619" s="262">
        <v>0</v>
      </c>
    </row>
    <row r="620" spans="1:9" s="2" customFormat="1" ht="12" customHeight="1">
      <c r="A620" s="78" t="s">
        <v>26</v>
      </c>
      <c r="B620" s="78"/>
      <c r="C620" s="279">
        <v>0</v>
      </c>
      <c r="D620" s="279">
        <v>0</v>
      </c>
      <c r="E620" s="279">
        <v>0</v>
      </c>
      <c r="F620" s="279">
        <v>0</v>
      </c>
      <c r="G620" s="279">
        <v>0</v>
      </c>
      <c r="H620" s="279">
        <v>0</v>
      </c>
      <c r="I620" s="279">
        <v>0</v>
      </c>
    </row>
    <row r="621" spans="1:9" s="2" customFormat="1" ht="12" customHeight="1">
      <c r="A621" s="77" t="s">
        <v>96</v>
      </c>
      <c r="B621" s="77"/>
      <c r="C621" s="184">
        <v>0</v>
      </c>
      <c r="D621" s="184">
        <v>0</v>
      </c>
      <c r="E621" s="184">
        <v>0</v>
      </c>
      <c r="F621" s="184">
        <v>0</v>
      </c>
      <c r="G621" s="184">
        <v>0</v>
      </c>
      <c r="H621" s="184">
        <v>0</v>
      </c>
      <c r="I621" s="184">
        <v>0</v>
      </c>
    </row>
    <row r="622" spans="1:9" s="2" customFormat="1" ht="12" customHeight="1">
      <c r="A622" s="78" t="s">
        <v>97</v>
      </c>
      <c r="B622" s="78"/>
      <c r="C622" s="266">
        <v>0</v>
      </c>
      <c r="D622" s="266">
        <v>0</v>
      </c>
      <c r="E622" s="266">
        <v>0</v>
      </c>
      <c r="F622" s="266">
        <v>0</v>
      </c>
      <c r="G622" s="266">
        <v>0</v>
      </c>
      <c r="H622" s="266">
        <v>0</v>
      </c>
      <c r="I622" s="266">
        <v>0</v>
      </c>
    </row>
    <row r="623" spans="1:9" s="2" customFormat="1" ht="12" customHeight="1">
      <c r="A623" s="77" t="s">
        <v>115</v>
      </c>
      <c r="B623" s="77"/>
      <c r="C623" s="262">
        <v>0</v>
      </c>
      <c r="D623" s="262">
        <v>0</v>
      </c>
      <c r="E623" s="262">
        <v>0</v>
      </c>
      <c r="F623" s="262">
        <v>0</v>
      </c>
      <c r="G623" s="262">
        <v>0</v>
      </c>
      <c r="H623" s="262">
        <v>0</v>
      </c>
      <c r="I623" s="262">
        <v>0</v>
      </c>
    </row>
    <row r="624" spans="1:9" s="2" customFormat="1" ht="12" customHeight="1">
      <c r="A624" s="78" t="s">
        <v>28</v>
      </c>
      <c r="B624" s="78"/>
      <c r="C624" s="266">
        <v>0</v>
      </c>
      <c r="D624" s="266">
        <v>0</v>
      </c>
      <c r="E624" s="266">
        <v>0</v>
      </c>
      <c r="F624" s="266">
        <v>0</v>
      </c>
      <c r="G624" s="266">
        <v>0</v>
      </c>
      <c r="H624" s="266">
        <v>0</v>
      </c>
      <c r="I624" s="266">
        <v>0</v>
      </c>
    </row>
    <row r="625" spans="1:9" s="2" customFormat="1" ht="12" customHeight="1">
      <c r="A625" s="77" t="s">
        <v>95</v>
      </c>
      <c r="B625" s="77"/>
      <c r="C625" s="278">
        <v>648903</v>
      </c>
      <c r="D625" s="263">
        <v>648903</v>
      </c>
      <c r="E625" s="184">
        <v>648903</v>
      </c>
      <c r="F625" s="184">
        <v>0</v>
      </c>
      <c r="G625" s="184">
        <v>0</v>
      </c>
      <c r="H625" s="184">
        <v>0</v>
      </c>
      <c r="I625" s="184">
        <v>0</v>
      </c>
    </row>
    <row r="626" spans="1:9" s="2" customFormat="1" ht="12" customHeight="1">
      <c r="A626" s="78" t="s">
        <v>30</v>
      </c>
      <c r="B626" s="78"/>
      <c r="C626" s="266">
        <v>0</v>
      </c>
      <c r="D626" s="266">
        <v>0</v>
      </c>
      <c r="E626" s="266">
        <v>0</v>
      </c>
      <c r="F626" s="266">
        <v>0</v>
      </c>
      <c r="G626" s="266">
        <v>0</v>
      </c>
      <c r="H626" s="266">
        <v>0</v>
      </c>
      <c r="I626" s="266">
        <v>0</v>
      </c>
    </row>
    <row r="627" spans="1:9" s="2" customFormat="1" ht="12" customHeight="1">
      <c r="A627" s="58"/>
      <c r="B627" s="58"/>
      <c r="C627" s="50"/>
      <c r="D627" s="60"/>
      <c r="E627" s="60"/>
      <c r="F627" s="60"/>
      <c r="G627" s="60"/>
      <c r="H627" s="60"/>
      <c r="I627" s="67"/>
    </row>
    <row r="628" spans="1:9" s="2" customFormat="1" ht="12" customHeight="1">
      <c r="A628" s="56" t="s">
        <v>102</v>
      </c>
      <c r="B628" s="57"/>
      <c r="C628" s="53"/>
      <c r="D628" s="61"/>
      <c r="E628" s="61"/>
      <c r="F628" s="61"/>
      <c r="G628" s="61"/>
      <c r="H628" s="61"/>
      <c r="I628" s="64"/>
    </row>
    <row r="629" spans="1:9" s="2" customFormat="1" ht="12" customHeight="1">
      <c r="A629" s="58"/>
      <c r="B629" s="58"/>
      <c r="C629" s="50"/>
      <c r="D629" s="60"/>
      <c r="E629" s="60"/>
      <c r="F629" s="60"/>
      <c r="G629" s="60"/>
      <c r="H629" s="60"/>
      <c r="I629" s="67"/>
    </row>
    <row r="630" spans="1:9" s="2" customFormat="1" ht="12" customHeight="1">
      <c r="A630" s="79" t="s">
        <v>14</v>
      </c>
      <c r="B630" s="79"/>
      <c r="C630" s="276">
        <v>45763530</v>
      </c>
      <c r="D630" s="261">
        <v>41471618</v>
      </c>
      <c r="E630" s="261">
        <v>39658264</v>
      </c>
      <c r="F630" s="261">
        <v>906310</v>
      </c>
      <c r="G630" s="261">
        <v>673544</v>
      </c>
      <c r="H630" s="277">
        <v>233500</v>
      </c>
      <c r="I630" s="277">
        <v>0</v>
      </c>
    </row>
    <row r="631" spans="1:9" s="2" customFormat="1" ht="12" customHeight="1">
      <c r="A631" s="77" t="s">
        <v>15</v>
      </c>
      <c r="B631" s="77"/>
      <c r="C631" s="278">
        <v>20875594</v>
      </c>
      <c r="D631" s="263">
        <v>17981389</v>
      </c>
      <c r="E631" s="263">
        <v>17528506</v>
      </c>
      <c r="F631" s="184">
        <v>88913</v>
      </c>
      <c r="G631" s="184">
        <v>210470</v>
      </c>
      <c r="H631" s="184">
        <v>153500</v>
      </c>
      <c r="I631" s="184">
        <v>0</v>
      </c>
    </row>
    <row r="632" spans="1:9" s="2" customFormat="1" ht="12" customHeight="1">
      <c r="A632" s="78" t="s">
        <v>16</v>
      </c>
      <c r="B632" s="78"/>
      <c r="C632" s="279">
        <v>2328138</v>
      </c>
      <c r="D632" s="265">
        <v>2243138</v>
      </c>
      <c r="E632" s="266">
        <v>2243138</v>
      </c>
      <c r="F632" s="266">
        <v>0</v>
      </c>
      <c r="G632" s="266">
        <v>0</v>
      </c>
      <c r="H632" s="266">
        <v>0</v>
      </c>
      <c r="I632" s="266">
        <v>0</v>
      </c>
    </row>
    <row r="633" spans="1:9" s="2" customFormat="1" ht="12" customHeight="1">
      <c r="A633" s="77" t="s">
        <v>17</v>
      </c>
      <c r="B633" s="77"/>
      <c r="C633" s="278">
        <v>5014200</v>
      </c>
      <c r="D633" s="263">
        <v>4874200</v>
      </c>
      <c r="E633" s="184">
        <v>4634200</v>
      </c>
      <c r="F633" s="184">
        <v>80000</v>
      </c>
      <c r="G633" s="184">
        <v>80000</v>
      </c>
      <c r="H633" s="184">
        <v>80000</v>
      </c>
      <c r="I633" s="184">
        <v>0</v>
      </c>
    </row>
    <row r="634" spans="1:9" s="2" customFormat="1" ht="12" customHeight="1">
      <c r="A634" s="78" t="s">
        <v>18</v>
      </c>
      <c r="B634" s="78"/>
      <c r="C634" s="279">
        <v>12480871</v>
      </c>
      <c r="D634" s="265">
        <v>11702247</v>
      </c>
      <c r="E634" s="266">
        <v>11622247</v>
      </c>
      <c r="F634" s="266">
        <v>40000</v>
      </c>
      <c r="G634" s="266">
        <v>40000</v>
      </c>
      <c r="H634" s="266">
        <v>0</v>
      </c>
      <c r="I634" s="266">
        <v>0</v>
      </c>
    </row>
    <row r="635" spans="1:9" s="2" customFormat="1" ht="12" customHeight="1">
      <c r="A635" s="77" t="s">
        <v>19</v>
      </c>
      <c r="B635" s="77"/>
      <c r="C635" s="278">
        <v>1122581</v>
      </c>
      <c r="D635" s="263">
        <v>1092581</v>
      </c>
      <c r="E635" s="184">
        <v>395184</v>
      </c>
      <c r="F635" s="184">
        <v>697397</v>
      </c>
      <c r="G635" s="184">
        <v>0</v>
      </c>
      <c r="H635" s="184">
        <v>0</v>
      </c>
      <c r="I635" s="184">
        <v>0</v>
      </c>
    </row>
    <row r="636" spans="1:9" s="2" customFormat="1" ht="12" customHeight="1">
      <c r="A636" s="78" t="s">
        <v>20</v>
      </c>
      <c r="B636" s="78"/>
      <c r="C636" s="279">
        <v>263074</v>
      </c>
      <c r="D636" s="265">
        <v>263074</v>
      </c>
      <c r="E636" s="266">
        <v>0</v>
      </c>
      <c r="F636" s="266">
        <v>0</v>
      </c>
      <c r="G636" s="266">
        <v>263074</v>
      </c>
      <c r="H636" s="266">
        <v>0</v>
      </c>
      <c r="I636" s="266">
        <v>0</v>
      </c>
    </row>
    <row r="637" spans="1:9" s="2" customFormat="1" ht="12" customHeight="1">
      <c r="A637" s="77" t="s">
        <v>21</v>
      </c>
      <c r="B637" s="77"/>
      <c r="C637" s="278"/>
      <c r="D637" s="263"/>
      <c r="E637" s="263"/>
      <c r="F637" s="184"/>
      <c r="G637" s="184"/>
      <c r="H637" s="184"/>
      <c r="I637" s="184"/>
    </row>
    <row r="638" spans="1:9" s="2" customFormat="1" ht="12" customHeight="1">
      <c r="A638" s="78" t="s">
        <v>96</v>
      </c>
      <c r="B638" s="78"/>
      <c r="C638" s="279">
        <v>154083</v>
      </c>
      <c r="D638" s="265">
        <v>60000</v>
      </c>
      <c r="E638" s="266">
        <v>60000</v>
      </c>
      <c r="F638" s="266">
        <v>0</v>
      </c>
      <c r="G638" s="266">
        <v>0</v>
      </c>
      <c r="H638" s="266">
        <v>0</v>
      </c>
      <c r="I638" s="266">
        <v>0</v>
      </c>
    </row>
    <row r="639" spans="1:9" s="2" customFormat="1" ht="12" customHeight="1">
      <c r="A639" s="77" t="s">
        <v>97</v>
      </c>
      <c r="B639" s="77"/>
      <c r="C639" s="262">
        <v>0</v>
      </c>
      <c r="D639" s="262">
        <v>0</v>
      </c>
      <c r="E639" s="262">
        <v>0</v>
      </c>
      <c r="F639" s="262">
        <v>0</v>
      </c>
      <c r="G639" s="262">
        <v>0</v>
      </c>
      <c r="H639" s="262">
        <v>0</v>
      </c>
      <c r="I639" s="262">
        <v>0</v>
      </c>
    </row>
    <row r="640" spans="1:9" s="2" customFormat="1" ht="12" customHeight="1">
      <c r="A640" s="78" t="s">
        <v>24</v>
      </c>
      <c r="B640" s="78"/>
      <c r="C640" s="266">
        <v>0</v>
      </c>
      <c r="D640" s="266">
        <v>0</v>
      </c>
      <c r="E640" s="266">
        <v>0</v>
      </c>
      <c r="F640" s="266">
        <v>0</v>
      </c>
      <c r="G640" s="266">
        <v>0</v>
      </c>
      <c r="H640" s="266">
        <v>0</v>
      </c>
      <c r="I640" s="266">
        <v>0</v>
      </c>
    </row>
    <row r="641" spans="1:9" s="2" customFormat="1" ht="12" customHeight="1">
      <c r="A641" s="77" t="s">
        <v>25</v>
      </c>
      <c r="B641" s="77"/>
      <c r="C641" s="262">
        <v>353469</v>
      </c>
      <c r="D641" s="262">
        <v>353469</v>
      </c>
      <c r="E641" s="262">
        <v>273469</v>
      </c>
      <c r="F641" s="262">
        <v>0</v>
      </c>
      <c r="G641" s="262">
        <v>80000</v>
      </c>
      <c r="H641" s="262">
        <v>0</v>
      </c>
      <c r="I641" s="262">
        <v>0</v>
      </c>
    </row>
    <row r="642" spans="1:9" s="2" customFormat="1" ht="12" customHeight="1">
      <c r="A642" s="78" t="s">
        <v>26</v>
      </c>
      <c r="B642" s="78"/>
      <c r="C642" s="264">
        <v>0</v>
      </c>
      <c r="D642" s="264">
        <v>0</v>
      </c>
      <c r="E642" s="264">
        <v>0</v>
      </c>
      <c r="F642" s="264">
        <v>0</v>
      </c>
      <c r="G642" s="264">
        <v>0</v>
      </c>
      <c r="H642" s="264">
        <v>0</v>
      </c>
      <c r="I642" s="264">
        <v>0</v>
      </c>
    </row>
    <row r="643" spans="1:9" s="2" customFormat="1" ht="12" customHeight="1">
      <c r="A643" s="77" t="s">
        <v>96</v>
      </c>
      <c r="B643" s="77"/>
      <c r="C643" s="262">
        <v>0</v>
      </c>
      <c r="D643" s="262">
        <v>0</v>
      </c>
      <c r="E643" s="262">
        <v>0</v>
      </c>
      <c r="F643" s="262">
        <v>0</v>
      </c>
      <c r="G643" s="262">
        <v>0</v>
      </c>
      <c r="H643" s="262">
        <v>0</v>
      </c>
      <c r="I643" s="262">
        <v>0</v>
      </c>
    </row>
    <row r="644" spans="1:9" s="2" customFormat="1" ht="12" customHeight="1">
      <c r="A644" s="78" t="s">
        <v>97</v>
      </c>
      <c r="B644" s="78"/>
      <c r="C644" s="266">
        <v>0</v>
      </c>
      <c r="D644" s="266">
        <v>0</v>
      </c>
      <c r="E644" s="266">
        <v>0</v>
      </c>
      <c r="F644" s="266">
        <v>0</v>
      </c>
      <c r="G644" s="266">
        <v>0</v>
      </c>
      <c r="H644" s="266">
        <v>0</v>
      </c>
      <c r="I644" s="266">
        <v>0</v>
      </c>
    </row>
    <row r="645" spans="1:9" s="2" customFormat="1" ht="12" customHeight="1">
      <c r="A645" s="77" t="s">
        <v>115</v>
      </c>
      <c r="B645" s="77"/>
      <c r="C645" s="262">
        <v>5888</v>
      </c>
      <c r="D645" s="262">
        <v>5888</v>
      </c>
      <c r="E645" s="262">
        <v>5888</v>
      </c>
      <c r="F645" s="262">
        <v>0</v>
      </c>
      <c r="G645" s="262">
        <v>0</v>
      </c>
      <c r="H645" s="262">
        <v>0</v>
      </c>
      <c r="I645" s="262">
        <v>0</v>
      </c>
    </row>
    <row r="646" spans="1:9" s="2" customFormat="1" ht="12" customHeight="1">
      <c r="A646" s="78" t="s">
        <v>28</v>
      </c>
      <c r="B646" s="78"/>
      <c r="C646" s="279">
        <v>765713</v>
      </c>
      <c r="D646" s="266">
        <v>535713</v>
      </c>
      <c r="E646" s="266">
        <v>535713</v>
      </c>
      <c r="F646" s="266">
        <v>0</v>
      </c>
      <c r="G646" s="266">
        <v>0</v>
      </c>
      <c r="H646" s="266">
        <v>0</v>
      </c>
      <c r="I646" s="266">
        <v>0</v>
      </c>
    </row>
    <row r="647" spans="1:9" s="2" customFormat="1" ht="12" customHeight="1">
      <c r="A647" s="77" t="s">
        <v>95</v>
      </c>
      <c r="B647" s="77"/>
      <c r="C647" s="278">
        <v>2234919</v>
      </c>
      <c r="D647" s="263">
        <v>2234919</v>
      </c>
      <c r="E647" s="184">
        <v>2234919</v>
      </c>
      <c r="F647" s="184">
        <v>0</v>
      </c>
      <c r="G647" s="184">
        <v>0</v>
      </c>
      <c r="H647" s="184">
        <v>0</v>
      </c>
      <c r="I647" s="184">
        <v>0</v>
      </c>
    </row>
    <row r="648" spans="1:9" s="2" customFormat="1" ht="12" customHeight="1">
      <c r="A648" s="78" t="s">
        <v>30</v>
      </c>
      <c r="B648" s="78"/>
      <c r="C648" s="279">
        <v>165000</v>
      </c>
      <c r="D648" s="265">
        <v>125000</v>
      </c>
      <c r="E648" s="266">
        <v>125000</v>
      </c>
      <c r="F648" s="266">
        <v>0</v>
      </c>
      <c r="G648" s="266">
        <v>0</v>
      </c>
      <c r="H648" s="266">
        <v>0</v>
      </c>
      <c r="I648" s="266">
        <v>0</v>
      </c>
    </row>
    <row r="649" spans="1:9" s="2" customFormat="1" ht="12" customHeight="1">
      <c r="A649" s="45" t="s">
        <v>154</v>
      </c>
      <c r="B649" s="88"/>
      <c r="C649" s="3"/>
      <c r="D649" s="4"/>
      <c r="E649" s="4"/>
      <c r="F649" s="4"/>
      <c r="G649" s="4"/>
      <c r="H649" s="4"/>
      <c r="I649" s="4"/>
    </row>
    <row r="650" spans="1:9" s="2" customFormat="1" ht="12" customHeight="1">
      <c r="A650" s="3"/>
      <c r="B650" s="3"/>
      <c r="C650" s="3"/>
      <c r="D650" s="4"/>
      <c r="E650" s="4"/>
      <c r="F650" s="4"/>
      <c r="G650" s="4"/>
      <c r="H650" s="4"/>
      <c r="I650" s="4"/>
    </row>
    <row r="651" spans="1:9" s="2" customFormat="1" ht="12" customHeight="1">
      <c r="A651" s="3"/>
      <c r="B651" s="3"/>
      <c r="C651" s="3"/>
      <c r="D651" s="4"/>
      <c r="E651" s="4"/>
      <c r="F651" s="4"/>
      <c r="G651" s="4"/>
      <c r="H651" s="4"/>
      <c r="I651" s="4"/>
    </row>
    <row r="652" spans="1:9" s="2" customFormat="1" ht="12" customHeight="1">
      <c r="A652" s="3"/>
      <c r="B652" s="3"/>
      <c r="C652" s="3"/>
      <c r="D652" s="4"/>
      <c r="E652" s="4"/>
      <c r="F652" s="4"/>
      <c r="G652" s="4"/>
      <c r="H652" s="4"/>
      <c r="I652" s="4"/>
    </row>
    <row r="653" spans="1:9" s="2" customFormat="1" ht="12" customHeight="1">
      <c r="A653" s="3"/>
      <c r="B653" s="3"/>
      <c r="C653" s="3"/>
      <c r="D653" s="4"/>
      <c r="E653" s="4"/>
      <c r="F653" s="4"/>
      <c r="G653" s="4"/>
      <c r="H653" s="4"/>
      <c r="I653" s="4"/>
    </row>
    <row r="654" spans="1:9" s="2" customFormat="1" ht="12" customHeight="1">
      <c r="A654" s="3"/>
      <c r="B654" s="3"/>
      <c r="C654" s="3"/>
      <c r="D654" s="4"/>
      <c r="E654" s="4"/>
      <c r="F654" s="4"/>
      <c r="G654" s="4"/>
      <c r="H654" s="4"/>
      <c r="I654" s="4"/>
    </row>
    <row r="655" spans="1:9" s="2" customFormat="1" ht="12" customHeight="1">
      <c r="A655" s="3"/>
      <c r="B655" s="3"/>
      <c r="C655" s="3"/>
      <c r="D655" s="4"/>
      <c r="E655" s="4"/>
      <c r="F655" s="4"/>
      <c r="G655" s="4"/>
      <c r="H655" s="4"/>
      <c r="I655" s="4"/>
    </row>
    <row r="656" spans="1:9" s="2" customFormat="1" ht="12" customHeight="1">
      <c r="A656" s="3"/>
      <c r="B656" s="3"/>
      <c r="C656" s="3"/>
      <c r="D656" s="4"/>
      <c r="E656" s="4"/>
      <c r="F656" s="4"/>
      <c r="G656" s="4"/>
      <c r="H656" s="4"/>
      <c r="I656" s="4"/>
    </row>
    <row r="657" spans="1:9" s="2" customFormat="1" ht="12" customHeight="1">
      <c r="A657" s="3"/>
      <c r="B657" s="3"/>
      <c r="C657" s="3"/>
      <c r="D657" s="4"/>
      <c r="E657" s="4"/>
      <c r="F657" s="4"/>
      <c r="G657" s="4"/>
      <c r="H657" s="4"/>
      <c r="I657" s="4"/>
    </row>
    <row r="658" spans="1:9" s="2" customFormat="1" ht="15" customHeight="1">
      <c r="A658" s="3"/>
      <c r="B658" s="3"/>
      <c r="C658" s="3"/>
      <c r="D658" s="4"/>
      <c r="E658" s="4"/>
      <c r="F658" s="4"/>
      <c r="G658" s="4"/>
      <c r="H658" s="4"/>
      <c r="I658" s="4"/>
    </row>
    <row r="659" spans="1:9" s="2" customFormat="1" ht="15" customHeight="1">
      <c r="A659" s="542" t="s">
        <v>271</v>
      </c>
      <c r="B659" s="542"/>
      <c r="C659" s="542"/>
      <c r="D659" s="542"/>
      <c r="E659" s="542"/>
      <c r="F659" s="542"/>
      <c r="G659" s="542"/>
      <c r="H659" s="542"/>
      <c r="I659" s="542"/>
    </row>
    <row r="660" spans="1:9" s="2" customFormat="1" ht="15" customHeight="1">
      <c r="A660" s="542" t="s">
        <v>121</v>
      </c>
      <c r="B660" s="542"/>
      <c r="C660" s="542"/>
      <c r="D660" s="542"/>
      <c r="E660" s="542"/>
      <c r="F660" s="542"/>
      <c r="G660" s="542"/>
      <c r="H660" s="542"/>
      <c r="I660" s="542"/>
    </row>
    <row r="661" spans="1:9" s="2" customFormat="1" ht="15" customHeight="1">
      <c r="A661" s="542" t="s">
        <v>189</v>
      </c>
      <c r="B661" s="542"/>
      <c r="C661" s="542"/>
      <c r="D661" s="542"/>
      <c r="E661" s="542"/>
      <c r="F661" s="542"/>
      <c r="G661" s="542"/>
      <c r="H661" s="542"/>
      <c r="I661" s="542"/>
    </row>
    <row r="662" spans="1:9" s="2" customFormat="1" ht="15" customHeight="1">
      <c r="A662" s="55"/>
      <c r="B662" s="55"/>
      <c r="C662" s="55"/>
      <c r="D662" s="55"/>
      <c r="E662" s="55"/>
      <c r="F662" s="55"/>
      <c r="G662" s="55"/>
      <c r="H662" s="55"/>
      <c r="I662" s="55"/>
    </row>
    <row r="663" spans="1:9" s="2" customFormat="1" ht="15" customHeight="1">
      <c r="A663" s="535" t="s">
        <v>1</v>
      </c>
      <c r="B663" s="552"/>
      <c r="C663" s="552" t="s">
        <v>14</v>
      </c>
      <c r="D663" s="552" t="s">
        <v>120</v>
      </c>
      <c r="E663" s="552"/>
      <c r="F663" s="552"/>
      <c r="G663" s="552"/>
      <c r="H663" s="552"/>
      <c r="I663" s="552"/>
    </row>
    <row r="664" spans="1:9" s="2" customFormat="1" ht="69.75" customHeight="1">
      <c r="A664" s="535"/>
      <c r="B664" s="552"/>
      <c r="C664" s="552"/>
      <c r="D664" s="552" t="s">
        <v>119</v>
      </c>
      <c r="E664" s="552" t="s">
        <v>90</v>
      </c>
      <c r="F664" s="552" t="s">
        <v>91</v>
      </c>
      <c r="G664" s="552" t="s">
        <v>118</v>
      </c>
      <c r="H664" s="552" t="s">
        <v>117</v>
      </c>
      <c r="I664" s="552" t="s">
        <v>116</v>
      </c>
    </row>
    <row r="665" spans="1:9" s="2" customFormat="1" ht="12" customHeight="1">
      <c r="A665" s="535"/>
      <c r="B665" s="552"/>
      <c r="C665" s="552"/>
      <c r="D665" s="552"/>
      <c r="E665" s="552"/>
      <c r="F665" s="552" t="s">
        <v>0</v>
      </c>
      <c r="G665" s="552" t="s">
        <v>0</v>
      </c>
      <c r="H665" s="552" t="s">
        <v>0</v>
      </c>
      <c r="I665" s="552" t="s">
        <v>0</v>
      </c>
    </row>
    <row r="666" spans="1:9" s="2" customFormat="1" ht="12" customHeight="1">
      <c r="A666" s="3"/>
      <c r="B666" s="3"/>
      <c r="C666" s="3"/>
      <c r="D666" s="4"/>
      <c r="E666" s="4"/>
      <c r="F666" s="4"/>
      <c r="G666" s="4"/>
      <c r="H666" s="4"/>
      <c r="I666" s="4"/>
    </row>
    <row r="667" spans="1:9" s="2" customFormat="1" ht="12" customHeight="1">
      <c r="A667" s="56" t="s">
        <v>52</v>
      </c>
      <c r="B667" s="57"/>
      <c r="C667" s="57"/>
      <c r="D667" s="61"/>
      <c r="E667" s="61"/>
      <c r="F667" s="61"/>
      <c r="G667" s="61"/>
      <c r="H667" s="61"/>
      <c r="I667" s="61"/>
    </row>
    <row r="668" spans="1:9" s="2" customFormat="1" ht="12" customHeight="1">
      <c r="A668" s="58"/>
      <c r="B668" s="58"/>
      <c r="C668" s="58"/>
      <c r="D668" s="60"/>
      <c r="E668" s="60"/>
      <c r="F668" s="60"/>
      <c r="G668" s="60"/>
      <c r="H668" s="60"/>
      <c r="I668" s="60"/>
    </row>
    <row r="669" spans="1:9" s="2" customFormat="1" ht="12" customHeight="1">
      <c r="A669" s="79" t="s">
        <v>14</v>
      </c>
      <c r="B669" s="79"/>
      <c r="C669" s="276">
        <v>19840666</v>
      </c>
      <c r="D669" s="261">
        <v>17273603</v>
      </c>
      <c r="E669" s="261">
        <v>10862229</v>
      </c>
      <c r="F669" s="261">
        <v>5653574</v>
      </c>
      <c r="G669" s="277">
        <v>100000</v>
      </c>
      <c r="H669" s="277">
        <v>0</v>
      </c>
      <c r="I669" s="277">
        <v>657800</v>
      </c>
    </row>
    <row r="670" spans="1:9" s="2" customFormat="1" ht="12" customHeight="1">
      <c r="A670" s="77" t="s">
        <v>15</v>
      </c>
      <c r="B670" s="77"/>
      <c r="C670" s="278">
        <v>4265920</v>
      </c>
      <c r="D670" s="263">
        <v>3355007</v>
      </c>
      <c r="E670" s="184">
        <v>3335007</v>
      </c>
      <c r="F670" s="184">
        <v>20000</v>
      </c>
      <c r="G670" s="184">
        <v>0</v>
      </c>
      <c r="H670" s="184">
        <v>0</v>
      </c>
      <c r="I670" s="184">
        <v>0</v>
      </c>
    </row>
    <row r="671" spans="1:9" s="2" customFormat="1" ht="12" customHeight="1">
      <c r="A671" s="78" t="s">
        <v>16</v>
      </c>
      <c r="B671" s="78"/>
      <c r="C671" s="279">
        <v>474000</v>
      </c>
      <c r="D671" s="265">
        <v>474000</v>
      </c>
      <c r="E671" s="266">
        <v>374000</v>
      </c>
      <c r="F671" s="266">
        <v>0</v>
      </c>
      <c r="G671" s="266">
        <v>100000</v>
      </c>
      <c r="H671" s="266">
        <v>0</v>
      </c>
      <c r="I671" s="266">
        <v>0</v>
      </c>
    </row>
    <row r="672" spans="1:9" s="2" customFormat="1" ht="12" customHeight="1">
      <c r="A672" s="77" t="s">
        <v>17</v>
      </c>
      <c r="B672" s="77"/>
      <c r="C672" s="278">
        <v>4242822</v>
      </c>
      <c r="D672" s="263">
        <v>4165822</v>
      </c>
      <c r="E672" s="184">
        <v>2615822</v>
      </c>
      <c r="F672" s="184">
        <v>1550000</v>
      </c>
      <c r="G672" s="184">
        <v>0</v>
      </c>
      <c r="H672" s="184">
        <v>0</v>
      </c>
      <c r="I672" s="184">
        <v>0</v>
      </c>
    </row>
    <row r="673" spans="1:9" s="2" customFormat="1" ht="12" customHeight="1">
      <c r="A673" s="78" t="s">
        <v>18</v>
      </c>
      <c r="B673" s="78"/>
      <c r="C673" s="279">
        <v>5664484</v>
      </c>
      <c r="D673" s="265">
        <v>4375534</v>
      </c>
      <c r="E673" s="265">
        <v>3575534</v>
      </c>
      <c r="F673" s="266">
        <v>800000</v>
      </c>
      <c r="G673" s="266">
        <v>0</v>
      </c>
      <c r="H673" s="266">
        <v>0</v>
      </c>
      <c r="I673" s="266">
        <v>0</v>
      </c>
    </row>
    <row r="674" spans="1:9" s="2" customFormat="1" ht="12" customHeight="1">
      <c r="A674" s="77" t="s">
        <v>19</v>
      </c>
      <c r="B674" s="77"/>
      <c r="C674" s="278">
        <v>1894824</v>
      </c>
      <c r="D674" s="263">
        <v>1894824</v>
      </c>
      <c r="E674" s="184">
        <v>411250</v>
      </c>
      <c r="F674" s="184">
        <v>1483574</v>
      </c>
      <c r="G674" s="184">
        <v>0</v>
      </c>
      <c r="H674" s="184">
        <v>0</v>
      </c>
      <c r="I674" s="184">
        <v>0</v>
      </c>
    </row>
    <row r="675" spans="1:9" s="2" customFormat="1" ht="12" customHeight="1">
      <c r="A675" s="78" t="s">
        <v>20</v>
      </c>
      <c r="B675" s="78"/>
      <c r="C675" s="266">
        <v>657800</v>
      </c>
      <c r="D675" s="266">
        <v>657800</v>
      </c>
      <c r="E675" s="266">
        <v>0</v>
      </c>
      <c r="F675" s="266">
        <v>0</v>
      </c>
      <c r="G675" s="266">
        <v>0</v>
      </c>
      <c r="H675" s="266">
        <v>0</v>
      </c>
      <c r="I675" s="266">
        <v>657800</v>
      </c>
    </row>
    <row r="676" spans="1:9" s="2" customFormat="1" ht="12" customHeight="1">
      <c r="A676" s="77" t="s">
        <v>21</v>
      </c>
      <c r="B676" s="77"/>
      <c r="C676" s="278"/>
      <c r="D676" s="263"/>
      <c r="E676" s="184"/>
      <c r="F676" s="184"/>
      <c r="G676" s="184"/>
      <c r="H676" s="184"/>
      <c r="I676" s="184"/>
    </row>
    <row r="677" spans="1:9" s="2" customFormat="1" ht="12" customHeight="1">
      <c r="A677" s="78" t="s">
        <v>96</v>
      </c>
      <c r="B677" s="78"/>
      <c r="C677" s="266">
        <v>0</v>
      </c>
      <c r="D677" s="266">
        <v>0</v>
      </c>
      <c r="E677" s="266">
        <v>0</v>
      </c>
      <c r="F677" s="266">
        <v>0</v>
      </c>
      <c r="G677" s="266">
        <v>0</v>
      </c>
      <c r="H677" s="266">
        <v>0</v>
      </c>
      <c r="I677" s="266">
        <v>0</v>
      </c>
    </row>
    <row r="678" spans="1:9" s="2" customFormat="1" ht="12" customHeight="1">
      <c r="A678" s="77" t="s">
        <v>97</v>
      </c>
      <c r="B678" s="77"/>
      <c r="C678" s="184">
        <v>0</v>
      </c>
      <c r="D678" s="184">
        <v>0</v>
      </c>
      <c r="E678" s="184">
        <v>0</v>
      </c>
      <c r="F678" s="184">
        <v>0</v>
      </c>
      <c r="G678" s="184">
        <v>0</v>
      </c>
      <c r="H678" s="184">
        <v>0</v>
      </c>
      <c r="I678" s="184">
        <v>0</v>
      </c>
    </row>
    <row r="679" spans="1:9" s="2" customFormat="1" ht="12" customHeight="1">
      <c r="A679" s="78" t="s">
        <v>24</v>
      </c>
      <c r="B679" s="78"/>
      <c r="C679" s="266">
        <v>0</v>
      </c>
      <c r="D679" s="266">
        <v>0</v>
      </c>
      <c r="E679" s="266">
        <v>0</v>
      </c>
      <c r="F679" s="266">
        <v>0</v>
      </c>
      <c r="G679" s="266">
        <v>0</v>
      </c>
      <c r="H679" s="266">
        <v>0</v>
      </c>
      <c r="I679" s="266">
        <v>0</v>
      </c>
    </row>
    <row r="680" spans="1:9" s="2" customFormat="1" ht="12" customHeight="1">
      <c r="A680" s="77" t="s">
        <v>25</v>
      </c>
      <c r="B680" s="77"/>
      <c r="C680" s="184">
        <v>0</v>
      </c>
      <c r="D680" s="184">
        <v>0</v>
      </c>
      <c r="E680" s="184">
        <v>0</v>
      </c>
      <c r="F680" s="184">
        <v>0</v>
      </c>
      <c r="G680" s="184">
        <v>0</v>
      </c>
      <c r="H680" s="184">
        <v>0</v>
      </c>
      <c r="I680" s="184">
        <v>0</v>
      </c>
    </row>
    <row r="681" spans="1:9" s="2" customFormat="1" ht="12" customHeight="1">
      <c r="A681" s="78" t="s">
        <v>26</v>
      </c>
      <c r="B681" s="78"/>
      <c r="C681" s="266">
        <v>0</v>
      </c>
      <c r="D681" s="266">
        <v>0</v>
      </c>
      <c r="E681" s="266">
        <v>0</v>
      </c>
      <c r="F681" s="266">
        <v>0</v>
      </c>
      <c r="G681" s="266">
        <v>0</v>
      </c>
      <c r="H681" s="266">
        <v>0</v>
      </c>
      <c r="I681" s="266">
        <v>0</v>
      </c>
    </row>
    <row r="682" spans="1:9" s="2" customFormat="1" ht="12" customHeight="1">
      <c r="A682" s="77" t="s">
        <v>96</v>
      </c>
      <c r="B682" s="77"/>
      <c r="C682" s="184">
        <v>0</v>
      </c>
      <c r="D682" s="184">
        <v>0</v>
      </c>
      <c r="E682" s="184">
        <v>0</v>
      </c>
      <c r="F682" s="184">
        <v>0</v>
      </c>
      <c r="G682" s="184">
        <v>0</v>
      </c>
      <c r="H682" s="184">
        <v>0</v>
      </c>
      <c r="I682" s="184">
        <v>0</v>
      </c>
    </row>
    <row r="683" spans="1:9" s="2" customFormat="1" ht="12" customHeight="1">
      <c r="A683" s="78" t="s">
        <v>97</v>
      </c>
      <c r="B683" s="78"/>
      <c r="C683" s="266">
        <v>0</v>
      </c>
      <c r="D683" s="266">
        <v>0</v>
      </c>
      <c r="E683" s="266">
        <v>0</v>
      </c>
      <c r="F683" s="266">
        <v>0</v>
      </c>
      <c r="G683" s="266">
        <v>0</v>
      </c>
      <c r="H683" s="266">
        <v>0</v>
      </c>
      <c r="I683" s="266">
        <v>0</v>
      </c>
    </row>
    <row r="684" spans="1:9" s="2" customFormat="1" ht="12" customHeight="1">
      <c r="A684" s="77" t="s">
        <v>115</v>
      </c>
      <c r="B684" s="77"/>
      <c r="C684" s="184">
        <v>0</v>
      </c>
      <c r="D684" s="184">
        <v>0</v>
      </c>
      <c r="E684" s="184">
        <v>0</v>
      </c>
      <c r="F684" s="184">
        <v>0</v>
      </c>
      <c r="G684" s="184">
        <v>0</v>
      </c>
      <c r="H684" s="184">
        <v>0</v>
      </c>
      <c r="I684" s="184">
        <v>0</v>
      </c>
    </row>
    <row r="685" spans="1:9" s="2" customFormat="1" ht="12" customHeight="1">
      <c r="A685" s="78" t="s">
        <v>28</v>
      </c>
      <c r="B685" s="78"/>
      <c r="C685" s="279">
        <v>55000</v>
      </c>
      <c r="D685" s="265">
        <v>55000</v>
      </c>
      <c r="E685" s="266">
        <v>55000</v>
      </c>
      <c r="F685" s="266">
        <v>0</v>
      </c>
      <c r="G685" s="266">
        <v>0</v>
      </c>
      <c r="H685" s="266">
        <v>0</v>
      </c>
      <c r="I685" s="266">
        <v>0</v>
      </c>
    </row>
    <row r="686" spans="1:9" s="2" customFormat="1" ht="12" customHeight="1">
      <c r="A686" s="77" t="s">
        <v>95</v>
      </c>
      <c r="B686" s="77"/>
      <c r="C686" s="278">
        <v>785816</v>
      </c>
      <c r="D686" s="263">
        <v>495616</v>
      </c>
      <c r="E686" s="184">
        <v>495616</v>
      </c>
      <c r="F686" s="184">
        <v>0</v>
      </c>
      <c r="G686" s="184">
        <v>0</v>
      </c>
      <c r="H686" s="184">
        <v>0</v>
      </c>
      <c r="I686" s="184">
        <v>0</v>
      </c>
    </row>
    <row r="687" spans="1:9" s="2" customFormat="1" ht="12" customHeight="1">
      <c r="A687" s="78" t="s">
        <v>30</v>
      </c>
      <c r="B687" s="78"/>
      <c r="C687" s="279">
        <v>1800000</v>
      </c>
      <c r="D687" s="265">
        <v>1800000</v>
      </c>
      <c r="E687" s="266">
        <v>0</v>
      </c>
      <c r="F687" s="266">
        <v>1800000</v>
      </c>
      <c r="G687" s="266">
        <v>0</v>
      </c>
      <c r="H687" s="266">
        <v>0</v>
      </c>
      <c r="I687" s="266">
        <v>0</v>
      </c>
    </row>
    <row r="688" spans="1:9" s="2" customFormat="1" ht="12" customHeight="1">
      <c r="A688" s="58"/>
      <c r="B688" s="58"/>
      <c r="C688" s="50"/>
      <c r="D688" s="60"/>
      <c r="E688" s="67"/>
      <c r="F688" s="67"/>
      <c r="G688" s="67"/>
      <c r="H688" s="67"/>
      <c r="I688" s="67"/>
    </row>
    <row r="689" spans="1:9" s="2" customFormat="1" ht="12" customHeight="1">
      <c r="A689" s="56" t="s">
        <v>53</v>
      </c>
      <c r="B689" s="57"/>
      <c r="C689" s="53"/>
      <c r="D689" s="61"/>
      <c r="E689" s="61"/>
      <c r="F689" s="61"/>
      <c r="G689" s="61"/>
      <c r="H689" s="61"/>
      <c r="I689" s="61"/>
    </row>
    <row r="690" spans="1:9" s="2" customFormat="1" ht="12" customHeight="1">
      <c r="A690" s="58"/>
      <c r="B690" s="58"/>
      <c r="C690" s="50"/>
      <c r="D690" s="60"/>
      <c r="E690" s="60"/>
      <c r="F690" s="60"/>
      <c r="G690" s="60"/>
      <c r="H690" s="60"/>
      <c r="I690" s="60"/>
    </row>
    <row r="691" spans="1:9" s="2" customFormat="1" ht="12" customHeight="1">
      <c r="A691" s="79" t="s">
        <v>14</v>
      </c>
      <c r="B691" s="79"/>
      <c r="C691" s="276">
        <v>62130817</v>
      </c>
      <c r="D691" s="261">
        <v>59707567</v>
      </c>
      <c r="E691" s="261">
        <v>56664487</v>
      </c>
      <c r="F691" s="261">
        <v>2090000</v>
      </c>
      <c r="G691" s="261">
        <v>207600</v>
      </c>
      <c r="H691" s="277">
        <v>745480</v>
      </c>
      <c r="I691" s="261">
        <v>0</v>
      </c>
    </row>
    <row r="692" spans="1:9" s="2" customFormat="1" ht="12" customHeight="1">
      <c r="A692" s="77" t="s">
        <v>15</v>
      </c>
      <c r="B692" s="77"/>
      <c r="C692" s="278">
        <v>14182142</v>
      </c>
      <c r="D692" s="263">
        <v>12748986</v>
      </c>
      <c r="E692" s="263">
        <v>12568386</v>
      </c>
      <c r="F692" s="184">
        <v>75000</v>
      </c>
      <c r="G692" s="184">
        <v>105600</v>
      </c>
      <c r="H692" s="184">
        <v>0</v>
      </c>
      <c r="I692" s="184">
        <v>0</v>
      </c>
    </row>
    <row r="693" spans="1:9" s="2" customFormat="1" ht="12" customHeight="1">
      <c r="A693" s="78" t="s">
        <v>16</v>
      </c>
      <c r="B693" s="78"/>
      <c r="C693" s="279">
        <v>4772445</v>
      </c>
      <c r="D693" s="265">
        <v>4406351</v>
      </c>
      <c r="E693" s="265">
        <v>4366351</v>
      </c>
      <c r="F693" s="266">
        <v>0</v>
      </c>
      <c r="G693" s="266">
        <v>40000</v>
      </c>
      <c r="H693" s="266">
        <v>0</v>
      </c>
      <c r="I693" s="266">
        <v>0</v>
      </c>
    </row>
    <row r="694" spans="1:9" s="2" customFormat="1" ht="12" customHeight="1">
      <c r="A694" s="77" t="s">
        <v>17</v>
      </c>
      <c r="B694" s="77"/>
      <c r="C694" s="278">
        <v>29374830</v>
      </c>
      <c r="D694" s="263">
        <v>29204830</v>
      </c>
      <c r="E694" s="184">
        <v>28132350</v>
      </c>
      <c r="F694" s="184">
        <v>915000</v>
      </c>
      <c r="G694" s="184">
        <v>62000</v>
      </c>
      <c r="H694" s="184">
        <v>95480</v>
      </c>
      <c r="I694" s="184">
        <v>0</v>
      </c>
    </row>
    <row r="695" spans="1:9" s="2" customFormat="1" ht="12" customHeight="1">
      <c r="A695" s="78" t="s">
        <v>18</v>
      </c>
      <c r="B695" s="78"/>
      <c r="C695" s="279">
        <v>10531559</v>
      </c>
      <c r="D695" s="265">
        <v>10107559</v>
      </c>
      <c r="E695" s="265">
        <v>8357559</v>
      </c>
      <c r="F695" s="266">
        <v>1100000</v>
      </c>
      <c r="G695" s="266">
        <v>0</v>
      </c>
      <c r="H695" s="266">
        <v>650000</v>
      </c>
      <c r="I695" s="266">
        <v>0</v>
      </c>
    </row>
    <row r="696" spans="1:9" s="2" customFormat="1" ht="12" customHeight="1">
      <c r="A696" s="77" t="s">
        <v>19</v>
      </c>
      <c r="B696" s="77"/>
      <c r="C696" s="278">
        <v>400810</v>
      </c>
      <c r="D696" s="263">
        <v>370810</v>
      </c>
      <c r="E696" s="184">
        <v>370810</v>
      </c>
      <c r="F696" s="184">
        <v>0</v>
      </c>
      <c r="G696" s="184">
        <v>0</v>
      </c>
      <c r="H696" s="184">
        <v>0</v>
      </c>
      <c r="I696" s="184">
        <v>0</v>
      </c>
    </row>
    <row r="697" spans="1:9" s="2" customFormat="1" ht="12" customHeight="1">
      <c r="A697" s="78" t="s">
        <v>20</v>
      </c>
      <c r="B697" s="78"/>
      <c r="C697" s="279">
        <v>0</v>
      </c>
      <c r="D697" s="265">
        <v>0</v>
      </c>
      <c r="E697" s="266">
        <v>0</v>
      </c>
      <c r="F697" s="266">
        <v>0</v>
      </c>
      <c r="G697" s="266">
        <v>0</v>
      </c>
      <c r="H697" s="266">
        <v>0</v>
      </c>
      <c r="I697" s="266">
        <v>0</v>
      </c>
    </row>
    <row r="698" spans="1:9" s="2" customFormat="1" ht="12" customHeight="1">
      <c r="A698" s="77" t="s">
        <v>21</v>
      </c>
      <c r="B698" s="77"/>
      <c r="C698" s="278"/>
      <c r="D698" s="263"/>
      <c r="E698" s="184"/>
      <c r="F698" s="184"/>
      <c r="G698" s="184"/>
      <c r="H698" s="184"/>
      <c r="I698" s="184"/>
    </row>
    <row r="699" spans="1:9" s="2" customFormat="1" ht="12" customHeight="1">
      <c r="A699" s="78" t="s">
        <v>96</v>
      </c>
      <c r="B699" s="78"/>
      <c r="C699" s="279">
        <v>142465</v>
      </c>
      <c r="D699" s="265">
        <v>142465</v>
      </c>
      <c r="E699" s="266">
        <v>142465</v>
      </c>
      <c r="F699" s="266">
        <v>0</v>
      </c>
      <c r="G699" s="266">
        <v>0</v>
      </c>
      <c r="H699" s="266">
        <v>0</v>
      </c>
      <c r="I699" s="266">
        <v>0</v>
      </c>
    </row>
    <row r="700" spans="1:9" s="2" customFormat="1" ht="12" customHeight="1">
      <c r="A700" s="77" t="s">
        <v>97</v>
      </c>
      <c r="B700" s="77"/>
      <c r="C700" s="184">
        <v>0</v>
      </c>
      <c r="D700" s="184">
        <v>0</v>
      </c>
      <c r="E700" s="184">
        <v>0</v>
      </c>
      <c r="F700" s="184">
        <v>0</v>
      </c>
      <c r="G700" s="184">
        <v>0</v>
      </c>
      <c r="H700" s="184">
        <v>0</v>
      </c>
      <c r="I700" s="184">
        <v>0</v>
      </c>
    </row>
    <row r="701" spans="1:9" s="2" customFormat="1" ht="12" customHeight="1">
      <c r="A701" s="78" t="s">
        <v>24</v>
      </c>
      <c r="B701" s="78"/>
      <c r="C701" s="266">
        <v>0</v>
      </c>
      <c r="D701" s="266">
        <v>0</v>
      </c>
      <c r="E701" s="266">
        <v>0</v>
      </c>
      <c r="F701" s="266">
        <v>0</v>
      </c>
      <c r="G701" s="266">
        <v>0</v>
      </c>
      <c r="H701" s="266">
        <v>0</v>
      </c>
      <c r="I701" s="266">
        <v>0</v>
      </c>
    </row>
    <row r="702" spans="1:9" s="2" customFormat="1" ht="12" customHeight="1">
      <c r="A702" s="77" t="s">
        <v>25</v>
      </c>
      <c r="B702" s="77"/>
      <c r="C702" s="278">
        <v>0</v>
      </c>
      <c r="D702" s="263">
        <v>0</v>
      </c>
      <c r="E702" s="184">
        <v>0</v>
      </c>
      <c r="F702" s="184">
        <v>0</v>
      </c>
      <c r="G702" s="184">
        <v>0</v>
      </c>
      <c r="H702" s="184">
        <v>0</v>
      </c>
      <c r="I702" s="184">
        <v>0</v>
      </c>
    </row>
    <row r="703" spans="1:9" s="2" customFormat="1" ht="12" customHeight="1">
      <c r="A703" s="78" t="s">
        <v>26</v>
      </c>
      <c r="B703" s="78"/>
      <c r="C703" s="279">
        <v>0</v>
      </c>
      <c r="D703" s="265">
        <v>0</v>
      </c>
      <c r="E703" s="265">
        <v>0</v>
      </c>
      <c r="F703" s="266">
        <v>0</v>
      </c>
      <c r="G703" s="266">
        <v>0</v>
      </c>
      <c r="H703" s="266">
        <v>0</v>
      </c>
      <c r="I703" s="266">
        <v>0</v>
      </c>
    </row>
    <row r="704" spans="1:9" s="2" customFormat="1" ht="12" customHeight="1">
      <c r="A704" s="77" t="s">
        <v>96</v>
      </c>
      <c r="B704" s="77"/>
      <c r="C704" s="278">
        <v>0</v>
      </c>
      <c r="D704" s="184">
        <v>0</v>
      </c>
      <c r="E704" s="184">
        <v>0</v>
      </c>
      <c r="F704" s="184">
        <v>0</v>
      </c>
      <c r="G704" s="184">
        <v>0</v>
      </c>
      <c r="H704" s="184">
        <v>0</v>
      </c>
      <c r="I704" s="184">
        <v>0</v>
      </c>
    </row>
    <row r="705" spans="1:9" s="2" customFormat="1" ht="12" customHeight="1">
      <c r="A705" s="78" t="s">
        <v>97</v>
      </c>
      <c r="B705" s="78"/>
      <c r="C705" s="266">
        <v>0</v>
      </c>
      <c r="D705" s="266">
        <v>0</v>
      </c>
      <c r="E705" s="266">
        <v>0</v>
      </c>
      <c r="F705" s="266">
        <v>0</v>
      </c>
      <c r="G705" s="266">
        <v>0</v>
      </c>
      <c r="H705" s="266">
        <v>0</v>
      </c>
      <c r="I705" s="266">
        <v>0</v>
      </c>
    </row>
    <row r="706" spans="1:9" s="2" customFormat="1" ht="12" customHeight="1">
      <c r="A706" s="77" t="s">
        <v>115</v>
      </c>
      <c r="B706" s="77"/>
      <c r="C706" s="184">
        <v>0</v>
      </c>
      <c r="D706" s="184">
        <v>0</v>
      </c>
      <c r="E706" s="184">
        <v>0</v>
      </c>
      <c r="F706" s="184">
        <v>0</v>
      </c>
      <c r="G706" s="184">
        <v>0</v>
      </c>
      <c r="H706" s="184">
        <v>0</v>
      </c>
      <c r="I706" s="184">
        <v>0</v>
      </c>
    </row>
    <row r="707" spans="1:9" s="2" customFormat="1" ht="12" customHeight="1">
      <c r="A707" s="78" t="s">
        <v>28</v>
      </c>
      <c r="B707" s="78"/>
      <c r="C707" s="279">
        <v>122300</v>
      </c>
      <c r="D707" s="265">
        <v>122300</v>
      </c>
      <c r="E707" s="266">
        <v>122300</v>
      </c>
      <c r="F707" s="266">
        <v>0</v>
      </c>
      <c r="G707" s="266">
        <v>0</v>
      </c>
      <c r="H707" s="266">
        <v>0</v>
      </c>
      <c r="I707" s="266">
        <v>0</v>
      </c>
    </row>
    <row r="708" spans="1:9" ht="12" customHeight="1">
      <c r="A708" s="77" t="s">
        <v>95</v>
      </c>
      <c r="B708" s="77"/>
      <c r="C708" s="278">
        <v>2604266</v>
      </c>
      <c r="D708" s="263">
        <v>2604266</v>
      </c>
      <c r="E708" s="184">
        <v>2604266</v>
      </c>
      <c r="F708" s="184">
        <v>0</v>
      </c>
      <c r="G708" s="184">
        <v>0</v>
      </c>
      <c r="H708" s="184">
        <v>0</v>
      </c>
      <c r="I708" s="184">
        <v>0</v>
      </c>
    </row>
    <row r="709" spans="1:9" ht="15">
      <c r="A709" s="78" t="s">
        <v>30</v>
      </c>
      <c r="B709" s="78"/>
      <c r="C709" s="264">
        <v>0</v>
      </c>
      <c r="D709" s="264">
        <v>0</v>
      </c>
      <c r="E709" s="264">
        <v>0</v>
      </c>
      <c r="F709" s="264">
        <v>0</v>
      </c>
      <c r="G709" s="264">
        <v>0</v>
      </c>
      <c r="H709" s="264">
        <v>0</v>
      </c>
      <c r="I709" s="264">
        <v>0</v>
      </c>
    </row>
    <row r="710" spans="1:9" ht="15">
      <c r="A710" s="45" t="s">
        <v>154</v>
      </c>
      <c r="B710" s="88"/>
      <c r="C710" s="14"/>
      <c r="D710" s="47"/>
      <c r="E710" s="47"/>
      <c r="F710" s="47"/>
      <c r="G710" s="47"/>
      <c r="H710" s="47"/>
      <c r="I710" s="47"/>
    </row>
    <row r="711" spans="1:9" ht="15">
      <c r="A711" s="14"/>
      <c r="B711" s="14"/>
      <c r="C711" s="14"/>
      <c r="D711" s="47"/>
      <c r="E711" s="47"/>
      <c r="F711" s="47"/>
      <c r="G711" s="47"/>
      <c r="H711" s="47"/>
      <c r="I711" s="47"/>
    </row>
    <row r="712" spans="1:9" ht="15">
      <c r="A712" s="14"/>
      <c r="B712" s="14"/>
      <c r="C712" s="14"/>
      <c r="D712" s="47"/>
      <c r="E712" s="47"/>
      <c r="F712" s="47"/>
      <c r="G712" s="47"/>
      <c r="H712" s="47"/>
      <c r="I712" s="47"/>
    </row>
    <row r="713" spans="1:9" ht="15">
      <c r="A713" s="14"/>
      <c r="B713" s="14"/>
      <c r="C713" s="14"/>
      <c r="D713" s="47"/>
      <c r="E713" s="47"/>
      <c r="F713" s="47"/>
      <c r="G713" s="47"/>
      <c r="H713" s="47"/>
      <c r="I713" s="47"/>
    </row>
    <row r="714" spans="1:9" ht="15">
      <c r="A714" s="14"/>
      <c r="B714" s="14"/>
      <c r="C714" s="14"/>
      <c r="D714" s="47"/>
      <c r="E714" s="47"/>
      <c r="F714" s="47"/>
      <c r="G714" s="47"/>
      <c r="H714" s="47"/>
      <c r="I714" s="47"/>
    </row>
    <row r="715" spans="1:9" ht="15">
      <c r="A715" s="14"/>
      <c r="B715" s="14"/>
      <c r="C715" s="14"/>
      <c r="D715" s="47"/>
      <c r="E715" s="47"/>
      <c r="F715" s="47"/>
      <c r="G715" s="47"/>
      <c r="H715" s="47"/>
      <c r="I715" s="47"/>
    </row>
    <row r="716" spans="1:9" ht="15">
      <c r="A716" s="14"/>
      <c r="B716" s="14"/>
      <c r="C716" s="14"/>
      <c r="D716" s="47"/>
      <c r="E716" s="47"/>
      <c r="F716" s="47"/>
      <c r="G716" s="47"/>
      <c r="H716" s="47"/>
      <c r="I716" s="47"/>
    </row>
    <row r="717" spans="1:9" ht="15" customHeight="1">
      <c r="A717" s="14"/>
      <c r="B717" s="14"/>
      <c r="C717" s="14"/>
      <c r="D717" s="47"/>
      <c r="E717" s="47"/>
      <c r="F717" s="47"/>
      <c r="G717" s="47"/>
      <c r="H717" s="47"/>
      <c r="I717" s="47"/>
    </row>
    <row r="718" spans="1:9" ht="15" customHeight="1">
      <c r="A718" s="542" t="s">
        <v>271</v>
      </c>
      <c r="B718" s="542"/>
      <c r="C718" s="542"/>
      <c r="D718" s="542"/>
      <c r="E718" s="542"/>
      <c r="F718" s="542"/>
      <c r="G718" s="542"/>
      <c r="H718" s="542"/>
      <c r="I718" s="542"/>
    </row>
    <row r="719" spans="1:9" ht="15" customHeight="1">
      <c r="A719" s="542" t="s">
        <v>121</v>
      </c>
      <c r="B719" s="542"/>
      <c r="C719" s="542"/>
      <c r="D719" s="542"/>
      <c r="E719" s="542"/>
      <c r="F719" s="542"/>
      <c r="G719" s="542"/>
      <c r="H719" s="542"/>
      <c r="I719" s="542"/>
    </row>
    <row r="720" spans="1:9" ht="15" customHeight="1">
      <c r="A720" s="542" t="s">
        <v>189</v>
      </c>
      <c r="B720" s="542"/>
      <c r="C720" s="542"/>
      <c r="D720" s="542"/>
      <c r="E720" s="542"/>
      <c r="F720" s="542"/>
      <c r="G720" s="542"/>
      <c r="H720" s="542"/>
      <c r="I720" s="542"/>
    </row>
    <row r="721" spans="1:9" ht="15" customHeight="1">
      <c r="A721" s="55"/>
      <c r="B721" s="55"/>
      <c r="C721" s="55"/>
      <c r="D721" s="55"/>
      <c r="E721" s="55"/>
      <c r="F721" s="55"/>
      <c r="G721" s="55"/>
      <c r="H721" s="55"/>
      <c r="I721" s="55"/>
    </row>
    <row r="722" spans="1:9" ht="15" customHeight="1">
      <c r="A722" s="535" t="s">
        <v>1</v>
      </c>
      <c r="B722" s="552"/>
      <c r="C722" s="552" t="s">
        <v>14</v>
      </c>
      <c r="D722" s="552" t="s">
        <v>120</v>
      </c>
      <c r="E722" s="552"/>
      <c r="F722" s="552"/>
      <c r="G722" s="552"/>
      <c r="H722" s="552"/>
      <c r="I722" s="552"/>
    </row>
    <row r="723" spans="1:9" ht="69.75" customHeight="1">
      <c r="A723" s="535"/>
      <c r="B723" s="552"/>
      <c r="C723" s="552"/>
      <c r="D723" s="552" t="s">
        <v>119</v>
      </c>
      <c r="E723" s="552" t="s">
        <v>90</v>
      </c>
      <c r="F723" s="552" t="s">
        <v>91</v>
      </c>
      <c r="G723" s="552" t="s">
        <v>118</v>
      </c>
      <c r="H723" s="552" t="s">
        <v>117</v>
      </c>
      <c r="I723" s="552" t="s">
        <v>116</v>
      </c>
    </row>
    <row r="724" spans="1:9" ht="12" customHeight="1">
      <c r="A724" s="535"/>
      <c r="B724" s="552"/>
      <c r="C724" s="552"/>
      <c r="D724" s="552"/>
      <c r="E724" s="552"/>
      <c r="F724" s="552" t="s">
        <v>0</v>
      </c>
      <c r="G724" s="552" t="s">
        <v>0</v>
      </c>
      <c r="H724" s="552" t="s">
        <v>0</v>
      </c>
      <c r="I724" s="552" t="s">
        <v>0</v>
      </c>
    </row>
    <row r="725" spans="1:9" s="2" customFormat="1" ht="12" customHeight="1">
      <c r="A725" s="14"/>
      <c r="B725" s="14"/>
      <c r="C725" s="14"/>
      <c r="D725" s="47"/>
      <c r="E725" s="47"/>
      <c r="F725" s="47"/>
      <c r="G725" s="47"/>
      <c r="H725" s="47"/>
      <c r="I725" s="47"/>
    </row>
    <row r="726" spans="1:9" s="2" customFormat="1" ht="12" customHeight="1">
      <c r="A726" s="56" t="s">
        <v>54</v>
      </c>
      <c r="B726" s="57"/>
      <c r="C726" s="57"/>
      <c r="D726" s="61"/>
      <c r="E726" s="61"/>
      <c r="F726" s="61"/>
      <c r="G726" s="61"/>
      <c r="H726" s="61"/>
      <c r="I726" s="61"/>
    </row>
    <row r="727" spans="1:9" s="2" customFormat="1" ht="12" customHeight="1">
      <c r="A727" s="58"/>
      <c r="B727" s="58"/>
      <c r="C727" s="58"/>
      <c r="D727" s="60"/>
      <c r="E727" s="60"/>
      <c r="F727" s="60"/>
      <c r="G727" s="60"/>
      <c r="H727" s="60"/>
      <c r="I727" s="60"/>
    </row>
    <row r="728" spans="1:9" s="2" customFormat="1" ht="12" customHeight="1">
      <c r="A728" s="79" t="s">
        <v>14</v>
      </c>
      <c r="B728" s="79"/>
      <c r="C728" s="276">
        <v>59950521</v>
      </c>
      <c r="D728" s="261">
        <v>56002237</v>
      </c>
      <c r="E728" s="261">
        <v>55231093</v>
      </c>
      <c r="F728" s="277">
        <v>488599</v>
      </c>
      <c r="G728" s="277">
        <v>282545</v>
      </c>
      <c r="H728" s="277">
        <v>0</v>
      </c>
      <c r="I728" s="277">
        <v>0</v>
      </c>
    </row>
    <row r="729" spans="1:9" s="2" customFormat="1" ht="12" customHeight="1">
      <c r="A729" s="77" t="s">
        <v>15</v>
      </c>
      <c r="B729" s="77"/>
      <c r="C729" s="278">
        <v>10703754</v>
      </c>
      <c r="D729" s="263">
        <v>9976111</v>
      </c>
      <c r="E729" s="184">
        <v>9940369</v>
      </c>
      <c r="F729" s="184">
        <v>35742</v>
      </c>
      <c r="G729" s="184">
        <v>0</v>
      </c>
      <c r="H729" s="184">
        <v>0</v>
      </c>
      <c r="I729" s="184">
        <v>0</v>
      </c>
    </row>
    <row r="730" spans="1:9" s="2" customFormat="1" ht="12" customHeight="1">
      <c r="A730" s="78" t="s">
        <v>16</v>
      </c>
      <c r="B730" s="78"/>
      <c r="C730" s="279">
        <v>4396064</v>
      </c>
      <c r="D730" s="265">
        <v>4396064</v>
      </c>
      <c r="E730" s="266">
        <v>4204406</v>
      </c>
      <c r="F730" s="266">
        <v>0</v>
      </c>
      <c r="G730" s="266">
        <v>191658</v>
      </c>
      <c r="H730" s="266">
        <v>0</v>
      </c>
      <c r="I730" s="266">
        <v>0</v>
      </c>
    </row>
    <row r="731" spans="1:9" s="2" customFormat="1" ht="12" customHeight="1">
      <c r="A731" s="77" t="s">
        <v>17</v>
      </c>
      <c r="B731" s="77"/>
      <c r="C731" s="278">
        <v>38444161</v>
      </c>
      <c r="D731" s="263">
        <v>35391520</v>
      </c>
      <c r="E731" s="184">
        <v>35211520</v>
      </c>
      <c r="F731" s="184">
        <v>180000</v>
      </c>
      <c r="G731" s="184">
        <v>0</v>
      </c>
      <c r="H731" s="184">
        <v>0</v>
      </c>
      <c r="I731" s="184">
        <v>0</v>
      </c>
    </row>
    <row r="732" spans="1:9" s="2" customFormat="1" ht="12" customHeight="1">
      <c r="A732" s="78" t="s">
        <v>18</v>
      </c>
      <c r="B732" s="78"/>
      <c r="C732" s="279">
        <v>3677738</v>
      </c>
      <c r="D732" s="265">
        <v>3677738</v>
      </c>
      <c r="E732" s="266">
        <v>3404881</v>
      </c>
      <c r="F732" s="266">
        <v>272857</v>
      </c>
      <c r="G732" s="266">
        <v>0</v>
      </c>
      <c r="H732" s="266">
        <v>0</v>
      </c>
      <c r="I732" s="266">
        <v>0</v>
      </c>
    </row>
    <row r="733" spans="1:9" s="2" customFormat="1" ht="12" customHeight="1">
      <c r="A733" s="77" t="s">
        <v>19</v>
      </c>
      <c r="B733" s="77"/>
      <c r="C733" s="278">
        <v>2020342</v>
      </c>
      <c r="D733" s="263">
        <v>1870342</v>
      </c>
      <c r="E733" s="184">
        <v>1870342</v>
      </c>
      <c r="F733" s="184">
        <v>0</v>
      </c>
      <c r="G733" s="184">
        <v>0</v>
      </c>
      <c r="H733" s="184">
        <v>0</v>
      </c>
      <c r="I733" s="184">
        <v>0</v>
      </c>
    </row>
    <row r="734" spans="1:9" s="2" customFormat="1" ht="12" customHeight="1">
      <c r="A734" s="78" t="s">
        <v>20</v>
      </c>
      <c r="B734" s="78"/>
      <c r="C734" s="266">
        <v>0</v>
      </c>
      <c r="D734" s="266">
        <v>0</v>
      </c>
      <c r="E734" s="266">
        <v>0</v>
      </c>
      <c r="F734" s="266">
        <v>0</v>
      </c>
      <c r="G734" s="266">
        <v>0</v>
      </c>
      <c r="H734" s="266">
        <v>0</v>
      </c>
      <c r="I734" s="266">
        <v>0</v>
      </c>
    </row>
    <row r="735" spans="1:9" s="2" customFormat="1" ht="12" customHeight="1">
      <c r="A735" s="77" t="s">
        <v>21</v>
      </c>
      <c r="B735" s="77"/>
      <c r="C735" s="278">
        <v>0</v>
      </c>
      <c r="D735" s="278">
        <v>0</v>
      </c>
      <c r="E735" s="278">
        <v>0</v>
      </c>
      <c r="F735" s="278">
        <v>0</v>
      </c>
      <c r="G735" s="278">
        <v>0</v>
      </c>
      <c r="H735" s="278">
        <v>0</v>
      </c>
      <c r="I735" s="278">
        <v>0</v>
      </c>
    </row>
    <row r="736" spans="1:9" s="2" customFormat="1" ht="12" customHeight="1">
      <c r="A736" s="78" t="s">
        <v>96</v>
      </c>
      <c r="B736" s="78"/>
      <c r="C736" s="264">
        <v>0</v>
      </c>
      <c r="D736" s="264">
        <v>0</v>
      </c>
      <c r="E736" s="264">
        <v>0</v>
      </c>
      <c r="F736" s="264">
        <v>0</v>
      </c>
      <c r="G736" s="264">
        <v>0</v>
      </c>
      <c r="H736" s="264">
        <v>0</v>
      </c>
      <c r="I736" s="264">
        <v>0</v>
      </c>
    </row>
    <row r="737" spans="1:9" s="2" customFormat="1" ht="12" customHeight="1">
      <c r="A737" s="77" t="s">
        <v>97</v>
      </c>
      <c r="B737" s="77"/>
      <c r="C737" s="184">
        <v>0</v>
      </c>
      <c r="D737" s="184">
        <v>0</v>
      </c>
      <c r="E737" s="184">
        <v>0</v>
      </c>
      <c r="F737" s="184">
        <v>0</v>
      </c>
      <c r="G737" s="184">
        <v>0</v>
      </c>
      <c r="H737" s="184">
        <v>0</v>
      </c>
      <c r="I737" s="184">
        <v>0</v>
      </c>
    </row>
    <row r="738" spans="1:9" s="2" customFormat="1" ht="12" customHeight="1">
      <c r="A738" s="78" t="s">
        <v>24</v>
      </c>
      <c r="B738" s="78"/>
      <c r="C738" s="266">
        <v>0</v>
      </c>
      <c r="D738" s="266">
        <v>0</v>
      </c>
      <c r="E738" s="266">
        <v>0</v>
      </c>
      <c r="F738" s="266">
        <v>0</v>
      </c>
      <c r="G738" s="266">
        <v>0</v>
      </c>
      <c r="H738" s="266">
        <v>0</v>
      </c>
      <c r="I738" s="266">
        <v>0</v>
      </c>
    </row>
    <row r="739" spans="1:9" s="2" customFormat="1" ht="12" customHeight="1">
      <c r="A739" s="77" t="s">
        <v>25</v>
      </c>
      <c r="B739" s="77"/>
      <c r="C739" s="184">
        <v>0</v>
      </c>
      <c r="D739" s="184">
        <v>0</v>
      </c>
      <c r="E739" s="184">
        <v>0</v>
      </c>
      <c r="F739" s="184">
        <v>0</v>
      </c>
      <c r="G739" s="184">
        <v>0</v>
      </c>
      <c r="H739" s="184">
        <v>0</v>
      </c>
      <c r="I739" s="184">
        <v>0</v>
      </c>
    </row>
    <row r="740" spans="1:9" s="2" customFormat="1" ht="12" customHeight="1">
      <c r="A740" s="78" t="s">
        <v>26</v>
      </c>
      <c r="B740" s="78"/>
      <c r="C740" s="279">
        <v>0</v>
      </c>
      <c r="D740" s="265">
        <v>0</v>
      </c>
      <c r="E740" s="265">
        <v>0</v>
      </c>
      <c r="F740" s="266">
        <v>0</v>
      </c>
      <c r="G740" s="266">
        <v>0</v>
      </c>
      <c r="H740" s="266">
        <v>0</v>
      </c>
      <c r="I740" s="266">
        <v>0</v>
      </c>
    </row>
    <row r="741" spans="1:9" s="2" customFormat="1" ht="12" customHeight="1">
      <c r="A741" s="77" t="s">
        <v>96</v>
      </c>
      <c r="B741" s="77"/>
      <c r="C741" s="184">
        <v>90000</v>
      </c>
      <c r="D741" s="184">
        <v>90000</v>
      </c>
      <c r="E741" s="184">
        <v>90000</v>
      </c>
      <c r="F741" s="184">
        <v>0</v>
      </c>
      <c r="G741" s="184">
        <v>0</v>
      </c>
      <c r="H741" s="184">
        <v>0</v>
      </c>
      <c r="I741" s="184">
        <v>0</v>
      </c>
    </row>
    <row r="742" spans="1:9" s="2" customFormat="1" ht="12" customHeight="1">
      <c r="A742" s="78" t="s">
        <v>97</v>
      </c>
      <c r="B742" s="78"/>
      <c r="C742" s="266">
        <v>0</v>
      </c>
      <c r="D742" s="266">
        <v>0</v>
      </c>
      <c r="E742" s="266">
        <v>0</v>
      </c>
      <c r="F742" s="266">
        <v>0</v>
      </c>
      <c r="G742" s="266">
        <v>0</v>
      </c>
      <c r="H742" s="266">
        <v>0</v>
      </c>
      <c r="I742" s="266">
        <v>0</v>
      </c>
    </row>
    <row r="743" spans="1:9" s="2" customFormat="1" ht="12" customHeight="1">
      <c r="A743" s="77" t="s">
        <v>115</v>
      </c>
      <c r="B743" s="77"/>
      <c r="C743" s="184">
        <v>0</v>
      </c>
      <c r="D743" s="184">
        <v>0</v>
      </c>
      <c r="E743" s="184">
        <v>0</v>
      </c>
      <c r="F743" s="184">
        <v>0</v>
      </c>
      <c r="G743" s="184">
        <v>0</v>
      </c>
      <c r="H743" s="184">
        <v>0</v>
      </c>
      <c r="I743" s="184">
        <v>0</v>
      </c>
    </row>
    <row r="744" spans="1:9" s="2" customFormat="1" ht="12" customHeight="1">
      <c r="A744" s="78" t="s">
        <v>28</v>
      </c>
      <c r="B744" s="78"/>
      <c r="C744" s="279">
        <v>90887</v>
      </c>
      <c r="D744" s="265">
        <v>90887</v>
      </c>
      <c r="E744" s="266">
        <v>0</v>
      </c>
      <c r="F744" s="266">
        <v>0</v>
      </c>
      <c r="G744" s="266">
        <v>90887</v>
      </c>
      <c r="H744" s="266">
        <v>0</v>
      </c>
      <c r="I744" s="266">
        <v>0</v>
      </c>
    </row>
    <row r="745" spans="1:9" s="2" customFormat="1" ht="12" customHeight="1">
      <c r="A745" s="77" t="s">
        <v>95</v>
      </c>
      <c r="B745" s="77"/>
      <c r="C745" s="278">
        <v>527575</v>
      </c>
      <c r="D745" s="263">
        <v>509575</v>
      </c>
      <c r="E745" s="184">
        <v>509575</v>
      </c>
      <c r="F745" s="184">
        <v>0</v>
      </c>
      <c r="G745" s="184">
        <v>0</v>
      </c>
      <c r="H745" s="184">
        <v>0</v>
      </c>
      <c r="I745" s="184">
        <v>0</v>
      </c>
    </row>
    <row r="746" spans="1:9" s="2" customFormat="1" ht="12" customHeight="1">
      <c r="A746" s="78" t="s">
        <v>30</v>
      </c>
      <c r="B746" s="78"/>
      <c r="C746" s="279">
        <v>0</v>
      </c>
      <c r="D746" s="265">
        <v>0</v>
      </c>
      <c r="E746" s="265">
        <v>0</v>
      </c>
      <c r="F746" s="266">
        <v>0</v>
      </c>
      <c r="G746" s="266">
        <v>0</v>
      </c>
      <c r="H746" s="266">
        <v>0</v>
      </c>
      <c r="I746" s="266">
        <v>0</v>
      </c>
    </row>
    <row r="747" spans="1:9" ht="15">
      <c r="A747" s="45" t="s">
        <v>154</v>
      </c>
      <c r="B747" s="88"/>
      <c r="C747" s="14"/>
      <c r="D747" s="14"/>
      <c r="E747" s="14"/>
      <c r="F747" s="14"/>
      <c r="G747" s="14"/>
      <c r="H747" s="14"/>
      <c r="I747" s="14"/>
    </row>
  </sheetData>
  <mergeCells count="156">
    <mergeCell ref="A5:I5"/>
    <mergeCell ref="A6:I6"/>
    <mergeCell ref="A7:I7"/>
    <mergeCell ref="A9:B11"/>
    <mergeCell ref="C9:C11"/>
    <mergeCell ref="D9:I9"/>
    <mergeCell ref="D10:D11"/>
    <mergeCell ref="E10:E11"/>
    <mergeCell ref="F10:F11"/>
    <mergeCell ref="G10:G11"/>
    <mergeCell ref="F67:F68"/>
    <mergeCell ref="G67:G68"/>
    <mergeCell ref="H67:H68"/>
    <mergeCell ref="I67:I68"/>
    <mergeCell ref="A119:I119"/>
    <mergeCell ref="A120:I120"/>
    <mergeCell ref="H10:H11"/>
    <mergeCell ref="I10:I11"/>
    <mergeCell ref="A62:I62"/>
    <mergeCell ref="A63:I63"/>
    <mergeCell ref="A64:I64"/>
    <mergeCell ref="A66:B68"/>
    <mergeCell ref="C66:C68"/>
    <mergeCell ref="D66:I66"/>
    <mergeCell ref="D67:D68"/>
    <mergeCell ref="E67:E68"/>
    <mergeCell ref="A121:I121"/>
    <mergeCell ref="A123:B125"/>
    <mergeCell ref="C123:C125"/>
    <mergeCell ref="D123:I123"/>
    <mergeCell ref="D124:D125"/>
    <mergeCell ref="E124:E125"/>
    <mergeCell ref="F124:F125"/>
    <mergeCell ref="G124:G125"/>
    <mergeCell ref="H124:H125"/>
    <mergeCell ref="I124:I125"/>
    <mergeCell ref="A180:I180"/>
    <mergeCell ref="A181:I181"/>
    <mergeCell ref="A182:I182"/>
    <mergeCell ref="A184:B186"/>
    <mergeCell ref="C184:C186"/>
    <mergeCell ref="D184:I184"/>
    <mergeCell ref="D185:D186"/>
    <mergeCell ref="E185:E186"/>
    <mergeCell ref="F185:F186"/>
    <mergeCell ref="G185:G186"/>
    <mergeCell ref="F243:F244"/>
    <mergeCell ref="G243:G244"/>
    <mergeCell ref="H243:H244"/>
    <mergeCell ref="I243:I244"/>
    <mergeCell ref="A298:I298"/>
    <mergeCell ref="A299:I299"/>
    <mergeCell ref="H185:H186"/>
    <mergeCell ref="I185:I186"/>
    <mergeCell ref="A238:I238"/>
    <mergeCell ref="A239:I239"/>
    <mergeCell ref="A240:I240"/>
    <mergeCell ref="A242:B244"/>
    <mergeCell ref="C242:C244"/>
    <mergeCell ref="D242:I242"/>
    <mergeCell ref="D243:D244"/>
    <mergeCell ref="E243:E244"/>
    <mergeCell ref="A300:I300"/>
    <mergeCell ref="A302:B304"/>
    <mergeCell ref="C302:C304"/>
    <mergeCell ref="D302:I302"/>
    <mergeCell ref="D303:D304"/>
    <mergeCell ref="E303:E304"/>
    <mergeCell ref="F303:F304"/>
    <mergeCell ref="G303:G304"/>
    <mergeCell ref="H303:H304"/>
    <mergeCell ref="I303:I304"/>
    <mergeCell ref="A357:I357"/>
    <mergeCell ref="A358:I358"/>
    <mergeCell ref="A359:I359"/>
    <mergeCell ref="A361:B363"/>
    <mergeCell ref="C361:C363"/>
    <mergeCell ref="D361:I361"/>
    <mergeCell ref="D362:D363"/>
    <mergeCell ref="E362:E363"/>
    <mergeCell ref="F362:F363"/>
    <mergeCell ref="G362:G363"/>
    <mergeCell ref="F421:F422"/>
    <mergeCell ref="G421:G422"/>
    <mergeCell ref="H421:H422"/>
    <mergeCell ref="I421:I422"/>
    <mergeCell ref="A475:I475"/>
    <mergeCell ref="A476:I476"/>
    <mergeCell ref="H362:H363"/>
    <mergeCell ref="I362:I363"/>
    <mergeCell ref="A416:I416"/>
    <mergeCell ref="A417:I417"/>
    <mergeCell ref="A418:I418"/>
    <mergeCell ref="A420:B422"/>
    <mergeCell ref="C420:C422"/>
    <mergeCell ref="D420:I420"/>
    <mergeCell ref="D421:D422"/>
    <mergeCell ref="E421:E422"/>
    <mergeCell ref="A477:I477"/>
    <mergeCell ref="A479:B481"/>
    <mergeCell ref="C479:C481"/>
    <mergeCell ref="D479:I479"/>
    <mergeCell ref="D480:D481"/>
    <mergeCell ref="E480:E481"/>
    <mergeCell ref="F480:F481"/>
    <mergeCell ref="G480:G481"/>
    <mergeCell ref="H480:H481"/>
    <mergeCell ref="I480:I481"/>
    <mergeCell ref="A537:I537"/>
    <mergeCell ref="A538:I538"/>
    <mergeCell ref="A539:I539"/>
    <mergeCell ref="A541:B543"/>
    <mergeCell ref="C541:C543"/>
    <mergeCell ref="D541:I541"/>
    <mergeCell ref="D542:D543"/>
    <mergeCell ref="E542:E543"/>
    <mergeCell ref="F542:F543"/>
    <mergeCell ref="G542:G543"/>
    <mergeCell ref="F603:F604"/>
    <mergeCell ref="G603:G604"/>
    <mergeCell ref="H603:H604"/>
    <mergeCell ref="I603:I604"/>
    <mergeCell ref="A659:I659"/>
    <mergeCell ref="A660:I660"/>
    <mergeCell ref="H542:H543"/>
    <mergeCell ref="I542:I543"/>
    <mergeCell ref="A598:I598"/>
    <mergeCell ref="A599:I599"/>
    <mergeCell ref="A600:I600"/>
    <mergeCell ref="A602:B604"/>
    <mergeCell ref="C602:C604"/>
    <mergeCell ref="D602:I602"/>
    <mergeCell ref="D603:D604"/>
    <mergeCell ref="E603:E604"/>
    <mergeCell ref="A661:I661"/>
    <mergeCell ref="A663:B665"/>
    <mergeCell ref="C663:C665"/>
    <mergeCell ref="D663:I663"/>
    <mergeCell ref="D664:D665"/>
    <mergeCell ref="E664:E665"/>
    <mergeCell ref="F664:F665"/>
    <mergeCell ref="G664:G665"/>
    <mergeCell ref="H664:H665"/>
    <mergeCell ref="I664:I665"/>
    <mergeCell ref="H723:H724"/>
    <mergeCell ref="I723:I724"/>
    <mergeCell ref="A718:I718"/>
    <mergeCell ref="A719:I719"/>
    <mergeCell ref="A720:I720"/>
    <mergeCell ref="A722:B724"/>
    <mergeCell ref="C722:C724"/>
    <mergeCell ref="D722:I722"/>
    <mergeCell ref="D723:D724"/>
    <mergeCell ref="E723:E724"/>
    <mergeCell ref="F723:F724"/>
    <mergeCell ref="G723:G724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60" r:id="rId2"/>
  <rowBreaks count="1" manualBreakCount="1">
    <brk id="58" max="16383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5:I726"/>
  <sheetViews>
    <sheetView showGridLines="0" zoomScaleSheetLayoutView="85" zoomScalePageLayoutView="70" workbookViewId="0" topLeftCell="A49">
      <selection activeCell="A696" sqref="A696:I696"/>
    </sheetView>
  </sheetViews>
  <sheetFormatPr defaultColWidth="11.421875" defaultRowHeight="15"/>
  <cols>
    <col min="1" max="1" width="14.28125" style="236" customWidth="1"/>
    <col min="2" max="2" width="25.421875" style="205" customWidth="1"/>
    <col min="3" max="3" width="18.421875" style="232" customWidth="1"/>
    <col min="4" max="9" width="18.421875" style="205" customWidth="1"/>
    <col min="10" max="16384" width="11.421875" style="205" customWidth="1"/>
  </cols>
  <sheetData>
    <row r="1" ht="15"/>
    <row r="5" spans="1:9" ht="15">
      <c r="A5" s="561" t="s">
        <v>275</v>
      </c>
      <c r="B5" s="561"/>
      <c r="C5" s="562"/>
      <c r="D5" s="561"/>
      <c r="E5" s="561"/>
      <c r="F5" s="561"/>
      <c r="G5" s="561"/>
      <c r="H5" s="561"/>
      <c r="I5" s="561"/>
    </row>
    <row r="6" spans="1:9" ht="15">
      <c r="A6" s="561" t="s">
        <v>128</v>
      </c>
      <c r="B6" s="561"/>
      <c r="C6" s="561"/>
      <c r="D6" s="561"/>
      <c r="E6" s="561"/>
      <c r="F6" s="561"/>
      <c r="G6" s="561"/>
      <c r="H6" s="561"/>
      <c r="I6" s="561"/>
    </row>
    <row r="7" spans="1:9" ht="15" customHeight="1">
      <c r="A7" s="561" t="s">
        <v>188</v>
      </c>
      <c r="B7" s="561"/>
      <c r="C7" s="561"/>
      <c r="D7" s="561"/>
      <c r="E7" s="561"/>
      <c r="F7" s="561"/>
      <c r="G7" s="561"/>
      <c r="H7" s="561"/>
      <c r="I7" s="561"/>
    </row>
    <row r="8" spans="1:9" ht="15" customHeight="1">
      <c r="A8" s="220"/>
      <c r="B8" s="209"/>
      <c r="C8" s="209"/>
      <c r="D8" s="209"/>
      <c r="E8" s="209"/>
      <c r="F8" s="209"/>
      <c r="G8" s="209"/>
      <c r="H8" s="209"/>
      <c r="I8" s="209"/>
    </row>
    <row r="9" spans="1:9" ht="15" customHeight="1">
      <c r="A9" s="563" t="s">
        <v>1</v>
      </c>
      <c r="B9" s="564"/>
      <c r="C9" s="564" t="s">
        <v>127</v>
      </c>
      <c r="D9" s="564"/>
      <c r="E9" s="564"/>
      <c r="F9" s="564"/>
      <c r="G9" s="564"/>
      <c r="H9" s="564"/>
      <c r="I9" s="566"/>
    </row>
    <row r="10" spans="1:9" ht="15" customHeight="1">
      <c r="A10" s="565"/>
      <c r="B10" s="559"/>
      <c r="C10" s="559" t="s">
        <v>119</v>
      </c>
      <c r="D10" s="559" t="s">
        <v>92</v>
      </c>
      <c r="E10" s="559" t="s">
        <v>126</v>
      </c>
      <c r="F10" s="559" t="s">
        <v>125</v>
      </c>
      <c r="G10" s="559" t="s">
        <v>124</v>
      </c>
      <c r="H10" s="559" t="s">
        <v>93</v>
      </c>
      <c r="I10" s="560" t="s">
        <v>123</v>
      </c>
    </row>
    <row r="11" spans="1:9" ht="15">
      <c r="A11" s="565"/>
      <c r="B11" s="559"/>
      <c r="C11" s="559"/>
      <c r="D11" s="559"/>
      <c r="E11" s="559"/>
      <c r="F11" s="559"/>
      <c r="G11" s="559"/>
      <c r="H11" s="559"/>
      <c r="I11" s="560"/>
    </row>
    <row r="12" spans="1:9" ht="14.25" customHeight="1">
      <c r="A12" s="565"/>
      <c r="B12" s="559"/>
      <c r="C12" s="559"/>
      <c r="D12" s="559"/>
      <c r="E12" s="559"/>
      <c r="F12" s="559"/>
      <c r="G12" s="559"/>
      <c r="H12" s="559"/>
      <c r="I12" s="560"/>
    </row>
    <row r="13" spans="1:9" s="215" customFormat="1" ht="12" customHeight="1">
      <c r="A13" s="116"/>
      <c r="B13" s="201"/>
      <c r="C13" s="201"/>
      <c r="D13" s="201"/>
      <c r="E13" s="201"/>
      <c r="F13" s="201"/>
      <c r="G13" s="201"/>
      <c r="H13" s="201"/>
      <c r="I13" s="201"/>
    </row>
    <row r="14" spans="1:9" s="215" customFormat="1" ht="12" customHeight="1">
      <c r="A14" s="221" t="s">
        <v>13</v>
      </c>
      <c r="B14" s="197"/>
      <c r="C14" s="197"/>
      <c r="D14" s="197"/>
      <c r="E14" s="197"/>
      <c r="F14" s="197"/>
      <c r="G14" s="197"/>
      <c r="H14" s="197"/>
      <c r="I14" s="197"/>
    </row>
    <row r="15" spans="1:9" s="215" customFormat="1" ht="12.95" customHeight="1">
      <c r="A15" s="222"/>
      <c r="B15" s="142"/>
      <c r="C15" s="142"/>
      <c r="D15" s="142"/>
      <c r="E15" s="142"/>
      <c r="F15" s="142"/>
      <c r="G15" s="142"/>
      <c r="H15" s="142"/>
      <c r="I15" s="142"/>
    </row>
    <row r="16" spans="1:9" s="215" customFormat="1" ht="12.95" customHeight="1">
      <c r="A16" s="221" t="s">
        <v>14</v>
      </c>
      <c r="B16" s="206"/>
      <c r="C16" s="206">
        <v>148449229</v>
      </c>
      <c r="D16" s="206">
        <v>52493148</v>
      </c>
      <c r="E16" s="206">
        <v>1658464</v>
      </c>
      <c r="F16" s="206">
        <v>6438377</v>
      </c>
      <c r="G16" s="206">
        <v>53100334</v>
      </c>
      <c r="H16" s="206">
        <v>10790247</v>
      </c>
      <c r="I16" s="206">
        <v>23968659</v>
      </c>
    </row>
    <row r="17" spans="1:9" s="215" customFormat="1" ht="12.95" customHeight="1">
      <c r="A17" s="222" t="s">
        <v>15</v>
      </c>
      <c r="B17" s="143"/>
      <c r="C17" s="143">
        <v>63596730</v>
      </c>
      <c r="D17" s="143">
        <v>39783707</v>
      </c>
      <c r="E17" s="143">
        <v>1528464</v>
      </c>
      <c r="F17" s="143">
        <v>3198851</v>
      </c>
      <c r="G17" s="143">
        <v>13894095</v>
      </c>
      <c r="H17" s="143">
        <v>3011773</v>
      </c>
      <c r="I17" s="143">
        <v>2179840</v>
      </c>
    </row>
    <row r="18" spans="1:9" s="215" customFormat="1" ht="12.95" customHeight="1">
      <c r="A18" s="223" t="s">
        <v>16</v>
      </c>
      <c r="B18" s="200"/>
      <c r="C18" s="200">
        <v>7137548</v>
      </c>
      <c r="D18" s="200">
        <v>2992140</v>
      </c>
      <c r="E18" s="200">
        <v>50000</v>
      </c>
      <c r="F18" s="200">
        <v>586500</v>
      </c>
      <c r="G18" s="200">
        <v>2802512</v>
      </c>
      <c r="H18" s="200">
        <v>439896</v>
      </c>
      <c r="I18" s="200">
        <v>266500</v>
      </c>
    </row>
    <row r="19" spans="1:9" s="215" customFormat="1" ht="12.95" customHeight="1">
      <c r="A19" s="222" t="s">
        <v>17</v>
      </c>
      <c r="B19" s="143"/>
      <c r="C19" s="143">
        <v>44496164</v>
      </c>
      <c r="D19" s="143">
        <v>6760387</v>
      </c>
      <c r="E19" s="143">
        <v>20000</v>
      </c>
      <c r="F19" s="143">
        <v>1808541</v>
      </c>
      <c r="G19" s="143">
        <v>22475108</v>
      </c>
      <c r="H19" s="143">
        <v>4219328</v>
      </c>
      <c r="I19" s="143">
        <v>9212800</v>
      </c>
    </row>
    <row r="20" spans="1:9" s="215" customFormat="1" ht="12.95" customHeight="1">
      <c r="A20" s="223" t="s">
        <v>18</v>
      </c>
      <c r="B20" s="200"/>
      <c r="C20" s="200">
        <v>7842742</v>
      </c>
      <c r="D20" s="200">
        <v>1059800</v>
      </c>
      <c r="E20" s="200">
        <v>0</v>
      </c>
      <c r="F20" s="200">
        <v>429720</v>
      </c>
      <c r="G20" s="200">
        <v>4989582</v>
      </c>
      <c r="H20" s="200">
        <v>532240</v>
      </c>
      <c r="I20" s="200">
        <v>831400</v>
      </c>
    </row>
    <row r="21" spans="1:9" s="215" customFormat="1" ht="12.95" customHeight="1">
      <c r="A21" s="222" t="s">
        <v>19</v>
      </c>
      <c r="B21" s="143"/>
      <c r="C21" s="143">
        <v>5963748</v>
      </c>
      <c r="D21" s="143">
        <v>349260</v>
      </c>
      <c r="E21" s="143">
        <v>0</v>
      </c>
      <c r="F21" s="143">
        <v>30000</v>
      </c>
      <c r="G21" s="143">
        <v>924488</v>
      </c>
      <c r="H21" s="143">
        <v>100000</v>
      </c>
      <c r="I21" s="143">
        <v>4560000</v>
      </c>
    </row>
    <row r="22" spans="1:9" s="215" customFormat="1" ht="12.95" customHeight="1">
      <c r="A22" s="223" t="s">
        <v>20</v>
      </c>
      <c r="B22" s="200"/>
      <c r="C22" s="200">
        <v>5494238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I22" s="200">
        <v>5494238</v>
      </c>
    </row>
    <row r="23" spans="1:9" s="215" customFormat="1" ht="12.95" customHeight="1">
      <c r="A23" s="222" t="s">
        <v>21</v>
      </c>
      <c r="B23" s="143"/>
      <c r="C23" s="143">
        <v>0</v>
      </c>
      <c r="D23" s="143">
        <v>0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</row>
    <row r="24" spans="1:9" s="215" customFormat="1" ht="12.95" customHeight="1">
      <c r="A24" s="223" t="s">
        <v>96</v>
      </c>
      <c r="B24" s="200"/>
      <c r="C24" s="200">
        <v>1968483</v>
      </c>
      <c r="D24" s="200">
        <v>0</v>
      </c>
      <c r="E24" s="200">
        <v>0</v>
      </c>
      <c r="F24" s="200">
        <v>0</v>
      </c>
      <c r="G24" s="200">
        <v>1800000</v>
      </c>
      <c r="H24" s="169">
        <v>74400</v>
      </c>
      <c r="I24" s="200">
        <v>94083</v>
      </c>
    </row>
    <row r="25" spans="1:9" s="215" customFormat="1" ht="12.95" customHeight="1">
      <c r="A25" s="222" t="s">
        <v>97</v>
      </c>
      <c r="B25" s="143"/>
      <c r="C25" s="166">
        <v>0</v>
      </c>
      <c r="D25" s="143">
        <v>0</v>
      </c>
      <c r="E25" s="143">
        <v>0</v>
      </c>
      <c r="F25" s="143">
        <v>0</v>
      </c>
      <c r="G25" s="143">
        <v>0</v>
      </c>
      <c r="H25" s="143">
        <v>0</v>
      </c>
      <c r="I25" s="143">
        <v>0</v>
      </c>
    </row>
    <row r="26" spans="1:9" s="215" customFormat="1" ht="12.95" customHeight="1">
      <c r="A26" s="223" t="s">
        <v>24</v>
      </c>
      <c r="B26" s="200"/>
      <c r="C26" s="169">
        <v>0</v>
      </c>
      <c r="D26" s="200">
        <v>0</v>
      </c>
      <c r="E26" s="200">
        <v>0</v>
      </c>
      <c r="F26" s="200">
        <v>0</v>
      </c>
      <c r="G26" s="200">
        <v>0</v>
      </c>
      <c r="H26" s="200">
        <v>0</v>
      </c>
      <c r="I26" s="200">
        <v>0</v>
      </c>
    </row>
    <row r="27" spans="1:9" s="215" customFormat="1" ht="12.95" customHeight="1">
      <c r="A27" s="222" t="s">
        <v>25</v>
      </c>
      <c r="B27" s="143"/>
      <c r="C27" s="143">
        <v>862300</v>
      </c>
      <c r="D27" s="143">
        <v>117300</v>
      </c>
      <c r="E27" s="143">
        <v>0</v>
      </c>
      <c r="F27" s="143">
        <v>0</v>
      </c>
      <c r="G27" s="143">
        <v>745000</v>
      </c>
      <c r="H27" s="143">
        <v>0</v>
      </c>
      <c r="I27" s="143">
        <v>0</v>
      </c>
    </row>
    <row r="28" spans="1:9" s="215" customFormat="1" ht="12.95" customHeight="1">
      <c r="A28" s="223" t="s">
        <v>26</v>
      </c>
      <c r="B28" s="200"/>
      <c r="C28" s="200">
        <v>0</v>
      </c>
      <c r="D28" s="200">
        <v>0</v>
      </c>
      <c r="E28" s="200">
        <v>0</v>
      </c>
      <c r="F28" s="200">
        <v>0</v>
      </c>
      <c r="G28" s="200">
        <v>0</v>
      </c>
      <c r="H28" s="200">
        <v>0</v>
      </c>
      <c r="I28" s="200">
        <v>0</v>
      </c>
    </row>
    <row r="29" spans="1:9" s="215" customFormat="1" ht="12.95" customHeight="1">
      <c r="A29" s="222" t="s">
        <v>96</v>
      </c>
      <c r="B29" s="143"/>
      <c r="C29" s="143">
        <v>1793000</v>
      </c>
      <c r="D29" s="143">
        <v>26000</v>
      </c>
      <c r="E29" s="143">
        <v>0</v>
      </c>
      <c r="F29" s="143">
        <v>0</v>
      </c>
      <c r="G29" s="143">
        <v>140000</v>
      </c>
      <c r="H29" s="143">
        <v>1627000</v>
      </c>
      <c r="I29" s="143">
        <v>0</v>
      </c>
    </row>
    <row r="30" spans="1:9" s="215" customFormat="1" ht="12.95" customHeight="1">
      <c r="A30" s="223" t="s">
        <v>97</v>
      </c>
      <c r="B30" s="200"/>
      <c r="C30" s="200">
        <v>0</v>
      </c>
      <c r="D30" s="200">
        <v>0</v>
      </c>
      <c r="E30" s="200">
        <v>0</v>
      </c>
      <c r="F30" s="200">
        <v>0</v>
      </c>
      <c r="G30" s="200">
        <v>0</v>
      </c>
      <c r="H30" s="200">
        <v>0</v>
      </c>
      <c r="I30" s="200">
        <v>0</v>
      </c>
    </row>
    <row r="31" spans="1:9" s="215" customFormat="1" ht="12.95" customHeight="1">
      <c r="A31" s="222" t="s">
        <v>115</v>
      </c>
      <c r="B31" s="143"/>
      <c r="C31" s="143">
        <v>247066</v>
      </c>
      <c r="D31" s="143">
        <v>0</v>
      </c>
      <c r="E31" s="143">
        <v>0</v>
      </c>
      <c r="F31" s="143">
        <v>0</v>
      </c>
      <c r="G31" s="143">
        <v>247066</v>
      </c>
      <c r="H31" s="143">
        <v>0</v>
      </c>
      <c r="I31" s="143">
        <v>0</v>
      </c>
    </row>
    <row r="32" spans="1:9" s="215" customFormat="1" ht="12.95" customHeight="1">
      <c r="A32" s="223" t="s">
        <v>28</v>
      </c>
      <c r="B32" s="200"/>
      <c r="C32" s="200">
        <v>956294</v>
      </c>
      <c r="D32" s="200">
        <v>21294</v>
      </c>
      <c r="E32" s="200">
        <v>0</v>
      </c>
      <c r="F32" s="200">
        <v>0</v>
      </c>
      <c r="G32" s="200">
        <v>0</v>
      </c>
      <c r="H32" s="200">
        <v>0</v>
      </c>
      <c r="I32" s="200">
        <v>935000</v>
      </c>
    </row>
    <row r="33" spans="1:9" s="215" customFormat="1" ht="12.95" customHeight="1">
      <c r="A33" s="222" t="s">
        <v>95</v>
      </c>
      <c r="B33" s="143"/>
      <c r="C33" s="143">
        <v>7355056</v>
      </c>
      <c r="D33" s="143">
        <v>1356260</v>
      </c>
      <c r="E33" s="143">
        <v>60000</v>
      </c>
      <c r="F33" s="143">
        <v>344765</v>
      </c>
      <c r="G33" s="143">
        <v>4750623</v>
      </c>
      <c r="H33" s="143">
        <v>737110</v>
      </c>
      <c r="I33" s="143">
        <v>106298</v>
      </c>
    </row>
    <row r="34" spans="1:9" s="215" customFormat="1" ht="12" customHeight="1">
      <c r="A34" s="223" t="s">
        <v>30</v>
      </c>
      <c r="B34" s="200"/>
      <c r="C34" s="200">
        <v>735860</v>
      </c>
      <c r="D34" s="200">
        <v>27000</v>
      </c>
      <c r="E34" s="200">
        <v>0</v>
      </c>
      <c r="F34" s="200">
        <v>40000</v>
      </c>
      <c r="G34" s="200">
        <v>331860</v>
      </c>
      <c r="H34" s="200">
        <v>48500</v>
      </c>
      <c r="I34" s="200">
        <v>288500</v>
      </c>
    </row>
    <row r="35" spans="1:9" s="215" customFormat="1" ht="12.95" customHeight="1">
      <c r="A35" s="222"/>
      <c r="B35" s="143"/>
      <c r="C35" s="143"/>
      <c r="D35" s="143"/>
      <c r="E35" s="143"/>
      <c r="F35" s="143"/>
      <c r="G35" s="143"/>
      <c r="H35" s="143"/>
      <c r="I35" s="143"/>
    </row>
    <row r="36" spans="1:9" s="215" customFormat="1" ht="12" customHeight="1">
      <c r="A36" s="221" t="s">
        <v>31</v>
      </c>
      <c r="B36" s="206"/>
      <c r="C36" s="200"/>
      <c r="D36" s="200"/>
      <c r="E36" s="200"/>
      <c r="F36" s="200"/>
      <c r="G36" s="200"/>
      <c r="H36" s="200"/>
      <c r="I36" s="200"/>
    </row>
    <row r="37" spans="1:9" s="215" customFormat="1" ht="12.95" customHeight="1">
      <c r="A37" s="222"/>
      <c r="B37" s="143"/>
      <c r="C37" s="143"/>
      <c r="D37" s="143"/>
      <c r="E37" s="143"/>
      <c r="F37" s="143"/>
      <c r="G37" s="143"/>
      <c r="H37" s="143"/>
      <c r="I37" s="143"/>
    </row>
    <row r="38" spans="1:9" s="215" customFormat="1" ht="12.95" customHeight="1">
      <c r="A38" s="221" t="s">
        <v>14</v>
      </c>
      <c r="B38" s="206"/>
      <c r="C38" s="206">
        <v>20521735</v>
      </c>
      <c r="D38" s="206">
        <v>8184941</v>
      </c>
      <c r="E38" s="206">
        <v>78081</v>
      </c>
      <c r="F38" s="206">
        <v>865900</v>
      </c>
      <c r="G38" s="206">
        <v>10533500</v>
      </c>
      <c r="H38" s="206">
        <v>548815</v>
      </c>
      <c r="I38" s="206">
        <v>310498</v>
      </c>
    </row>
    <row r="39" spans="1:9" s="215" customFormat="1" ht="12.95" customHeight="1">
      <c r="A39" s="222" t="s">
        <v>15</v>
      </c>
      <c r="B39" s="143"/>
      <c r="C39" s="143">
        <v>5855327</v>
      </c>
      <c r="D39" s="143">
        <v>4703941</v>
      </c>
      <c r="E39" s="143">
        <v>18081</v>
      </c>
      <c r="F39" s="143">
        <v>394900</v>
      </c>
      <c r="G39" s="143">
        <v>294500</v>
      </c>
      <c r="H39" s="143">
        <v>258905</v>
      </c>
      <c r="I39" s="143">
        <v>185000</v>
      </c>
    </row>
    <row r="40" spans="1:9" s="215" customFormat="1" ht="12.95" customHeight="1">
      <c r="A40" s="223" t="s">
        <v>16</v>
      </c>
      <c r="B40" s="200"/>
      <c r="C40" s="200">
        <v>1064000</v>
      </c>
      <c r="D40" s="200">
        <v>227000</v>
      </c>
      <c r="E40" s="200">
        <v>0</v>
      </c>
      <c r="F40" s="200">
        <v>261000</v>
      </c>
      <c r="G40" s="200">
        <v>480000</v>
      </c>
      <c r="H40" s="200">
        <v>0</v>
      </c>
      <c r="I40" s="200">
        <v>96000</v>
      </c>
    </row>
    <row r="41" spans="1:9" s="215" customFormat="1" ht="12.95" customHeight="1">
      <c r="A41" s="222" t="s">
        <v>17</v>
      </c>
      <c r="B41" s="143"/>
      <c r="C41" s="143">
        <v>12074000</v>
      </c>
      <c r="D41" s="143">
        <v>3120000</v>
      </c>
      <c r="E41" s="143">
        <v>0</v>
      </c>
      <c r="F41" s="143">
        <v>180000</v>
      </c>
      <c r="G41" s="143">
        <v>8674000</v>
      </c>
      <c r="H41" s="143">
        <v>100000</v>
      </c>
      <c r="I41" s="143">
        <v>0</v>
      </c>
    </row>
    <row r="42" spans="1:9" s="215" customFormat="1" ht="12.95" customHeight="1">
      <c r="A42" s="223" t="s">
        <v>18</v>
      </c>
      <c r="B42" s="200"/>
      <c r="C42" s="200">
        <v>22000</v>
      </c>
      <c r="D42" s="200">
        <v>0</v>
      </c>
      <c r="E42" s="200">
        <v>0</v>
      </c>
      <c r="F42" s="200">
        <v>0</v>
      </c>
      <c r="G42" s="200">
        <v>0</v>
      </c>
      <c r="H42" s="200">
        <v>22000</v>
      </c>
      <c r="I42" s="200">
        <v>0</v>
      </c>
    </row>
    <row r="43" spans="1:9" s="215" customFormat="1" ht="12.95" customHeight="1">
      <c r="A43" s="222" t="s">
        <v>19</v>
      </c>
      <c r="B43" s="143"/>
      <c r="C43" s="143">
        <v>230000</v>
      </c>
      <c r="D43" s="143">
        <v>0</v>
      </c>
      <c r="E43" s="143">
        <v>0</v>
      </c>
      <c r="F43" s="143">
        <v>30000</v>
      </c>
      <c r="G43" s="143">
        <v>200000</v>
      </c>
      <c r="H43" s="143">
        <v>0</v>
      </c>
      <c r="I43" s="143">
        <v>0</v>
      </c>
    </row>
    <row r="44" spans="1:9" s="215" customFormat="1" ht="12.95" customHeight="1">
      <c r="A44" s="223" t="s">
        <v>20</v>
      </c>
      <c r="B44" s="200"/>
      <c r="C44" s="169">
        <v>0</v>
      </c>
      <c r="D44" s="200">
        <v>0</v>
      </c>
      <c r="E44" s="200">
        <v>0</v>
      </c>
      <c r="F44" s="200">
        <v>0</v>
      </c>
      <c r="G44" s="200">
        <v>0</v>
      </c>
      <c r="H44" s="200">
        <v>0</v>
      </c>
      <c r="I44" s="200">
        <v>0</v>
      </c>
    </row>
    <row r="45" spans="1:9" s="215" customFormat="1" ht="12.95" customHeight="1">
      <c r="A45" s="222" t="s">
        <v>21</v>
      </c>
      <c r="B45" s="143"/>
      <c r="C45" s="143">
        <v>0</v>
      </c>
      <c r="D45" s="143">
        <v>0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</row>
    <row r="46" spans="1:9" s="215" customFormat="1" ht="12.95" customHeight="1">
      <c r="A46" s="223" t="s">
        <v>96</v>
      </c>
      <c r="B46" s="200"/>
      <c r="C46" s="169">
        <v>74400</v>
      </c>
      <c r="D46" s="200">
        <v>0</v>
      </c>
      <c r="E46" s="200">
        <v>0</v>
      </c>
      <c r="F46" s="200">
        <v>0</v>
      </c>
      <c r="G46" s="200">
        <v>0</v>
      </c>
      <c r="H46" s="200">
        <v>74400</v>
      </c>
      <c r="I46" s="200">
        <v>0</v>
      </c>
    </row>
    <row r="47" spans="1:9" s="215" customFormat="1" ht="12.95" customHeight="1">
      <c r="A47" s="222" t="s">
        <v>97</v>
      </c>
      <c r="B47" s="143"/>
      <c r="C47" s="166">
        <v>0</v>
      </c>
      <c r="D47" s="143">
        <v>0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</row>
    <row r="48" spans="1:9" s="215" customFormat="1" ht="12.95" customHeight="1">
      <c r="A48" s="223" t="s">
        <v>24</v>
      </c>
      <c r="B48" s="200"/>
      <c r="C48" s="169">
        <v>0</v>
      </c>
      <c r="D48" s="200">
        <v>0</v>
      </c>
      <c r="E48" s="200">
        <v>0</v>
      </c>
      <c r="F48" s="200">
        <v>0</v>
      </c>
      <c r="G48" s="200">
        <v>0</v>
      </c>
      <c r="H48" s="200">
        <v>0</v>
      </c>
      <c r="I48" s="200">
        <v>0</v>
      </c>
    </row>
    <row r="49" spans="1:9" s="215" customFormat="1" ht="12.95" customHeight="1">
      <c r="A49" s="222" t="s">
        <v>25</v>
      </c>
      <c r="B49" s="143"/>
      <c r="C49" s="166">
        <v>745000</v>
      </c>
      <c r="D49" s="143">
        <v>0</v>
      </c>
      <c r="E49" s="143">
        <v>0</v>
      </c>
      <c r="F49" s="143">
        <v>0</v>
      </c>
      <c r="G49" s="143">
        <v>745000</v>
      </c>
      <c r="H49" s="143">
        <v>0</v>
      </c>
      <c r="I49" s="143">
        <v>0</v>
      </c>
    </row>
    <row r="50" spans="1:9" s="215" customFormat="1" ht="12.95" customHeight="1">
      <c r="A50" s="223" t="s">
        <v>26</v>
      </c>
      <c r="B50" s="200"/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  <c r="I50" s="200">
        <v>0</v>
      </c>
    </row>
    <row r="51" spans="1:9" s="215" customFormat="1" ht="12.95" customHeight="1">
      <c r="A51" s="222" t="s">
        <v>96</v>
      </c>
      <c r="B51" s="143"/>
      <c r="C51" s="166">
        <v>140000</v>
      </c>
      <c r="D51" s="143">
        <v>0</v>
      </c>
      <c r="E51" s="143">
        <v>0</v>
      </c>
      <c r="F51" s="143">
        <v>0</v>
      </c>
      <c r="G51" s="143">
        <v>140000</v>
      </c>
      <c r="H51" s="143">
        <v>0</v>
      </c>
      <c r="I51" s="143">
        <v>0</v>
      </c>
    </row>
    <row r="52" spans="1:9" s="215" customFormat="1" ht="12.95" customHeight="1">
      <c r="A52" s="223" t="s">
        <v>97</v>
      </c>
      <c r="B52" s="200"/>
      <c r="C52" s="169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  <c r="I52" s="200">
        <v>0</v>
      </c>
    </row>
    <row r="53" spans="1:9" s="215" customFormat="1" ht="12.95" customHeight="1">
      <c r="A53" s="222" t="s">
        <v>115</v>
      </c>
      <c r="B53" s="143"/>
      <c r="C53" s="166">
        <v>0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</row>
    <row r="54" spans="1:9" s="215" customFormat="1" ht="12.95" customHeight="1">
      <c r="A54" s="223" t="s">
        <v>28</v>
      </c>
      <c r="B54" s="200"/>
      <c r="C54" s="169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</row>
    <row r="55" spans="1:9" s="215" customFormat="1" ht="12.95" customHeight="1">
      <c r="A55" s="222" t="s">
        <v>95</v>
      </c>
      <c r="B55" s="143"/>
      <c r="C55" s="143">
        <v>317008</v>
      </c>
      <c r="D55" s="143">
        <v>134000</v>
      </c>
      <c r="E55" s="143">
        <v>60000</v>
      </c>
      <c r="F55" s="143">
        <v>0</v>
      </c>
      <c r="G55" s="143">
        <v>0</v>
      </c>
      <c r="H55" s="143">
        <v>93510</v>
      </c>
      <c r="I55" s="143">
        <v>29498</v>
      </c>
    </row>
    <row r="56" spans="1:9" s="215" customFormat="1" ht="12" customHeight="1">
      <c r="A56" s="223" t="s">
        <v>30</v>
      </c>
      <c r="B56" s="200"/>
      <c r="C56" s="169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  <c r="I56" s="200">
        <v>0</v>
      </c>
    </row>
    <row r="57" spans="1:9" s="215" customFormat="1" ht="12.95" customHeight="1">
      <c r="A57" s="224" t="s">
        <v>154</v>
      </c>
      <c r="B57" s="115"/>
      <c r="C57" s="114"/>
      <c r="D57" s="114"/>
      <c r="E57" s="114"/>
      <c r="F57" s="114"/>
      <c r="G57" s="114"/>
      <c r="H57" s="114"/>
      <c r="I57" s="114"/>
    </row>
    <row r="58" spans="1:9" s="215" customFormat="1" ht="12.95" customHeight="1">
      <c r="A58" s="224"/>
      <c r="B58" s="115"/>
      <c r="C58" s="114"/>
      <c r="D58" s="114"/>
      <c r="E58" s="114"/>
      <c r="F58" s="114"/>
      <c r="G58" s="114"/>
      <c r="H58" s="114"/>
      <c r="I58" s="114"/>
    </row>
    <row r="59" spans="1:9" s="215" customFormat="1" ht="12.95" customHeight="1">
      <c r="A59" s="224"/>
      <c r="B59" s="115"/>
      <c r="C59" s="114"/>
      <c r="D59" s="114"/>
      <c r="E59" s="114"/>
      <c r="F59" s="114"/>
      <c r="G59" s="114"/>
      <c r="H59" s="114"/>
      <c r="I59" s="114"/>
    </row>
    <row r="60" spans="1:9" s="215" customFormat="1" ht="12.95" customHeight="1">
      <c r="A60" s="225"/>
      <c r="B60" s="226"/>
      <c r="C60" s="114"/>
      <c r="D60" s="114"/>
      <c r="E60" s="114"/>
      <c r="F60" s="114"/>
      <c r="G60" s="114"/>
      <c r="H60" s="114"/>
      <c r="I60" s="114"/>
    </row>
    <row r="61" spans="1:9" s="215" customFormat="1" ht="15" customHeight="1">
      <c r="A61" s="569" t="s">
        <v>293</v>
      </c>
      <c r="B61" s="569"/>
      <c r="C61" s="570"/>
      <c r="D61" s="569"/>
      <c r="E61" s="569"/>
      <c r="F61" s="569"/>
      <c r="G61" s="569"/>
      <c r="H61" s="569"/>
      <c r="I61" s="569"/>
    </row>
    <row r="62" spans="1:9" s="215" customFormat="1" ht="15" customHeight="1">
      <c r="A62" s="569" t="s">
        <v>128</v>
      </c>
      <c r="B62" s="569"/>
      <c r="C62" s="569"/>
      <c r="D62" s="569"/>
      <c r="E62" s="569"/>
      <c r="F62" s="569"/>
      <c r="G62" s="569"/>
      <c r="H62" s="569"/>
      <c r="I62" s="569"/>
    </row>
    <row r="63" spans="1:9" s="215" customFormat="1" ht="15" customHeight="1">
      <c r="A63" s="569" t="s">
        <v>188</v>
      </c>
      <c r="B63" s="569"/>
      <c r="C63" s="569"/>
      <c r="D63" s="569"/>
      <c r="E63" s="569"/>
      <c r="F63" s="569"/>
      <c r="G63" s="569"/>
      <c r="H63" s="569"/>
      <c r="I63" s="569"/>
    </row>
    <row r="64" spans="1:9" s="215" customFormat="1" ht="15" customHeight="1">
      <c r="A64" s="227"/>
      <c r="B64" s="228"/>
      <c r="C64" s="228"/>
      <c r="D64" s="228"/>
      <c r="E64" s="228"/>
      <c r="F64" s="228"/>
      <c r="G64" s="228"/>
      <c r="H64" s="228"/>
      <c r="I64" s="228"/>
    </row>
    <row r="65" spans="1:9" s="215" customFormat="1" ht="15" customHeight="1">
      <c r="A65" s="563" t="s">
        <v>1</v>
      </c>
      <c r="B65" s="564"/>
      <c r="C65" s="564" t="s">
        <v>127</v>
      </c>
      <c r="D65" s="564"/>
      <c r="E65" s="564"/>
      <c r="F65" s="564"/>
      <c r="G65" s="564"/>
      <c r="H65" s="564"/>
      <c r="I65" s="566"/>
    </row>
    <row r="66" spans="1:9" s="215" customFormat="1" ht="15" customHeight="1">
      <c r="A66" s="565"/>
      <c r="B66" s="559"/>
      <c r="C66" s="559" t="s">
        <v>119</v>
      </c>
      <c r="D66" s="559" t="s">
        <v>92</v>
      </c>
      <c r="E66" s="559" t="s">
        <v>126</v>
      </c>
      <c r="F66" s="559" t="s">
        <v>125</v>
      </c>
      <c r="G66" s="559" t="s">
        <v>124</v>
      </c>
      <c r="H66" s="559" t="s">
        <v>93</v>
      </c>
      <c r="I66" s="560" t="s">
        <v>123</v>
      </c>
    </row>
    <row r="67" spans="1:9" s="215" customFormat="1" ht="15" customHeight="1">
      <c r="A67" s="565"/>
      <c r="B67" s="559"/>
      <c r="C67" s="559"/>
      <c r="D67" s="559"/>
      <c r="E67" s="559"/>
      <c r="F67" s="559"/>
      <c r="G67" s="559"/>
      <c r="H67" s="559"/>
      <c r="I67" s="560"/>
    </row>
    <row r="68" spans="1:9" s="215" customFormat="1" ht="15" customHeight="1">
      <c r="A68" s="571"/>
      <c r="B68" s="567"/>
      <c r="C68" s="567"/>
      <c r="D68" s="567"/>
      <c r="E68" s="567"/>
      <c r="F68" s="567"/>
      <c r="G68" s="567"/>
      <c r="H68" s="567"/>
      <c r="I68" s="568"/>
    </row>
    <row r="69" spans="1:9" s="215" customFormat="1" ht="12" customHeight="1">
      <c r="A69" s="225"/>
      <c r="B69" s="226"/>
      <c r="C69" s="114"/>
      <c r="D69" s="114"/>
      <c r="E69" s="114"/>
      <c r="F69" s="114"/>
      <c r="G69" s="114"/>
      <c r="H69" s="114"/>
      <c r="I69" s="114"/>
    </row>
    <row r="70" spans="1:9" ht="12" customHeight="1">
      <c r="A70" s="221" t="s">
        <v>32</v>
      </c>
      <c r="B70" s="206"/>
      <c r="C70" s="169"/>
      <c r="D70" s="169"/>
      <c r="E70" s="169"/>
      <c r="F70" s="169"/>
      <c r="G70" s="169"/>
      <c r="H70" s="169"/>
      <c r="I70" s="169"/>
    </row>
    <row r="71" spans="1:9" ht="12.95" customHeight="1">
      <c r="A71" s="222"/>
      <c r="B71" s="143"/>
      <c r="C71" s="166"/>
      <c r="D71" s="166"/>
      <c r="E71" s="166"/>
      <c r="F71" s="166"/>
      <c r="G71" s="166"/>
      <c r="H71" s="166"/>
      <c r="I71" s="166"/>
    </row>
    <row r="72" spans="1:9" ht="12.95" customHeight="1">
      <c r="A72" s="221" t="s">
        <v>14</v>
      </c>
      <c r="B72" s="206"/>
      <c r="C72" s="206">
        <v>998219</v>
      </c>
      <c r="D72" s="206">
        <v>681419</v>
      </c>
      <c r="E72" s="206">
        <v>0</v>
      </c>
      <c r="F72" s="206">
        <v>170800</v>
      </c>
      <c r="G72" s="206">
        <v>0</v>
      </c>
      <c r="H72" s="206">
        <v>129000</v>
      </c>
      <c r="I72" s="206">
        <v>17000</v>
      </c>
    </row>
    <row r="73" spans="1:9" ht="12.95" customHeight="1">
      <c r="A73" s="222" t="s">
        <v>15</v>
      </c>
      <c r="B73" s="143"/>
      <c r="C73" s="143">
        <v>533965</v>
      </c>
      <c r="D73" s="143">
        <v>435965</v>
      </c>
      <c r="E73" s="143">
        <v>0</v>
      </c>
      <c r="F73" s="143">
        <v>0</v>
      </c>
      <c r="G73" s="143">
        <v>0</v>
      </c>
      <c r="H73" s="143">
        <v>81000</v>
      </c>
      <c r="I73" s="143">
        <v>17000</v>
      </c>
    </row>
    <row r="74" spans="1:9" ht="12.95" customHeight="1">
      <c r="A74" s="223" t="s">
        <v>16</v>
      </c>
      <c r="B74" s="200"/>
      <c r="C74" s="200">
        <v>48000</v>
      </c>
      <c r="D74" s="229">
        <v>0</v>
      </c>
      <c r="E74" s="229">
        <v>0</v>
      </c>
      <c r="F74" s="229">
        <v>0</v>
      </c>
      <c r="G74" s="229">
        <v>0</v>
      </c>
      <c r="H74" s="229">
        <v>48000</v>
      </c>
      <c r="I74" s="229">
        <v>0</v>
      </c>
    </row>
    <row r="75" spans="1:9" ht="12.95" customHeight="1">
      <c r="A75" s="222" t="s">
        <v>17</v>
      </c>
      <c r="B75" s="143"/>
      <c r="C75" s="143">
        <v>275454</v>
      </c>
      <c r="D75" s="143">
        <v>185454</v>
      </c>
      <c r="E75" s="143">
        <v>0</v>
      </c>
      <c r="F75" s="143">
        <v>90000</v>
      </c>
      <c r="G75" s="143">
        <v>0</v>
      </c>
      <c r="H75" s="143">
        <v>0</v>
      </c>
      <c r="I75" s="143">
        <v>0</v>
      </c>
    </row>
    <row r="76" spans="1:9" ht="12.95" customHeight="1">
      <c r="A76" s="223" t="s">
        <v>18</v>
      </c>
      <c r="B76" s="200"/>
      <c r="C76" s="200">
        <v>80800</v>
      </c>
      <c r="D76" s="229">
        <v>0</v>
      </c>
      <c r="E76" s="229">
        <v>0</v>
      </c>
      <c r="F76" s="229">
        <v>80800</v>
      </c>
      <c r="G76" s="229">
        <v>0</v>
      </c>
      <c r="H76" s="229">
        <v>0</v>
      </c>
      <c r="I76" s="229">
        <v>0</v>
      </c>
    </row>
    <row r="77" spans="1:9" ht="12.95" customHeight="1">
      <c r="A77" s="222" t="s">
        <v>19</v>
      </c>
      <c r="B77" s="143"/>
      <c r="C77" s="143">
        <v>0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</row>
    <row r="78" spans="1:9" ht="12.95" customHeight="1">
      <c r="A78" s="223" t="s">
        <v>20</v>
      </c>
      <c r="B78" s="200"/>
      <c r="C78" s="200">
        <v>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</row>
    <row r="79" spans="1:9" ht="12.95" customHeight="1">
      <c r="A79" s="222" t="s">
        <v>21</v>
      </c>
      <c r="B79" s="143"/>
      <c r="C79" s="143">
        <v>0</v>
      </c>
      <c r="D79" s="143">
        <v>0</v>
      </c>
      <c r="E79" s="143">
        <v>0</v>
      </c>
      <c r="F79" s="143">
        <v>0</v>
      </c>
      <c r="G79" s="143">
        <v>0</v>
      </c>
      <c r="H79" s="143">
        <v>0</v>
      </c>
      <c r="I79" s="143">
        <v>0</v>
      </c>
    </row>
    <row r="80" spans="1:9" ht="12.95" customHeight="1">
      <c r="A80" s="223" t="s">
        <v>96</v>
      </c>
      <c r="B80" s="200"/>
      <c r="C80" s="200">
        <v>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</row>
    <row r="81" spans="1:9" ht="12.95" customHeight="1">
      <c r="A81" s="222" t="s">
        <v>97</v>
      </c>
      <c r="B81" s="143"/>
      <c r="C81" s="143">
        <v>0</v>
      </c>
      <c r="D81" s="143">
        <v>0</v>
      </c>
      <c r="E81" s="143">
        <v>0</v>
      </c>
      <c r="F81" s="143">
        <v>0</v>
      </c>
      <c r="G81" s="143">
        <v>0</v>
      </c>
      <c r="H81" s="143">
        <v>0</v>
      </c>
      <c r="I81" s="143">
        <v>0</v>
      </c>
    </row>
    <row r="82" spans="1:9" ht="12.95" customHeight="1">
      <c r="A82" s="223" t="s">
        <v>24</v>
      </c>
      <c r="B82" s="200"/>
      <c r="C82" s="200">
        <v>0</v>
      </c>
      <c r="D82" s="200">
        <v>0</v>
      </c>
      <c r="E82" s="200">
        <v>0</v>
      </c>
      <c r="F82" s="200">
        <v>0</v>
      </c>
      <c r="G82" s="200">
        <v>0</v>
      </c>
      <c r="H82" s="200">
        <v>0</v>
      </c>
      <c r="I82" s="200">
        <v>0</v>
      </c>
    </row>
    <row r="83" spans="1:9" ht="12.95" customHeight="1">
      <c r="A83" s="222" t="s">
        <v>25</v>
      </c>
      <c r="B83" s="143"/>
      <c r="C83" s="143">
        <v>0</v>
      </c>
      <c r="D83" s="143">
        <v>0</v>
      </c>
      <c r="E83" s="143">
        <v>0</v>
      </c>
      <c r="F83" s="143">
        <v>0</v>
      </c>
      <c r="G83" s="143">
        <v>0</v>
      </c>
      <c r="H83" s="143">
        <v>0</v>
      </c>
      <c r="I83" s="143">
        <v>0</v>
      </c>
    </row>
    <row r="84" spans="1:9" ht="12.95" customHeight="1">
      <c r="A84" s="223" t="s">
        <v>26</v>
      </c>
      <c r="B84" s="200"/>
      <c r="C84" s="200">
        <v>0</v>
      </c>
      <c r="D84" s="200">
        <v>0</v>
      </c>
      <c r="E84" s="200">
        <v>0</v>
      </c>
      <c r="F84" s="200">
        <v>0</v>
      </c>
      <c r="G84" s="200">
        <v>0</v>
      </c>
      <c r="H84" s="200">
        <v>0</v>
      </c>
      <c r="I84" s="200">
        <v>0</v>
      </c>
    </row>
    <row r="85" spans="1:9" ht="12.95" customHeight="1">
      <c r="A85" s="222" t="s">
        <v>96</v>
      </c>
      <c r="B85" s="143"/>
      <c r="C85" s="143">
        <v>0</v>
      </c>
      <c r="D85" s="143">
        <v>0</v>
      </c>
      <c r="E85" s="143">
        <v>0</v>
      </c>
      <c r="F85" s="143">
        <v>0</v>
      </c>
      <c r="G85" s="143">
        <v>0</v>
      </c>
      <c r="H85" s="143">
        <v>0</v>
      </c>
      <c r="I85" s="143">
        <v>0</v>
      </c>
    </row>
    <row r="86" spans="1:9" ht="12.95" customHeight="1">
      <c r="A86" s="223" t="s">
        <v>97</v>
      </c>
      <c r="B86" s="200"/>
      <c r="C86" s="200">
        <v>0</v>
      </c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</row>
    <row r="87" spans="1:9" ht="12.95" customHeight="1">
      <c r="A87" s="222" t="s">
        <v>115</v>
      </c>
      <c r="B87" s="143"/>
      <c r="C87" s="143">
        <v>0</v>
      </c>
      <c r="D87" s="143">
        <v>0</v>
      </c>
      <c r="E87" s="143">
        <v>0</v>
      </c>
      <c r="F87" s="143">
        <v>0</v>
      </c>
      <c r="G87" s="143">
        <v>0</v>
      </c>
      <c r="H87" s="143">
        <v>0</v>
      </c>
      <c r="I87" s="143">
        <v>0</v>
      </c>
    </row>
    <row r="88" spans="1:9" ht="12.95" customHeight="1">
      <c r="A88" s="223" t="s">
        <v>28</v>
      </c>
      <c r="B88" s="200"/>
      <c r="C88" s="200">
        <v>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</row>
    <row r="89" spans="1:9" ht="12.95" customHeight="1">
      <c r="A89" s="222" t="s">
        <v>95</v>
      </c>
      <c r="B89" s="143"/>
      <c r="C89" s="143">
        <v>60000</v>
      </c>
      <c r="D89" s="143">
        <v>60000</v>
      </c>
      <c r="E89" s="143">
        <v>0</v>
      </c>
      <c r="F89" s="143">
        <v>0</v>
      </c>
      <c r="G89" s="143">
        <v>0</v>
      </c>
      <c r="H89" s="143">
        <v>0</v>
      </c>
      <c r="I89" s="143">
        <v>0</v>
      </c>
    </row>
    <row r="90" spans="1:9" ht="12" customHeight="1">
      <c r="A90" s="223" t="s">
        <v>30</v>
      </c>
      <c r="B90" s="200"/>
      <c r="C90" s="200">
        <v>0</v>
      </c>
      <c r="D90" s="200">
        <v>0</v>
      </c>
      <c r="E90" s="200">
        <v>0</v>
      </c>
      <c r="F90" s="200">
        <v>0</v>
      </c>
      <c r="G90" s="200">
        <v>0</v>
      </c>
      <c r="H90" s="200">
        <v>0</v>
      </c>
      <c r="I90" s="200">
        <v>0</v>
      </c>
    </row>
    <row r="91" spans="1:9" ht="12.95" customHeight="1">
      <c r="A91" s="222"/>
      <c r="B91" s="143"/>
      <c r="C91" s="166"/>
      <c r="D91" s="166"/>
      <c r="E91" s="166"/>
      <c r="F91" s="166"/>
      <c r="G91" s="166"/>
      <c r="H91" s="166"/>
      <c r="I91" s="166"/>
    </row>
    <row r="92" spans="1:9" ht="12" customHeight="1">
      <c r="A92" s="221" t="s">
        <v>33</v>
      </c>
      <c r="B92" s="206"/>
      <c r="C92" s="169"/>
      <c r="D92" s="169"/>
      <c r="E92" s="169"/>
      <c r="F92" s="169"/>
      <c r="G92" s="169"/>
      <c r="H92" s="169"/>
      <c r="I92" s="169"/>
    </row>
    <row r="93" spans="1:9" ht="12.95" customHeight="1">
      <c r="A93" s="230"/>
      <c r="B93" s="207"/>
      <c r="C93" s="214"/>
      <c r="D93" s="214"/>
      <c r="E93" s="214"/>
      <c r="F93" s="214"/>
      <c r="G93" s="214"/>
      <c r="H93" s="214"/>
      <c r="I93" s="214"/>
    </row>
    <row r="94" spans="1:9" ht="12.95" customHeight="1">
      <c r="A94" s="221" t="s">
        <v>14</v>
      </c>
      <c r="B94" s="206"/>
      <c r="C94" s="206">
        <v>2273059</v>
      </c>
      <c r="D94" s="206">
        <v>1455594</v>
      </c>
      <c r="E94" s="206">
        <v>0</v>
      </c>
      <c r="F94" s="206">
        <v>183500</v>
      </c>
      <c r="G94" s="206">
        <v>279328</v>
      </c>
      <c r="H94" s="206">
        <v>314637</v>
      </c>
      <c r="I94" s="206">
        <v>40000</v>
      </c>
    </row>
    <row r="95" spans="1:9" ht="12.95" customHeight="1">
      <c r="A95" s="222" t="s">
        <v>15</v>
      </c>
      <c r="B95" s="143"/>
      <c r="C95" s="143">
        <v>1844418</v>
      </c>
      <c r="D95" s="143">
        <v>1335594</v>
      </c>
      <c r="E95" s="143">
        <v>0</v>
      </c>
      <c r="F95" s="143">
        <v>153500</v>
      </c>
      <c r="G95" s="143">
        <v>120687</v>
      </c>
      <c r="H95" s="143">
        <v>194637</v>
      </c>
      <c r="I95" s="143">
        <v>40000</v>
      </c>
    </row>
    <row r="96" spans="1:9" ht="12.95" customHeight="1">
      <c r="A96" s="223" t="s">
        <v>16</v>
      </c>
      <c r="B96" s="200"/>
      <c r="C96" s="200">
        <v>30000</v>
      </c>
      <c r="D96" s="200">
        <v>0</v>
      </c>
      <c r="E96" s="200">
        <v>0</v>
      </c>
      <c r="F96" s="200">
        <v>30000</v>
      </c>
      <c r="G96" s="200">
        <v>0</v>
      </c>
      <c r="H96" s="200">
        <v>0</v>
      </c>
      <c r="I96" s="200">
        <v>0</v>
      </c>
    </row>
    <row r="97" spans="1:9" ht="12.95" customHeight="1">
      <c r="A97" s="222" t="s">
        <v>17</v>
      </c>
      <c r="B97" s="143"/>
      <c r="C97" s="143">
        <v>263641</v>
      </c>
      <c r="D97" s="143">
        <v>0</v>
      </c>
      <c r="E97" s="143">
        <v>0</v>
      </c>
      <c r="F97" s="143">
        <v>0</v>
      </c>
      <c r="G97" s="143">
        <v>143641</v>
      </c>
      <c r="H97" s="143">
        <v>120000</v>
      </c>
      <c r="I97" s="143">
        <v>0</v>
      </c>
    </row>
    <row r="98" spans="1:9" ht="12.95" customHeight="1">
      <c r="A98" s="223" t="s">
        <v>18</v>
      </c>
      <c r="B98" s="200"/>
      <c r="C98" s="200">
        <v>15000</v>
      </c>
      <c r="D98" s="200">
        <v>0</v>
      </c>
      <c r="E98" s="200">
        <v>0</v>
      </c>
      <c r="F98" s="200">
        <v>0</v>
      </c>
      <c r="G98" s="200">
        <v>15000</v>
      </c>
      <c r="H98" s="200">
        <v>0</v>
      </c>
      <c r="I98" s="200">
        <v>0</v>
      </c>
    </row>
    <row r="99" spans="1:9" ht="12.95" customHeight="1">
      <c r="A99" s="222" t="s">
        <v>19</v>
      </c>
      <c r="B99" s="143"/>
      <c r="C99" s="143">
        <v>0</v>
      </c>
      <c r="D99" s="143">
        <v>0</v>
      </c>
      <c r="E99" s="143">
        <v>0</v>
      </c>
      <c r="F99" s="143">
        <v>0</v>
      </c>
      <c r="G99" s="143">
        <v>0</v>
      </c>
      <c r="H99" s="143">
        <v>0</v>
      </c>
      <c r="I99" s="143">
        <v>0</v>
      </c>
    </row>
    <row r="100" spans="1:9" ht="12.95" customHeight="1">
      <c r="A100" s="223" t="s">
        <v>20</v>
      </c>
      <c r="B100" s="200"/>
      <c r="C100" s="200">
        <v>0</v>
      </c>
      <c r="D100" s="200">
        <v>0</v>
      </c>
      <c r="E100" s="200">
        <v>0</v>
      </c>
      <c r="F100" s="200">
        <v>0</v>
      </c>
      <c r="G100" s="200">
        <v>0</v>
      </c>
      <c r="H100" s="200">
        <v>0</v>
      </c>
      <c r="I100" s="200">
        <v>0</v>
      </c>
    </row>
    <row r="101" spans="1:9" ht="12.95" customHeight="1">
      <c r="A101" s="222" t="s">
        <v>21</v>
      </c>
      <c r="B101" s="143"/>
      <c r="C101" s="143">
        <v>0</v>
      </c>
      <c r="D101" s="143">
        <v>0</v>
      </c>
      <c r="E101" s="143">
        <v>0</v>
      </c>
      <c r="F101" s="143">
        <v>0</v>
      </c>
      <c r="G101" s="143">
        <v>0</v>
      </c>
      <c r="H101" s="143">
        <v>0</v>
      </c>
      <c r="I101" s="143">
        <v>0</v>
      </c>
    </row>
    <row r="102" spans="1:9" ht="12.95" customHeight="1">
      <c r="A102" s="223" t="s">
        <v>96</v>
      </c>
      <c r="B102" s="200"/>
      <c r="C102" s="200">
        <v>0</v>
      </c>
      <c r="D102" s="200">
        <v>0</v>
      </c>
      <c r="E102" s="200">
        <v>0</v>
      </c>
      <c r="F102" s="200">
        <v>0</v>
      </c>
      <c r="G102" s="200">
        <v>0</v>
      </c>
      <c r="H102" s="200">
        <v>0</v>
      </c>
      <c r="I102" s="200">
        <v>0</v>
      </c>
    </row>
    <row r="103" spans="1:9" ht="12.95" customHeight="1">
      <c r="A103" s="222" t="s">
        <v>97</v>
      </c>
      <c r="B103" s="143"/>
      <c r="C103" s="143">
        <v>0</v>
      </c>
      <c r="D103" s="143">
        <v>0</v>
      </c>
      <c r="E103" s="143">
        <v>0</v>
      </c>
      <c r="F103" s="143">
        <v>0</v>
      </c>
      <c r="G103" s="143">
        <v>0</v>
      </c>
      <c r="H103" s="143">
        <v>0</v>
      </c>
      <c r="I103" s="143">
        <v>0</v>
      </c>
    </row>
    <row r="104" spans="1:9" ht="12.95" customHeight="1">
      <c r="A104" s="223" t="s">
        <v>24</v>
      </c>
      <c r="B104" s="200"/>
      <c r="C104" s="200">
        <v>0</v>
      </c>
      <c r="D104" s="200">
        <v>0</v>
      </c>
      <c r="E104" s="200">
        <v>0</v>
      </c>
      <c r="F104" s="200">
        <v>0</v>
      </c>
      <c r="G104" s="200">
        <v>0</v>
      </c>
      <c r="H104" s="200">
        <v>0</v>
      </c>
      <c r="I104" s="200">
        <v>0</v>
      </c>
    </row>
    <row r="105" spans="1:9" ht="12.95" customHeight="1">
      <c r="A105" s="222" t="s">
        <v>25</v>
      </c>
      <c r="B105" s="143"/>
      <c r="C105" s="143">
        <v>0</v>
      </c>
      <c r="D105" s="143">
        <v>0</v>
      </c>
      <c r="E105" s="143">
        <v>0</v>
      </c>
      <c r="F105" s="143">
        <v>0</v>
      </c>
      <c r="G105" s="143">
        <v>0</v>
      </c>
      <c r="H105" s="143">
        <v>0</v>
      </c>
      <c r="I105" s="143">
        <v>0</v>
      </c>
    </row>
    <row r="106" spans="1:9" ht="12.95" customHeight="1">
      <c r="A106" s="223" t="s">
        <v>26</v>
      </c>
      <c r="B106" s="200"/>
      <c r="C106" s="200">
        <v>0</v>
      </c>
      <c r="D106" s="200">
        <v>0</v>
      </c>
      <c r="E106" s="200">
        <v>0</v>
      </c>
      <c r="F106" s="200">
        <v>0</v>
      </c>
      <c r="G106" s="200">
        <v>0</v>
      </c>
      <c r="H106" s="200">
        <v>0</v>
      </c>
      <c r="I106" s="200">
        <v>0</v>
      </c>
    </row>
    <row r="107" spans="1:9" ht="12.95" customHeight="1">
      <c r="A107" s="222" t="s">
        <v>96</v>
      </c>
      <c r="B107" s="143"/>
      <c r="C107" s="143">
        <v>0</v>
      </c>
      <c r="D107" s="143">
        <v>0</v>
      </c>
      <c r="E107" s="143">
        <v>0</v>
      </c>
      <c r="F107" s="143">
        <v>0</v>
      </c>
      <c r="G107" s="143">
        <v>0</v>
      </c>
      <c r="H107" s="143">
        <v>0</v>
      </c>
      <c r="I107" s="143">
        <v>0</v>
      </c>
    </row>
    <row r="108" spans="1:9" ht="12.95" customHeight="1">
      <c r="A108" s="223" t="s">
        <v>97</v>
      </c>
      <c r="B108" s="200"/>
      <c r="C108" s="200">
        <v>0</v>
      </c>
      <c r="D108" s="200">
        <v>0</v>
      </c>
      <c r="E108" s="200">
        <v>0</v>
      </c>
      <c r="F108" s="200">
        <v>0</v>
      </c>
      <c r="G108" s="200">
        <v>0</v>
      </c>
      <c r="H108" s="200">
        <v>0</v>
      </c>
      <c r="I108" s="200">
        <v>0</v>
      </c>
    </row>
    <row r="109" spans="1:9" ht="12.95" customHeight="1">
      <c r="A109" s="222" t="s">
        <v>115</v>
      </c>
      <c r="B109" s="143"/>
      <c r="C109" s="143">
        <v>0</v>
      </c>
      <c r="D109" s="143">
        <v>0</v>
      </c>
      <c r="E109" s="143">
        <v>0</v>
      </c>
      <c r="F109" s="143">
        <v>0</v>
      </c>
      <c r="G109" s="143">
        <v>0</v>
      </c>
      <c r="H109" s="143">
        <v>0</v>
      </c>
      <c r="I109" s="143">
        <v>0</v>
      </c>
    </row>
    <row r="110" spans="1:9" ht="12.95" customHeight="1">
      <c r="A110" s="223" t="s">
        <v>28</v>
      </c>
      <c r="B110" s="200"/>
      <c r="C110" s="200">
        <v>0</v>
      </c>
      <c r="D110" s="200">
        <v>0</v>
      </c>
      <c r="E110" s="200">
        <v>0</v>
      </c>
      <c r="F110" s="200">
        <v>0</v>
      </c>
      <c r="G110" s="200">
        <v>0</v>
      </c>
      <c r="H110" s="200">
        <v>0</v>
      </c>
      <c r="I110" s="200">
        <v>0</v>
      </c>
    </row>
    <row r="111" spans="1:9" ht="12.95" customHeight="1">
      <c r="A111" s="222" t="s">
        <v>95</v>
      </c>
      <c r="B111" s="143"/>
      <c r="C111" s="143">
        <v>120000</v>
      </c>
      <c r="D111" s="143">
        <v>120000</v>
      </c>
      <c r="E111" s="143">
        <v>0</v>
      </c>
      <c r="F111" s="143">
        <v>0</v>
      </c>
      <c r="G111" s="143">
        <v>0</v>
      </c>
      <c r="H111" s="143">
        <v>0</v>
      </c>
      <c r="I111" s="143">
        <v>0</v>
      </c>
    </row>
    <row r="112" spans="1:9" ht="12" customHeight="1">
      <c r="A112" s="223" t="s">
        <v>30</v>
      </c>
      <c r="B112" s="200"/>
      <c r="C112" s="200">
        <v>0</v>
      </c>
      <c r="D112" s="200">
        <v>0</v>
      </c>
      <c r="E112" s="200">
        <v>0</v>
      </c>
      <c r="F112" s="200">
        <v>0</v>
      </c>
      <c r="G112" s="200">
        <v>0</v>
      </c>
      <c r="H112" s="200">
        <v>0</v>
      </c>
      <c r="I112" s="200">
        <v>0</v>
      </c>
    </row>
    <row r="113" spans="1:9" ht="15">
      <c r="A113" s="224" t="s">
        <v>154</v>
      </c>
      <c r="B113" s="115"/>
      <c r="C113" s="114"/>
      <c r="D113" s="114"/>
      <c r="E113" s="231"/>
      <c r="F113" s="231"/>
      <c r="G113" s="231"/>
      <c r="H113" s="231"/>
      <c r="I113" s="231"/>
    </row>
    <row r="114" spans="1:9" ht="15">
      <c r="A114" s="224"/>
      <c r="B114" s="115"/>
      <c r="C114" s="114"/>
      <c r="D114" s="114"/>
      <c r="E114" s="231"/>
      <c r="F114" s="231"/>
      <c r="G114" s="231"/>
      <c r="H114" s="231"/>
      <c r="I114" s="231"/>
    </row>
    <row r="115" spans="1:9" ht="15">
      <c r="A115" s="224"/>
      <c r="B115" s="112"/>
      <c r="C115" s="111"/>
      <c r="D115" s="111"/>
      <c r="E115" s="232"/>
      <c r="F115" s="232"/>
      <c r="G115" s="232"/>
      <c r="H115" s="232"/>
      <c r="I115" s="232"/>
    </row>
    <row r="116" spans="1:9" ht="15">
      <c r="A116" s="225"/>
      <c r="B116" s="226"/>
      <c r="D116" s="232"/>
      <c r="E116" s="232"/>
      <c r="F116" s="232"/>
      <c r="G116" s="232"/>
      <c r="H116" s="232"/>
      <c r="I116" s="232"/>
    </row>
    <row r="117" spans="1:9" ht="15" customHeight="1">
      <c r="A117" s="561" t="s">
        <v>293</v>
      </c>
      <c r="B117" s="561"/>
      <c r="C117" s="562"/>
      <c r="D117" s="561"/>
      <c r="E117" s="561"/>
      <c r="F117" s="561"/>
      <c r="G117" s="561"/>
      <c r="H117" s="561"/>
      <c r="I117" s="561"/>
    </row>
    <row r="118" spans="1:9" ht="15" customHeight="1">
      <c r="A118" s="561" t="s">
        <v>128</v>
      </c>
      <c r="B118" s="561"/>
      <c r="C118" s="561"/>
      <c r="D118" s="561"/>
      <c r="E118" s="561"/>
      <c r="F118" s="561"/>
      <c r="G118" s="561"/>
      <c r="H118" s="561"/>
      <c r="I118" s="561"/>
    </row>
    <row r="119" spans="1:9" ht="15" customHeight="1">
      <c r="A119" s="561" t="s">
        <v>188</v>
      </c>
      <c r="B119" s="561"/>
      <c r="C119" s="561"/>
      <c r="D119" s="561"/>
      <c r="E119" s="561"/>
      <c r="F119" s="561"/>
      <c r="G119" s="561"/>
      <c r="H119" s="561"/>
      <c r="I119" s="561"/>
    </row>
    <row r="120" spans="1:9" ht="15" customHeight="1">
      <c r="A120" s="220"/>
      <c r="B120" s="209"/>
      <c r="C120" s="209"/>
      <c r="D120" s="209"/>
      <c r="E120" s="209"/>
      <c r="F120" s="209"/>
      <c r="G120" s="209"/>
      <c r="H120" s="209"/>
      <c r="I120" s="209"/>
    </row>
    <row r="121" spans="1:9" ht="15" customHeight="1">
      <c r="A121" s="563" t="s">
        <v>1</v>
      </c>
      <c r="B121" s="564"/>
      <c r="C121" s="564" t="s">
        <v>127</v>
      </c>
      <c r="D121" s="564"/>
      <c r="E121" s="564"/>
      <c r="F121" s="564"/>
      <c r="G121" s="564"/>
      <c r="H121" s="564"/>
      <c r="I121" s="566"/>
    </row>
    <row r="122" spans="1:9" ht="15" customHeight="1">
      <c r="A122" s="565"/>
      <c r="B122" s="559"/>
      <c r="C122" s="559" t="s">
        <v>119</v>
      </c>
      <c r="D122" s="559" t="s">
        <v>92</v>
      </c>
      <c r="E122" s="559" t="s">
        <v>126</v>
      </c>
      <c r="F122" s="559" t="s">
        <v>125</v>
      </c>
      <c r="G122" s="559" t="s">
        <v>124</v>
      </c>
      <c r="H122" s="559" t="s">
        <v>93</v>
      </c>
      <c r="I122" s="560" t="s">
        <v>123</v>
      </c>
    </row>
    <row r="123" spans="1:9" ht="15" customHeight="1">
      <c r="A123" s="565"/>
      <c r="B123" s="559"/>
      <c r="C123" s="559"/>
      <c r="D123" s="559"/>
      <c r="E123" s="559"/>
      <c r="F123" s="559"/>
      <c r="G123" s="559"/>
      <c r="H123" s="559"/>
      <c r="I123" s="560"/>
    </row>
    <row r="124" spans="1:9" ht="23.25" customHeight="1">
      <c r="A124" s="565"/>
      <c r="B124" s="559"/>
      <c r="C124" s="559"/>
      <c r="D124" s="559"/>
      <c r="E124" s="559"/>
      <c r="F124" s="559"/>
      <c r="G124" s="559"/>
      <c r="H124" s="559"/>
      <c r="I124" s="560"/>
    </row>
    <row r="125" spans="1:9" ht="12" customHeight="1">
      <c r="A125" s="225"/>
      <c r="B125" s="226"/>
      <c r="C125" s="231"/>
      <c r="D125" s="231"/>
      <c r="E125" s="231"/>
      <c r="F125" s="231"/>
      <c r="G125" s="231"/>
      <c r="H125" s="231"/>
      <c r="I125" s="231"/>
    </row>
    <row r="126" spans="1:9" ht="12" customHeight="1">
      <c r="A126" s="221" t="s">
        <v>34</v>
      </c>
      <c r="B126" s="206"/>
      <c r="C126" s="169"/>
      <c r="D126" s="169"/>
      <c r="E126" s="169"/>
      <c r="F126" s="169"/>
      <c r="G126" s="169"/>
      <c r="H126" s="169"/>
      <c r="I126" s="169"/>
    </row>
    <row r="127" spans="1:9" ht="12.95" customHeight="1">
      <c r="A127" s="222"/>
      <c r="B127" s="143"/>
      <c r="C127" s="166"/>
      <c r="D127" s="166"/>
      <c r="E127" s="166"/>
      <c r="F127" s="166"/>
      <c r="G127" s="166"/>
      <c r="H127" s="166"/>
      <c r="I127" s="166"/>
    </row>
    <row r="128" spans="1:9" ht="12.95" customHeight="1">
      <c r="A128" s="221" t="s">
        <v>14</v>
      </c>
      <c r="B128" s="206"/>
      <c r="C128" s="206">
        <v>1580134</v>
      </c>
      <c r="D128" s="206">
        <v>1173188</v>
      </c>
      <c r="E128" s="206">
        <v>17000</v>
      </c>
      <c r="F128" s="206">
        <v>0</v>
      </c>
      <c r="G128" s="206">
        <v>244000</v>
      </c>
      <c r="H128" s="206">
        <v>145946</v>
      </c>
      <c r="I128" s="206">
        <v>0</v>
      </c>
    </row>
    <row r="129" spans="1:9" ht="12.95" customHeight="1">
      <c r="A129" s="222" t="s">
        <v>15</v>
      </c>
      <c r="B129" s="143"/>
      <c r="C129" s="143">
        <v>1173736</v>
      </c>
      <c r="D129" s="143">
        <v>963188</v>
      </c>
      <c r="E129" s="143">
        <v>17000</v>
      </c>
      <c r="F129" s="143">
        <v>0</v>
      </c>
      <c r="G129" s="143">
        <v>134000</v>
      </c>
      <c r="H129" s="143">
        <v>59548</v>
      </c>
      <c r="I129" s="143">
        <v>0</v>
      </c>
    </row>
    <row r="130" spans="1:9" ht="12.95" customHeight="1">
      <c r="A130" s="223" t="s">
        <v>16</v>
      </c>
      <c r="B130" s="200"/>
      <c r="C130" s="200">
        <v>90000</v>
      </c>
      <c r="D130" s="200">
        <v>0</v>
      </c>
      <c r="E130" s="200">
        <v>0</v>
      </c>
      <c r="F130" s="200">
        <v>0</v>
      </c>
      <c r="G130" s="200">
        <v>90000</v>
      </c>
      <c r="H130" s="200">
        <v>0</v>
      </c>
      <c r="I130" s="200">
        <v>0</v>
      </c>
    </row>
    <row r="131" spans="1:9" ht="12.95" customHeight="1">
      <c r="A131" s="222" t="s">
        <v>17</v>
      </c>
      <c r="B131" s="143"/>
      <c r="C131" s="143">
        <v>286398</v>
      </c>
      <c r="D131" s="143">
        <v>200000</v>
      </c>
      <c r="E131" s="143">
        <v>0</v>
      </c>
      <c r="F131" s="143">
        <v>0</v>
      </c>
      <c r="G131" s="143">
        <v>0</v>
      </c>
      <c r="H131" s="143">
        <v>86398</v>
      </c>
      <c r="I131" s="143">
        <v>0</v>
      </c>
    </row>
    <row r="132" spans="1:9" ht="12.95" customHeight="1">
      <c r="A132" s="223" t="s">
        <v>18</v>
      </c>
      <c r="B132" s="200"/>
      <c r="C132" s="200">
        <v>30000</v>
      </c>
      <c r="D132" s="200">
        <v>10000</v>
      </c>
      <c r="E132" s="200">
        <v>0</v>
      </c>
      <c r="F132" s="200">
        <v>0</v>
      </c>
      <c r="G132" s="200">
        <v>20000</v>
      </c>
      <c r="H132" s="200">
        <v>0</v>
      </c>
      <c r="I132" s="200">
        <v>0</v>
      </c>
    </row>
    <row r="133" spans="1:9" ht="12.95" customHeight="1">
      <c r="A133" s="222" t="s">
        <v>19</v>
      </c>
      <c r="B133" s="143"/>
      <c r="C133" s="143">
        <v>0</v>
      </c>
      <c r="D133" s="143">
        <v>0</v>
      </c>
      <c r="E133" s="143">
        <v>0</v>
      </c>
      <c r="F133" s="143">
        <v>0</v>
      </c>
      <c r="G133" s="143">
        <v>0</v>
      </c>
      <c r="H133" s="143">
        <v>0</v>
      </c>
      <c r="I133" s="143">
        <v>0</v>
      </c>
    </row>
    <row r="134" spans="1:9" ht="12.95" customHeight="1">
      <c r="A134" s="223" t="s">
        <v>20</v>
      </c>
      <c r="B134" s="200"/>
      <c r="C134" s="200">
        <v>0</v>
      </c>
      <c r="D134" s="200">
        <v>0</v>
      </c>
      <c r="E134" s="200">
        <v>0</v>
      </c>
      <c r="F134" s="200">
        <v>0</v>
      </c>
      <c r="G134" s="200">
        <v>0</v>
      </c>
      <c r="H134" s="200">
        <v>0</v>
      </c>
      <c r="I134" s="200">
        <v>0</v>
      </c>
    </row>
    <row r="135" spans="1:9" ht="12.95" customHeight="1">
      <c r="A135" s="222" t="s">
        <v>21</v>
      </c>
      <c r="B135" s="143"/>
      <c r="C135" s="143">
        <v>0</v>
      </c>
      <c r="D135" s="143">
        <v>0</v>
      </c>
      <c r="E135" s="143">
        <v>0</v>
      </c>
      <c r="F135" s="143">
        <v>0</v>
      </c>
      <c r="G135" s="143">
        <v>0</v>
      </c>
      <c r="H135" s="143">
        <v>0</v>
      </c>
      <c r="I135" s="143">
        <v>0</v>
      </c>
    </row>
    <row r="136" spans="1:9" ht="12.95" customHeight="1">
      <c r="A136" s="223" t="s">
        <v>96</v>
      </c>
      <c r="B136" s="200"/>
      <c r="C136" s="200">
        <v>0</v>
      </c>
      <c r="D136" s="200">
        <v>0</v>
      </c>
      <c r="E136" s="200">
        <v>0</v>
      </c>
      <c r="F136" s="200">
        <v>0</v>
      </c>
      <c r="G136" s="200">
        <v>0</v>
      </c>
      <c r="H136" s="200">
        <v>0</v>
      </c>
      <c r="I136" s="200">
        <v>0</v>
      </c>
    </row>
    <row r="137" spans="1:9" ht="12.95" customHeight="1">
      <c r="A137" s="222" t="s">
        <v>97</v>
      </c>
      <c r="B137" s="143"/>
      <c r="C137" s="143">
        <v>0</v>
      </c>
      <c r="D137" s="143">
        <v>0</v>
      </c>
      <c r="E137" s="143">
        <v>0</v>
      </c>
      <c r="F137" s="143">
        <v>0</v>
      </c>
      <c r="G137" s="143">
        <v>0</v>
      </c>
      <c r="H137" s="143">
        <v>0</v>
      </c>
      <c r="I137" s="143">
        <v>0</v>
      </c>
    </row>
    <row r="138" spans="1:9" ht="12.95" customHeight="1">
      <c r="A138" s="223" t="s">
        <v>24</v>
      </c>
      <c r="B138" s="200"/>
      <c r="C138" s="200">
        <v>0</v>
      </c>
      <c r="D138" s="200">
        <v>0</v>
      </c>
      <c r="E138" s="200">
        <v>0</v>
      </c>
      <c r="F138" s="200">
        <v>0</v>
      </c>
      <c r="G138" s="200">
        <v>0</v>
      </c>
      <c r="H138" s="200">
        <v>0</v>
      </c>
      <c r="I138" s="200">
        <v>0</v>
      </c>
    </row>
    <row r="139" spans="1:9" ht="12.95" customHeight="1">
      <c r="A139" s="222" t="s">
        <v>25</v>
      </c>
      <c r="B139" s="143"/>
      <c r="C139" s="143">
        <v>0</v>
      </c>
      <c r="D139" s="143">
        <v>0</v>
      </c>
      <c r="E139" s="143">
        <v>0</v>
      </c>
      <c r="F139" s="143">
        <v>0</v>
      </c>
      <c r="G139" s="143">
        <v>0</v>
      </c>
      <c r="H139" s="143">
        <v>0</v>
      </c>
      <c r="I139" s="143">
        <v>0</v>
      </c>
    </row>
    <row r="140" spans="1:9" ht="12.95" customHeight="1">
      <c r="A140" s="223" t="s">
        <v>26</v>
      </c>
      <c r="B140" s="200"/>
      <c r="C140" s="200">
        <v>0</v>
      </c>
      <c r="D140" s="200">
        <v>0</v>
      </c>
      <c r="E140" s="200">
        <v>0</v>
      </c>
      <c r="F140" s="200">
        <v>0</v>
      </c>
      <c r="G140" s="200">
        <v>0</v>
      </c>
      <c r="H140" s="200">
        <v>0</v>
      </c>
      <c r="I140" s="200">
        <v>0</v>
      </c>
    </row>
    <row r="141" spans="1:9" ht="12.95" customHeight="1">
      <c r="A141" s="222" t="s">
        <v>96</v>
      </c>
      <c r="B141" s="143"/>
      <c r="C141" s="143">
        <v>0</v>
      </c>
      <c r="D141" s="143">
        <v>0</v>
      </c>
      <c r="E141" s="143">
        <v>0</v>
      </c>
      <c r="F141" s="143">
        <v>0</v>
      </c>
      <c r="G141" s="143">
        <v>0</v>
      </c>
      <c r="H141" s="143">
        <v>0</v>
      </c>
      <c r="I141" s="143">
        <v>0</v>
      </c>
    </row>
    <row r="142" spans="1:9" ht="12.95" customHeight="1">
      <c r="A142" s="223" t="s">
        <v>97</v>
      </c>
      <c r="B142" s="200"/>
      <c r="C142" s="200">
        <v>0</v>
      </c>
      <c r="D142" s="200">
        <v>0</v>
      </c>
      <c r="E142" s="200">
        <v>0</v>
      </c>
      <c r="F142" s="200">
        <v>0</v>
      </c>
      <c r="G142" s="200">
        <v>0</v>
      </c>
      <c r="H142" s="200">
        <v>0</v>
      </c>
      <c r="I142" s="200">
        <v>0</v>
      </c>
    </row>
    <row r="143" spans="1:9" ht="12.95" customHeight="1">
      <c r="A143" s="222" t="s">
        <v>115</v>
      </c>
      <c r="B143" s="143"/>
      <c r="C143" s="143">
        <v>0</v>
      </c>
      <c r="D143" s="143">
        <v>0</v>
      </c>
      <c r="E143" s="143">
        <v>0</v>
      </c>
      <c r="F143" s="143">
        <v>0</v>
      </c>
      <c r="G143" s="143">
        <v>0</v>
      </c>
      <c r="H143" s="143">
        <v>0</v>
      </c>
      <c r="I143" s="143">
        <v>0</v>
      </c>
    </row>
    <row r="144" spans="1:9" ht="12.75" customHeight="1">
      <c r="A144" s="223" t="s">
        <v>28</v>
      </c>
      <c r="B144" s="200"/>
      <c r="C144" s="200">
        <v>0</v>
      </c>
      <c r="D144" s="200">
        <v>0</v>
      </c>
      <c r="E144" s="200">
        <v>0</v>
      </c>
      <c r="F144" s="200">
        <v>0</v>
      </c>
      <c r="G144" s="200">
        <v>0</v>
      </c>
      <c r="H144" s="200">
        <v>0</v>
      </c>
      <c r="I144" s="200">
        <v>0</v>
      </c>
    </row>
    <row r="145" spans="1:9" ht="12.95" customHeight="1">
      <c r="A145" s="222" t="s">
        <v>95</v>
      </c>
      <c r="B145" s="143"/>
      <c r="C145" s="143">
        <v>0</v>
      </c>
      <c r="D145" s="143">
        <v>0</v>
      </c>
      <c r="E145" s="143">
        <v>0</v>
      </c>
      <c r="F145" s="143">
        <v>0</v>
      </c>
      <c r="G145" s="143">
        <v>0</v>
      </c>
      <c r="H145" s="143">
        <v>0</v>
      </c>
      <c r="I145" s="143">
        <v>0</v>
      </c>
    </row>
    <row r="146" spans="1:9" ht="12" customHeight="1">
      <c r="A146" s="223" t="s">
        <v>30</v>
      </c>
      <c r="B146" s="200"/>
      <c r="C146" s="200">
        <v>0</v>
      </c>
      <c r="D146" s="200">
        <v>0</v>
      </c>
      <c r="E146" s="200">
        <v>0</v>
      </c>
      <c r="F146" s="200">
        <v>0</v>
      </c>
      <c r="G146" s="200">
        <v>0</v>
      </c>
      <c r="H146" s="200">
        <v>0</v>
      </c>
      <c r="I146" s="200">
        <v>0</v>
      </c>
    </row>
    <row r="147" spans="1:9" ht="12.95" customHeight="1">
      <c r="A147" s="222"/>
      <c r="B147" s="143"/>
      <c r="C147" s="166"/>
      <c r="D147" s="166"/>
      <c r="E147" s="166"/>
      <c r="F147" s="166"/>
      <c r="G147" s="166"/>
      <c r="H147" s="166"/>
      <c r="I147" s="166"/>
    </row>
    <row r="148" spans="1:9" ht="12" customHeight="1">
      <c r="A148" s="221" t="s">
        <v>35</v>
      </c>
      <c r="B148" s="206"/>
      <c r="C148" s="169"/>
      <c r="D148" s="169"/>
      <c r="E148" s="169"/>
      <c r="F148" s="169"/>
      <c r="G148" s="169"/>
      <c r="H148" s="169"/>
      <c r="I148" s="169"/>
    </row>
    <row r="149" spans="1:9" ht="12.95" customHeight="1">
      <c r="A149" s="222"/>
      <c r="B149" s="143"/>
      <c r="C149" s="166"/>
      <c r="D149" s="166"/>
      <c r="E149" s="166"/>
      <c r="F149" s="166"/>
      <c r="G149" s="166"/>
      <c r="H149" s="166"/>
      <c r="I149" s="166"/>
    </row>
    <row r="150" spans="1:9" ht="12.95" customHeight="1">
      <c r="A150" s="221" t="s">
        <v>14</v>
      </c>
      <c r="B150" s="206"/>
      <c r="C150" s="206">
        <v>7321013</v>
      </c>
      <c r="D150" s="206">
        <v>2681324</v>
      </c>
      <c r="E150" s="206">
        <v>45000</v>
      </c>
      <c r="F150" s="206">
        <v>899091</v>
      </c>
      <c r="G150" s="206">
        <v>2063060</v>
      </c>
      <c r="H150" s="206">
        <v>686036</v>
      </c>
      <c r="I150" s="206">
        <v>946502</v>
      </c>
    </row>
    <row r="151" spans="1:9" ht="12.95" customHeight="1">
      <c r="A151" s="222" t="s">
        <v>15</v>
      </c>
      <c r="B151" s="143"/>
      <c r="C151" s="143">
        <v>3411747</v>
      </c>
      <c r="D151" s="143">
        <v>1962646</v>
      </c>
      <c r="E151" s="143">
        <v>45000</v>
      </c>
      <c r="F151" s="143">
        <v>46606</v>
      </c>
      <c r="G151" s="143">
        <v>1095793</v>
      </c>
      <c r="H151" s="143">
        <v>30000</v>
      </c>
      <c r="I151" s="143">
        <v>231702</v>
      </c>
    </row>
    <row r="152" spans="1:9" ht="12.95" customHeight="1">
      <c r="A152" s="223" t="s">
        <v>16</v>
      </c>
      <c r="B152" s="200"/>
      <c r="C152" s="200">
        <v>468249</v>
      </c>
      <c r="D152" s="200">
        <v>184153</v>
      </c>
      <c r="E152" s="200">
        <v>0</v>
      </c>
      <c r="F152" s="200">
        <v>72000</v>
      </c>
      <c r="G152" s="200">
        <v>108800</v>
      </c>
      <c r="H152" s="200">
        <v>103296</v>
      </c>
      <c r="I152" s="200">
        <v>0</v>
      </c>
    </row>
    <row r="153" spans="1:9" ht="12.95" customHeight="1">
      <c r="A153" s="222" t="s">
        <v>17</v>
      </c>
      <c r="B153" s="143"/>
      <c r="C153" s="143">
        <v>1608277</v>
      </c>
      <c r="D153" s="143">
        <v>315760</v>
      </c>
      <c r="E153" s="143">
        <v>0</v>
      </c>
      <c r="F153" s="143">
        <v>400000</v>
      </c>
      <c r="G153" s="143">
        <v>422517</v>
      </c>
      <c r="H153" s="143">
        <v>0</v>
      </c>
      <c r="I153" s="143">
        <v>470000</v>
      </c>
    </row>
    <row r="154" spans="1:9" ht="12.95" customHeight="1">
      <c r="A154" s="223" t="s">
        <v>18</v>
      </c>
      <c r="B154" s="200"/>
      <c r="C154" s="200">
        <v>802460</v>
      </c>
      <c r="D154" s="200">
        <v>0</v>
      </c>
      <c r="E154" s="200">
        <v>0</v>
      </c>
      <c r="F154" s="200">
        <v>258920</v>
      </c>
      <c r="G154" s="200">
        <v>80000</v>
      </c>
      <c r="H154" s="200">
        <v>218740</v>
      </c>
      <c r="I154" s="200">
        <v>244800</v>
      </c>
    </row>
    <row r="155" spans="1:9" ht="12.95" customHeight="1">
      <c r="A155" s="222" t="s">
        <v>19</v>
      </c>
      <c r="B155" s="143"/>
      <c r="C155" s="143">
        <v>153523</v>
      </c>
      <c r="D155" s="143">
        <v>0</v>
      </c>
      <c r="E155" s="143">
        <v>0</v>
      </c>
      <c r="F155" s="143">
        <v>0</v>
      </c>
      <c r="G155" s="143">
        <v>153523</v>
      </c>
      <c r="H155" s="143">
        <v>0</v>
      </c>
      <c r="I155" s="143">
        <v>0</v>
      </c>
    </row>
    <row r="156" spans="1:9" ht="12.95" customHeight="1">
      <c r="A156" s="223" t="s">
        <v>20</v>
      </c>
      <c r="B156" s="200"/>
      <c r="C156" s="200">
        <v>0</v>
      </c>
      <c r="D156" s="200">
        <v>0</v>
      </c>
      <c r="E156" s="200">
        <v>0</v>
      </c>
      <c r="F156" s="200">
        <v>0</v>
      </c>
      <c r="G156" s="200">
        <v>0</v>
      </c>
      <c r="H156" s="200">
        <v>0</v>
      </c>
      <c r="I156" s="200">
        <v>0</v>
      </c>
    </row>
    <row r="157" spans="1:9" ht="12.95" customHeight="1">
      <c r="A157" s="222" t="s">
        <v>21</v>
      </c>
      <c r="B157" s="143"/>
      <c r="C157" s="143">
        <v>0</v>
      </c>
      <c r="D157" s="143">
        <v>0</v>
      </c>
      <c r="E157" s="143">
        <v>0</v>
      </c>
      <c r="F157" s="143">
        <v>0</v>
      </c>
      <c r="G157" s="143">
        <v>0</v>
      </c>
      <c r="H157" s="143">
        <v>0</v>
      </c>
      <c r="I157" s="143">
        <v>0</v>
      </c>
    </row>
    <row r="158" spans="1:9" ht="12.95" customHeight="1">
      <c r="A158" s="223" t="s">
        <v>96</v>
      </c>
      <c r="B158" s="200"/>
      <c r="C158" s="200">
        <v>0</v>
      </c>
      <c r="D158" s="200">
        <v>0</v>
      </c>
      <c r="E158" s="200">
        <v>0</v>
      </c>
      <c r="F158" s="200">
        <v>0</v>
      </c>
      <c r="G158" s="200">
        <v>0</v>
      </c>
      <c r="H158" s="200">
        <v>0</v>
      </c>
      <c r="I158" s="200">
        <v>0</v>
      </c>
    </row>
    <row r="159" spans="1:9" ht="12.95" customHeight="1">
      <c r="A159" s="222" t="s">
        <v>97</v>
      </c>
      <c r="B159" s="143"/>
      <c r="C159" s="143">
        <v>0</v>
      </c>
      <c r="D159" s="143">
        <v>0</v>
      </c>
      <c r="E159" s="143">
        <v>0</v>
      </c>
      <c r="F159" s="143">
        <v>0</v>
      </c>
      <c r="G159" s="143">
        <v>0</v>
      </c>
      <c r="H159" s="143">
        <v>0</v>
      </c>
      <c r="I159" s="143">
        <v>0</v>
      </c>
    </row>
    <row r="160" spans="1:9" ht="12.95" customHeight="1">
      <c r="A160" s="223" t="s">
        <v>24</v>
      </c>
      <c r="B160" s="200"/>
      <c r="C160" s="200">
        <v>0</v>
      </c>
      <c r="D160" s="200">
        <v>0</v>
      </c>
      <c r="E160" s="200">
        <v>0</v>
      </c>
      <c r="F160" s="200">
        <v>0</v>
      </c>
      <c r="G160" s="200">
        <v>0</v>
      </c>
      <c r="H160" s="200">
        <v>0</v>
      </c>
      <c r="I160" s="200">
        <v>0</v>
      </c>
    </row>
    <row r="161" spans="1:9" ht="12.95" customHeight="1">
      <c r="A161" s="222" t="s">
        <v>25</v>
      </c>
      <c r="B161" s="143"/>
      <c r="C161" s="143">
        <v>0</v>
      </c>
      <c r="D161" s="143">
        <v>0</v>
      </c>
      <c r="E161" s="143">
        <v>0</v>
      </c>
      <c r="F161" s="143">
        <v>0</v>
      </c>
      <c r="G161" s="143">
        <v>0</v>
      </c>
      <c r="H161" s="143">
        <v>0</v>
      </c>
      <c r="I161" s="143">
        <v>0</v>
      </c>
    </row>
    <row r="162" spans="1:9" ht="12.95" customHeight="1">
      <c r="A162" s="223" t="s">
        <v>26</v>
      </c>
      <c r="B162" s="200"/>
      <c r="C162" s="200">
        <v>0</v>
      </c>
      <c r="D162" s="200">
        <v>0</v>
      </c>
      <c r="E162" s="200">
        <v>0</v>
      </c>
      <c r="F162" s="200">
        <v>0</v>
      </c>
      <c r="G162" s="200">
        <v>0</v>
      </c>
      <c r="H162" s="200">
        <v>0</v>
      </c>
      <c r="I162" s="200">
        <v>0</v>
      </c>
    </row>
    <row r="163" spans="1:9" ht="12.95" customHeight="1">
      <c r="A163" s="222" t="s">
        <v>96</v>
      </c>
      <c r="B163" s="143"/>
      <c r="C163" s="143">
        <v>0</v>
      </c>
      <c r="D163" s="143">
        <v>0</v>
      </c>
      <c r="E163" s="143">
        <v>0</v>
      </c>
      <c r="F163" s="143">
        <v>0</v>
      </c>
      <c r="G163" s="143">
        <v>0</v>
      </c>
      <c r="H163" s="143">
        <v>0</v>
      </c>
      <c r="I163" s="143">
        <v>0</v>
      </c>
    </row>
    <row r="164" spans="1:9" ht="12.95" customHeight="1">
      <c r="A164" s="223" t="s">
        <v>97</v>
      </c>
      <c r="B164" s="200"/>
      <c r="C164" s="200">
        <v>0</v>
      </c>
      <c r="D164" s="200">
        <v>0</v>
      </c>
      <c r="E164" s="200">
        <v>0</v>
      </c>
      <c r="F164" s="200">
        <v>0</v>
      </c>
      <c r="G164" s="200">
        <v>0</v>
      </c>
      <c r="H164" s="200">
        <v>0</v>
      </c>
      <c r="I164" s="200">
        <v>0</v>
      </c>
    </row>
    <row r="165" spans="1:9" ht="12.95" customHeight="1">
      <c r="A165" s="222" t="s">
        <v>115</v>
      </c>
      <c r="B165" s="143"/>
      <c r="C165" s="143">
        <v>0</v>
      </c>
      <c r="D165" s="143">
        <v>0</v>
      </c>
      <c r="E165" s="143">
        <v>0</v>
      </c>
      <c r="F165" s="143">
        <v>0</v>
      </c>
      <c r="G165" s="143">
        <v>0</v>
      </c>
      <c r="H165" s="143">
        <v>0</v>
      </c>
      <c r="I165" s="143">
        <v>0</v>
      </c>
    </row>
    <row r="166" spans="1:9" ht="12.95" customHeight="1">
      <c r="A166" s="223" t="s">
        <v>28</v>
      </c>
      <c r="B166" s="200"/>
      <c r="C166" s="200">
        <v>0</v>
      </c>
      <c r="D166" s="200">
        <v>0</v>
      </c>
      <c r="E166" s="200">
        <v>0</v>
      </c>
      <c r="F166" s="200">
        <v>0</v>
      </c>
      <c r="G166" s="200">
        <v>0</v>
      </c>
      <c r="H166" s="200">
        <v>0</v>
      </c>
      <c r="I166" s="200">
        <v>0</v>
      </c>
    </row>
    <row r="167" spans="1:9" ht="12.95" customHeight="1">
      <c r="A167" s="222" t="s">
        <v>95</v>
      </c>
      <c r="B167" s="143"/>
      <c r="C167" s="143">
        <v>876757</v>
      </c>
      <c r="D167" s="143">
        <v>218765</v>
      </c>
      <c r="E167" s="143">
        <v>0</v>
      </c>
      <c r="F167" s="143">
        <v>121565</v>
      </c>
      <c r="G167" s="143">
        <v>202427</v>
      </c>
      <c r="H167" s="143">
        <v>334000</v>
      </c>
      <c r="I167" s="143">
        <v>0</v>
      </c>
    </row>
    <row r="168" spans="1:9" ht="12" customHeight="1">
      <c r="A168" s="223" t="s">
        <v>30</v>
      </c>
      <c r="B168" s="200"/>
      <c r="C168" s="200">
        <v>0</v>
      </c>
      <c r="D168" s="200">
        <v>0</v>
      </c>
      <c r="E168" s="200">
        <v>0</v>
      </c>
      <c r="F168" s="200">
        <v>0</v>
      </c>
      <c r="G168" s="200">
        <v>0</v>
      </c>
      <c r="H168" s="200">
        <v>0</v>
      </c>
      <c r="I168" s="200">
        <v>0</v>
      </c>
    </row>
    <row r="169" spans="1:9" ht="21" customHeight="1">
      <c r="A169" s="224" t="s">
        <v>154</v>
      </c>
      <c r="B169" s="115"/>
      <c r="C169" s="114"/>
      <c r="D169" s="114"/>
      <c r="E169" s="231"/>
      <c r="F169" s="231"/>
      <c r="G169" s="231"/>
      <c r="H169" s="231"/>
      <c r="I169" s="231"/>
    </row>
    <row r="170" spans="1:9" ht="12.95" customHeight="1">
      <c r="A170" s="224"/>
      <c r="B170" s="115"/>
      <c r="C170" s="114"/>
      <c r="D170" s="114"/>
      <c r="E170" s="231"/>
      <c r="F170" s="231"/>
      <c r="G170" s="231"/>
      <c r="H170" s="231"/>
      <c r="I170" s="231"/>
    </row>
    <row r="171" spans="1:9" ht="12.95" customHeight="1">
      <c r="A171" s="224"/>
      <c r="B171" s="115"/>
      <c r="C171" s="114"/>
      <c r="D171" s="114"/>
      <c r="E171" s="231"/>
      <c r="F171" s="231"/>
      <c r="G171" s="231"/>
      <c r="H171" s="231"/>
      <c r="I171" s="231"/>
    </row>
    <row r="172" spans="1:9" ht="15">
      <c r="A172" s="233"/>
      <c r="B172" s="231"/>
      <c r="C172" s="231"/>
      <c r="D172" s="231"/>
      <c r="E172" s="231"/>
      <c r="F172" s="231"/>
      <c r="G172" s="231"/>
      <c r="H172" s="231"/>
      <c r="I172" s="231"/>
    </row>
    <row r="173" spans="1:9" ht="15" customHeight="1">
      <c r="A173" s="561" t="s">
        <v>293</v>
      </c>
      <c r="B173" s="561"/>
      <c r="C173" s="562"/>
      <c r="D173" s="561"/>
      <c r="E173" s="561"/>
      <c r="F173" s="561"/>
      <c r="G173" s="561"/>
      <c r="H173" s="561"/>
      <c r="I173" s="561"/>
    </row>
    <row r="174" spans="1:9" ht="15" customHeight="1">
      <c r="A174" s="561" t="s">
        <v>128</v>
      </c>
      <c r="B174" s="561"/>
      <c r="C174" s="561"/>
      <c r="D174" s="561"/>
      <c r="E174" s="561"/>
      <c r="F174" s="561"/>
      <c r="G174" s="561"/>
      <c r="H174" s="561"/>
      <c r="I174" s="561"/>
    </row>
    <row r="175" spans="1:9" ht="15" customHeight="1">
      <c r="A175" s="561" t="s">
        <v>188</v>
      </c>
      <c r="B175" s="561"/>
      <c r="C175" s="561"/>
      <c r="D175" s="561"/>
      <c r="E175" s="561"/>
      <c r="F175" s="561"/>
      <c r="G175" s="561"/>
      <c r="H175" s="561"/>
      <c r="I175" s="561"/>
    </row>
    <row r="176" spans="1:9" ht="15" customHeight="1">
      <c r="A176" s="220"/>
      <c r="B176" s="209"/>
      <c r="C176" s="209"/>
      <c r="D176" s="209"/>
      <c r="E176" s="209"/>
      <c r="F176" s="209"/>
      <c r="G176" s="209"/>
      <c r="H176" s="209"/>
      <c r="I176" s="209"/>
    </row>
    <row r="177" spans="1:9" ht="15" customHeight="1">
      <c r="A177" s="563" t="s">
        <v>1</v>
      </c>
      <c r="B177" s="564"/>
      <c r="C177" s="564" t="s">
        <v>127</v>
      </c>
      <c r="D177" s="564"/>
      <c r="E177" s="564"/>
      <c r="F177" s="564"/>
      <c r="G177" s="564"/>
      <c r="H177" s="564"/>
      <c r="I177" s="566"/>
    </row>
    <row r="178" spans="1:9" ht="15" customHeight="1">
      <c r="A178" s="565"/>
      <c r="B178" s="559"/>
      <c r="C178" s="559" t="s">
        <v>119</v>
      </c>
      <c r="D178" s="559" t="s">
        <v>92</v>
      </c>
      <c r="E178" s="559" t="s">
        <v>126</v>
      </c>
      <c r="F178" s="559" t="s">
        <v>125</v>
      </c>
      <c r="G178" s="559" t="s">
        <v>124</v>
      </c>
      <c r="H178" s="559" t="s">
        <v>93</v>
      </c>
      <c r="I178" s="560" t="s">
        <v>123</v>
      </c>
    </row>
    <row r="179" spans="1:9" ht="15" customHeight="1">
      <c r="A179" s="565"/>
      <c r="B179" s="559"/>
      <c r="C179" s="559"/>
      <c r="D179" s="559"/>
      <c r="E179" s="559"/>
      <c r="F179" s="559"/>
      <c r="G179" s="559"/>
      <c r="H179" s="559"/>
      <c r="I179" s="560"/>
    </row>
    <row r="180" spans="1:9" ht="22.5" customHeight="1">
      <c r="A180" s="565"/>
      <c r="B180" s="559"/>
      <c r="C180" s="559"/>
      <c r="D180" s="559"/>
      <c r="E180" s="559"/>
      <c r="F180" s="559"/>
      <c r="G180" s="559"/>
      <c r="H180" s="559"/>
      <c r="I180" s="560"/>
    </row>
    <row r="181" spans="1:9" ht="12" customHeight="1">
      <c r="A181" s="225"/>
      <c r="B181" s="226"/>
      <c r="C181" s="231"/>
      <c r="D181" s="231"/>
      <c r="E181" s="231"/>
      <c r="F181" s="231"/>
      <c r="G181" s="231"/>
      <c r="H181" s="231"/>
      <c r="I181" s="231"/>
    </row>
    <row r="182" spans="1:9" ht="12" customHeight="1">
      <c r="A182" s="221" t="s">
        <v>36</v>
      </c>
      <c r="B182" s="206"/>
      <c r="C182" s="169"/>
      <c r="D182" s="169"/>
      <c r="E182" s="169"/>
      <c r="F182" s="169"/>
      <c r="G182" s="169"/>
      <c r="H182" s="169"/>
      <c r="I182" s="169"/>
    </row>
    <row r="183" spans="1:9" ht="12.95" customHeight="1">
      <c r="A183" s="222"/>
      <c r="B183" s="143"/>
      <c r="C183" s="166"/>
      <c r="D183" s="166"/>
      <c r="E183" s="166"/>
      <c r="F183" s="166"/>
      <c r="G183" s="166"/>
      <c r="H183" s="166"/>
      <c r="I183" s="166"/>
    </row>
    <row r="184" spans="1:9" ht="12.95" customHeight="1">
      <c r="A184" s="221" t="s">
        <v>14</v>
      </c>
      <c r="B184" s="206"/>
      <c r="C184" s="206">
        <v>4723281</v>
      </c>
      <c r="D184" s="206">
        <v>2193997</v>
      </c>
      <c r="E184" s="206">
        <v>65000</v>
      </c>
      <c r="F184" s="206">
        <v>319200</v>
      </c>
      <c r="G184" s="206">
        <v>595684</v>
      </c>
      <c r="H184" s="206">
        <v>422950</v>
      </c>
      <c r="I184" s="206">
        <v>1126450</v>
      </c>
    </row>
    <row r="185" spans="1:9" ht="12.95" customHeight="1">
      <c r="A185" s="222" t="s">
        <v>15</v>
      </c>
      <c r="B185" s="143"/>
      <c r="C185" s="143">
        <v>2923797</v>
      </c>
      <c r="D185" s="143">
        <v>1723997</v>
      </c>
      <c r="E185" s="143">
        <v>65000</v>
      </c>
      <c r="F185" s="143">
        <v>166000</v>
      </c>
      <c r="G185" s="143">
        <v>350000</v>
      </c>
      <c r="H185" s="143">
        <v>135000</v>
      </c>
      <c r="I185" s="143">
        <v>483800</v>
      </c>
    </row>
    <row r="186" spans="1:9" ht="12.95" customHeight="1">
      <c r="A186" s="223" t="s">
        <v>16</v>
      </c>
      <c r="B186" s="200"/>
      <c r="C186" s="200">
        <v>238600</v>
      </c>
      <c r="D186" s="200">
        <v>100000</v>
      </c>
      <c r="E186" s="200">
        <v>0</v>
      </c>
      <c r="F186" s="200">
        <v>90000</v>
      </c>
      <c r="G186" s="200">
        <v>0</v>
      </c>
      <c r="H186" s="200">
        <v>23600</v>
      </c>
      <c r="I186" s="200">
        <v>25000</v>
      </c>
    </row>
    <row r="187" spans="1:9" ht="12.95" customHeight="1">
      <c r="A187" s="222" t="s">
        <v>17</v>
      </c>
      <c r="B187" s="143"/>
      <c r="C187" s="143">
        <v>1237150</v>
      </c>
      <c r="D187" s="143">
        <v>370000</v>
      </c>
      <c r="E187" s="143">
        <v>0</v>
      </c>
      <c r="F187" s="143">
        <v>0</v>
      </c>
      <c r="G187" s="143">
        <v>200000</v>
      </c>
      <c r="H187" s="143">
        <v>214350</v>
      </c>
      <c r="I187" s="143">
        <v>452800</v>
      </c>
    </row>
    <row r="188" spans="1:9" ht="12.95" customHeight="1">
      <c r="A188" s="223" t="s">
        <v>18</v>
      </c>
      <c r="B188" s="200"/>
      <c r="C188" s="200">
        <v>214850</v>
      </c>
      <c r="D188" s="200">
        <v>0</v>
      </c>
      <c r="E188" s="200">
        <v>0</v>
      </c>
      <c r="F188" s="200">
        <v>0</v>
      </c>
      <c r="G188" s="200">
        <v>0</v>
      </c>
      <c r="H188" s="200">
        <v>50000</v>
      </c>
      <c r="I188" s="200">
        <v>164850</v>
      </c>
    </row>
    <row r="189" spans="1:9" ht="12.95" customHeight="1">
      <c r="A189" s="222" t="s">
        <v>19</v>
      </c>
      <c r="B189" s="143"/>
      <c r="C189" s="143">
        <v>0</v>
      </c>
      <c r="D189" s="143">
        <v>0</v>
      </c>
      <c r="E189" s="143">
        <v>0</v>
      </c>
      <c r="F189" s="143">
        <v>0</v>
      </c>
      <c r="G189" s="143">
        <v>0</v>
      </c>
      <c r="H189" s="143">
        <v>0</v>
      </c>
      <c r="I189" s="143">
        <v>0</v>
      </c>
    </row>
    <row r="190" spans="1:9" ht="12.95" customHeight="1">
      <c r="A190" s="223" t="s">
        <v>20</v>
      </c>
      <c r="B190" s="200"/>
      <c r="C190" s="200">
        <v>0</v>
      </c>
      <c r="D190" s="200">
        <v>0</v>
      </c>
      <c r="E190" s="200">
        <v>0</v>
      </c>
      <c r="F190" s="200">
        <v>0</v>
      </c>
      <c r="G190" s="200">
        <v>0</v>
      </c>
      <c r="H190" s="200">
        <v>0</v>
      </c>
      <c r="I190" s="200">
        <v>0</v>
      </c>
    </row>
    <row r="191" spans="1:9" ht="12.95" customHeight="1">
      <c r="A191" s="222" t="s">
        <v>21</v>
      </c>
      <c r="B191" s="143"/>
      <c r="C191" s="143">
        <v>0</v>
      </c>
      <c r="D191" s="143">
        <v>0</v>
      </c>
      <c r="E191" s="143">
        <v>0</v>
      </c>
      <c r="F191" s="143">
        <v>0</v>
      </c>
      <c r="G191" s="143">
        <v>0</v>
      </c>
      <c r="H191" s="143">
        <v>0</v>
      </c>
      <c r="I191" s="143">
        <v>0</v>
      </c>
    </row>
    <row r="192" spans="1:9" ht="12.95" customHeight="1">
      <c r="A192" s="223" t="s">
        <v>96</v>
      </c>
      <c r="B192" s="200"/>
      <c r="C192" s="200">
        <v>0</v>
      </c>
      <c r="D192" s="200">
        <v>0</v>
      </c>
      <c r="E192" s="200">
        <v>0</v>
      </c>
      <c r="F192" s="200">
        <v>0</v>
      </c>
      <c r="G192" s="200">
        <v>0</v>
      </c>
      <c r="H192" s="200">
        <v>0</v>
      </c>
      <c r="I192" s="200">
        <v>0</v>
      </c>
    </row>
    <row r="193" spans="1:9" ht="12.95" customHeight="1">
      <c r="A193" s="222" t="s">
        <v>97</v>
      </c>
      <c r="B193" s="143"/>
      <c r="C193" s="143">
        <v>0</v>
      </c>
      <c r="D193" s="143">
        <v>0</v>
      </c>
      <c r="E193" s="143">
        <v>0</v>
      </c>
      <c r="F193" s="143">
        <v>0</v>
      </c>
      <c r="G193" s="143">
        <v>0</v>
      </c>
      <c r="H193" s="143">
        <v>0</v>
      </c>
      <c r="I193" s="143">
        <v>0</v>
      </c>
    </row>
    <row r="194" spans="1:9" ht="12.95" customHeight="1">
      <c r="A194" s="223" t="s">
        <v>24</v>
      </c>
      <c r="B194" s="200"/>
      <c r="C194" s="200">
        <v>0</v>
      </c>
      <c r="D194" s="200">
        <v>0</v>
      </c>
      <c r="E194" s="200">
        <v>0</v>
      </c>
      <c r="F194" s="200">
        <v>0</v>
      </c>
      <c r="G194" s="200">
        <v>0</v>
      </c>
      <c r="H194" s="200">
        <v>0</v>
      </c>
      <c r="I194" s="200">
        <v>0</v>
      </c>
    </row>
    <row r="195" spans="1:9" ht="12.95" customHeight="1">
      <c r="A195" s="222" t="s">
        <v>25</v>
      </c>
      <c r="B195" s="143"/>
      <c r="C195" s="143">
        <v>0</v>
      </c>
      <c r="D195" s="143">
        <v>0</v>
      </c>
      <c r="E195" s="143">
        <v>0</v>
      </c>
      <c r="F195" s="143">
        <v>0</v>
      </c>
      <c r="G195" s="143">
        <v>0</v>
      </c>
      <c r="H195" s="143">
        <v>0</v>
      </c>
      <c r="I195" s="143">
        <v>0</v>
      </c>
    </row>
    <row r="196" spans="1:9" ht="12.95" customHeight="1">
      <c r="A196" s="223" t="s">
        <v>26</v>
      </c>
      <c r="B196" s="200"/>
      <c r="C196" s="200">
        <v>0</v>
      </c>
      <c r="D196" s="200">
        <v>0</v>
      </c>
      <c r="E196" s="200">
        <v>0</v>
      </c>
      <c r="F196" s="200">
        <v>0</v>
      </c>
      <c r="G196" s="200">
        <v>0</v>
      </c>
      <c r="H196" s="200">
        <v>0</v>
      </c>
      <c r="I196" s="200">
        <v>0</v>
      </c>
    </row>
    <row r="197" spans="1:9" ht="12.95" customHeight="1">
      <c r="A197" s="222" t="s">
        <v>96</v>
      </c>
      <c r="B197" s="143"/>
      <c r="C197" s="143">
        <v>0</v>
      </c>
      <c r="D197" s="143">
        <v>0</v>
      </c>
      <c r="E197" s="143">
        <v>0</v>
      </c>
      <c r="F197" s="143">
        <v>0</v>
      </c>
      <c r="G197" s="143">
        <v>0</v>
      </c>
      <c r="H197" s="143">
        <v>0</v>
      </c>
      <c r="I197" s="143">
        <v>0</v>
      </c>
    </row>
    <row r="198" spans="1:9" ht="12.95" customHeight="1">
      <c r="A198" s="223" t="s">
        <v>97</v>
      </c>
      <c r="B198" s="200"/>
      <c r="C198" s="200">
        <v>0</v>
      </c>
      <c r="D198" s="200">
        <v>0</v>
      </c>
      <c r="E198" s="200">
        <v>0</v>
      </c>
      <c r="F198" s="200">
        <v>0</v>
      </c>
      <c r="G198" s="200">
        <v>0</v>
      </c>
      <c r="H198" s="200">
        <v>0</v>
      </c>
      <c r="I198" s="200">
        <v>0</v>
      </c>
    </row>
    <row r="199" spans="1:9" ht="12.95" customHeight="1">
      <c r="A199" s="222" t="s">
        <v>115</v>
      </c>
      <c r="B199" s="143"/>
      <c r="C199" s="143">
        <v>0</v>
      </c>
      <c r="D199" s="143">
        <v>0</v>
      </c>
      <c r="E199" s="143">
        <v>0</v>
      </c>
      <c r="F199" s="143">
        <v>0</v>
      </c>
      <c r="G199" s="143">
        <v>0</v>
      </c>
      <c r="H199" s="143">
        <v>0</v>
      </c>
      <c r="I199" s="143">
        <v>0</v>
      </c>
    </row>
    <row r="200" spans="1:9" ht="12.95" customHeight="1">
      <c r="A200" s="223" t="s">
        <v>28</v>
      </c>
      <c r="B200" s="200"/>
      <c r="C200" s="200">
        <v>0</v>
      </c>
      <c r="D200" s="200">
        <v>0</v>
      </c>
      <c r="E200" s="200">
        <v>0</v>
      </c>
      <c r="F200" s="200">
        <v>0</v>
      </c>
      <c r="G200" s="200">
        <v>0</v>
      </c>
      <c r="H200" s="200">
        <v>0</v>
      </c>
      <c r="I200" s="200">
        <v>0</v>
      </c>
    </row>
    <row r="201" spans="1:9" ht="12.95" customHeight="1">
      <c r="A201" s="222" t="s">
        <v>95</v>
      </c>
      <c r="B201" s="143"/>
      <c r="C201" s="143">
        <v>108884</v>
      </c>
      <c r="D201" s="143">
        <v>0</v>
      </c>
      <c r="E201" s="143">
        <v>0</v>
      </c>
      <c r="F201" s="143">
        <v>63200</v>
      </c>
      <c r="G201" s="143">
        <v>45684</v>
      </c>
      <c r="H201" s="143">
        <v>0</v>
      </c>
      <c r="I201" s="143">
        <v>0</v>
      </c>
    </row>
    <row r="202" spans="1:9" ht="12" customHeight="1">
      <c r="A202" s="223" t="s">
        <v>30</v>
      </c>
      <c r="B202" s="200"/>
      <c r="C202" s="200">
        <v>0</v>
      </c>
      <c r="D202" s="200">
        <v>0</v>
      </c>
      <c r="E202" s="200">
        <v>0</v>
      </c>
      <c r="F202" s="200">
        <v>0</v>
      </c>
      <c r="G202" s="200">
        <v>0</v>
      </c>
      <c r="H202" s="200">
        <v>0</v>
      </c>
      <c r="I202" s="200">
        <v>0</v>
      </c>
    </row>
    <row r="203" spans="1:9" ht="12.95" customHeight="1">
      <c r="A203" s="222"/>
      <c r="B203" s="143"/>
      <c r="C203" s="166"/>
      <c r="D203" s="166"/>
      <c r="E203" s="166"/>
      <c r="F203" s="166"/>
      <c r="G203" s="166"/>
      <c r="H203" s="166"/>
      <c r="I203" s="166"/>
    </row>
    <row r="204" spans="1:9" ht="12" customHeight="1">
      <c r="A204" s="221" t="s">
        <v>37</v>
      </c>
      <c r="B204" s="206"/>
      <c r="C204" s="169"/>
      <c r="D204" s="169"/>
      <c r="E204" s="169"/>
      <c r="F204" s="169"/>
      <c r="G204" s="169"/>
      <c r="H204" s="169"/>
      <c r="I204" s="169"/>
    </row>
    <row r="205" spans="1:9" ht="12.95" customHeight="1">
      <c r="A205" s="222"/>
      <c r="B205" s="143"/>
      <c r="C205" s="166"/>
      <c r="D205" s="166"/>
      <c r="E205" s="166"/>
      <c r="F205" s="166"/>
      <c r="G205" s="166"/>
      <c r="H205" s="166"/>
      <c r="I205" s="166"/>
    </row>
    <row r="206" spans="1:9" ht="12.95" customHeight="1">
      <c r="A206" s="221" t="s">
        <v>14</v>
      </c>
      <c r="B206" s="206"/>
      <c r="C206" s="206">
        <v>2918362</v>
      </c>
      <c r="D206" s="206">
        <v>1598637</v>
      </c>
      <c r="E206" s="206">
        <v>226208</v>
      </c>
      <c r="F206" s="206">
        <v>40000</v>
      </c>
      <c r="G206" s="206">
        <v>769416</v>
      </c>
      <c r="H206" s="206">
        <v>253601</v>
      </c>
      <c r="I206" s="206">
        <v>30500</v>
      </c>
    </row>
    <row r="207" spans="1:9" ht="12.95" customHeight="1">
      <c r="A207" s="222" t="s">
        <v>15</v>
      </c>
      <c r="B207" s="143"/>
      <c r="C207" s="143">
        <v>1887778</v>
      </c>
      <c r="D207" s="143">
        <v>1291569</v>
      </c>
      <c r="E207" s="143">
        <v>226208</v>
      </c>
      <c r="F207" s="143">
        <v>0</v>
      </c>
      <c r="G207" s="143">
        <v>251000</v>
      </c>
      <c r="H207" s="143">
        <v>109001</v>
      </c>
      <c r="I207" s="143">
        <v>10000</v>
      </c>
    </row>
    <row r="208" spans="1:9" ht="12.95" customHeight="1">
      <c r="A208" s="223" t="s">
        <v>16</v>
      </c>
      <c r="B208" s="200"/>
      <c r="C208" s="200">
        <v>444068</v>
      </c>
      <c r="D208" s="200">
        <v>283568</v>
      </c>
      <c r="E208" s="200">
        <v>0</v>
      </c>
      <c r="F208" s="200">
        <v>0</v>
      </c>
      <c r="G208" s="200">
        <v>140000</v>
      </c>
      <c r="H208" s="200">
        <v>0</v>
      </c>
      <c r="I208" s="200">
        <v>20500</v>
      </c>
    </row>
    <row r="209" spans="1:9" ht="12.95" customHeight="1">
      <c r="A209" s="222" t="s">
        <v>17</v>
      </c>
      <c r="B209" s="143"/>
      <c r="C209" s="143">
        <v>100000</v>
      </c>
      <c r="D209" s="143">
        <v>0</v>
      </c>
      <c r="E209" s="143">
        <v>0</v>
      </c>
      <c r="F209" s="143">
        <v>0</v>
      </c>
      <c r="G209" s="143">
        <v>100000</v>
      </c>
      <c r="H209" s="143">
        <v>0</v>
      </c>
      <c r="I209" s="143">
        <v>0</v>
      </c>
    </row>
    <row r="210" spans="1:9" ht="12.95" customHeight="1">
      <c r="A210" s="223" t="s">
        <v>18</v>
      </c>
      <c r="B210" s="200"/>
      <c r="C210" s="200">
        <v>31350</v>
      </c>
      <c r="D210" s="200">
        <v>0</v>
      </c>
      <c r="E210" s="200">
        <v>0</v>
      </c>
      <c r="F210" s="200">
        <v>0</v>
      </c>
      <c r="G210" s="200">
        <v>31350</v>
      </c>
      <c r="H210" s="200">
        <v>0</v>
      </c>
      <c r="I210" s="200">
        <v>0</v>
      </c>
    </row>
    <row r="211" spans="1:9" ht="12.95" customHeight="1">
      <c r="A211" s="222" t="s">
        <v>19</v>
      </c>
      <c r="B211" s="143"/>
      <c r="C211" s="143">
        <v>0</v>
      </c>
      <c r="D211" s="143">
        <v>0</v>
      </c>
      <c r="E211" s="143">
        <v>0</v>
      </c>
      <c r="F211" s="143">
        <v>0</v>
      </c>
      <c r="G211" s="143">
        <v>0</v>
      </c>
      <c r="H211" s="143">
        <v>0</v>
      </c>
      <c r="I211" s="143">
        <v>0</v>
      </c>
    </row>
    <row r="212" spans="1:9" ht="12.95" customHeight="1">
      <c r="A212" s="223" t="s">
        <v>20</v>
      </c>
      <c r="B212" s="200"/>
      <c r="C212" s="200">
        <v>0</v>
      </c>
      <c r="D212" s="200">
        <v>0</v>
      </c>
      <c r="E212" s="200">
        <v>0</v>
      </c>
      <c r="F212" s="200">
        <v>0</v>
      </c>
      <c r="G212" s="200">
        <v>0</v>
      </c>
      <c r="H212" s="200">
        <v>0</v>
      </c>
      <c r="I212" s="200">
        <v>0</v>
      </c>
    </row>
    <row r="213" spans="1:9" ht="12.95" customHeight="1">
      <c r="A213" s="222" t="s">
        <v>21</v>
      </c>
      <c r="B213" s="143"/>
      <c r="C213" s="143">
        <v>0</v>
      </c>
      <c r="D213" s="143">
        <v>0</v>
      </c>
      <c r="E213" s="143">
        <v>0</v>
      </c>
      <c r="F213" s="143">
        <v>0</v>
      </c>
      <c r="G213" s="143">
        <v>0</v>
      </c>
      <c r="H213" s="143">
        <v>0</v>
      </c>
      <c r="I213" s="143">
        <v>0</v>
      </c>
    </row>
    <row r="214" spans="1:9" ht="12.95" customHeight="1">
      <c r="A214" s="223" t="s">
        <v>96</v>
      </c>
      <c r="B214" s="200"/>
      <c r="C214" s="200">
        <v>0</v>
      </c>
      <c r="D214" s="200">
        <v>0</v>
      </c>
      <c r="E214" s="200">
        <v>0</v>
      </c>
      <c r="F214" s="200">
        <v>0</v>
      </c>
      <c r="G214" s="200">
        <v>0</v>
      </c>
      <c r="H214" s="200">
        <v>0</v>
      </c>
      <c r="I214" s="200">
        <v>0</v>
      </c>
    </row>
    <row r="215" spans="1:9" ht="12.95" customHeight="1">
      <c r="A215" s="222" t="s">
        <v>97</v>
      </c>
      <c r="B215" s="143"/>
      <c r="C215" s="143">
        <v>0</v>
      </c>
      <c r="D215" s="143">
        <v>0</v>
      </c>
      <c r="E215" s="143">
        <v>0</v>
      </c>
      <c r="F215" s="143">
        <v>0</v>
      </c>
      <c r="G215" s="143">
        <v>0</v>
      </c>
      <c r="H215" s="143">
        <v>0</v>
      </c>
      <c r="I215" s="143">
        <v>0</v>
      </c>
    </row>
    <row r="216" spans="1:9" ht="12.95" customHeight="1">
      <c r="A216" s="223" t="s">
        <v>24</v>
      </c>
      <c r="B216" s="200"/>
      <c r="C216" s="200">
        <v>0</v>
      </c>
      <c r="D216" s="200">
        <v>0</v>
      </c>
      <c r="E216" s="200">
        <v>0</v>
      </c>
      <c r="F216" s="200">
        <v>0</v>
      </c>
      <c r="G216" s="200">
        <v>0</v>
      </c>
      <c r="H216" s="200">
        <v>0</v>
      </c>
      <c r="I216" s="200">
        <v>0</v>
      </c>
    </row>
    <row r="217" spans="1:9" ht="12.95" customHeight="1">
      <c r="A217" s="222" t="s">
        <v>25</v>
      </c>
      <c r="B217" s="143"/>
      <c r="C217" s="143">
        <v>0</v>
      </c>
      <c r="D217" s="143">
        <v>0</v>
      </c>
      <c r="E217" s="143">
        <v>0</v>
      </c>
      <c r="F217" s="143">
        <v>0</v>
      </c>
      <c r="G217" s="143">
        <v>0</v>
      </c>
      <c r="H217" s="143">
        <v>0</v>
      </c>
      <c r="I217" s="143">
        <v>0</v>
      </c>
    </row>
    <row r="218" spans="1:9" ht="12.95" customHeight="1">
      <c r="A218" s="223" t="s">
        <v>26</v>
      </c>
      <c r="B218" s="200"/>
      <c r="C218" s="200">
        <v>0</v>
      </c>
      <c r="D218" s="200">
        <v>0</v>
      </c>
      <c r="E218" s="200">
        <v>0</v>
      </c>
      <c r="F218" s="200">
        <v>0</v>
      </c>
      <c r="G218" s="200">
        <v>0</v>
      </c>
      <c r="H218" s="200">
        <v>0</v>
      </c>
      <c r="I218" s="200">
        <v>0</v>
      </c>
    </row>
    <row r="219" spans="1:9" ht="12.95" customHeight="1">
      <c r="A219" s="222" t="s">
        <v>96</v>
      </c>
      <c r="B219" s="143"/>
      <c r="C219" s="143">
        <v>0</v>
      </c>
      <c r="D219" s="143">
        <v>0</v>
      </c>
      <c r="E219" s="143">
        <v>0</v>
      </c>
      <c r="F219" s="143">
        <v>0</v>
      </c>
      <c r="G219" s="143">
        <v>0</v>
      </c>
      <c r="H219" s="143">
        <v>0</v>
      </c>
      <c r="I219" s="143">
        <v>0</v>
      </c>
    </row>
    <row r="220" spans="1:9" ht="12.95" customHeight="1">
      <c r="A220" s="223" t="s">
        <v>97</v>
      </c>
      <c r="B220" s="200"/>
      <c r="C220" s="200">
        <v>0</v>
      </c>
      <c r="D220" s="200">
        <v>0</v>
      </c>
      <c r="E220" s="200">
        <v>0</v>
      </c>
      <c r="F220" s="200">
        <v>0</v>
      </c>
      <c r="G220" s="200">
        <v>0</v>
      </c>
      <c r="H220" s="200">
        <v>0</v>
      </c>
      <c r="I220" s="200">
        <v>0</v>
      </c>
    </row>
    <row r="221" spans="1:9" ht="12.95" customHeight="1">
      <c r="A221" s="222" t="s">
        <v>115</v>
      </c>
      <c r="B221" s="143"/>
      <c r="C221" s="143">
        <v>247066</v>
      </c>
      <c r="D221" s="143">
        <v>0</v>
      </c>
      <c r="E221" s="143">
        <v>0</v>
      </c>
      <c r="F221" s="143">
        <v>0</v>
      </c>
      <c r="G221" s="143">
        <v>247066</v>
      </c>
      <c r="H221" s="143">
        <v>0</v>
      </c>
      <c r="I221" s="143">
        <v>0</v>
      </c>
    </row>
    <row r="222" spans="1:9" ht="12.95" customHeight="1">
      <c r="A222" s="223" t="s">
        <v>28</v>
      </c>
      <c r="B222" s="200"/>
      <c r="C222" s="200">
        <v>0</v>
      </c>
      <c r="D222" s="200">
        <v>0</v>
      </c>
      <c r="E222" s="200">
        <v>0</v>
      </c>
      <c r="F222" s="200">
        <v>0</v>
      </c>
      <c r="G222" s="200">
        <v>0</v>
      </c>
      <c r="H222" s="200">
        <v>0</v>
      </c>
      <c r="I222" s="200">
        <v>0</v>
      </c>
    </row>
    <row r="223" spans="1:9" ht="12.95" customHeight="1">
      <c r="A223" s="222" t="s">
        <v>95</v>
      </c>
      <c r="B223" s="143"/>
      <c r="C223" s="143">
        <v>168100</v>
      </c>
      <c r="D223" s="143">
        <v>23500</v>
      </c>
      <c r="E223" s="143">
        <v>0</v>
      </c>
      <c r="F223" s="143">
        <v>0</v>
      </c>
      <c r="G223" s="143">
        <v>0</v>
      </c>
      <c r="H223" s="143">
        <v>144600</v>
      </c>
      <c r="I223" s="143">
        <v>0</v>
      </c>
    </row>
    <row r="224" spans="1:9" ht="12" customHeight="1">
      <c r="A224" s="223" t="s">
        <v>30</v>
      </c>
      <c r="B224" s="200"/>
      <c r="C224" s="200">
        <v>40000</v>
      </c>
      <c r="D224" s="200">
        <v>0</v>
      </c>
      <c r="E224" s="200">
        <v>0</v>
      </c>
      <c r="F224" s="200">
        <v>40000</v>
      </c>
      <c r="G224" s="200">
        <v>0</v>
      </c>
      <c r="H224" s="200">
        <v>0</v>
      </c>
      <c r="I224" s="200">
        <v>0</v>
      </c>
    </row>
    <row r="225" spans="1:9" ht="23.25" customHeight="1">
      <c r="A225" s="224" t="s">
        <v>154</v>
      </c>
      <c r="B225" s="115"/>
      <c r="C225" s="114"/>
      <c r="D225" s="114"/>
      <c r="E225" s="231"/>
      <c r="F225" s="231"/>
      <c r="G225" s="231"/>
      <c r="H225" s="231"/>
      <c r="I225" s="231"/>
    </row>
    <row r="226" spans="1:9" ht="15">
      <c r="A226" s="224"/>
      <c r="B226" s="115"/>
      <c r="C226" s="114"/>
      <c r="D226" s="114"/>
      <c r="E226" s="231"/>
      <c r="F226" s="231"/>
      <c r="G226" s="231"/>
      <c r="H226" s="231"/>
      <c r="I226" s="231"/>
    </row>
    <row r="227" spans="1:9" ht="15">
      <c r="A227" s="224"/>
      <c r="B227" s="112"/>
      <c r="C227" s="111"/>
      <c r="D227" s="111"/>
      <c r="E227" s="232"/>
      <c r="F227" s="232"/>
      <c r="G227" s="232"/>
      <c r="H227" s="232"/>
      <c r="I227" s="232"/>
    </row>
    <row r="228" spans="1:9" ht="15">
      <c r="A228" s="224"/>
      <c r="B228" s="112"/>
      <c r="C228" s="111"/>
      <c r="D228" s="111"/>
      <c r="E228" s="232"/>
      <c r="F228" s="232"/>
      <c r="G228" s="232"/>
      <c r="H228" s="232"/>
      <c r="I228" s="232"/>
    </row>
    <row r="229" spans="1:9" ht="15">
      <c r="A229" s="225"/>
      <c r="B229" s="226"/>
      <c r="D229" s="232"/>
      <c r="E229" s="232"/>
      <c r="F229" s="232"/>
      <c r="G229" s="232"/>
      <c r="H229" s="232"/>
      <c r="I229" s="232"/>
    </row>
    <row r="230" spans="1:9" ht="15" customHeight="1">
      <c r="A230" s="561" t="s">
        <v>293</v>
      </c>
      <c r="B230" s="561"/>
      <c r="C230" s="562"/>
      <c r="D230" s="561"/>
      <c r="E230" s="561"/>
      <c r="F230" s="561"/>
      <c r="G230" s="561"/>
      <c r="H230" s="561"/>
      <c r="I230" s="561"/>
    </row>
    <row r="231" spans="1:9" ht="15" customHeight="1">
      <c r="A231" s="561" t="s">
        <v>128</v>
      </c>
      <c r="B231" s="561"/>
      <c r="C231" s="561"/>
      <c r="D231" s="561"/>
      <c r="E231" s="561"/>
      <c r="F231" s="561"/>
      <c r="G231" s="561"/>
      <c r="H231" s="561"/>
      <c r="I231" s="561"/>
    </row>
    <row r="232" spans="1:9" ht="15" customHeight="1">
      <c r="A232" s="561" t="s">
        <v>188</v>
      </c>
      <c r="B232" s="561"/>
      <c r="C232" s="561"/>
      <c r="D232" s="561"/>
      <c r="E232" s="561"/>
      <c r="F232" s="561"/>
      <c r="G232" s="561"/>
      <c r="H232" s="561"/>
      <c r="I232" s="561"/>
    </row>
    <row r="233" spans="1:9" ht="15" customHeight="1">
      <c r="A233" s="220"/>
      <c r="B233" s="209"/>
      <c r="C233" s="209"/>
      <c r="D233" s="209"/>
      <c r="E233" s="209"/>
      <c r="F233" s="209"/>
      <c r="G233" s="209"/>
      <c r="H233" s="209"/>
      <c r="I233" s="209"/>
    </row>
    <row r="234" spans="1:9" ht="15" customHeight="1">
      <c r="A234" s="563" t="s">
        <v>1</v>
      </c>
      <c r="B234" s="564"/>
      <c r="C234" s="564" t="s">
        <v>127</v>
      </c>
      <c r="D234" s="564"/>
      <c r="E234" s="564"/>
      <c r="F234" s="564"/>
      <c r="G234" s="564"/>
      <c r="H234" s="564"/>
      <c r="I234" s="566"/>
    </row>
    <row r="235" spans="1:9" ht="15" customHeight="1">
      <c r="A235" s="565"/>
      <c r="B235" s="559"/>
      <c r="C235" s="559" t="s">
        <v>119</v>
      </c>
      <c r="D235" s="559" t="s">
        <v>92</v>
      </c>
      <c r="E235" s="559" t="s">
        <v>126</v>
      </c>
      <c r="F235" s="559" t="s">
        <v>125</v>
      </c>
      <c r="G235" s="559" t="s">
        <v>124</v>
      </c>
      <c r="H235" s="559" t="s">
        <v>93</v>
      </c>
      <c r="I235" s="560" t="s">
        <v>123</v>
      </c>
    </row>
    <row r="236" spans="1:9" ht="15" customHeight="1">
      <c r="A236" s="565"/>
      <c r="B236" s="559"/>
      <c r="C236" s="559"/>
      <c r="D236" s="559"/>
      <c r="E236" s="559"/>
      <c r="F236" s="559"/>
      <c r="G236" s="559"/>
      <c r="H236" s="559"/>
      <c r="I236" s="560"/>
    </row>
    <row r="237" spans="1:9" ht="15" customHeight="1">
      <c r="A237" s="565"/>
      <c r="B237" s="559"/>
      <c r="C237" s="559"/>
      <c r="D237" s="559"/>
      <c r="E237" s="559"/>
      <c r="F237" s="559"/>
      <c r="G237" s="559"/>
      <c r="H237" s="559"/>
      <c r="I237" s="560"/>
    </row>
    <row r="238" spans="1:9" ht="12" customHeight="1">
      <c r="A238" s="225"/>
      <c r="B238" s="226"/>
      <c r="C238" s="231"/>
      <c r="D238" s="231"/>
      <c r="E238" s="231"/>
      <c r="F238" s="231"/>
      <c r="G238" s="231"/>
      <c r="H238" s="231"/>
      <c r="I238" s="231"/>
    </row>
    <row r="239" spans="1:9" ht="12" customHeight="1">
      <c r="A239" s="221" t="s">
        <v>38</v>
      </c>
      <c r="B239" s="206"/>
      <c r="C239" s="169"/>
      <c r="D239" s="169"/>
      <c r="E239" s="169"/>
      <c r="F239" s="169"/>
      <c r="G239" s="169"/>
      <c r="H239" s="169"/>
      <c r="I239" s="169"/>
    </row>
    <row r="240" spans="1:9" ht="12.95" customHeight="1">
      <c r="A240" s="222"/>
      <c r="B240" s="143"/>
      <c r="C240" s="143"/>
      <c r="D240" s="143"/>
      <c r="E240" s="143"/>
      <c r="F240" s="143"/>
      <c r="G240" s="143"/>
      <c r="H240" s="143"/>
      <c r="I240" s="143"/>
    </row>
    <row r="241" spans="1:9" ht="12.95" customHeight="1">
      <c r="A241" s="221" t="s">
        <v>14</v>
      </c>
      <c r="B241" s="206"/>
      <c r="C241" s="206">
        <v>1401168</v>
      </c>
      <c r="D241" s="206">
        <v>608768</v>
      </c>
      <c r="E241" s="206">
        <v>56400</v>
      </c>
      <c r="F241" s="206">
        <v>0</v>
      </c>
      <c r="G241" s="206">
        <v>736000</v>
      </c>
      <c r="H241" s="206">
        <v>0</v>
      </c>
      <c r="I241" s="206">
        <v>0</v>
      </c>
    </row>
    <row r="242" spans="1:9" ht="12.95" customHeight="1">
      <c r="A242" s="222" t="s">
        <v>15</v>
      </c>
      <c r="B242" s="143"/>
      <c r="C242" s="143">
        <v>615168</v>
      </c>
      <c r="D242" s="143">
        <v>558768</v>
      </c>
      <c r="E242" s="143">
        <v>56400</v>
      </c>
      <c r="F242" s="143">
        <v>0</v>
      </c>
      <c r="G242" s="143">
        <v>0</v>
      </c>
      <c r="H242" s="143">
        <v>0</v>
      </c>
      <c r="I242" s="143">
        <v>0</v>
      </c>
    </row>
    <row r="243" spans="1:9" ht="12.95" customHeight="1">
      <c r="A243" s="223" t="s">
        <v>16</v>
      </c>
      <c r="B243" s="200"/>
      <c r="C243" s="200">
        <v>0</v>
      </c>
      <c r="D243" s="200">
        <v>0</v>
      </c>
      <c r="E243" s="200">
        <v>0</v>
      </c>
      <c r="F243" s="200">
        <v>0</v>
      </c>
      <c r="G243" s="200">
        <v>0</v>
      </c>
      <c r="H243" s="200">
        <v>0</v>
      </c>
      <c r="I243" s="200">
        <v>0</v>
      </c>
    </row>
    <row r="244" spans="1:9" ht="12.95" customHeight="1">
      <c r="A244" s="222" t="s">
        <v>17</v>
      </c>
      <c r="B244" s="143"/>
      <c r="C244" s="143">
        <v>0</v>
      </c>
      <c r="D244" s="143">
        <v>0</v>
      </c>
      <c r="E244" s="143">
        <v>0</v>
      </c>
      <c r="F244" s="143">
        <v>0</v>
      </c>
      <c r="G244" s="143">
        <v>0</v>
      </c>
      <c r="H244" s="143">
        <v>0</v>
      </c>
      <c r="I244" s="143">
        <v>0</v>
      </c>
    </row>
    <row r="245" spans="1:9" ht="12.95" customHeight="1">
      <c r="A245" s="223" t="s">
        <v>18</v>
      </c>
      <c r="B245" s="200"/>
      <c r="C245" s="200">
        <v>730000</v>
      </c>
      <c r="D245" s="200">
        <v>50000</v>
      </c>
      <c r="E245" s="200">
        <v>0</v>
      </c>
      <c r="F245" s="200">
        <v>0</v>
      </c>
      <c r="G245" s="200">
        <v>680000</v>
      </c>
      <c r="H245" s="200">
        <v>0</v>
      </c>
      <c r="I245" s="200">
        <v>0</v>
      </c>
    </row>
    <row r="246" spans="1:9" ht="12.95" customHeight="1">
      <c r="A246" s="222" t="s">
        <v>19</v>
      </c>
      <c r="B246" s="143"/>
      <c r="C246" s="143">
        <v>0</v>
      </c>
      <c r="D246" s="143">
        <v>0</v>
      </c>
      <c r="E246" s="143">
        <v>0</v>
      </c>
      <c r="F246" s="143">
        <v>0</v>
      </c>
      <c r="G246" s="143">
        <v>0</v>
      </c>
      <c r="H246" s="143">
        <v>0</v>
      </c>
      <c r="I246" s="143">
        <v>0</v>
      </c>
    </row>
    <row r="247" spans="1:9" ht="12.95" customHeight="1">
      <c r="A247" s="223" t="s">
        <v>20</v>
      </c>
      <c r="B247" s="200"/>
      <c r="C247" s="200">
        <v>0</v>
      </c>
      <c r="D247" s="200">
        <v>0</v>
      </c>
      <c r="E247" s="200">
        <v>0</v>
      </c>
      <c r="F247" s="200">
        <v>0</v>
      </c>
      <c r="G247" s="200">
        <v>0</v>
      </c>
      <c r="H247" s="200">
        <v>0</v>
      </c>
      <c r="I247" s="200">
        <v>0</v>
      </c>
    </row>
    <row r="248" spans="1:9" ht="12.95" customHeight="1">
      <c r="A248" s="222" t="s">
        <v>21</v>
      </c>
      <c r="B248" s="143"/>
      <c r="C248" s="143">
        <v>0</v>
      </c>
      <c r="D248" s="143">
        <v>0</v>
      </c>
      <c r="E248" s="143">
        <v>0</v>
      </c>
      <c r="F248" s="143">
        <v>0</v>
      </c>
      <c r="G248" s="143">
        <v>0</v>
      </c>
      <c r="H248" s="143">
        <v>0</v>
      </c>
      <c r="I248" s="143">
        <v>0</v>
      </c>
    </row>
    <row r="249" spans="1:9" ht="12.95" customHeight="1">
      <c r="A249" s="223" t="s">
        <v>96</v>
      </c>
      <c r="B249" s="200"/>
      <c r="C249" s="200">
        <v>0</v>
      </c>
      <c r="D249" s="200">
        <v>0</v>
      </c>
      <c r="E249" s="200">
        <v>0</v>
      </c>
      <c r="F249" s="200">
        <v>0</v>
      </c>
      <c r="G249" s="200">
        <v>0</v>
      </c>
      <c r="H249" s="200">
        <v>0</v>
      </c>
      <c r="I249" s="200">
        <v>0</v>
      </c>
    </row>
    <row r="250" spans="1:9" ht="12.95" customHeight="1">
      <c r="A250" s="222" t="s">
        <v>97</v>
      </c>
      <c r="B250" s="143"/>
      <c r="C250" s="143">
        <v>0</v>
      </c>
      <c r="D250" s="143">
        <v>0</v>
      </c>
      <c r="E250" s="143">
        <v>0</v>
      </c>
      <c r="F250" s="143">
        <v>0</v>
      </c>
      <c r="G250" s="143">
        <v>0</v>
      </c>
      <c r="H250" s="143">
        <v>0</v>
      </c>
      <c r="I250" s="143">
        <v>0</v>
      </c>
    </row>
    <row r="251" spans="1:9" ht="12.95" customHeight="1">
      <c r="A251" s="223" t="s">
        <v>24</v>
      </c>
      <c r="B251" s="200"/>
      <c r="C251" s="200">
        <v>0</v>
      </c>
      <c r="D251" s="200">
        <v>0</v>
      </c>
      <c r="E251" s="200">
        <v>0</v>
      </c>
      <c r="F251" s="200">
        <v>0</v>
      </c>
      <c r="G251" s="200">
        <v>0</v>
      </c>
      <c r="H251" s="200">
        <v>0</v>
      </c>
      <c r="I251" s="200">
        <v>0</v>
      </c>
    </row>
    <row r="252" spans="1:9" ht="12.95" customHeight="1">
      <c r="A252" s="222" t="s">
        <v>25</v>
      </c>
      <c r="B252" s="143"/>
      <c r="C252" s="143">
        <v>0</v>
      </c>
      <c r="D252" s="143">
        <v>0</v>
      </c>
      <c r="E252" s="143">
        <v>0</v>
      </c>
      <c r="F252" s="143">
        <v>0</v>
      </c>
      <c r="G252" s="143">
        <v>0</v>
      </c>
      <c r="H252" s="143">
        <v>0</v>
      </c>
      <c r="I252" s="143">
        <v>0</v>
      </c>
    </row>
    <row r="253" spans="1:9" ht="12.95" customHeight="1">
      <c r="A253" s="223" t="s">
        <v>26</v>
      </c>
      <c r="B253" s="200"/>
      <c r="C253" s="200">
        <v>0</v>
      </c>
      <c r="D253" s="200">
        <v>0</v>
      </c>
      <c r="E253" s="200">
        <v>0</v>
      </c>
      <c r="F253" s="200">
        <v>0</v>
      </c>
      <c r="G253" s="200">
        <v>0</v>
      </c>
      <c r="H253" s="200">
        <v>0</v>
      </c>
      <c r="I253" s="200">
        <v>0</v>
      </c>
    </row>
    <row r="254" spans="1:9" ht="12.95" customHeight="1">
      <c r="A254" s="222" t="s">
        <v>96</v>
      </c>
      <c r="B254" s="143"/>
      <c r="C254" s="143">
        <v>0</v>
      </c>
      <c r="D254" s="143">
        <v>0</v>
      </c>
      <c r="E254" s="143">
        <v>0</v>
      </c>
      <c r="F254" s="143">
        <v>0</v>
      </c>
      <c r="G254" s="143">
        <v>0</v>
      </c>
      <c r="H254" s="143">
        <v>0</v>
      </c>
      <c r="I254" s="143">
        <v>0</v>
      </c>
    </row>
    <row r="255" spans="1:9" ht="12.95" customHeight="1">
      <c r="A255" s="223" t="s">
        <v>97</v>
      </c>
      <c r="B255" s="200"/>
      <c r="C255" s="200">
        <v>0</v>
      </c>
      <c r="D255" s="200">
        <v>0</v>
      </c>
      <c r="E255" s="200">
        <v>0</v>
      </c>
      <c r="F255" s="200">
        <v>0</v>
      </c>
      <c r="G255" s="200">
        <v>0</v>
      </c>
      <c r="H255" s="200">
        <v>0</v>
      </c>
      <c r="I255" s="200">
        <v>0</v>
      </c>
    </row>
    <row r="256" spans="1:9" ht="12.95" customHeight="1">
      <c r="A256" s="222" t="s">
        <v>115</v>
      </c>
      <c r="B256" s="143"/>
      <c r="C256" s="143">
        <v>0</v>
      </c>
      <c r="D256" s="143">
        <v>0</v>
      </c>
      <c r="E256" s="143">
        <v>0</v>
      </c>
      <c r="F256" s="143">
        <v>0</v>
      </c>
      <c r="G256" s="143">
        <v>0</v>
      </c>
      <c r="H256" s="143">
        <v>0</v>
      </c>
      <c r="I256" s="143">
        <v>0</v>
      </c>
    </row>
    <row r="257" spans="1:9" ht="12.95" customHeight="1">
      <c r="A257" s="223" t="s">
        <v>28</v>
      </c>
      <c r="B257" s="200"/>
      <c r="C257" s="200">
        <v>0</v>
      </c>
      <c r="D257" s="200">
        <v>0</v>
      </c>
      <c r="E257" s="200">
        <v>0</v>
      </c>
      <c r="F257" s="200">
        <v>0</v>
      </c>
      <c r="G257" s="200">
        <v>0</v>
      </c>
      <c r="H257" s="200">
        <v>0</v>
      </c>
      <c r="I257" s="200">
        <v>0</v>
      </c>
    </row>
    <row r="258" spans="1:9" ht="12.95" customHeight="1">
      <c r="A258" s="222" t="s">
        <v>95</v>
      </c>
      <c r="B258" s="143"/>
      <c r="C258" s="143">
        <v>56000</v>
      </c>
      <c r="D258" s="143">
        <v>0</v>
      </c>
      <c r="E258" s="143">
        <v>0</v>
      </c>
      <c r="F258" s="143">
        <v>0</v>
      </c>
      <c r="G258" s="143">
        <v>56000</v>
      </c>
      <c r="H258" s="143">
        <v>0</v>
      </c>
      <c r="I258" s="143">
        <v>0</v>
      </c>
    </row>
    <row r="259" spans="1:9" ht="12" customHeight="1">
      <c r="A259" s="223" t="s">
        <v>30</v>
      </c>
      <c r="B259" s="200"/>
      <c r="C259" s="200">
        <v>0</v>
      </c>
      <c r="D259" s="200">
        <v>0</v>
      </c>
      <c r="E259" s="200">
        <v>0</v>
      </c>
      <c r="F259" s="200">
        <v>0</v>
      </c>
      <c r="G259" s="200">
        <v>0</v>
      </c>
      <c r="H259" s="200">
        <v>0</v>
      </c>
      <c r="I259" s="200">
        <v>0</v>
      </c>
    </row>
    <row r="260" spans="1:9" ht="12.95" customHeight="1">
      <c r="A260" s="222"/>
      <c r="B260" s="143"/>
      <c r="C260" s="143"/>
      <c r="D260" s="143"/>
      <c r="E260" s="143"/>
      <c r="F260" s="143"/>
      <c r="G260" s="143"/>
      <c r="H260" s="143"/>
      <c r="I260" s="143"/>
    </row>
    <row r="261" spans="1:9" ht="12" customHeight="1">
      <c r="A261" s="221" t="s">
        <v>39</v>
      </c>
      <c r="B261" s="206"/>
      <c r="C261" s="200"/>
      <c r="D261" s="200"/>
      <c r="E261" s="200"/>
      <c r="F261" s="200"/>
      <c r="G261" s="200"/>
      <c r="H261" s="200"/>
      <c r="I261" s="200"/>
    </row>
    <row r="262" spans="1:9" ht="12.95" customHeight="1">
      <c r="A262" s="222"/>
      <c r="B262" s="143"/>
      <c r="C262" s="143"/>
      <c r="D262" s="143"/>
      <c r="E262" s="143"/>
      <c r="F262" s="143"/>
      <c r="G262" s="143"/>
      <c r="H262" s="143"/>
      <c r="I262" s="143"/>
    </row>
    <row r="263" spans="1:9" ht="12.95" customHeight="1">
      <c r="A263" s="221" t="s">
        <v>14</v>
      </c>
      <c r="B263" s="206"/>
      <c r="C263" s="206">
        <v>20770594</v>
      </c>
      <c r="D263" s="206">
        <v>1078200</v>
      </c>
      <c r="E263" s="206">
        <v>545576</v>
      </c>
      <c r="F263" s="206">
        <v>101500</v>
      </c>
      <c r="G263" s="206">
        <v>5322180</v>
      </c>
      <c r="H263" s="206">
        <v>5400</v>
      </c>
      <c r="I263" s="206">
        <v>13717738</v>
      </c>
    </row>
    <row r="264" spans="1:9" ht="12.95" customHeight="1">
      <c r="A264" s="222" t="s">
        <v>15</v>
      </c>
      <c r="B264" s="143"/>
      <c r="C264" s="143">
        <v>2064261</v>
      </c>
      <c r="D264" s="143">
        <v>674605</v>
      </c>
      <c r="E264" s="143">
        <v>545576</v>
      </c>
      <c r="F264" s="143">
        <v>101500</v>
      </c>
      <c r="G264" s="143">
        <v>522180</v>
      </c>
      <c r="H264" s="143">
        <v>5400</v>
      </c>
      <c r="I264" s="143">
        <v>215000</v>
      </c>
    </row>
    <row r="265" spans="1:9" ht="12.95" customHeight="1">
      <c r="A265" s="223" t="s">
        <v>16</v>
      </c>
      <c r="B265" s="200"/>
      <c r="C265" s="200">
        <v>220000</v>
      </c>
      <c r="D265" s="200">
        <v>220000</v>
      </c>
      <c r="E265" s="200">
        <v>0</v>
      </c>
      <c r="F265" s="200">
        <v>0</v>
      </c>
      <c r="G265" s="200">
        <v>0</v>
      </c>
      <c r="H265" s="200">
        <v>0</v>
      </c>
      <c r="I265" s="200">
        <v>0</v>
      </c>
    </row>
    <row r="266" spans="1:9" ht="12.95" customHeight="1">
      <c r="A266" s="222" t="s">
        <v>17</v>
      </c>
      <c r="B266" s="143"/>
      <c r="C266" s="143">
        <v>11000000</v>
      </c>
      <c r="D266" s="143">
        <v>0</v>
      </c>
      <c r="E266" s="143">
        <v>0</v>
      </c>
      <c r="F266" s="143">
        <v>0</v>
      </c>
      <c r="G266" s="143">
        <v>3000000</v>
      </c>
      <c r="H266" s="143">
        <v>0</v>
      </c>
      <c r="I266" s="143">
        <v>8000000</v>
      </c>
    </row>
    <row r="267" spans="1:9" ht="12.95" customHeight="1">
      <c r="A267" s="223" t="s">
        <v>18</v>
      </c>
      <c r="B267" s="200"/>
      <c r="C267" s="200">
        <v>0</v>
      </c>
      <c r="D267" s="200">
        <v>0</v>
      </c>
      <c r="E267" s="200">
        <v>0</v>
      </c>
      <c r="F267" s="200">
        <v>0</v>
      </c>
      <c r="G267" s="200">
        <v>0</v>
      </c>
      <c r="H267" s="200">
        <v>0</v>
      </c>
      <c r="I267" s="200">
        <v>0</v>
      </c>
    </row>
    <row r="268" spans="1:9" ht="12.95" customHeight="1">
      <c r="A268" s="222" t="s">
        <v>19</v>
      </c>
      <c r="B268" s="143"/>
      <c r="C268" s="143">
        <v>0</v>
      </c>
      <c r="D268" s="143">
        <v>0</v>
      </c>
      <c r="E268" s="143">
        <v>0</v>
      </c>
      <c r="F268" s="143">
        <v>0</v>
      </c>
      <c r="G268" s="143">
        <v>0</v>
      </c>
      <c r="H268" s="143">
        <v>0</v>
      </c>
      <c r="I268" s="143">
        <v>0</v>
      </c>
    </row>
    <row r="269" spans="1:9" ht="12.95" customHeight="1">
      <c r="A269" s="223" t="s">
        <v>20</v>
      </c>
      <c r="B269" s="200"/>
      <c r="C269" s="200">
        <v>5494238</v>
      </c>
      <c r="D269" s="200">
        <v>0</v>
      </c>
      <c r="E269" s="200">
        <v>0</v>
      </c>
      <c r="F269" s="200">
        <v>0</v>
      </c>
      <c r="G269" s="200">
        <v>0</v>
      </c>
      <c r="H269" s="200">
        <v>0</v>
      </c>
      <c r="I269" s="200">
        <v>5494238</v>
      </c>
    </row>
    <row r="270" spans="1:9" ht="12.95" customHeight="1">
      <c r="A270" s="222" t="s">
        <v>21</v>
      </c>
      <c r="B270" s="143"/>
      <c r="C270" s="143">
        <v>0</v>
      </c>
      <c r="D270" s="143">
        <v>0</v>
      </c>
      <c r="E270" s="143">
        <v>0</v>
      </c>
      <c r="F270" s="143">
        <v>0</v>
      </c>
      <c r="G270" s="143">
        <v>0</v>
      </c>
      <c r="H270" s="143">
        <v>0</v>
      </c>
      <c r="I270" s="143">
        <v>0</v>
      </c>
    </row>
    <row r="271" spans="1:9" ht="12.95" customHeight="1">
      <c r="A271" s="223" t="s">
        <v>96</v>
      </c>
      <c r="B271" s="200"/>
      <c r="C271" s="200">
        <v>1800000</v>
      </c>
      <c r="D271" s="200">
        <v>0</v>
      </c>
      <c r="E271" s="200">
        <v>0</v>
      </c>
      <c r="F271" s="200">
        <v>0</v>
      </c>
      <c r="G271" s="200">
        <v>1800000</v>
      </c>
      <c r="H271" s="200">
        <v>0</v>
      </c>
      <c r="I271" s="200">
        <v>0</v>
      </c>
    </row>
    <row r="272" spans="1:9" ht="12.95" customHeight="1">
      <c r="A272" s="222" t="s">
        <v>97</v>
      </c>
      <c r="B272" s="143"/>
      <c r="C272" s="143">
        <v>0</v>
      </c>
      <c r="D272" s="143">
        <v>0</v>
      </c>
      <c r="E272" s="143">
        <v>0</v>
      </c>
      <c r="F272" s="143">
        <v>0</v>
      </c>
      <c r="G272" s="143">
        <v>0</v>
      </c>
      <c r="H272" s="143">
        <v>0</v>
      </c>
      <c r="I272" s="143">
        <v>0</v>
      </c>
    </row>
    <row r="273" spans="1:9" ht="12.95" customHeight="1">
      <c r="A273" s="223" t="s">
        <v>24</v>
      </c>
      <c r="B273" s="200"/>
      <c r="C273" s="200">
        <v>0</v>
      </c>
      <c r="D273" s="200">
        <v>0</v>
      </c>
      <c r="E273" s="200">
        <v>0</v>
      </c>
      <c r="F273" s="200">
        <v>0</v>
      </c>
      <c r="G273" s="200">
        <v>0</v>
      </c>
      <c r="H273" s="200">
        <v>0</v>
      </c>
      <c r="I273" s="200">
        <v>0</v>
      </c>
    </row>
    <row r="274" spans="1:9" ht="12.95" customHeight="1">
      <c r="A274" s="222" t="s">
        <v>25</v>
      </c>
      <c r="B274" s="143"/>
      <c r="C274" s="143">
        <v>0</v>
      </c>
      <c r="D274" s="143">
        <v>0</v>
      </c>
      <c r="E274" s="143">
        <v>0</v>
      </c>
      <c r="F274" s="143">
        <v>0</v>
      </c>
      <c r="G274" s="143">
        <v>0</v>
      </c>
      <c r="H274" s="143">
        <v>0</v>
      </c>
      <c r="I274" s="143">
        <v>0</v>
      </c>
    </row>
    <row r="275" spans="1:9" ht="12.95" customHeight="1">
      <c r="A275" s="223" t="s">
        <v>26</v>
      </c>
      <c r="B275" s="200"/>
      <c r="C275" s="200">
        <v>0</v>
      </c>
      <c r="D275" s="200">
        <v>0</v>
      </c>
      <c r="E275" s="200">
        <v>0</v>
      </c>
      <c r="F275" s="200">
        <v>0</v>
      </c>
      <c r="G275" s="200">
        <v>0</v>
      </c>
      <c r="H275" s="200">
        <v>0</v>
      </c>
      <c r="I275" s="200">
        <v>0</v>
      </c>
    </row>
    <row r="276" spans="1:9" ht="12.95" customHeight="1">
      <c r="A276" s="222" t="s">
        <v>96</v>
      </c>
      <c r="B276" s="143"/>
      <c r="C276" s="143">
        <v>0</v>
      </c>
      <c r="D276" s="143">
        <v>0</v>
      </c>
      <c r="E276" s="143">
        <v>0</v>
      </c>
      <c r="F276" s="143">
        <v>0</v>
      </c>
      <c r="G276" s="143">
        <v>0</v>
      </c>
      <c r="H276" s="143">
        <v>0</v>
      </c>
      <c r="I276" s="143">
        <v>0</v>
      </c>
    </row>
    <row r="277" spans="1:9" ht="12.95" customHeight="1">
      <c r="A277" s="223" t="s">
        <v>97</v>
      </c>
      <c r="B277" s="200"/>
      <c r="C277" s="200">
        <v>0</v>
      </c>
      <c r="D277" s="200">
        <v>0</v>
      </c>
      <c r="E277" s="200">
        <v>0</v>
      </c>
      <c r="F277" s="200">
        <v>0</v>
      </c>
      <c r="G277" s="200">
        <v>0</v>
      </c>
      <c r="H277" s="200">
        <v>0</v>
      </c>
      <c r="I277" s="200">
        <v>0</v>
      </c>
    </row>
    <row r="278" spans="1:9" ht="12.95" customHeight="1">
      <c r="A278" s="222" t="s">
        <v>115</v>
      </c>
      <c r="B278" s="143"/>
      <c r="C278" s="143">
        <v>0</v>
      </c>
      <c r="D278" s="143">
        <v>0</v>
      </c>
      <c r="E278" s="143">
        <v>0</v>
      </c>
      <c r="F278" s="143">
        <v>0</v>
      </c>
      <c r="G278" s="143">
        <v>0</v>
      </c>
      <c r="H278" s="143">
        <v>0</v>
      </c>
      <c r="I278" s="143">
        <v>0</v>
      </c>
    </row>
    <row r="279" spans="1:9" ht="12.95" customHeight="1">
      <c r="A279" s="223" t="s">
        <v>28</v>
      </c>
      <c r="B279" s="200"/>
      <c r="C279" s="200">
        <v>0</v>
      </c>
      <c r="D279" s="200">
        <v>0</v>
      </c>
      <c r="E279" s="200">
        <v>0</v>
      </c>
      <c r="F279" s="200">
        <v>0</v>
      </c>
      <c r="G279" s="200">
        <v>0</v>
      </c>
      <c r="H279" s="200">
        <v>0</v>
      </c>
      <c r="I279" s="200">
        <v>0</v>
      </c>
    </row>
    <row r="280" spans="1:9" ht="12.95" customHeight="1">
      <c r="A280" s="222" t="s">
        <v>95</v>
      </c>
      <c r="B280" s="143"/>
      <c r="C280" s="143">
        <v>183595</v>
      </c>
      <c r="D280" s="143">
        <v>183595</v>
      </c>
      <c r="E280" s="143">
        <v>0</v>
      </c>
      <c r="F280" s="143">
        <v>0</v>
      </c>
      <c r="G280" s="143">
        <v>0</v>
      </c>
      <c r="H280" s="143">
        <v>0</v>
      </c>
      <c r="I280" s="143">
        <v>0</v>
      </c>
    </row>
    <row r="281" spans="1:9" ht="12" customHeight="1">
      <c r="A281" s="223" t="s">
        <v>30</v>
      </c>
      <c r="B281" s="200"/>
      <c r="C281" s="200">
        <v>8500</v>
      </c>
      <c r="D281" s="200">
        <v>0</v>
      </c>
      <c r="E281" s="200">
        <v>0</v>
      </c>
      <c r="F281" s="200">
        <v>0</v>
      </c>
      <c r="G281" s="200">
        <v>0</v>
      </c>
      <c r="H281" s="200">
        <v>0</v>
      </c>
      <c r="I281" s="200">
        <v>8500</v>
      </c>
    </row>
    <row r="282" spans="1:9" ht="21.75" customHeight="1">
      <c r="A282" s="224" t="s">
        <v>154</v>
      </c>
      <c r="B282" s="115"/>
      <c r="C282" s="114">
        <v>0</v>
      </c>
      <c r="D282" s="114">
        <v>0</v>
      </c>
      <c r="E282" s="231">
        <v>0</v>
      </c>
      <c r="F282" s="231">
        <v>0</v>
      </c>
      <c r="G282" s="231">
        <v>0</v>
      </c>
      <c r="H282" s="231">
        <v>0</v>
      </c>
      <c r="I282" s="231">
        <v>0</v>
      </c>
    </row>
    <row r="283" spans="1:9" ht="15">
      <c r="A283" s="224"/>
      <c r="B283" s="115"/>
      <c r="C283" s="114"/>
      <c r="D283" s="114"/>
      <c r="E283" s="231"/>
      <c r="F283" s="231"/>
      <c r="G283" s="231"/>
      <c r="H283" s="231"/>
      <c r="I283" s="231"/>
    </row>
    <row r="284" spans="1:9" ht="15">
      <c r="A284" s="225"/>
      <c r="B284" s="226"/>
      <c r="C284" s="231"/>
      <c r="D284" s="231"/>
      <c r="E284" s="231"/>
      <c r="F284" s="231"/>
      <c r="G284" s="231"/>
      <c r="H284" s="231"/>
      <c r="I284" s="231"/>
    </row>
    <row r="285" spans="1:9" ht="15">
      <c r="A285" s="225"/>
      <c r="B285" s="226"/>
      <c r="C285" s="231"/>
      <c r="D285" s="231"/>
      <c r="E285" s="231"/>
      <c r="F285" s="231"/>
      <c r="G285" s="231"/>
      <c r="H285" s="231"/>
      <c r="I285" s="231"/>
    </row>
    <row r="286" spans="1:9" ht="15" customHeight="1">
      <c r="A286" s="561" t="s">
        <v>293</v>
      </c>
      <c r="B286" s="561"/>
      <c r="C286" s="562"/>
      <c r="D286" s="561"/>
      <c r="E286" s="561"/>
      <c r="F286" s="561"/>
      <c r="G286" s="561"/>
      <c r="H286" s="561"/>
      <c r="I286" s="561"/>
    </row>
    <row r="287" spans="1:9" ht="15" customHeight="1">
      <c r="A287" s="561" t="s">
        <v>128</v>
      </c>
      <c r="B287" s="561"/>
      <c r="C287" s="561"/>
      <c r="D287" s="561"/>
      <c r="E287" s="561"/>
      <c r="F287" s="561"/>
      <c r="G287" s="561"/>
      <c r="H287" s="561"/>
      <c r="I287" s="561"/>
    </row>
    <row r="288" spans="1:9" ht="15" customHeight="1">
      <c r="A288" s="561" t="s">
        <v>188</v>
      </c>
      <c r="B288" s="561"/>
      <c r="C288" s="561"/>
      <c r="D288" s="561"/>
      <c r="E288" s="561"/>
      <c r="F288" s="561"/>
      <c r="G288" s="561"/>
      <c r="H288" s="561"/>
      <c r="I288" s="561"/>
    </row>
    <row r="289" spans="1:9" ht="15" customHeight="1">
      <c r="A289" s="220"/>
      <c r="B289" s="209"/>
      <c r="C289" s="209"/>
      <c r="D289" s="209"/>
      <c r="E289" s="209"/>
      <c r="F289" s="209"/>
      <c r="G289" s="209"/>
      <c r="H289" s="209"/>
      <c r="I289" s="209"/>
    </row>
    <row r="290" spans="1:9" ht="15" customHeight="1">
      <c r="A290" s="563" t="s">
        <v>1</v>
      </c>
      <c r="B290" s="564"/>
      <c r="C290" s="564" t="s">
        <v>127</v>
      </c>
      <c r="D290" s="564"/>
      <c r="E290" s="564"/>
      <c r="F290" s="564"/>
      <c r="G290" s="564"/>
      <c r="H290" s="564"/>
      <c r="I290" s="566"/>
    </row>
    <row r="291" spans="1:9" ht="15" customHeight="1">
      <c r="A291" s="565"/>
      <c r="B291" s="559"/>
      <c r="C291" s="559" t="s">
        <v>119</v>
      </c>
      <c r="D291" s="559" t="s">
        <v>92</v>
      </c>
      <c r="E291" s="559" t="s">
        <v>126</v>
      </c>
      <c r="F291" s="559" t="s">
        <v>125</v>
      </c>
      <c r="G291" s="559" t="s">
        <v>124</v>
      </c>
      <c r="H291" s="559" t="s">
        <v>93</v>
      </c>
      <c r="I291" s="560" t="s">
        <v>123</v>
      </c>
    </row>
    <row r="292" spans="1:9" ht="15" customHeight="1">
      <c r="A292" s="565"/>
      <c r="B292" s="559"/>
      <c r="C292" s="559"/>
      <c r="D292" s="559"/>
      <c r="E292" s="559"/>
      <c r="F292" s="559"/>
      <c r="G292" s="559"/>
      <c r="H292" s="559"/>
      <c r="I292" s="560"/>
    </row>
    <row r="293" spans="1:9" ht="23.25" customHeight="1">
      <c r="A293" s="565"/>
      <c r="B293" s="559"/>
      <c r="C293" s="559"/>
      <c r="D293" s="559"/>
      <c r="E293" s="559"/>
      <c r="F293" s="559"/>
      <c r="G293" s="559"/>
      <c r="H293" s="559"/>
      <c r="I293" s="560"/>
    </row>
    <row r="294" spans="1:9" ht="12" customHeight="1">
      <c r="A294" s="225"/>
      <c r="B294" s="226"/>
      <c r="C294" s="231"/>
      <c r="D294" s="231"/>
      <c r="E294" s="231"/>
      <c r="F294" s="231"/>
      <c r="G294" s="231"/>
      <c r="H294" s="231"/>
      <c r="I294" s="231"/>
    </row>
    <row r="295" spans="1:9" ht="12" customHeight="1">
      <c r="A295" s="221" t="s">
        <v>40</v>
      </c>
      <c r="B295" s="206"/>
      <c r="C295" s="169"/>
      <c r="D295" s="169"/>
      <c r="E295" s="169"/>
      <c r="F295" s="169"/>
      <c r="G295" s="169"/>
      <c r="H295" s="169"/>
      <c r="I295" s="169"/>
    </row>
    <row r="296" spans="1:9" ht="12" customHeight="1">
      <c r="A296" s="222"/>
      <c r="B296" s="143"/>
      <c r="C296" s="166"/>
      <c r="D296" s="166"/>
      <c r="E296" s="166"/>
      <c r="F296" s="166"/>
      <c r="G296" s="166"/>
      <c r="H296" s="166"/>
      <c r="I296" s="166"/>
    </row>
    <row r="297" spans="1:9" ht="12" customHeight="1">
      <c r="A297" s="221" t="s">
        <v>14</v>
      </c>
      <c r="B297" s="206"/>
      <c r="C297" s="206">
        <v>16243229</v>
      </c>
      <c r="D297" s="206">
        <v>3529712</v>
      </c>
      <c r="E297" s="206">
        <v>47000</v>
      </c>
      <c r="F297" s="206">
        <v>1268481</v>
      </c>
      <c r="G297" s="206">
        <v>10747473</v>
      </c>
      <c r="H297" s="206">
        <v>623563</v>
      </c>
      <c r="I297" s="206">
        <v>27000</v>
      </c>
    </row>
    <row r="298" spans="1:9" ht="12" customHeight="1">
      <c r="A298" s="222" t="s">
        <v>15</v>
      </c>
      <c r="B298" s="143"/>
      <c r="C298" s="143">
        <v>11169991</v>
      </c>
      <c r="D298" s="143">
        <v>3088515</v>
      </c>
      <c r="E298" s="143">
        <v>47000</v>
      </c>
      <c r="F298" s="143">
        <v>381000</v>
      </c>
      <c r="G298" s="143">
        <v>7112913</v>
      </c>
      <c r="H298" s="143">
        <v>513563</v>
      </c>
      <c r="I298" s="143">
        <v>27000</v>
      </c>
    </row>
    <row r="299" spans="1:9" ht="12" customHeight="1">
      <c r="A299" s="223" t="s">
        <v>16</v>
      </c>
      <c r="B299" s="200"/>
      <c r="C299" s="200">
        <v>626667</v>
      </c>
      <c r="D299" s="200">
        <v>146080</v>
      </c>
      <c r="E299" s="200">
        <v>0</v>
      </c>
      <c r="F299" s="200">
        <v>31500</v>
      </c>
      <c r="G299" s="200">
        <v>449087</v>
      </c>
      <c r="H299" s="200">
        <v>0</v>
      </c>
      <c r="I299" s="200">
        <v>0</v>
      </c>
    </row>
    <row r="300" spans="1:9" ht="12" customHeight="1">
      <c r="A300" s="222" t="s">
        <v>17</v>
      </c>
      <c r="B300" s="143"/>
      <c r="C300" s="143">
        <v>2903424</v>
      </c>
      <c r="D300" s="143">
        <v>295117</v>
      </c>
      <c r="E300" s="143">
        <v>0</v>
      </c>
      <c r="F300" s="143">
        <v>695981</v>
      </c>
      <c r="G300" s="143">
        <v>1802326</v>
      </c>
      <c r="H300" s="143">
        <v>110000</v>
      </c>
      <c r="I300" s="143">
        <v>0</v>
      </c>
    </row>
    <row r="301" spans="1:9" ht="12" customHeight="1">
      <c r="A301" s="223" t="s">
        <v>18</v>
      </c>
      <c r="B301" s="200"/>
      <c r="C301" s="200">
        <v>569756</v>
      </c>
      <c r="D301" s="200">
        <v>0</v>
      </c>
      <c r="E301" s="200">
        <v>0</v>
      </c>
      <c r="F301" s="200">
        <v>0</v>
      </c>
      <c r="G301" s="200">
        <v>569756</v>
      </c>
      <c r="H301" s="200">
        <v>0</v>
      </c>
      <c r="I301" s="200">
        <v>0</v>
      </c>
    </row>
    <row r="302" spans="1:9" ht="12" customHeight="1">
      <c r="A302" s="222" t="s">
        <v>19</v>
      </c>
      <c r="B302" s="143"/>
      <c r="C302" s="143">
        <v>0</v>
      </c>
      <c r="D302" s="143">
        <v>0</v>
      </c>
      <c r="E302" s="143">
        <v>0</v>
      </c>
      <c r="F302" s="143">
        <v>0</v>
      </c>
      <c r="G302" s="143">
        <v>0</v>
      </c>
      <c r="H302" s="143">
        <v>0</v>
      </c>
      <c r="I302" s="143">
        <v>0</v>
      </c>
    </row>
    <row r="303" spans="1:9" ht="12" customHeight="1">
      <c r="A303" s="223" t="s">
        <v>20</v>
      </c>
      <c r="B303" s="200"/>
      <c r="C303" s="200">
        <v>0</v>
      </c>
      <c r="D303" s="200">
        <v>0</v>
      </c>
      <c r="E303" s="200">
        <v>0</v>
      </c>
      <c r="F303" s="200">
        <v>0</v>
      </c>
      <c r="G303" s="200">
        <v>0</v>
      </c>
      <c r="H303" s="200">
        <v>0</v>
      </c>
      <c r="I303" s="200">
        <v>0</v>
      </c>
    </row>
    <row r="304" spans="1:9" ht="12" customHeight="1">
      <c r="A304" s="222" t="s">
        <v>21</v>
      </c>
      <c r="B304" s="143"/>
      <c r="C304" s="143">
        <v>0</v>
      </c>
      <c r="D304" s="143">
        <v>0</v>
      </c>
      <c r="E304" s="143">
        <v>0</v>
      </c>
      <c r="F304" s="143">
        <v>0</v>
      </c>
      <c r="G304" s="143">
        <v>0</v>
      </c>
      <c r="H304" s="143">
        <v>0</v>
      </c>
      <c r="I304" s="143">
        <v>0</v>
      </c>
    </row>
    <row r="305" spans="1:9" ht="12" customHeight="1">
      <c r="A305" s="223" t="s">
        <v>96</v>
      </c>
      <c r="B305" s="200"/>
      <c r="C305" s="200">
        <v>0</v>
      </c>
      <c r="D305" s="200">
        <v>0</v>
      </c>
      <c r="E305" s="200">
        <v>0</v>
      </c>
      <c r="F305" s="200">
        <v>0</v>
      </c>
      <c r="G305" s="200">
        <v>0</v>
      </c>
      <c r="H305" s="200">
        <v>0</v>
      </c>
      <c r="I305" s="200">
        <v>0</v>
      </c>
    </row>
    <row r="306" spans="1:9" ht="12" customHeight="1">
      <c r="A306" s="222" t="s">
        <v>97</v>
      </c>
      <c r="B306" s="143"/>
      <c r="C306" s="143">
        <v>0</v>
      </c>
      <c r="D306" s="143">
        <v>0</v>
      </c>
      <c r="E306" s="143">
        <v>0</v>
      </c>
      <c r="F306" s="143">
        <v>0</v>
      </c>
      <c r="G306" s="143">
        <v>0</v>
      </c>
      <c r="H306" s="143">
        <v>0</v>
      </c>
      <c r="I306" s="143">
        <v>0</v>
      </c>
    </row>
    <row r="307" spans="1:9" ht="12" customHeight="1">
      <c r="A307" s="223" t="s">
        <v>24</v>
      </c>
      <c r="B307" s="200"/>
      <c r="C307" s="200">
        <v>0</v>
      </c>
      <c r="D307" s="200">
        <v>0</v>
      </c>
      <c r="E307" s="200">
        <v>0</v>
      </c>
      <c r="F307" s="200">
        <v>0</v>
      </c>
      <c r="G307" s="200">
        <v>0</v>
      </c>
      <c r="H307" s="200">
        <v>0</v>
      </c>
      <c r="I307" s="200">
        <v>0</v>
      </c>
    </row>
    <row r="308" spans="1:9" ht="12" customHeight="1">
      <c r="A308" s="222" t="s">
        <v>25</v>
      </c>
      <c r="B308" s="143"/>
      <c r="C308" s="143">
        <v>0</v>
      </c>
      <c r="D308" s="143">
        <v>0</v>
      </c>
      <c r="E308" s="143">
        <v>0</v>
      </c>
      <c r="F308" s="143">
        <v>0</v>
      </c>
      <c r="G308" s="143">
        <v>0</v>
      </c>
      <c r="H308" s="143">
        <v>0</v>
      </c>
      <c r="I308" s="143">
        <v>0</v>
      </c>
    </row>
    <row r="309" spans="1:9" ht="12" customHeight="1">
      <c r="A309" s="223" t="s">
        <v>26</v>
      </c>
      <c r="B309" s="200"/>
      <c r="C309" s="200">
        <v>0</v>
      </c>
      <c r="D309" s="200">
        <v>0</v>
      </c>
      <c r="E309" s="200">
        <v>0</v>
      </c>
      <c r="F309" s="200">
        <v>0</v>
      </c>
      <c r="G309" s="200">
        <v>0</v>
      </c>
      <c r="H309" s="200">
        <v>0</v>
      </c>
      <c r="I309" s="200">
        <v>0</v>
      </c>
    </row>
    <row r="310" spans="1:9" ht="12" customHeight="1">
      <c r="A310" s="222" t="s">
        <v>96</v>
      </c>
      <c r="B310" s="143"/>
      <c r="C310" s="143">
        <v>0</v>
      </c>
      <c r="D310" s="143">
        <v>0</v>
      </c>
      <c r="E310" s="143">
        <v>0</v>
      </c>
      <c r="F310" s="143">
        <v>0</v>
      </c>
      <c r="G310" s="143">
        <v>0</v>
      </c>
      <c r="H310" s="143">
        <v>0</v>
      </c>
      <c r="I310" s="143">
        <v>0</v>
      </c>
    </row>
    <row r="311" spans="1:9" ht="12" customHeight="1">
      <c r="A311" s="223" t="s">
        <v>97</v>
      </c>
      <c r="B311" s="200"/>
      <c r="C311" s="200">
        <v>0</v>
      </c>
      <c r="D311" s="200">
        <v>0</v>
      </c>
      <c r="E311" s="200">
        <v>0</v>
      </c>
      <c r="F311" s="200">
        <v>0</v>
      </c>
      <c r="G311" s="200">
        <v>0</v>
      </c>
      <c r="H311" s="200">
        <v>0</v>
      </c>
      <c r="I311" s="200">
        <v>0</v>
      </c>
    </row>
    <row r="312" spans="1:9" ht="12" customHeight="1">
      <c r="A312" s="222" t="s">
        <v>115</v>
      </c>
      <c r="B312" s="143"/>
      <c r="C312" s="143">
        <v>0</v>
      </c>
      <c r="D312" s="143">
        <v>0</v>
      </c>
      <c r="E312" s="143">
        <v>0</v>
      </c>
      <c r="F312" s="143">
        <v>0</v>
      </c>
      <c r="G312" s="143">
        <v>0</v>
      </c>
      <c r="H312" s="143">
        <v>0</v>
      </c>
      <c r="I312" s="143">
        <v>0</v>
      </c>
    </row>
    <row r="313" spans="1:9" ht="12" customHeight="1">
      <c r="A313" s="223" t="s">
        <v>28</v>
      </c>
      <c r="B313" s="200"/>
      <c r="C313" s="200">
        <v>0</v>
      </c>
      <c r="D313" s="200">
        <v>0</v>
      </c>
      <c r="E313" s="200">
        <v>0</v>
      </c>
      <c r="F313" s="200">
        <v>0</v>
      </c>
      <c r="G313" s="200">
        <v>0</v>
      </c>
      <c r="H313" s="200">
        <v>0</v>
      </c>
      <c r="I313" s="200">
        <v>0</v>
      </c>
    </row>
    <row r="314" spans="1:9" ht="12" customHeight="1">
      <c r="A314" s="222" t="s">
        <v>95</v>
      </c>
      <c r="B314" s="143"/>
      <c r="C314" s="143">
        <v>696531</v>
      </c>
      <c r="D314" s="143">
        <v>0</v>
      </c>
      <c r="E314" s="143">
        <v>0</v>
      </c>
      <c r="F314" s="143">
        <v>160000</v>
      </c>
      <c r="G314" s="143">
        <v>536531</v>
      </c>
      <c r="H314" s="143">
        <v>0</v>
      </c>
      <c r="I314" s="143">
        <v>0</v>
      </c>
    </row>
    <row r="315" spans="1:9" ht="12" customHeight="1">
      <c r="A315" s="223" t="s">
        <v>30</v>
      </c>
      <c r="B315" s="200"/>
      <c r="C315" s="200">
        <v>276860</v>
      </c>
      <c r="D315" s="200">
        <v>0</v>
      </c>
      <c r="E315" s="200">
        <v>0</v>
      </c>
      <c r="F315" s="200">
        <v>0</v>
      </c>
      <c r="G315" s="200">
        <v>276860</v>
      </c>
      <c r="H315" s="200">
        <v>0</v>
      </c>
      <c r="I315" s="200">
        <v>0</v>
      </c>
    </row>
    <row r="316" spans="1:9" ht="12" customHeight="1">
      <c r="A316" s="222"/>
      <c r="B316" s="143"/>
      <c r="C316" s="143"/>
      <c r="D316" s="143"/>
      <c r="E316" s="143"/>
      <c r="F316" s="143"/>
      <c r="G316" s="143"/>
      <c r="H316" s="143"/>
      <c r="I316" s="143"/>
    </row>
    <row r="317" spans="1:9" ht="12" customHeight="1">
      <c r="A317" s="221" t="s">
        <v>41</v>
      </c>
      <c r="B317" s="206"/>
      <c r="C317" s="200"/>
      <c r="D317" s="200"/>
      <c r="E317" s="200"/>
      <c r="F317" s="200"/>
      <c r="G317" s="200"/>
      <c r="H317" s="200"/>
      <c r="I317" s="200"/>
    </row>
    <row r="318" spans="1:9" ht="12" customHeight="1">
      <c r="A318" s="222"/>
      <c r="B318" s="143"/>
      <c r="C318" s="143"/>
      <c r="D318" s="143"/>
      <c r="E318" s="143"/>
      <c r="F318" s="143"/>
      <c r="G318" s="143"/>
      <c r="H318" s="143"/>
      <c r="I318" s="143"/>
    </row>
    <row r="319" spans="1:9" ht="12" customHeight="1">
      <c r="A319" s="221" t="s">
        <v>14</v>
      </c>
      <c r="B319" s="206"/>
      <c r="C319" s="206">
        <v>12200739</v>
      </c>
      <c r="D319" s="206">
        <v>3830142</v>
      </c>
      <c r="E319" s="206">
        <v>132100</v>
      </c>
      <c r="F319" s="206">
        <v>1562347</v>
      </c>
      <c r="G319" s="206">
        <v>1393150</v>
      </c>
      <c r="H319" s="206">
        <v>683000</v>
      </c>
      <c r="I319" s="206">
        <v>4600000</v>
      </c>
    </row>
    <row r="320" spans="1:9" ht="12" customHeight="1">
      <c r="A320" s="222" t="s">
        <v>15</v>
      </c>
      <c r="B320" s="143"/>
      <c r="C320" s="143">
        <v>5701463</v>
      </c>
      <c r="D320" s="143">
        <v>3046066</v>
      </c>
      <c r="E320" s="143">
        <v>132100</v>
      </c>
      <c r="F320" s="143">
        <v>1252347</v>
      </c>
      <c r="G320" s="143">
        <v>727950</v>
      </c>
      <c r="H320" s="143">
        <v>473000</v>
      </c>
      <c r="I320" s="143">
        <v>70000</v>
      </c>
    </row>
    <row r="321" spans="1:9" ht="12" customHeight="1">
      <c r="A321" s="223" t="s">
        <v>16</v>
      </c>
      <c r="B321" s="200"/>
      <c r="C321" s="200">
        <v>878000</v>
      </c>
      <c r="D321" s="200">
        <v>242800</v>
      </c>
      <c r="E321" s="200">
        <v>0</v>
      </c>
      <c r="F321" s="200">
        <v>80000</v>
      </c>
      <c r="G321" s="200">
        <v>495200</v>
      </c>
      <c r="H321" s="200">
        <v>60000</v>
      </c>
      <c r="I321" s="200">
        <v>0</v>
      </c>
    </row>
    <row r="322" spans="1:9" ht="12" customHeight="1">
      <c r="A322" s="222" t="s">
        <v>17</v>
      </c>
      <c r="B322" s="143"/>
      <c r="C322" s="143">
        <v>834276</v>
      </c>
      <c r="D322" s="143">
        <v>479276</v>
      </c>
      <c r="E322" s="143">
        <v>0</v>
      </c>
      <c r="F322" s="143">
        <v>230000</v>
      </c>
      <c r="G322" s="143">
        <v>75000</v>
      </c>
      <c r="H322" s="143">
        <v>50000</v>
      </c>
      <c r="I322" s="143">
        <v>0</v>
      </c>
    </row>
    <row r="323" spans="1:9" ht="12" customHeight="1">
      <c r="A323" s="223" t="s">
        <v>18</v>
      </c>
      <c r="B323" s="200"/>
      <c r="C323" s="200">
        <v>35000</v>
      </c>
      <c r="D323" s="200">
        <v>35000</v>
      </c>
      <c r="E323" s="200">
        <v>0</v>
      </c>
      <c r="F323" s="200">
        <v>0</v>
      </c>
      <c r="G323" s="200">
        <v>0</v>
      </c>
      <c r="H323" s="200">
        <v>0</v>
      </c>
      <c r="I323" s="200">
        <v>0</v>
      </c>
    </row>
    <row r="324" spans="1:9" ht="12" customHeight="1">
      <c r="A324" s="222" t="s">
        <v>19</v>
      </c>
      <c r="B324" s="143"/>
      <c r="C324" s="143">
        <v>4600000</v>
      </c>
      <c r="D324" s="143">
        <v>0</v>
      </c>
      <c r="E324" s="143">
        <v>0</v>
      </c>
      <c r="F324" s="143">
        <v>0</v>
      </c>
      <c r="G324" s="143">
        <v>0</v>
      </c>
      <c r="H324" s="143">
        <v>100000</v>
      </c>
      <c r="I324" s="143">
        <v>4500000</v>
      </c>
    </row>
    <row r="325" spans="1:9" ht="12" customHeight="1">
      <c r="A325" s="223" t="s">
        <v>20</v>
      </c>
      <c r="B325" s="200"/>
      <c r="C325" s="200">
        <v>0</v>
      </c>
      <c r="D325" s="200">
        <v>0</v>
      </c>
      <c r="E325" s="200">
        <v>0</v>
      </c>
      <c r="F325" s="200">
        <v>0</v>
      </c>
      <c r="G325" s="200">
        <v>0</v>
      </c>
      <c r="H325" s="200">
        <v>0</v>
      </c>
      <c r="I325" s="200">
        <v>0</v>
      </c>
    </row>
    <row r="326" spans="1:9" ht="12" customHeight="1">
      <c r="A326" s="222" t="s">
        <v>21</v>
      </c>
      <c r="B326" s="143"/>
      <c r="C326" s="143">
        <v>0</v>
      </c>
      <c r="D326" s="143">
        <v>0</v>
      </c>
      <c r="E326" s="143">
        <v>0</v>
      </c>
      <c r="F326" s="143">
        <v>0</v>
      </c>
      <c r="G326" s="143">
        <v>0</v>
      </c>
      <c r="H326" s="143">
        <v>0</v>
      </c>
      <c r="I326" s="143">
        <v>0</v>
      </c>
    </row>
    <row r="327" spans="1:9" ht="12" customHeight="1">
      <c r="A327" s="223" t="s">
        <v>96</v>
      </c>
      <c r="B327" s="200"/>
      <c r="C327" s="200">
        <v>0</v>
      </c>
      <c r="D327" s="200">
        <v>0</v>
      </c>
      <c r="E327" s="200">
        <v>0</v>
      </c>
      <c r="F327" s="200">
        <v>0</v>
      </c>
      <c r="G327" s="200">
        <v>0</v>
      </c>
      <c r="H327" s="200">
        <v>0</v>
      </c>
      <c r="I327" s="200">
        <v>0</v>
      </c>
    </row>
    <row r="328" spans="1:9" ht="12" customHeight="1">
      <c r="A328" s="222" t="s">
        <v>97</v>
      </c>
      <c r="B328" s="143"/>
      <c r="C328" s="143">
        <v>0</v>
      </c>
      <c r="D328" s="143">
        <v>0</v>
      </c>
      <c r="E328" s="143">
        <v>0</v>
      </c>
      <c r="F328" s="143">
        <v>0</v>
      </c>
      <c r="G328" s="143">
        <v>0</v>
      </c>
      <c r="H328" s="143">
        <v>0</v>
      </c>
      <c r="I328" s="143">
        <v>0</v>
      </c>
    </row>
    <row r="329" spans="1:9" ht="12" customHeight="1">
      <c r="A329" s="223" t="s">
        <v>24</v>
      </c>
      <c r="B329" s="200"/>
      <c r="C329" s="200">
        <v>0</v>
      </c>
      <c r="D329" s="200">
        <v>0</v>
      </c>
      <c r="E329" s="200">
        <v>0</v>
      </c>
      <c r="F329" s="200">
        <v>0</v>
      </c>
      <c r="G329" s="200">
        <v>0</v>
      </c>
      <c r="H329" s="200">
        <v>0</v>
      </c>
      <c r="I329" s="200">
        <v>0</v>
      </c>
    </row>
    <row r="330" spans="1:9" ht="12" customHeight="1">
      <c r="A330" s="222" t="s">
        <v>25</v>
      </c>
      <c r="B330" s="143"/>
      <c r="C330" s="143">
        <v>0</v>
      </c>
      <c r="D330" s="143">
        <v>0</v>
      </c>
      <c r="E330" s="143">
        <v>0</v>
      </c>
      <c r="F330" s="143">
        <v>0</v>
      </c>
      <c r="G330" s="143">
        <v>0</v>
      </c>
      <c r="H330" s="143">
        <v>0</v>
      </c>
      <c r="I330" s="143">
        <v>0</v>
      </c>
    </row>
    <row r="331" spans="1:9" ht="12" customHeight="1">
      <c r="A331" s="223" t="s">
        <v>26</v>
      </c>
      <c r="B331" s="200"/>
      <c r="C331" s="200">
        <v>0</v>
      </c>
      <c r="D331" s="200">
        <v>0</v>
      </c>
      <c r="E331" s="200">
        <v>0</v>
      </c>
      <c r="F331" s="200">
        <v>0</v>
      </c>
      <c r="G331" s="200">
        <v>0</v>
      </c>
      <c r="H331" s="200">
        <v>0</v>
      </c>
      <c r="I331" s="200">
        <v>0</v>
      </c>
    </row>
    <row r="332" spans="1:9" ht="12" customHeight="1">
      <c r="A332" s="222" t="s">
        <v>96</v>
      </c>
      <c r="B332" s="143"/>
      <c r="C332" s="143">
        <v>0</v>
      </c>
      <c r="D332" s="143">
        <v>0</v>
      </c>
      <c r="E332" s="143">
        <v>0</v>
      </c>
      <c r="F332" s="143">
        <v>0</v>
      </c>
      <c r="G332" s="143">
        <v>0</v>
      </c>
      <c r="H332" s="143">
        <v>0</v>
      </c>
      <c r="I332" s="143">
        <v>0</v>
      </c>
    </row>
    <row r="333" spans="1:9" ht="12" customHeight="1">
      <c r="A333" s="223" t="s">
        <v>97</v>
      </c>
      <c r="B333" s="200"/>
      <c r="C333" s="200">
        <v>0</v>
      </c>
      <c r="D333" s="200">
        <v>0</v>
      </c>
      <c r="E333" s="200">
        <v>0</v>
      </c>
      <c r="F333" s="200">
        <v>0</v>
      </c>
      <c r="G333" s="200">
        <v>0</v>
      </c>
      <c r="H333" s="200">
        <v>0</v>
      </c>
      <c r="I333" s="200">
        <v>0</v>
      </c>
    </row>
    <row r="334" spans="1:9" ht="12" customHeight="1">
      <c r="A334" s="222" t="s">
        <v>115</v>
      </c>
      <c r="B334" s="143"/>
      <c r="C334" s="143">
        <v>0</v>
      </c>
      <c r="D334" s="143">
        <v>0</v>
      </c>
      <c r="E334" s="143">
        <v>0</v>
      </c>
      <c r="F334" s="143">
        <v>0</v>
      </c>
      <c r="G334" s="143">
        <v>0</v>
      </c>
      <c r="H334" s="143">
        <v>0</v>
      </c>
      <c r="I334" s="143">
        <v>0</v>
      </c>
    </row>
    <row r="335" spans="1:9" ht="12" customHeight="1">
      <c r="A335" s="223" t="s">
        <v>28</v>
      </c>
      <c r="B335" s="200"/>
      <c r="C335" s="200">
        <v>0</v>
      </c>
      <c r="D335" s="200">
        <v>0</v>
      </c>
      <c r="E335" s="200">
        <v>0</v>
      </c>
      <c r="F335" s="200">
        <v>0</v>
      </c>
      <c r="G335" s="200">
        <v>0</v>
      </c>
      <c r="H335" s="200">
        <v>0</v>
      </c>
      <c r="I335" s="200">
        <v>0</v>
      </c>
    </row>
    <row r="336" spans="1:9" ht="12" customHeight="1">
      <c r="A336" s="222" t="s">
        <v>95</v>
      </c>
      <c r="B336" s="143"/>
      <c r="C336" s="143">
        <v>80000</v>
      </c>
      <c r="D336" s="143">
        <v>0</v>
      </c>
      <c r="E336" s="143">
        <v>0</v>
      </c>
      <c r="F336" s="143">
        <v>0</v>
      </c>
      <c r="G336" s="143">
        <v>50000</v>
      </c>
      <c r="H336" s="143">
        <v>0</v>
      </c>
      <c r="I336" s="143">
        <v>30000</v>
      </c>
    </row>
    <row r="337" spans="1:9" ht="12" customHeight="1">
      <c r="A337" s="223" t="s">
        <v>30</v>
      </c>
      <c r="B337" s="200"/>
      <c r="C337" s="200">
        <v>72000</v>
      </c>
      <c r="D337" s="200">
        <v>27000</v>
      </c>
      <c r="E337" s="200">
        <v>0</v>
      </c>
      <c r="F337" s="200">
        <v>0</v>
      </c>
      <c r="G337" s="200">
        <v>45000</v>
      </c>
      <c r="H337" s="200">
        <v>0</v>
      </c>
      <c r="I337" s="200">
        <v>0</v>
      </c>
    </row>
    <row r="338" spans="1:9" ht="25.5" customHeight="1">
      <c r="A338" s="224" t="s">
        <v>154</v>
      </c>
      <c r="B338" s="115"/>
      <c r="C338" s="114"/>
      <c r="D338" s="114"/>
      <c r="E338" s="231"/>
      <c r="F338" s="231"/>
      <c r="G338" s="231"/>
      <c r="H338" s="231"/>
      <c r="I338" s="231"/>
    </row>
    <row r="339" spans="1:9" ht="15">
      <c r="A339" s="225"/>
      <c r="B339" s="226"/>
      <c r="C339" s="231"/>
      <c r="D339" s="231"/>
      <c r="E339" s="231"/>
      <c r="F339" s="231"/>
      <c r="G339" s="231"/>
      <c r="H339" s="231"/>
      <c r="I339" s="231"/>
    </row>
    <row r="340" spans="1:9" ht="15">
      <c r="A340" s="225"/>
      <c r="B340" s="226"/>
      <c r="C340" s="231"/>
      <c r="D340" s="231"/>
      <c r="E340" s="231"/>
      <c r="F340" s="231"/>
      <c r="G340" s="231"/>
      <c r="H340" s="231"/>
      <c r="I340" s="231"/>
    </row>
    <row r="341" spans="1:9" ht="15">
      <c r="A341" s="225"/>
      <c r="B341" s="226"/>
      <c r="C341" s="231"/>
      <c r="D341" s="231"/>
      <c r="E341" s="231"/>
      <c r="F341" s="231"/>
      <c r="G341" s="231"/>
      <c r="H341" s="231"/>
      <c r="I341" s="231"/>
    </row>
    <row r="342" spans="1:9" ht="15">
      <c r="A342" s="225"/>
      <c r="B342" s="226"/>
      <c r="D342" s="232"/>
      <c r="E342" s="232"/>
      <c r="F342" s="232"/>
      <c r="G342" s="232"/>
      <c r="H342" s="232"/>
      <c r="I342" s="232"/>
    </row>
    <row r="343" spans="1:9" ht="15">
      <c r="A343" s="225"/>
      <c r="B343" s="226"/>
      <c r="D343" s="232"/>
      <c r="E343" s="232"/>
      <c r="F343" s="232"/>
      <c r="G343" s="232"/>
      <c r="H343" s="232"/>
      <c r="I343" s="232"/>
    </row>
    <row r="344" spans="1:9" ht="15" customHeight="1">
      <c r="A344" s="561" t="s">
        <v>293</v>
      </c>
      <c r="B344" s="561"/>
      <c r="C344" s="562"/>
      <c r="D344" s="561"/>
      <c r="E344" s="561"/>
      <c r="F344" s="561"/>
      <c r="G344" s="561"/>
      <c r="H344" s="561"/>
      <c r="I344" s="561"/>
    </row>
    <row r="345" spans="1:9" ht="15" customHeight="1">
      <c r="A345" s="561" t="s">
        <v>128</v>
      </c>
      <c r="B345" s="561"/>
      <c r="C345" s="561"/>
      <c r="D345" s="561"/>
      <c r="E345" s="561"/>
      <c r="F345" s="561"/>
      <c r="G345" s="561"/>
      <c r="H345" s="561"/>
      <c r="I345" s="561"/>
    </row>
    <row r="346" spans="1:9" ht="15" customHeight="1">
      <c r="A346" s="561" t="s">
        <v>188</v>
      </c>
      <c r="B346" s="561"/>
      <c r="C346" s="561"/>
      <c r="D346" s="561"/>
      <c r="E346" s="561"/>
      <c r="F346" s="561"/>
      <c r="G346" s="561"/>
      <c r="H346" s="561"/>
      <c r="I346" s="561"/>
    </row>
    <row r="347" spans="1:9" ht="15" customHeight="1">
      <c r="A347" s="220"/>
      <c r="B347" s="209"/>
      <c r="C347" s="209"/>
      <c r="D347" s="209"/>
      <c r="E347" s="209"/>
      <c r="F347" s="209"/>
      <c r="G347" s="209"/>
      <c r="H347" s="209"/>
      <c r="I347" s="209"/>
    </row>
    <row r="348" spans="1:9" ht="15" customHeight="1">
      <c r="A348" s="563" t="s">
        <v>1</v>
      </c>
      <c r="B348" s="564"/>
      <c r="C348" s="564" t="s">
        <v>127</v>
      </c>
      <c r="D348" s="564"/>
      <c r="E348" s="564"/>
      <c r="F348" s="564"/>
      <c r="G348" s="564"/>
      <c r="H348" s="564"/>
      <c r="I348" s="566"/>
    </row>
    <row r="349" spans="1:9" ht="15" customHeight="1">
      <c r="A349" s="565"/>
      <c r="B349" s="559"/>
      <c r="C349" s="559" t="s">
        <v>119</v>
      </c>
      <c r="D349" s="559" t="s">
        <v>92</v>
      </c>
      <c r="E349" s="559" t="s">
        <v>126</v>
      </c>
      <c r="F349" s="559" t="s">
        <v>125</v>
      </c>
      <c r="G349" s="559" t="s">
        <v>124</v>
      </c>
      <c r="H349" s="559" t="s">
        <v>93</v>
      </c>
      <c r="I349" s="560" t="s">
        <v>123</v>
      </c>
    </row>
    <row r="350" spans="1:9" ht="15" customHeight="1">
      <c r="A350" s="565"/>
      <c r="B350" s="559"/>
      <c r="C350" s="559"/>
      <c r="D350" s="559"/>
      <c r="E350" s="559"/>
      <c r="F350" s="559"/>
      <c r="G350" s="559"/>
      <c r="H350" s="559"/>
      <c r="I350" s="560"/>
    </row>
    <row r="351" spans="1:9" ht="15" customHeight="1">
      <c r="A351" s="565"/>
      <c r="B351" s="559"/>
      <c r="C351" s="559"/>
      <c r="D351" s="559"/>
      <c r="E351" s="559"/>
      <c r="F351" s="559"/>
      <c r="G351" s="559"/>
      <c r="H351" s="559"/>
      <c r="I351" s="560"/>
    </row>
    <row r="352" spans="1:9" ht="12" customHeight="1">
      <c r="A352" s="225"/>
      <c r="B352" s="226"/>
      <c r="C352" s="231"/>
      <c r="D352" s="231"/>
      <c r="E352" s="231"/>
      <c r="F352" s="231"/>
      <c r="G352" s="231"/>
      <c r="H352" s="231"/>
      <c r="I352" s="231"/>
    </row>
    <row r="353" spans="1:9" ht="12" customHeight="1">
      <c r="A353" s="221" t="s">
        <v>42</v>
      </c>
      <c r="B353" s="206"/>
      <c r="C353" s="169"/>
      <c r="D353" s="169"/>
      <c r="E353" s="169"/>
      <c r="F353" s="169"/>
      <c r="G353" s="169"/>
      <c r="H353" s="169"/>
      <c r="I353" s="169"/>
    </row>
    <row r="354" spans="1:9" ht="12" customHeight="1">
      <c r="A354" s="222"/>
      <c r="B354" s="143"/>
      <c r="C354" s="166"/>
      <c r="D354" s="166"/>
      <c r="E354" s="166"/>
      <c r="F354" s="166"/>
      <c r="G354" s="166"/>
      <c r="H354" s="166"/>
      <c r="I354" s="166"/>
    </row>
    <row r="355" spans="1:9" ht="12" customHeight="1">
      <c r="A355" s="221" t="s">
        <v>14</v>
      </c>
      <c r="B355" s="206"/>
      <c r="C355" s="206">
        <v>2073768</v>
      </c>
      <c r="D355" s="206">
        <v>1549068</v>
      </c>
      <c r="E355" s="206">
        <v>24600</v>
      </c>
      <c r="F355" s="206">
        <v>0</v>
      </c>
      <c r="G355" s="206">
        <v>377100</v>
      </c>
      <c r="H355" s="206">
        <v>58000</v>
      </c>
      <c r="I355" s="206">
        <v>65000</v>
      </c>
    </row>
    <row r="356" spans="1:9" ht="12" customHeight="1">
      <c r="A356" s="222" t="s">
        <v>15</v>
      </c>
      <c r="B356" s="143"/>
      <c r="C356" s="143">
        <v>1308106</v>
      </c>
      <c r="D356" s="143">
        <v>1121506</v>
      </c>
      <c r="E356" s="143">
        <v>4600</v>
      </c>
      <c r="F356" s="143">
        <v>0</v>
      </c>
      <c r="G356" s="143">
        <v>117000</v>
      </c>
      <c r="H356" s="143">
        <v>0</v>
      </c>
      <c r="I356" s="143">
        <v>65000</v>
      </c>
    </row>
    <row r="357" spans="1:9" ht="12" customHeight="1">
      <c r="A357" s="223" t="s">
        <v>16</v>
      </c>
      <c r="B357" s="200"/>
      <c r="C357" s="200">
        <v>250100</v>
      </c>
      <c r="D357" s="200">
        <v>47000</v>
      </c>
      <c r="E357" s="200">
        <v>0</v>
      </c>
      <c r="F357" s="200">
        <v>0</v>
      </c>
      <c r="G357" s="200">
        <v>203100</v>
      </c>
      <c r="H357" s="200">
        <v>0</v>
      </c>
      <c r="I357" s="200">
        <v>0</v>
      </c>
    </row>
    <row r="358" spans="1:9" ht="12" customHeight="1">
      <c r="A358" s="222" t="s">
        <v>17</v>
      </c>
      <c r="B358" s="143"/>
      <c r="C358" s="143">
        <v>204262</v>
      </c>
      <c r="D358" s="143">
        <v>126262</v>
      </c>
      <c r="E358" s="143">
        <v>20000</v>
      </c>
      <c r="F358" s="143">
        <v>0</v>
      </c>
      <c r="G358" s="143">
        <v>0</v>
      </c>
      <c r="H358" s="143">
        <v>58000</v>
      </c>
      <c r="I358" s="143">
        <v>0</v>
      </c>
    </row>
    <row r="359" spans="1:9" ht="12" customHeight="1">
      <c r="A359" s="223" t="s">
        <v>18</v>
      </c>
      <c r="B359" s="200"/>
      <c r="C359" s="200">
        <v>32000</v>
      </c>
      <c r="D359" s="200">
        <v>0</v>
      </c>
      <c r="E359" s="200">
        <v>0</v>
      </c>
      <c r="F359" s="200">
        <v>0</v>
      </c>
      <c r="G359" s="200">
        <v>32000</v>
      </c>
      <c r="H359" s="200">
        <v>0</v>
      </c>
      <c r="I359" s="200">
        <v>0</v>
      </c>
    </row>
    <row r="360" spans="1:9" ht="12" customHeight="1">
      <c r="A360" s="222" t="s">
        <v>19</v>
      </c>
      <c r="B360" s="143"/>
      <c r="C360" s="143">
        <v>0</v>
      </c>
      <c r="D360" s="143">
        <v>0</v>
      </c>
      <c r="E360" s="143">
        <v>0</v>
      </c>
      <c r="F360" s="143">
        <v>0</v>
      </c>
      <c r="G360" s="143">
        <v>0</v>
      </c>
      <c r="H360" s="143">
        <v>0</v>
      </c>
      <c r="I360" s="143">
        <v>0</v>
      </c>
    </row>
    <row r="361" spans="1:9" ht="12" customHeight="1">
      <c r="A361" s="223" t="s">
        <v>20</v>
      </c>
      <c r="B361" s="200"/>
      <c r="C361" s="200">
        <v>0</v>
      </c>
      <c r="D361" s="200">
        <v>0</v>
      </c>
      <c r="E361" s="200">
        <v>0</v>
      </c>
      <c r="F361" s="200">
        <v>0</v>
      </c>
      <c r="G361" s="200">
        <v>0</v>
      </c>
      <c r="H361" s="200">
        <v>0</v>
      </c>
      <c r="I361" s="200">
        <v>0</v>
      </c>
    </row>
    <row r="362" spans="1:9" ht="12" customHeight="1">
      <c r="A362" s="222" t="s">
        <v>21</v>
      </c>
      <c r="B362" s="143"/>
      <c r="C362" s="143">
        <v>0</v>
      </c>
      <c r="D362" s="143">
        <v>0</v>
      </c>
      <c r="E362" s="143">
        <v>0</v>
      </c>
      <c r="F362" s="143">
        <v>0</v>
      </c>
      <c r="G362" s="143">
        <v>0</v>
      </c>
      <c r="H362" s="143">
        <v>0</v>
      </c>
      <c r="I362" s="143">
        <v>0</v>
      </c>
    </row>
    <row r="363" spans="1:9" ht="12" customHeight="1">
      <c r="A363" s="223" t="s">
        <v>96</v>
      </c>
      <c r="B363" s="200"/>
      <c r="C363" s="200">
        <v>0</v>
      </c>
      <c r="D363" s="200">
        <v>0</v>
      </c>
      <c r="E363" s="200">
        <v>0</v>
      </c>
      <c r="F363" s="200">
        <v>0</v>
      </c>
      <c r="G363" s="200">
        <v>0</v>
      </c>
      <c r="H363" s="200">
        <v>0</v>
      </c>
      <c r="I363" s="200">
        <v>0</v>
      </c>
    </row>
    <row r="364" spans="1:9" ht="12" customHeight="1">
      <c r="A364" s="222" t="s">
        <v>97</v>
      </c>
      <c r="B364" s="143"/>
      <c r="C364" s="143">
        <v>0</v>
      </c>
      <c r="D364" s="143">
        <v>0</v>
      </c>
      <c r="E364" s="143">
        <v>0</v>
      </c>
      <c r="F364" s="143">
        <v>0</v>
      </c>
      <c r="G364" s="143">
        <v>0</v>
      </c>
      <c r="H364" s="143">
        <v>0</v>
      </c>
      <c r="I364" s="143">
        <v>0</v>
      </c>
    </row>
    <row r="365" spans="1:9" ht="12" customHeight="1">
      <c r="A365" s="223" t="s">
        <v>24</v>
      </c>
      <c r="B365" s="200"/>
      <c r="C365" s="200">
        <v>0</v>
      </c>
      <c r="D365" s="200">
        <v>0</v>
      </c>
      <c r="E365" s="200">
        <v>0</v>
      </c>
      <c r="F365" s="200">
        <v>0</v>
      </c>
      <c r="G365" s="200">
        <v>0</v>
      </c>
      <c r="H365" s="200">
        <v>0</v>
      </c>
      <c r="I365" s="200">
        <v>0</v>
      </c>
    </row>
    <row r="366" spans="1:9" ht="12" customHeight="1">
      <c r="A366" s="222" t="s">
        <v>25</v>
      </c>
      <c r="B366" s="143"/>
      <c r="C366" s="143">
        <v>117300</v>
      </c>
      <c r="D366" s="143">
        <v>117300</v>
      </c>
      <c r="E366" s="143">
        <v>0</v>
      </c>
      <c r="F366" s="143">
        <v>0</v>
      </c>
      <c r="G366" s="143">
        <v>0</v>
      </c>
      <c r="H366" s="143">
        <v>0</v>
      </c>
      <c r="I366" s="143">
        <v>0</v>
      </c>
    </row>
    <row r="367" spans="1:9" ht="12" customHeight="1">
      <c r="A367" s="223" t="s">
        <v>26</v>
      </c>
      <c r="B367" s="200"/>
      <c r="C367" s="200">
        <v>0</v>
      </c>
      <c r="D367" s="200">
        <v>0</v>
      </c>
      <c r="E367" s="200">
        <v>0</v>
      </c>
      <c r="F367" s="200">
        <v>0</v>
      </c>
      <c r="G367" s="200">
        <v>0</v>
      </c>
      <c r="H367" s="200">
        <v>0</v>
      </c>
      <c r="I367" s="200">
        <v>0</v>
      </c>
    </row>
    <row r="368" spans="1:9" ht="12" customHeight="1">
      <c r="A368" s="222" t="s">
        <v>96</v>
      </c>
      <c r="B368" s="143"/>
      <c r="C368" s="143">
        <v>0</v>
      </c>
      <c r="D368" s="143">
        <v>0</v>
      </c>
      <c r="E368" s="143">
        <v>0</v>
      </c>
      <c r="F368" s="143">
        <v>0</v>
      </c>
      <c r="G368" s="143">
        <v>0</v>
      </c>
      <c r="H368" s="143">
        <v>0</v>
      </c>
      <c r="I368" s="143">
        <v>0</v>
      </c>
    </row>
    <row r="369" spans="1:9" ht="12" customHeight="1">
      <c r="A369" s="223" t="s">
        <v>97</v>
      </c>
      <c r="B369" s="200"/>
      <c r="C369" s="200">
        <v>0</v>
      </c>
      <c r="D369" s="200">
        <v>0</v>
      </c>
      <c r="E369" s="200">
        <v>0</v>
      </c>
      <c r="F369" s="200">
        <v>0</v>
      </c>
      <c r="G369" s="200">
        <v>0</v>
      </c>
      <c r="H369" s="200">
        <v>0</v>
      </c>
      <c r="I369" s="200">
        <v>0</v>
      </c>
    </row>
    <row r="370" spans="1:9" ht="12" customHeight="1">
      <c r="A370" s="222" t="s">
        <v>115</v>
      </c>
      <c r="B370" s="143"/>
      <c r="C370" s="143">
        <v>0</v>
      </c>
      <c r="D370" s="143">
        <v>0</v>
      </c>
      <c r="E370" s="143">
        <v>0</v>
      </c>
      <c r="F370" s="143">
        <v>0</v>
      </c>
      <c r="G370" s="143">
        <v>0</v>
      </c>
      <c r="H370" s="143">
        <v>0</v>
      </c>
      <c r="I370" s="143">
        <v>0</v>
      </c>
    </row>
    <row r="371" spans="1:9" ht="12" customHeight="1">
      <c r="A371" s="223" t="s">
        <v>28</v>
      </c>
      <c r="B371" s="200"/>
      <c r="C371" s="200">
        <v>0</v>
      </c>
      <c r="D371" s="200">
        <v>0</v>
      </c>
      <c r="E371" s="200">
        <v>0</v>
      </c>
      <c r="F371" s="200">
        <v>0</v>
      </c>
      <c r="G371" s="200">
        <v>0</v>
      </c>
      <c r="H371" s="200">
        <v>0</v>
      </c>
      <c r="I371" s="200">
        <v>0</v>
      </c>
    </row>
    <row r="372" spans="1:9" ht="12" customHeight="1">
      <c r="A372" s="222" t="s">
        <v>95</v>
      </c>
      <c r="B372" s="143"/>
      <c r="C372" s="143">
        <v>162000</v>
      </c>
      <c r="D372" s="143">
        <v>137000</v>
      </c>
      <c r="E372" s="143">
        <v>0</v>
      </c>
      <c r="F372" s="143">
        <v>0</v>
      </c>
      <c r="G372" s="143">
        <v>25000</v>
      </c>
      <c r="H372" s="143">
        <v>0</v>
      </c>
      <c r="I372" s="143">
        <v>0</v>
      </c>
    </row>
    <row r="373" spans="1:9" ht="12" customHeight="1">
      <c r="A373" s="223" t="s">
        <v>30</v>
      </c>
      <c r="B373" s="200"/>
      <c r="C373" s="200">
        <v>0</v>
      </c>
      <c r="D373" s="200">
        <v>0</v>
      </c>
      <c r="E373" s="200">
        <v>0</v>
      </c>
      <c r="F373" s="200">
        <v>0</v>
      </c>
      <c r="G373" s="200">
        <v>0</v>
      </c>
      <c r="H373" s="200">
        <v>0</v>
      </c>
      <c r="I373" s="200">
        <v>0</v>
      </c>
    </row>
    <row r="374" spans="1:9" ht="12" customHeight="1">
      <c r="A374" s="222"/>
      <c r="B374" s="143"/>
      <c r="C374" s="143"/>
      <c r="D374" s="143"/>
      <c r="E374" s="143"/>
      <c r="F374" s="143"/>
      <c r="G374" s="143"/>
      <c r="H374" s="143"/>
      <c r="I374" s="143"/>
    </row>
    <row r="375" spans="1:9" ht="12" customHeight="1">
      <c r="A375" s="221" t="s">
        <v>43</v>
      </c>
      <c r="B375" s="206"/>
      <c r="C375" s="200"/>
      <c r="D375" s="200"/>
      <c r="E375" s="200"/>
      <c r="F375" s="200"/>
      <c r="G375" s="200"/>
      <c r="H375" s="200"/>
      <c r="I375" s="200"/>
    </row>
    <row r="376" spans="1:9" ht="12" customHeight="1">
      <c r="A376" s="222"/>
      <c r="B376" s="143"/>
      <c r="C376" s="143"/>
      <c r="D376" s="143"/>
      <c r="E376" s="143"/>
      <c r="F376" s="143"/>
      <c r="G376" s="143"/>
      <c r="H376" s="143"/>
      <c r="I376" s="143"/>
    </row>
    <row r="377" spans="1:9" ht="12" customHeight="1">
      <c r="A377" s="221" t="s">
        <v>14</v>
      </c>
      <c r="B377" s="206"/>
      <c r="C377" s="206">
        <v>9335681</v>
      </c>
      <c r="D377" s="206">
        <v>7155674</v>
      </c>
      <c r="E377" s="206">
        <v>96800</v>
      </c>
      <c r="F377" s="206">
        <v>199198</v>
      </c>
      <c r="G377" s="206">
        <v>1222342</v>
      </c>
      <c r="H377" s="206">
        <v>237457</v>
      </c>
      <c r="I377" s="206">
        <v>424210</v>
      </c>
    </row>
    <row r="378" spans="1:9" ht="12" customHeight="1">
      <c r="A378" s="222" t="s">
        <v>15</v>
      </c>
      <c r="B378" s="143"/>
      <c r="C378" s="143">
        <v>7337329</v>
      </c>
      <c r="D378" s="143">
        <v>5998084</v>
      </c>
      <c r="E378" s="143">
        <v>96800</v>
      </c>
      <c r="F378" s="143">
        <v>199198</v>
      </c>
      <c r="G378" s="143">
        <v>551519</v>
      </c>
      <c r="H378" s="143">
        <v>79518</v>
      </c>
      <c r="I378" s="143">
        <v>412210</v>
      </c>
    </row>
    <row r="379" spans="1:9" ht="12" customHeight="1">
      <c r="A379" s="223" t="s">
        <v>16</v>
      </c>
      <c r="B379" s="200"/>
      <c r="C379" s="200">
        <v>219245</v>
      </c>
      <c r="D379" s="200">
        <v>219245</v>
      </c>
      <c r="E379" s="200">
        <v>0</v>
      </c>
      <c r="F379" s="200">
        <v>0</v>
      </c>
      <c r="G379" s="200">
        <v>0</v>
      </c>
      <c r="H379" s="200">
        <v>0</v>
      </c>
      <c r="I379" s="200">
        <v>0</v>
      </c>
    </row>
    <row r="380" spans="1:9" ht="12" customHeight="1">
      <c r="A380" s="222" t="s">
        <v>17</v>
      </c>
      <c r="B380" s="143"/>
      <c r="C380" s="143">
        <v>616678</v>
      </c>
      <c r="D380" s="143">
        <v>258839</v>
      </c>
      <c r="E380" s="143">
        <v>0</v>
      </c>
      <c r="F380" s="143">
        <v>0</v>
      </c>
      <c r="G380" s="143">
        <v>224900</v>
      </c>
      <c r="H380" s="143">
        <v>132939</v>
      </c>
      <c r="I380" s="143">
        <v>0</v>
      </c>
    </row>
    <row r="381" spans="1:9" ht="12" customHeight="1">
      <c r="A381" s="223" t="s">
        <v>18</v>
      </c>
      <c r="B381" s="200"/>
      <c r="C381" s="200">
        <v>501152</v>
      </c>
      <c r="D381" s="200">
        <v>308952</v>
      </c>
      <c r="E381" s="200">
        <v>0</v>
      </c>
      <c r="F381" s="200">
        <v>0</v>
      </c>
      <c r="G381" s="200">
        <v>155200</v>
      </c>
      <c r="H381" s="200">
        <v>25000</v>
      </c>
      <c r="I381" s="200">
        <v>12000</v>
      </c>
    </row>
    <row r="382" spans="1:9" ht="12" customHeight="1">
      <c r="A382" s="222" t="s">
        <v>19</v>
      </c>
      <c r="B382" s="143"/>
      <c r="C382" s="143">
        <v>349260</v>
      </c>
      <c r="D382" s="143">
        <v>349260</v>
      </c>
      <c r="E382" s="143">
        <v>0</v>
      </c>
      <c r="F382" s="143">
        <v>0</v>
      </c>
      <c r="G382" s="143">
        <v>0</v>
      </c>
      <c r="H382" s="143">
        <v>0</v>
      </c>
      <c r="I382" s="143">
        <v>0</v>
      </c>
    </row>
    <row r="383" spans="1:9" ht="12" customHeight="1">
      <c r="A383" s="223" t="s">
        <v>20</v>
      </c>
      <c r="B383" s="200"/>
      <c r="C383" s="200">
        <v>0</v>
      </c>
      <c r="D383" s="200">
        <v>0</v>
      </c>
      <c r="E383" s="200">
        <v>0</v>
      </c>
      <c r="F383" s="200">
        <v>0</v>
      </c>
      <c r="G383" s="200">
        <v>0</v>
      </c>
      <c r="H383" s="200">
        <v>0</v>
      </c>
      <c r="I383" s="200">
        <v>0</v>
      </c>
    </row>
    <row r="384" spans="1:9" ht="12" customHeight="1">
      <c r="A384" s="222" t="s">
        <v>21</v>
      </c>
      <c r="B384" s="143"/>
      <c r="C384" s="143">
        <v>0</v>
      </c>
      <c r="D384" s="143">
        <v>0</v>
      </c>
      <c r="E384" s="143">
        <v>0</v>
      </c>
      <c r="F384" s="143">
        <v>0</v>
      </c>
      <c r="G384" s="143">
        <v>0</v>
      </c>
      <c r="H384" s="143">
        <v>0</v>
      </c>
      <c r="I384" s="143">
        <v>0</v>
      </c>
    </row>
    <row r="385" spans="1:9" ht="12" customHeight="1">
      <c r="A385" s="223" t="s">
        <v>96</v>
      </c>
      <c r="B385" s="200"/>
      <c r="C385" s="200">
        <v>0</v>
      </c>
      <c r="D385" s="200">
        <v>0</v>
      </c>
      <c r="E385" s="200">
        <v>0</v>
      </c>
      <c r="F385" s="200">
        <v>0</v>
      </c>
      <c r="G385" s="200">
        <v>0</v>
      </c>
      <c r="H385" s="200">
        <v>0</v>
      </c>
      <c r="I385" s="200">
        <v>0</v>
      </c>
    </row>
    <row r="386" spans="1:9" ht="12" customHeight="1">
      <c r="A386" s="222" t="s">
        <v>97</v>
      </c>
      <c r="B386" s="143"/>
      <c r="C386" s="143">
        <v>0</v>
      </c>
      <c r="D386" s="143">
        <v>0</v>
      </c>
      <c r="E386" s="143">
        <v>0</v>
      </c>
      <c r="F386" s="143">
        <v>0</v>
      </c>
      <c r="G386" s="143">
        <v>0</v>
      </c>
      <c r="H386" s="143">
        <v>0</v>
      </c>
      <c r="I386" s="143">
        <v>0</v>
      </c>
    </row>
    <row r="387" spans="1:9" ht="12" customHeight="1">
      <c r="A387" s="223" t="s">
        <v>24</v>
      </c>
      <c r="B387" s="200"/>
      <c r="C387" s="200">
        <v>0</v>
      </c>
      <c r="D387" s="200">
        <v>0</v>
      </c>
      <c r="E387" s="200">
        <v>0</v>
      </c>
      <c r="F387" s="200">
        <v>0</v>
      </c>
      <c r="G387" s="200">
        <v>0</v>
      </c>
      <c r="H387" s="200">
        <v>0</v>
      </c>
      <c r="I387" s="200">
        <v>0</v>
      </c>
    </row>
    <row r="388" spans="1:9" ht="12" customHeight="1">
      <c r="A388" s="222" t="s">
        <v>25</v>
      </c>
      <c r="B388" s="143"/>
      <c r="C388" s="143">
        <v>0</v>
      </c>
      <c r="D388" s="143">
        <v>0</v>
      </c>
      <c r="E388" s="143">
        <v>0</v>
      </c>
      <c r="F388" s="143">
        <v>0</v>
      </c>
      <c r="G388" s="143">
        <v>0</v>
      </c>
      <c r="H388" s="143">
        <v>0</v>
      </c>
      <c r="I388" s="143">
        <v>0</v>
      </c>
    </row>
    <row r="389" spans="1:9" ht="12" customHeight="1">
      <c r="A389" s="223" t="s">
        <v>26</v>
      </c>
      <c r="B389" s="200"/>
      <c r="C389" s="200">
        <v>0</v>
      </c>
      <c r="D389" s="200">
        <v>0</v>
      </c>
      <c r="E389" s="200">
        <v>0</v>
      </c>
      <c r="F389" s="200">
        <v>0</v>
      </c>
      <c r="G389" s="200">
        <v>0</v>
      </c>
      <c r="H389" s="200">
        <v>0</v>
      </c>
      <c r="I389" s="200">
        <v>0</v>
      </c>
    </row>
    <row r="390" spans="1:9" ht="12" customHeight="1">
      <c r="A390" s="222" t="s">
        <v>96</v>
      </c>
      <c r="B390" s="143"/>
      <c r="C390" s="143">
        <v>0</v>
      </c>
      <c r="D390" s="143">
        <v>0</v>
      </c>
      <c r="E390" s="143">
        <v>0</v>
      </c>
      <c r="F390" s="143">
        <v>0</v>
      </c>
      <c r="G390" s="143">
        <v>0</v>
      </c>
      <c r="H390" s="143">
        <v>0</v>
      </c>
      <c r="I390" s="143">
        <v>0</v>
      </c>
    </row>
    <row r="391" spans="1:9" ht="12" customHeight="1">
      <c r="A391" s="223" t="s">
        <v>97</v>
      </c>
      <c r="B391" s="200"/>
      <c r="C391" s="200">
        <v>0</v>
      </c>
      <c r="D391" s="200">
        <v>0</v>
      </c>
      <c r="E391" s="200">
        <v>0</v>
      </c>
      <c r="F391" s="200">
        <v>0</v>
      </c>
      <c r="G391" s="200">
        <v>0</v>
      </c>
      <c r="H391" s="200">
        <v>0</v>
      </c>
      <c r="I391" s="200">
        <v>0</v>
      </c>
    </row>
    <row r="392" spans="1:9" ht="12" customHeight="1">
      <c r="A392" s="222" t="s">
        <v>115</v>
      </c>
      <c r="B392" s="143"/>
      <c r="C392" s="143">
        <v>0</v>
      </c>
      <c r="D392" s="143">
        <v>0</v>
      </c>
      <c r="E392" s="143">
        <v>0</v>
      </c>
      <c r="F392" s="143">
        <v>0</v>
      </c>
      <c r="G392" s="143">
        <v>0</v>
      </c>
      <c r="H392" s="143">
        <v>0</v>
      </c>
      <c r="I392" s="143">
        <v>0</v>
      </c>
    </row>
    <row r="393" spans="1:9" ht="12" customHeight="1">
      <c r="A393" s="223" t="s">
        <v>28</v>
      </c>
      <c r="B393" s="200"/>
      <c r="C393" s="200">
        <v>21294</v>
      </c>
      <c r="D393" s="200">
        <v>21294</v>
      </c>
      <c r="E393" s="200">
        <v>0</v>
      </c>
      <c r="F393" s="200">
        <v>0</v>
      </c>
      <c r="G393" s="200">
        <v>0</v>
      </c>
      <c r="H393" s="200">
        <v>0</v>
      </c>
      <c r="I393" s="200">
        <v>0</v>
      </c>
    </row>
    <row r="394" spans="1:9" ht="12" customHeight="1">
      <c r="A394" s="222" t="s">
        <v>95</v>
      </c>
      <c r="B394" s="143"/>
      <c r="C394" s="143">
        <v>290723</v>
      </c>
      <c r="D394" s="143">
        <v>0</v>
      </c>
      <c r="E394" s="143">
        <v>0</v>
      </c>
      <c r="F394" s="143">
        <v>0</v>
      </c>
      <c r="G394" s="143">
        <v>290723</v>
      </c>
      <c r="H394" s="143">
        <v>0</v>
      </c>
      <c r="I394" s="143">
        <v>0</v>
      </c>
    </row>
    <row r="395" spans="1:9" ht="12" customHeight="1">
      <c r="A395" s="223" t="s">
        <v>30</v>
      </c>
      <c r="B395" s="200"/>
      <c r="C395" s="200">
        <v>0</v>
      </c>
      <c r="D395" s="200">
        <v>0</v>
      </c>
      <c r="E395" s="200">
        <v>0</v>
      </c>
      <c r="F395" s="200">
        <v>0</v>
      </c>
      <c r="G395" s="200">
        <v>0</v>
      </c>
      <c r="H395" s="200">
        <v>0</v>
      </c>
      <c r="I395" s="200">
        <v>0</v>
      </c>
    </row>
    <row r="396" spans="1:9" ht="25.5" customHeight="1">
      <c r="A396" s="224" t="s">
        <v>154</v>
      </c>
      <c r="B396" s="115"/>
      <c r="C396" s="114"/>
      <c r="D396" s="114"/>
      <c r="E396" s="231"/>
      <c r="F396" s="231"/>
      <c r="G396" s="231"/>
      <c r="H396" s="231"/>
      <c r="I396" s="231"/>
    </row>
    <row r="397" spans="1:9" ht="15">
      <c r="A397" s="225"/>
      <c r="B397" s="226"/>
      <c r="C397" s="231"/>
      <c r="D397" s="231"/>
      <c r="E397" s="231"/>
      <c r="F397" s="231"/>
      <c r="G397" s="231"/>
      <c r="H397" s="231"/>
      <c r="I397" s="231"/>
    </row>
    <row r="398" spans="1:9" ht="15">
      <c r="A398" s="225"/>
      <c r="B398" s="226"/>
      <c r="C398" s="231"/>
      <c r="D398" s="231"/>
      <c r="E398" s="231"/>
      <c r="F398" s="231"/>
      <c r="G398" s="231"/>
      <c r="H398" s="231"/>
      <c r="I398" s="231"/>
    </row>
    <row r="399" spans="1:9" ht="15">
      <c r="A399" s="225"/>
      <c r="B399" s="226"/>
      <c r="D399" s="232"/>
      <c r="E399" s="232"/>
      <c r="F399" s="232"/>
      <c r="G399" s="232"/>
      <c r="H399" s="232"/>
      <c r="I399" s="232"/>
    </row>
    <row r="400" spans="1:9" ht="15">
      <c r="A400" s="225"/>
      <c r="B400" s="226"/>
      <c r="D400" s="232"/>
      <c r="E400" s="232"/>
      <c r="F400" s="232"/>
      <c r="G400" s="232"/>
      <c r="H400" s="232"/>
      <c r="I400" s="232"/>
    </row>
    <row r="401" spans="1:9" ht="15">
      <c r="A401" s="225"/>
      <c r="B401" s="226"/>
      <c r="D401" s="232"/>
      <c r="E401" s="232"/>
      <c r="F401" s="232"/>
      <c r="G401" s="232"/>
      <c r="H401" s="232"/>
      <c r="I401" s="232"/>
    </row>
    <row r="402" spans="1:9" ht="15">
      <c r="A402" s="225"/>
      <c r="B402" s="226"/>
      <c r="D402" s="232"/>
      <c r="E402" s="232"/>
      <c r="F402" s="232"/>
      <c r="G402" s="232"/>
      <c r="H402" s="232"/>
      <c r="I402" s="232"/>
    </row>
    <row r="403" spans="1:9" ht="15" customHeight="1">
      <c r="A403" s="561" t="s">
        <v>293</v>
      </c>
      <c r="B403" s="561"/>
      <c r="C403" s="562"/>
      <c r="D403" s="561"/>
      <c r="E403" s="561"/>
      <c r="F403" s="561"/>
      <c r="G403" s="561"/>
      <c r="H403" s="561"/>
      <c r="I403" s="561"/>
    </row>
    <row r="404" spans="1:9" ht="15" customHeight="1">
      <c r="A404" s="561" t="s">
        <v>128</v>
      </c>
      <c r="B404" s="561"/>
      <c r="C404" s="561"/>
      <c r="D404" s="561"/>
      <c r="E404" s="561"/>
      <c r="F404" s="561"/>
      <c r="G404" s="561"/>
      <c r="H404" s="561"/>
      <c r="I404" s="561"/>
    </row>
    <row r="405" spans="1:9" ht="15" customHeight="1">
      <c r="A405" s="561" t="s">
        <v>188</v>
      </c>
      <c r="B405" s="561"/>
      <c r="C405" s="561"/>
      <c r="D405" s="561"/>
      <c r="E405" s="561"/>
      <c r="F405" s="561"/>
      <c r="G405" s="561"/>
      <c r="H405" s="561"/>
      <c r="I405" s="561"/>
    </row>
    <row r="406" spans="1:9" ht="15" customHeight="1">
      <c r="A406" s="220"/>
      <c r="B406" s="209"/>
      <c r="C406" s="209"/>
      <c r="D406" s="209"/>
      <c r="E406" s="209"/>
      <c r="F406" s="209"/>
      <c r="G406" s="209"/>
      <c r="H406" s="209"/>
      <c r="I406" s="209"/>
    </row>
    <row r="407" spans="1:9" ht="15" customHeight="1">
      <c r="A407" s="563" t="s">
        <v>1</v>
      </c>
      <c r="B407" s="564"/>
      <c r="C407" s="564" t="s">
        <v>127</v>
      </c>
      <c r="D407" s="564"/>
      <c r="E407" s="564"/>
      <c r="F407" s="564"/>
      <c r="G407" s="564"/>
      <c r="H407" s="564"/>
      <c r="I407" s="566"/>
    </row>
    <row r="408" spans="1:9" ht="15" customHeight="1">
      <c r="A408" s="565"/>
      <c r="B408" s="559"/>
      <c r="C408" s="559" t="s">
        <v>119</v>
      </c>
      <c r="D408" s="559" t="s">
        <v>92</v>
      </c>
      <c r="E408" s="559" t="s">
        <v>126</v>
      </c>
      <c r="F408" s="559" t="s">
        <v>125</v>
      </c>
      <c r="G408" s="559" t="s">
        <v>124</v>
      </c>
      <c r="H408" s="559" t="s">
        <v>93</v>
      </c>
      <c r="I408" s="560" t="s">
        <v>123</v>
      </c>
    </row>
    <row r="409" spans="1:9" ht="15" customHeight="1">
      <c r="A409" s="565"/>
      <c r="B409" s="559"/>
      <c r="C409" s="559"/>
      <c r="D409" s="559"/>
      <c r="E409" s="559"/>
      <c r="F409" s="559"/>
      <c r="G409" s="559"/>
      <c r="H409" s="559"/>
      <c r="I409" s="560"/>
    </row>
    <row r="410" spans="1:9" ht="22.5" customHeight="1">
      <c r="A410" s="565"/>
      <c r="B410" s="559"/>
      <c r="C410" s="559"/>
      <c r="D410" s="559"/>
      <c r="E410" s="559"/>
      <c r="F410" s="559"/>
      <c r="G410" s="559"/>
      <c r="H410" s="559"/>
      <c r="I410" s="560"/>
    </row>
    <row r="411" spans="1:9" ht="12" customHeight="1">
      <c r="A411" s="225"/>
      <c r="B411" s="226"/>
      <c r="C411" s="231"/>
      <c r="D411" s="231"/>
      <c r="E411" s="231"/>
      <c r="F411" s="231"/>
      <c r="G411" s="231"/>
      <c r="H411" s="231"/>
      <c r="I411" s="231"/>
    </row>
    <row r="412" spans="1:9" ht="12" customHeight="1">
      <c r="A412" s="221" t="s">
        <v>44</v>
      </c>
      <c r="B412" s="206"/>
      <c r="C412" s="169"/>
      <c r="D412" s="169"/>
      <c r="E412" s="169"/>
      <c r="F412" s="169"/>
      <c r="G412" s="169"/>
      <c r="H412" s="169"/>
      <c r="I412" s="169"/>
    </row>
    <row r="413" spans="1:9" ht="12" customHeight="1">
      <c r="A413" s="222"/>
      <c r="B413" s="143"/>
      <c r="C413" s="166"/>
      <c r="D413" s="166"/>
      <c r="E413" s="166"/>
      <c r="F413" s="166"/>
      <c r="G413" s="166"/>
      <c r="H413" s="166"/>
      <c r="I413" s="166"/>
    </row>
    <row r="414" spans="1:9" ht="12" customHeight="1">
      <c r="A414" s="221" t="s">
        <v>14</v>
      </c>
      <c r="B414" s="206"/>
      <c r="C414" s="206">
        <v>1127612</v>
      </c>
      <c r="D414" s="206">
        <v>546000</v>
      </c>
      <c r="E414" s="206">
        <v>10000</v>
      </c>
      <c r="F414" s="206">
        <v>20000</v>
      </c>
      <c r="G414" s="206">
        <v>320000</v>
      </c>
      <c r="H414" s="206">
        <v>195000</v>
      </c>
      <c r="I414" s="206">
        <v>36612</v>
      </c>
    </row>
    <row r="415" spans="1:9" ht="12" customHeight="1">
      <c r="A415" s="222" t="s">
        <v>15</v>
      </c>
      <c r="B415" s="143"/>
      <c r="C415" s="143">
        <v>870612</v>
      </c>
      <c r="D415" s="143">
        <v>546000</v>
      </c>
      <c r="E415" s="143">
        <v>10000</v>
      </c>
      <c r="F415" s="143">
        <v>20000</v>
      </c>
      <c r="G415" s="143">
        <v>183000</v>
      </c>
      <c r="H415" s="143">
        <v>75000</v>
      </c>
      <c r="I415" s="143">
        <v>36612</v>
      </c>
    </row>
    <row r="416" spans="1:9" ht="12" customHeight="1">
      <c r="A416" s="223" t="s">
        <v>16</v>
      </c>
      <c r="B416" s="200"/>
      <c r="C416" s="200">
        <v>96000</v>
      </c>
      <c r="D416" s="200">
        <v>0</v>
      </c>
      <c r="E416" s="200">
        <v>0</v>
      </c>
      <c r="F416" s="200">
        <v>0</v>
      </c>
      <c r="G416" s="200">
        <v>36000</v>
      </c>
      <c r="H416" s="200">
        <v>60000</v>
      </c>
      <c r="I416" s="200">
        <v>0</v>
      </c>
    </row>
    <row r="417" spans="1:9" ht="12" customHeight="1">
      <c r="A417" s="222" t="s">
        <v>17</v>
      </c>
      <c r="B417" s="143"/>
      <c r="C417" s="143">
        <v>60000</v>
      </c>
      <c r="D417" s="143">
        <v>0</v>
      </c>
      <c r="E417" s="143">
        <v>0</v>
      </c>
      <c r="F417" s="143">
        <v>0</v>
      </c>
      <c r="G417" s="143">
        <v>0</v>
      </c>
      <c r="H417" s="143">
        <v>60000</v>
      </c>
      <c r="I417" s="143">
        <v>0</v>
      </c>
    </row>
    <row r="418" spans="1:9" ht="12" customHeight="1">
      <c r="A418" s="223" t="s">
        <v>18</v>
      </c>
      <c r="B418" s="200"/>
      <c r="C418" s="200">
        <v>21000</v>
      </c>
      <c r="D418" s="200">
        <v>0</v>
      </c>
      <c r="E418" s="200">
        <v>0</v>
      </c>
      <c r="F418" s="200">
        <v>0</v>
      </c>
      <c r="G418" s="200">
        <v>21000</v>
      </c>
      <c r="H418" s="200">
        <v>0</v>
      </c>
      <c r="I418" s="200">
        <v>0</v>
      </c>
    </row>
    <row r="419" spans="1:9" ht="12" customHeight="1">
      <c r="A419" s="222" t="s">
        <v>19</v>
      </c>
      <c r="B419" s="143"/>
      <c r="C419" s="143">
        <v>10000</v>
      </c>
      <c r="D419" s="143">
        <v>0</v>
      </c>
      <c r="E419" s="143">
        <v>0</v>
      </c>
      <c r="F419" s="143">
        <v>0</v>
      </c>
      <c r="G419" s="143">
        <v>10000</v>
      </c>
      <c r="H419" s="143">
        <v>0</v>
      </c>
      <c r="I419" s="143">
        <v>0</v>
      </c>
    </row>
    <row r="420" spans="1:9" ht="12" customHeight="1">
      <c r="A420" s="223" t="s">
        <v>20</v>
      </c>
      <c r="B420" s="200"/>
      <c r="C420" s="200">
        <v>0</v>
      </c>
      <c r="D420" s="200">
        <v>0</v>
      </c>
      <c r="E420" s="200">
        <v>0</v>
      </c>
      <c r="F420" s="200">
        <v>0</v>
      </c>
      <c r="G420" s="200">
        <v>0</v>
      </c>
      <c r="H420" s="200">
        <v>0</v>
      </c>
      <c r="I420" s="200">
        <v>0</v>
      </c>
    </row>
    <row r="421" spans="1:9" ht="12" customHeight="1">
      <c r="A421" s="222" t="s">
        <v>21</v>
      </c>
      <c r="B421" s="143"/>
      <c r="C421" s="143">
        <v>0</v>
      </c>
      <c r="D421" s="143">
        <v>0</v>
      </c>
      <c r="E421" s="143">
        <v>0</v>
      </c>
      <c r="F421" s="143">
        <v>0</v>
      </c>
      <c r="G421" s="143">
        <v>0</v>
      </c>
      <c r="H421" s="143">
        <v>0</v>
      </c>
      <c r="I421" s="143">
        <v>0</v>
      </c>
    </row>
    <row r="422" spans="1:9" ht="12" customHeight="1">
      <c r="A422" s="223" t="s">
        <v>96</v>
      </c>
      <c r="B422" s="200"/>
      <c r="C422" s="200">
        <v>0</v>
      </c>
      <c r="D422" s="200">
        <v>0</v>
      </c>
      <c r="E422" s="200">
        <v>0</v>
      </c>
      <c r="F422" s="200">
        <v>0</v>
      </c>
      <c r="G422" s="200">
        <v>0</v>
      </c>
      <c r="H422" s="200">
        <v>0</v>
      </c>
      <c r="I422" s="200">
        <v>0</v>
      </c>
    </row>
    <row r="423" spans="1:9" ht="12" customHeight="1">
      <c r="A423" s="222" t="s">
        <v>97</v>
      </c>
      <c r="B423" s="143"/>
      <c r="C423" s="143">
        <v>0</v>
      </c>
      <c r="D423" s="143">
        <v>0</v>
      </c>
      <c r="E423" s="143">
        <v>0</v>
      </c>
      <c r="F423" s="143">
        <v>0</v>
      </c>
      <c r="G423" s="143">
        <v>0</v>
      </c>
      <c r="H423" s="143">
        <v>0</v>
      </c>
      <c r="I423" s="143">
        <v>0</v>
      </c>
    </row>
    <row r="424" spans="1:9" ht="12" customHeight="1">
      <c r="A424" s="223" t="s">
        <v>24</v>
      </c>
      <c r="B424" s="200"/>
      <c r="C424" s="200">
        <v>0</v>
      </c>
      <c r="D424" s="200">
        <v>0</v>
      </c>
      <c r="E424" s="200">
        <v>0</v>
      </c>
      <c r="F424" s="200">
        <v>0</v>
      </c>
      <c r="G424" s="200">
        <v>0</v>
      </c>
      <c r="H424" s="200">
        <v>0</v>
      </c>
      <c r="I424" s="200">
        <v>0</v>
      </c>
    </row>
    <row r="425" spans="1:9" ht="12" customHeight="1">
      <c r="A425" s="222" t="s">
        <v>25</v>
      </c>
      <c r="B425" s="143"/>
      <c r="C425" s="143">
        <v>0</v>
      </c>
      <c r="D425" s="143">
        <v>0</v>
      </c>
      <c r="E425" s="143">
        <v>0</v>
      </c>
      <c r="F425" s="143">
        <v>0</v>
      </c>
      <c r="G425" s="143">
        <v>0</v>
      </c>
      <c r="H425" s="143">
        <v>0</v>
      </c>
      <c r="I425" s="143">
        <v>0</v>
      </c>
    </row>
    <row r="426" spans="1:9" ht="12" customHeight="1">
      <c r="A426" s="223" t="s">
        <v>26</v>
      </c>
      <c r="B426" s="200"/>
      <c r="C426" s="200">
        <v>0</v>
      </c>
      <c r="D426" s="200">
        <v>0</v>
      </c>
      <c r="E426" s="200">
        <v>0</v>
      </c>
      <c r="F426" s="200">
        <v>0</v>
      </c>
      <c r="G426" s="200">
        <v>0</v>
      </c>
      <c r="H426" s="200">
        <v>0</v>
      </c>
      <c r="I426" s="200">
        <v>0</v>
      </c>
    </row>
    <row r="427" spans="1:9" ht="12" customHeight="1">
      <c r="A427" s="222" t="s">
        <v>96</v>
      </c>
      <c r="B427" s="143"/>
      <c r="C427" s="143">
        <v>0</v>
      </c>
      <c r="D427" s="143">
        <v>0</v>
      </c>
      <c r="E427" s="143">
        <v>0</v>
      </c>
      <c r="F427" s="143">
        <v>0</v>
      </c>
      <c r="G427" s="143">
        <v>0</v>
      </c>
      <c r="H427" s="143">
        <v>0</v>
      </c>
      <c r="I427" s="143">
        <v>0</v>
      </c>
    </row>
    <row r="428" spans="1:9" ht="12" customHeight="1">
      <c r="A428" s="223" t="s">
        <v>97</v>
      </c>
      <c r="B428" s="200"/>
      <c r="C428" s="200">
        <v>0</v>
      </c>
      <c r="D428" s="200">
        <v>0</v>
      </c>
      <c r="E428" s="200">
        <v>0</v>
      </c>
      <c r="F428" s="200">
        <v>0</v>
      </c>
      <c r="G428" s="200">
        <v>0</v>
      </c>
      <c r="H428" s="200">
        <v>0</v>
      </c>
      <c r="I428" s="200">
        <v>0</v>
      </c>
    </row>
    <row r="429" spans="1:9" ht="12" customHeight="1">
      <c r="A429" s="222" t="s">
        <v>115</v>
      </c>
      <c r="B429" s="143"/>
      <c r="C429" s="143">
        <v>0</v>
      </c>
      <c r="D429" s="143">
        <v>0</v>
      </c>
      <c r="E429" s="143">
        <v>0</v>
      </c>
      <c r="F429" s="143">
        <v>0</v>
      </c>
      <c r="G429" s="143">
        <v>0</v>
      </c>
      <c r="H429" s="143">
        <v>0</v>
      </c>
      <c r="I429" s="143">
        <v>0</v>
      </c>
    </row>
    <row r="430" spans="1:9" ht="12" customHeight="1">
      <c r="A430" s="223" t="s">
        <v>28</v>
      </c>
      <c r="B430" s="200"/>
      <c r="C430" s="200">
        <v>0</v>
      </c>
      <c r="D430" s="200">
        <v>0</v>
      </c>
      <c r="E430" s="200">
        <v>0</v>
      </c>
      <c r="F430" s="200">
        <v>0</v>
      </c>
      <c r="G430" s="200">
        <v>0</v>
      </c>
      <c r="H430" s="200">
        <v>0</v>
      </c>
      <c r="I430" s="200">
        <v>0</v>
      </c>
    </row>
    <row r="431" spans="1:9" ht="12" customHeight="1">
      <c r="A431" s="222" t="s">
        <v>95</v>
      </c>
      <c r="B431" s="143"/>
      <c r="C431" s="143">
        <v>70000</v>
      </c>
      <c r="D431" s="143">
        <v>0</v>
      </c>
      <c r="E431" s="143">
        <v>0</v>
      </c>
      <c r="F431" s="143">
        <v>0</v>
      </c>
      <c r="G431" s="143">
        <v>70000</v>
      </c>
      <c r="H431" s="143">
        <v>0</v>
      </c>
      <c r="I431" s="143">
        <v>0</v>
      </c>
    </row>
    <row r="432" spans="1:9" ht="12" customHeight="1">
      <c r="A432" s="223" t="s">
        <v>30</v>
      </c>
      <c r="B432" s="200"/>
      <c r="C432" s="200">
        <v>0</v>
      </c>
      <c r="D432" s="200">
        <v>0</v>
      </c>
      <c r="E432" s="200">
        <v>0</v>
      </c>
      <c r="F432" s="200">
        <v>0</v>
      </c>
      <c r="G432" s="200">
        <v>0</v>
      </c>
      <c r="H432" s="200">
        <v>0</v>
      </c>
      <c r="I432" s="200">
        <v>0</v>
      </c>
    </row>
    <row r="433" spans="1:9" ht="12" customHeight="1">
      <c r="A433" s="222"/>
      <c r="B433" s="143"/>
      <c r="C433" s="143"/>
      <c r="D433" s="143"/>
      <c r="E433" s="143"/>
      <c r="F433" s="143"/>
      <c r="G433" s="143"/>
      <c r="H433" s="143"/>
      <c r="I433" s="143"/>
    </row>
    <row r="434" spans="1:9" ht="12" customHeight="1">
      <c r="A434" s="221" t="s">
        <v>45</v>
      </c>
      <c r="B434" s="206"/>
      <c r="C434" s="200"/>
      <c r="D434" s="200"/>
      <c r="E434" s="200"/>
      <c r="F434" s="200"/>
      <c r="G434" s="200"/>
      <c r="H434" s="200"/>
      <c r="I434" s="200"/>
    </row>
    <row r="435" spans="1:9" ht="12" customHeight="1">
      <c r="A435" s="222"/>
      <c r="B435" s="143"/>
      <c r="C435" s="143"/>
      <c r="D435" s="143"/>
      <c r="E435" s="143"/>
      <c r="F435" s="143"/>
      <c r="G435" s="143"/>
      <c r="H435" s="143"/>
      <c r="I435" s="143"/>
    </row>
    <row r="436" spans="1:9" ht="12" customHeight="1">
      <c r="A436" s="221" t="s">
        <v>14</v>
      </c>
      <c r="B436" s="206"/>
      <c r="C436" s="206">
        <v>1806674</v>
      </c>
      <c r="D436" s="206">
        <v>1093409</v>
      </c>
      <c r="E436" s="206">
        <v>0</v>
      </c>
      <c r="F436" s="206">
        <v>166560</v>
      </c>
      <c r="G436" s="206">
        <v>517755</v>
      </c>
      <c r="H436" s="206">
        <v>23450</v>
      </c>
      <c r="I436" s="206">
        <v>5500</v>
      </c>
    </row>
    <row r="437" spans="1:9" ht="12" customHeight="1">
      <c r="A437" s="222" t="s">
        <v>15</v>
      </c>
      <c r="B437" s="143"/>
      <c r="C437" s="143">
        <v>1105561</v>
      </c>
      <c r="D437" s="143">
        <v>801796</v>
      </c>
      <c r="E437" s="143">
        <v>0</v>
      </c>
      <c r="F437" s="143">
        <v>54000</v>
      </c>
      <c r="G437" s="143">
        <v>220815</v>
      </c>
      <c r="H437" s="143">
        <v>23450</v>
      </c>
      <c r="I437" s="143">
        <v>5500</v>
      </c>
    </row>
    <row r="438" spans="1:9" ht="12" customHeight="1">
      <c r="A438" s="223" t="s">
        <v>16</v>
      </c>
      <c r="B438" s="200"/>
      <c r="C438" s="200">
        <v>171540</v>
      </c>
      <c r="D438" s="200">
        <v>0</v>
      </c>
      <c r="E438" s="200">
        <v>0</v>
      </c>
      <c r="F438" s="200">
        <v>0</v>
      </c>
      <c r="G438" s="200">
        <v>171540</v>
      </c>
      <c r="H438" s="200">
        <v>0</v>
      </c>
      <c r="I438" s="200">
        <v>0</v>
      </c>
    </row>
    <row r="439" spans="1:9" ht="12" customHeight="1">
      <c r="A439" s="222" t="s">
        <v>17</v>
      </c>
      <c r="B439" s="143"/>
      <c r="C439" s="143">
        <v>310749</v>
      </c>
      <c r="D439" s="143">
        <v>198189</v>
      </c>
      <c r="E439" s="143">
        <v>0</v>
      </c>
      <c r="F439" s="143">
        <v>112560</v>
      </c>
      <c r="G439" s="143">
        <v>0</v>
      </c>
      <c r="H439" s="143">
        <v>0</v>
      </c>
      <c r="I439" s="143">
        <v>0</v>
      </c>
    </row>
    <row r="440" spans="1:9" ht="12" customHeight="1">
      <c r="A440" s="223" t="s">
        <v>18</v>
      </c>
      <c r="B440" s="200"/>
      <c r="C440" s="200">
        <v>189624</v>
      </c>
      <c r="D440" s="200">
        <v>64224</v>
      </c>
      <c r="E440" s="200">
        <v>0</v>
      </c>
      <c r="F440" s="200">
        <v>0</v>
      </c>
      <c r="G440" s="200">
        <v>125400</v>
      </c>
      <c r="H440" s="200">
        <v>0</v>
      </c>
      <c r="I440" s="200">
        <v>0</v>
      </c>
    </row>
    <row r="441" spans="1:9" ht="12" customHeight="1">
      <c r="A441" s="222" t="s">
        <v>19</v>
      </c>
      <c r="B441" s="143"/>
      <c r="C441" s="143">
        <v>0</v>
      </c>
      <c r="D441" s="143">
        <v>0</v>
      </c>
      <c r="E441" s="143">
        <v>0</v>
      </c>
      <c r="F441" s="143">
        <v>0</v>
      </c>
      <c r="G441" s="143">
        <v>0</v>
      </c>
      <c r="H441" s="143">
        <v>0</v>
      </c>
      <c r="I441" s="143">
        <v>0</v>
      </c>
    </row>
    <row r="442" spans="1:9" ht="12" customHeight="1">
      <c r="A442" s="223" t="s">
        <v>20</v>
      </c>
      <c r="B442" s="200"/>
      <c r="C442" s="200">
        <v>0</v>
      </c>
      <c r="D442" s="200">
        <v>0</v>
      </c>
      <c r="E442" s="200">
        <v>0</v>
      </c>
      <c r="F442" s="200">
        <v>0</v>
      </c>
      <c r="G442" s="200">
        <v>0</v>
      </c>
      <c r="H442" s="200">
        <v>0</v>
      </c>
      <c r="I442" s="200">
        <v>0</v>
      </c>
    </row>
    <row r="443" spans="1:9" ht="12" customHeight="1">
      <c r="A443" s="222" t="s">
        <v>21</v>
      </c>
      <c r="B443" s="143"/>
      <c r="C443" s="143">
        <v>0</v>
      </c>
      <c r="D443" s="143">
        <v>0</v>
      </c>
      <c r="E443" s="143">
        <v>0</v>
      </c>
      <c r="F443" s="143">
        <v>0</v>
      </c>
      <c r="G443" s="143">
        <v>0</v>
      </c>
      <c r="H443" s="143">
        <v>0</v>
      </c>
      <c r="I443" s="143">
        <v>0</v>
      </c>
    </row>
    <row r="444" spans="1:9" ht="12" customHeight="1">
      <c r="A444" s="223" t="s">
        <v>96</v>
      </c>
      <c r="B444" s="200"/>
      <c r="C444" s="200">
        <v>0</v>
      </c>
      <c r="D444" s="200">
        <v>0</v>
      </c>
      <c r="E444" s="200">
        <v>0</v>
      </c>
      <c r="F444" s="200">
        <v>0</v>
      </c>
      <c r="G444" s="200">
        <v>0</v>
      </c>
      <c r="H444" s="200">
        <v>0</v>
      </c>
      <c r="I444" s="200">
        <v>0</v>
      </c>
    </row>
    <row r="445" spans="1:9" ht="12" customHeight="1">
      <c r="A445" s="222" t="s">
        <v>97</v>
      </c>
      <c r="B445" s="143"/>
      <c r="C445" s="143">
        <v>0</v>
      </c>
      <c r="D445" s="143">
        <v>0</v>
      </c>
      <c r="E445" s="143">
        <v>0</v>
      </c>
      <c r="F445" s="143">
        <v>0</v>
      </c>
      <c r="G445" s="143">
        <v>0</v>
      </c>
      <c r="H445" s="143">
        <v>0</v>
      </c>
      <c r="I445" s="143">
        <v>0</v>
      </c>
    </row>
    <row r="446" spans="1:9" ht="12" customHeight="1">
      <c r="A446" s="223" t="s">
        <v>24</v>
      </c>
      <c r="B446" s="200"/>
      <c r="C446" s="200">
        <v>0</v>
      </c>
      <c r="D446" s="200">
        <v>0</v>
      </c>
      <c r="E446" s="200">
        <v>0</v>
      </c>
      <c r="F446" s="200">
        <v>0</v>
      </c>
      <c r="G446" s="200">
        <v>0</v>
      </c>
      <c r="H446" s="200">
        <v>0</v>
      </c>
      <c r="I446" s="200">
        <v>0</v>
      </c>
    </row>
    <row r="447" spans="1:9" ht="12" customHeight="1">
      <c r="A447" s="222" t="s">
        <v>25</v>
      </c>
      <c r="B447" s="143"/>
      <c r="C447" s="143">
        <v>0</v>
      </c>
      <c r="D447" s="143">
        <v>0</v>
      </c>
      <c r="E447" s="143">
        <v>0</v>
      </c>
      <c r="F447" s="143">
        <v>0</v>
      </c>
      <c r="G447" s="143">
        <v>0</v>
      </c>
      <c r="H447" s="143">
        <v>0</v>
      </c>
      <c r="I447" s="143">
        <v>0</v>
      </c>
    </row>
    <row r="448" spans="1:9" ht="12" customHeight="1">
      <c r="A448" s="223" t="s">
        <v>26</v>
      </c>
      <c r="B448" s="200"/>
      <c r="C448" s="200">
        <v>0</v>
      </c>
      <c r="D448" s="200">
        <v>0</v>
      </c>
      <c r="E448" s="200">
        <v>0</v>
      </c>
      <c r="F448" s="200">
        <v>0</v>
      </c>
      <c r="G448" s="200">
        <v>0</v>
      </c>
      <c r="H448" s="200">
        <v>0</v>
      </c>
      <c r="I448" s="200">
        <v>0</v>
      </c>
    </row>
    <row r="449" spans="1:9" ht="12" customHeight="1">
      <c r="A449" s="222" t="s">
        <v>96</v>
      </c>
      <c r="B449" s="143"/>
      <c r="C449" s="143">
        <v>0</v>
      </c>
      <c r="D449" s="143">
        <v>0</v>
      </c>
      <c r="E449" s="143">
        <v>0</v>
      </c>
      <c r="F449" s="143">
        <v>0</v>
      </c>
      <c r="G449" s="143">
        <v>0</v>
      </c>
      <c r="H449" s="143">
        <v>0</v>
      </c>
      <c r="I449" s="143">
        <v>0</v>
      </c>
    </row>
    <row r="450" spans="1:9" ht="12" customHeight="1">
      <c r="A450" s="223" t="s">
        <v>97</v>
      </c>
      <c r="B450" s="200"/>
      <c r="C450" s="200">
        <v>0</v>
      </c>
      <c r="D450" s="200">
        <v>0</v>
      </c>
      <c r="E450" s="200">
        <v>0</v>
      </c>
      <c r="F450" s="200">
        <v>0</v>
      </c>
      <c r="G450" s="200">
        <v>0</v>
      </c>
      <c r="H450" s="200">
        <v>0</v>
      </c>
      <c r="I450" s="200">
        <v>0</v>
      </c>
    </row>
    <row r="451" spans="1:9" ht="12" customHeight="1">
      <c r="A451" s="222" t="s">
        <v>115</v>
      </c>
      <c r="B451" s="143"/>
      <c r="C451" s="143">
        <v>0</v>
      </c>
      <c r="D451" s="143">
        <v>0</v>
      </c>
      <c r="E451" s="143">
        <v>0</v>
      </c>
      <c r="F451" s="143">
        <v>0</v>
      </c>
      <c r="G451" s="143">
        <v>0</v>
      </c>
      <c r="H451" s="143">
        <v>0</v>
      </c>
      <c r="I451" s="143">
        <v>0</v>
      </c>
    </row>
    <row r="452" spans="1:9" ht="12" customHeight="1">
      <c r="A452" s="223" t="s">
        <v>28</v>
      </c>
      <c r="B452" s="200"/>
      <c r="C452" s="200">
        <v>0</v>
      </c>
      <c r="D452" s="200">
        <v>0</v>
      </c>
      <c r="E452" s="200">
        <v>0</v>
      </c>
      <c r="F452" s="200">
        <v>0</v>
      </c>
      <c r="G452" s="200">
        <v>0</v>
      </c>
      <c r="H452" s="200">
        <v>0</v>
      </c>
      <c r="I452" s="200">
        <v>0</v>
      </c>
    </row>
    <row r="453" spans="1:9" ht="12" customHeight="1">
      <c r="A453" s="222" t="s">
        <v>95</v>
      </c>
      <c r="B453" s="143"/>
      <c r="C453" s="143">
        <v>29200</v>
      </c>
      <c r="D453" s="143">
        <v>29200</v>
      </c>
      <c r="E453" s="143">
        <v>0</v>
      </c>
      <c r="F453" s="143">
        <v>0</v>
      </c>
      <c r="G453" s="143">
        <v>0</v>
      </c>
      <c r="H453" s="143">
        <v>0</v>
      </c>
      <c r="I453" s="143">
        <v>0</v>
      </c>
    </row>
    <row r="454" spans="1:9" ht="12" customHeight="1">
      <c r="A454" s="223" t="s">
        <v>30</v>
      </c>
      <c r="B454" s="200"/>
      <c r="C454" s="200">
        <v>0</v>
      </c>
      <c r="D454" s="200">
        <v>0</v>
      </c>
      <c r="E454" s="200">
        <v>0</v>
      </c>
      <c r="F454" s="200">
        <v>0</v>
      </c>
      <c r="G454" s="200">
        <v>0</v>
      </c>
      <c r="H454" s="200">
        <v>0</v>
      </c>
      <c r="I454" s="200">
        <v>0</v>
      </c>
    </row>
    <row r="455" spans="1:9" ht="24.75" customHeight="1">
      <c r="A455" s="224" t="s">
        <v>154</v>
      </c>
      <c r="B455" s="115"/>
      <c r="C455" s="114"/>
      <c r="D455" s="114"/>
      <c r="E455" s="231"/>
      <c r="F455" s="231"/>
      <c r="G455" s="231"/>
      <c r="H455" s="231"/>
      <c r="I455" s="231"/>
    </row>
    <row r="456" spans="1:9" ht="15">
      <c r="A456" s="225"/>
      <c r="B456" s="226"/>
      <c r="C456" s="231"/>
      <c r="D456" s="231"/>
      <c r="E456" s="231"/>
      <c r="F456" s="231"/>
      <c r="G456" s="231"/>
      <c r="H456" s="231"/>
      <c r="I456" s="231"/>
    </row>
    <row r="457" spans="1:9" ht="15">
      <c r="A457" s="225"/>
      <c r="B457" s="226"/>
      <c r="C457" s="231"/>
      <c r="D457" s="231"/>
      <c r="E457" s="231"/>
      <c r="F457" s="231"/>
      <c r="G457" s="231"/>
      <c r="H457" s="231"/>
      <c r="I457" s="231"/>
    </row>
    <row r="458" spans="1:9" ht="15">
      <c r="A458" s="225"/>
      <c r="B458" s="226"/>
      <c r="C458" s="231"/>
      <c r="D458" s="231"/>
      <c r="E458" s="231"/>
      <c r="F458" s="231"/>
      <c r="G458" s="231"/>
      <c r="H458" s="231"/>
      <c r="I458" s="231"/>
    </row>
    <row r="459" spans="1:9" ht="15">
      <c r="A459" s="225"/>
      <c r="B459" s="226"/>
      <c r="D459" s="232"/>
      <c r="E459" s="232"/>
      <c r="F459" s="232"/>
      <c r="G459" s="232"/>
      <c r="H459" s="232"/>
      <c r="I459" s="232"/>
    </row>
    <row r="460" spans="1:9" ht="15">
      <c r="A460" s="225"/>
      <c r="B460" s="226"/>
      <c r="D460" s="232"/>
      <c r="E460" s="232"/>
      <c r="F460" s="232"/>
      <c r="G460" s="232"/>
      <c r="H460" s="232"/>
      <c r="I460" s="232"/>
    </row>
    <row r="461" spans="1:9" ht="15" customHeight="1">
      <c r="A461" s="561" t="s">
        <v>293</v>
      </c>
      <c r="B461" s="561"/>
      <c r="C461" s="562"/>
      <c r="D461" s="561"/>
      <c r="E461" s="561"/>
      <c r="F461" s="561"/>
      <c r="G461" s="561"/>
      <c r="H461" s="561"/>
      <c r="I461" s="561"/>
    </row>
    <row r="462" spans="1:9" ht="15" customHeight="1">
      <c r="A462" s="561" t="s">
        <v>128</v>
      </c>
      <c r="B462" s="561"/>
      <c r="C462" s="561"/>
      <c r="D462" s="561"/>
      <c r="E462" s="561"/>
      <c r="F462" s="561"/>
      <c r="G462" s="561"/>
      <c r="H462" s="561"/>
      <c r="I462" s="561"/>
    </row>
    <row r="463" spans="1:9" ht="15" customHeight="1">
      <c r="A463" s="561" t="s">
        <v>188</v>
      </c>
      <c r="B463" s="561"/>
      <c r="C463" s="561"/>
      <c r="D463" s="561"/>
      <c r="E463" s="561"/>
      <c r="F463" s="561"/>
      <c r="G463" s="561"/>
      <c r="H463" s="561"/>
      <c r="I463" s="561"/>
    </row>
    <row r="464" spans="1:9" ht="15" customHeight="1">
      <c r="A464" s="220"/>
      <c r="B464" s="209"/>
      <c r="C464" s="209"/>
      <c r="D464" s="209"/>
      <c r="E464" s="209"/>
      <c r="F464" s="209"/>
      <c r="G464" s="209"/>
      <c r="H464" s="209"/>
      <c r="I464" s="209"/>
    </row>
    <row r="465" spans="1:9" ht="15" customHeight="1">
      <c r="A465" s="563" t="s">
        <v>1</v>
      </c>
      <c r="B465" s="564"/>
      <c r="C465" s="564" t="s">
        <v>127</v>
      </c>
      <c r="D465" s="564"/>
      <c r="E465" s="564"/>
      <c r="F465" s="564"/>
      <c r="G465" s="564"/>
      <c r="H465" s="564"/>
      <c r="I465" s="566"/>
    </row>
    <row r="466" spans="1:9" ht="15" customHeight="1">
      <c r="A466" s="565"/>
      <c r="B466" s="559"/>
      <c r="C466" s="559" t="s">
        <v>119</v>
      </c>
      <c r="D466" s="559" t="s">
        <v>92</v>
      </c>
      <c r="E466" s="559" t="s">
        <v>126</v>
      </c>
      <c r="F466" s="559" t="s">
        <v>125</v>
      </c>
      <c r="G466" s="559" t="s">
        <v>124</v>
      </c>
      <c r="H466" s="559" t="s">
        <v>93</v>
      </c>
      <c r="I466" s="560" t="s">
        <v>123</v>
      </c>
    </row>
    <row r="467" spans="1:9" ht="15" customHeight="1">
      <c r="A467" s="565"/>
      <c r="B467" s="559"/>
      <c r="C467" s="559"/>
      <c r="D467" s="559"/>
      <c r="E467" s="559"/>
      <c r="F467" s="559"/>
      <c r="G467" s="559"/>
      <c r="H467" s="559"/>
      <c r="I467" s="560"/>
    </row>
    <row r="468" spans="1:9" ht="22.5" customHeight="1">
      <c r="A468" s="565"/>
      <c r="B468" s="559"/>
      <c r="C468" s="559"/>
      <c r="D468" s="559"/>
      <c r="E468" s="559"/>
      <c r="F468" s="559"/>
      <c r="G468" s="559"/>
      <c r="H468" s="559"/>
      <c r="I468" s="560"/>
    </row>
    <row r="469" spans="1:9" ht="12" customHeight="1">
      <c r="A469" s="225"/>
      <c r="B469" s="226"/>
      <c r="C469" s="231"/>
      <c r="D469" s="231"/>
      <c r="E469" s="231"/>
      <c r="F469" s="231"/>
      <c r="G469" s="231"/>
      <c r="H469" s="231"/>
      <c r="I469" s="231"/>
    </row>
    <row r="470" spans="1:9" ht="12" customHeight="1">
      <c r="A470" s="221" t="s">
        <v>46</v>
      </c>
      <c r="B470" s="206"/>
      <c r="C470" s="169"/>
      <c r="D470" s="169"/>
      <c r="E470" s="169"/>
      <c r="F470" s="169"/>
      <c r="G470" s="169"/>
      <c r="H470" s="169"/>
      <c r="I470" s="169"/>
    </row>
    <row r="471" spans="1:9" ht="12" customHeight="1">
      <c r="A471" s="222"/>
      <c r="B471" s="143"/>
      <c r="C471" s="166"/>
      <c r="D471" s="166"/>
      <c r="E471" s="166"/>
      <c r="F471" s="166"/>
      <c r="G471" s="166"/>
      <c r="H471" s="166"/>
      <c r="I471" s="166"/>
    </row>
    <row r="472" spans="1:9" ht="12" customHeight="1">
      <c r="A472" s="221" t="s">
        <v>14</v>
      </c>
      <c r="B472" s="206"/>
      <c r="C472" s="206">
        <v>1122000</v>
      </c>
      <c r="D472" s="206">
        <v>757000</v>
      </c>
      <c r="E472" s="206">
        <v>7000</v>
      </c>
      <c r="F472" s="206">
        <v>0</v>
      </c>
      <c r="G472" s="206">
        <v>181000</v>
      </c>
      <c r="H472" s="206">
        <v>117000</v>
      </c>
      <c r="I472" s="206">
        <v>60000</v>
      </c>
    </row>
    <row r="473" spans="1:9" ht="12" customHeight="1">
      <c r="A473" s="222" t="s">
        <v>15</v>
      </c>
      <c r="B473" s="143"/>
      <c r="C473" s="143">
        <v>786000</v>
      </c>
      <c r="D473" s="143">
        <v>637000</v>
      </c>
      <c r="E473" s="143">
        <v>7000</v>
      </c>
      <c r="F473" s="143">
        <v>0</v>
      </c>
      <c r="G473" s="143">
        <v>25000</v>
      </c>
      <c r="H473" s="143">
        <v>117000</v>
      </c>
      <c r="I473" s="143">
        <v>0</v>
      </c>
    </row>
    <row r="474" spans="1:9" ht="12" customHeight="1">
      <c r="A474" s="223" t="s">
        <v>16</v>
      </c>
      <c r="B474" s="200"/>
      <c r="C474" s="200">
        <v>130000</v>
      </c>
      <c r="D474" s="200">
        <v>40000</v>
      </c>
      <c r="E474" s="200">
        <v>0</v>
      </c>
      <c r="F474" s="200">
        <v>0</v>
      </c>
      <c r="G474" s="200">
        <v>30000</v>
      </c>
      <c r="H474" s="200">
        <v>0</v>
      </c>
      <c r="I474" s="200">
        <v>60000</v>
      </c>
    </row>
    <row r="475" spans="1:9" ht="12" customHeight="1">
      <c r="A475" s="222" t="s">
        <v>17</v>
      </c>
      <c r="B475" s="143"/>
      <c r="C475" s="143">
        <v>80000</v>
      </c>
      <c r="D475" s="143">
        <v>80000</v>
      </c>
      <c r="E475" s="143">
        <v>0</v>
      </c>
      <c r="F475" s="143">
        <v>0</v>
      </c>
      <c r="G475" s="143">
        <v>0</v>
      </c>
      <c r="H475" s="143">
        <v>0</v>
      </c>
      <c r="I475" s="143">
        <v>0</v>
      </c>
    </row>
    <row r="476" spans="1:9" ht="12" customHeight="1">
      <c r="A476" s="223" t="s">
        <v>18</v>
      </c>
      <c r="B476" s="200"/>
      <c r="C476" s="200">
        <v>56000</v>
      </c>
      <c r="D476" s="200">
        <v>0</v>
      </c>
      <c r="E476" s="200">
        <v>0</v>
      </c>
      <c r="F476" s="200">
        <v>0</v>
      </c>
      <c r="G476" s="200">
        <v>56000</v>
      </c>
      <c r="H476" s="200">
        <v>0</v>
      </c>
      <c r="I476" s="200">
        <v>0</v>
      </c>
    </row>
    <row r="477" spans="1:9" ht="12" customHeight="1">
      <c r="A477" s="222" t="s">
        <v>19</v>
      </c>
      <c r="B477" s="143"/>
      <c r="C477" s="143">
        <v>60000</v>
      </c>
      <c r="D477" s="143">
        <v>0</v>
      </c>
      <c r="E477" s="143">
        <v>0</v>
      </c>
      <c r="F477" s="143">
        <v>0</v>
      </c>
      <c r="G477" s="143">
        <v>60000</v>
      </c>
      <c r="H477" s="143">
        <v>0</v>
      </c>
      <c r="I477" s="143">
        <v>0</v>
      </c>
    </row>
    <row r="478" spans="1:9" ht="12" customHeight="1">
      <c r="A478" s="223" t="s">
        <v>20</v>
      </c>
      <c r="B478" s="200"/>
      <c r="C478" s="200">
        <v>0</v>
      </c>
      <c r="D478" s="200">
        <v>0</v>
      </c>
      <c r="E478" s="200">
        <v>0</v>
      </c>
      <c r="F478" s="200">
        <v>0</v>
      </c>
      <c r="G478" s="200">
        <v>0</v>
      </c>
      <c r="H478" s="200">
        <v>0</v>
      </c>
      <c r="I478" s="200">
        <v>0</v>
      </c>
    </row>
    <row r="479" spans="1:9" ht="12" customHeight="1">
      <c r="A479" s="222" t="s">
        <v>21</v>
      </c>
      <c r="B479" s="143"/>
      <c r="C479" s="143">
        <v>0</v>
      </c>
      <c r="D479" s="143">
        <v>0</v>
      </c>
      <c r="E479" s="143">
        <v>0</v>
      </c>
      <c r="F479" s="143">
        <v>0</v>
      </c>
      <c r="G479" s="143">
        <v>0</v>
      </c>
      <c r="H479" s="143">
        <v>0</v>
      </c>
      <c r="I479" s="143">
        <v>0</v>
      </c>
    </row>
    <row r="480" spans="1:9" ht="12" customHeight="1">
      <c r="A480" s="223" t="s">
        <v>96</v>
      </c>
      <c r="B480" s="200"/>
      <c r="C480" s="200">
        <v>0</v>
      </c>
      <c r="D480" s="200">
        <v>0</v>
      </c>
      <c r="E480" s="200">
        <v>0</v>
      </c>
      <c r="F480" s="200">
        <v>0</v>
      </c>
      <c r="G480" s="200">
        <v>0</v>
      </c>
      <c r="H480" s="200">
        <v>0</v>
      </c>
      <c r="I480" s="200">
        <v>0</v>
      </c>
    </row>
    <row r="481" spans="1:9" ht="12" customHeight="1">
      <c r="A481" s="222" t="s">
        <v>97</v>
      </c>
      <c r="B481" s="143"/>
      <c r="C481" s="143">
        <v>0</v>
      </c>
      <c r="D481" s="143">
        <v>0</v>
      </c>
      <c r="E481" s="143">
        <v>0</v>
      </c>
      <c r="F481" s="143">
        <v>0</v>
      </c>
      <c r="G481" s="143">
        <v>0</v>
      </c>
      <c r="H481" s="143">
        <v>0</v>
      </c>
      <c r="I481" s="143">
        <v>0</v>
      </c>
    </row>
    <row r="482" spans="1:9" ht="12" customHeight="1">
      <c r="A482" s="223" t="s">
        <v>24</v>
      </c>
      <c r="B482" s="200"/>
      <c r="C482" s="200">
        <v>0</v>
      </c>
      <c r="D482" s="200">
        <v>0</v>
      </c>
      <c r="E482" s="200">
        <v>0</v>
      </c>
      <c r="F482" s="200">
        <v>0</v>
      </c>
      <c r="G482" s="200">
        <v>0</v>
      </c>
      <c r="H482" s="200">
        <v>0</v>
      </c>
      <c r="I482" s="200">
        <v>0</v>
      </c>
    </row>
    <row r="483" spans="1:9" ht="12" customHeight="1">
      <c r="A483" s="222" t="s">
        <v>25</v>
      </c>
      <c r="B483" s="143"/>
      <c r="C483" s="143">
        <v>0</v>
      </c>
      <c r="D483" s="143">
        <v>0</v>
      </c>
      <c r="E483" s="143">
        <v>0</v>
      </c>
      <c r="F483" s="143">
        <v>0</v>
      </c>
      <c r="G483" s="143">
        <v>0</v>
      </c>
      <c r="H483" s="143">
        <v>0</v>
      </c>
      <c r="I483" s="143">
        <v>0</v>
      </c>
    </row>
    <row r="484" spans="1:9" ht="12" customHeight="1">
      <c r="A484" s="223" t="s">
        <v>26</v>
      </c>
      <c r="B484" s="200"/>
      <c r="C484" s="200">
        <v>0</v>
      </c>
      <c r="D484" s="200">
        <v>0</v>
      </c>
      <c r="E484" s="200">
        <v>0</v>
      </c>
      <c r="F484" s="200">
        <v>0</v>
      </c>
      <c r="G484" s="200">
        <v>0</v>
      </c>
      <c r="H484" s="200">
        <v>0</v>
      </c>
      <c r="I484" s="200">
        <v>0</v>
      </c>
    </row>
    <row r="485" spans="1:9" ht="12" customHeight="1">
      <c r="A485" s="222" t="s">
        <v>96</v>
      </c>
      <c r="B485" s="143"/>
      <c r="C485" s="143">
        <v>0</v>
      </c>
      <c r="D485" s="143">
        <v>0</v>
      </c>
      <c r="E485" s="143">
        <v>0</v>
      </c>
      <c r="F485" s="143">
        <v>0</v>
      </c>
      <c r="G485" s="143">
        <v>0</v>
      </c>
      <c r="H485" s="143">
        <v>0</v>
      </c>
      <c r="I485" s="143">
        <v>0</v>
      </c>
    </row>
    <row r="486" spans="1:9" ht="12" customHeight="1">
      <c r="A486" s="223" t="s">
        <v>97</v>
      </c>
      <c r="B486" s="200"/>
      <c r="C486" s="200">
        <v>0</v>
      </c>
      <c r="D486" s="200">
        <v>0</v>
      </c>
      <c r="E486" s="200">
        <v>0</v>
      </c>
      <c r="F486" s="200">
        <v>0</v>
      </c>
      <c r="G486" s="200">
        <v>0</v>
      </c>
      <c r="H486" s="200">
        <v>0</v>
      </c>
      <c r="I486" s="200">
        <v>0</v>
      </c>
    </row>
    <row r="487" spans="1:9" ht="12" customHeight="1">
      <c r="A487" s="222" t="s">
        <v>115</v>
      </c>
      <c r="B487" s="143"/>
      <c r="C487" s="143">
        <v>0</v>
      </c>
      <c r="D487" s="143">
        <v>0</v>
      </c>
      <c r="E487" s="143">
        <v>0</v>
      </c>
      <c r="F487" s="143">
        <v>0</v>
      </c>
      <c r="G487" s="143">
        <v>0</v>
      </c>
      <c r="H487" s="143">
        <v>0</v>
      </c>
      <c r="I487" s="143">
        <v>0</v>
      </c>
    </row>
    <row r="488" spans="1:9" ht="12" customHeight="1">
      <c r="A488" s="223" t="s">
        <v>28</v>
      </c>
      <c r="B488" s="200"/>
      <c r="C488" s="200">
        <v>0</v>
      </c>
      <c r="D488" s="200">
        <v>0</v>
      </c>
      <c r="E488" s="200">
        <v>0</v>
      </c>
      <c r="F488" s="200">
        <v>0</v>
      </c>
      <c r="G488" s="200">
        <v>0</v>
      </c>
      <c r="H488" s="200">
        <v>0</v>
      </c>
      <c r="I488" s="200">
        <v>0</v>
      </c>
    </row>
    <row r="489" spans="1:9" ht="12" customHeight="1">
      <c r="A489" s="222" t="s">
        <v>95</v>
      </c>
      <c r="B489" s="143"/>
      <c r="C489" s="143">
        <v>0</v>
      </c>
      <c r="D489" s="143">
        <v>0</v>
      </c>
      <c r="E489" s="143">
        <v>0</v>
      </c>
      <c r="F489" s="143">
        <v>0</v>
      </c>
      <c r="G489" s="143">
        <v>0</v>
      </c>
      <c r="H489" s="143">
        <v>0</v>
      </c>
      <c r="I489" s="143">
        <v>0</v>
      </c>
    </row>
    <row r="490" spans="1:9" ht="12" customHeight="1">
      <c r="A490" s="223" t="s">
        <v>30</v>
      </c>
      <c r="B490" s="200"/>
      <c r="C490" s="200">
        <v>10000</v>
      </c>
      <c r="D490" s="200">
        <v>0</v>
      </c>
      <c r="E490" s="200">
        <v>0</v>
      </c>
      <c r="F490" s="200">
        <v>0</v>
      </c>
      <c r="G490" s="200">
        <v>10000</v>
      </c>
      <c r="H490" s="200">
        <v>0</v>
      </c>
      <c r="I490" s="200">
        <v>0</v>
      </c>
    </row>
    <row r="491" spans="1:9" ht="12" customHeight="1">
      <c r="A491" s="222"/>
      <c r="B491" s="143"/>
      <c r="C491" s="143"/>
      <c r="D491" s="143"/>
      <c r="E491" s="143"/>
      <c r="F491" s="143"/>
      <c r="G491" s="143"/>
      <c r="H491" s="143"/>
      <c r="I491" s="143"/>
    </row>
    <row r="492" spans="1:9" ht="12" customHeight="1">
      <c r="A492" s="221" t="s">
        <v>47</v>
      </c>
      <c r="B492" s="206"/>
      <c r="C492" s="200"/>
      <c r="D492" s="200"/>
      <c r="E492" s="200"/>
      <c r="F492" s="200"/>
      <c r="G492" s="200"/>
      <c r="H492" s="200"/>
      <c r="I492" s="200"/>
    </row>
    <row r="493" spans="1:9" ht="12" customHeight="1">
      <c r="A493" s="222"/>
      <c r="B493" s="143"/>
      <c r="C493" s="143"/>
      <c r="D493" s="143"/>
      <c r="E493" s="143"/>
      <c r="F493" s="143"/>
      <c r="G493" s="143"/>
      <c r="H493" s="143"/>
      <c r="I493" s="143"/>
    </row>
    <row r="494" spans="1:9" ht="12" customHeight="1">
      <c r="A494" s="221" t="s">
        <v>14</v>
      </c>
      <c r="B494" s="206"/>
      <c r="C494" s="206">
        <v>20498784</v>
      </c>
      <c r="D494" s="206">
        <v>6663603</v>
      </c>
      <c r="E494" s="206">
        <v>231746</v>
      </c>
      <c r="F494" s="206">
        <v>313000</v>
      </c>
      <c r="G494" s="206">
        <v>12475294</v>
      </c>
      <c r="H494" s="206">
        <v>619341</v>
      </c>
      <c r="I494" s="206">
        <v>195800</v>
      </c>
    </row>
    <row r="495" spans="1:9" ht="12" customHeight="1">
      <c r="A495" s="222" t="s">
        <v>15</v>
      </c>
      <c r="B495" s="143"/>
      <c r="C495" s="143">
        <v>6269596</v>
      </c>
      <c r="D495" s="143">
        <v>4656353</v>
      </c>
      <c r="E495" s="143">
        <v>181746</v>
      </c>
      <c r="F495" s="143">
        <v>123000</v>
      </c>
      <c r="G495" s="143">
        <v>751656</v>
      </c>
      <c r="H495" s="143">
        <v>407841</v>
      </c>
      <c r="I495" s="143">
        <v>149000</v>
      </c>
    </row>
    <row r="496" spans="1:9" ht="12" customHeight="1">
      <c r="A496" s="223" t="s">
        <v>16</v>
      </c>
      <c r="B496" s="200"/>
      <c r="C496" s="200">
        <v>1146215</v>
      </c>
      <c r="D496" s="200">
        <v>958000</v>
      </c>
      <c r="E496" s="200">
        <v>50000</v>
      </c>
      <c r="F496" s="200">
        <v>0</v>
      </c>
      <c r="G496" s="200">
        <v>103215</v>
      </c>
      <c r="H496" s="200">
        <v>35000</v>
      </c>
      <c r="I496" s="200">
        <v>0</v>
      </c>
    </row>
    <row r="497" spans="1:9" ht="12" customHeight="1">
      <c r="A497" s="222" t="s">
        <v>17</v>
      </c>
      <c r="B497" s="143"/>
      <c r="C497" s="143">
        <v>7384974</v>
      </c>
      <c r="D497" s="143">
        <v>839250</v>
      </c>
      <c r="E497" s="143">
        <v>0</v>
      </c>
      <c r="F497" s="143">
        <v>100000</v>
      </c>
      <c r="G497" s="143">
        <v>6445724</v>
      </c>
      <c r="H497" s="143">
        <v>0</v>
      </c>
      <c r="I497" s="143">
        <v>0</v>
      </c>
    </row>
    <row r="498" spans="1:9" ht="12" customHeight="1">
      <c r="A498" s="223" t="s">
        <v>18</v>
      </c>
      <c r="B498" s="200"/>
      <c r="C498" s="200">
        <v>1682176</v>
      </c>
      <c r="D498" s="200">
        <v>68000</v>
      </c>
      <c r="E498" s="200">
        <v>0</v>
      </c>
      <c r="F498" s="200">
        <v>90000</v>
      </c>
      <c r="G498" s="200">
        <v>1512676</v>
      </c>
      <c r="H498" s="200">
        <v>11500</v>
      </c>
      <c r="I498" s="200">
        <v>0</v>
      </c>
    </row>
    <row r="499" spans="1:9" ht="12" customHeight="1">
      <c r="A499" s="222" t="s">
        <v>19</v>
      </c>
      <c r="B499" s="143"/>
      <c r="C499" s="143">
        <v>187765</v>
      </c>
      <c r="D499" s="143">
        <v>0</v>
      </c>
      <c r="E499" s="143">
        <v>0</v>
      </c>
      <c r="F499" s="143">
        <v>0</v>
      </c>
      <c r="G499" s="143">
        <v>187765</v>
      </c>
      <c r="H499" s="143">
        <v>0</v>
      </c>
      <c r="I499" s="143">
        <v>0</v>
      </c>
    </row>
    <row r="500" spans="1:9" ht="12" customHeight="1">
      <c r="A500" s="223" t="s">
        <v>20</v>
      </c>
      <c r="B500" s="200"/>
      <c r="C500" s="200">
        <v>0</v>
      </c>
      <c r="D500" s="200">
        <v>0</v>
      </c>
      <c r="E500" s="200">
        <v>0</v>
      </c>
      <c r="F500" s="200">
        <v>0</v>
      </c>
      <c r="G500" s="200">
        <v>0</v>
      </c>
      <c r="H500" s="200">
        <v>0</v>
      </c>
      <c r="I500" s="200">
        <v>0</v>
      </c>
    </row>
    <row r="501" spans="1:9" ht="12" customHeight="1">
      <c r="A501" s="222" t="s">
        <v>21</v>
      </c>
      <c r="B501" s="143"/>
      <c r="C501" s="143">
        <v>0</v>
      </c>
      <c r="D501" s="143">
        <v>0</v>
      </c>
      <c r="E501" s="143">
        <v>0</v>
      </c>
      <c r="F501" s="143">
        <v>0</v>
      </c>
      <c r="G501" s="143">
        <v>0</v>
      </c>
      <c r="H501" s="143">
        <v>0</v>
      </c>
      <c r="I501" s="143">
        <v>0</v>
      </c>
    </row>
    <row r="502" spans="1:9" ht="12" customHeight="1">
      <c r="A502" s="223" t="s">
        <v>96</v>
      </c>
      <c r="B502" s="200"/>
      <c r="C502" s="200">
        <v>0</v>
      </c>
      <c r="D502" s="200">
        <v>0</v>
      </c>
      <c r="E502" s="200">
        <v>0</v>
      </c>
      <c r="F502" s="200">
        <v>0</v>
      </c>
      <c r="G502" s="200">
        <v>0</v>
      </c>
      <c r="H502" s="200">
        <v>0</v>
      </c>
      <c r="I502" s="200">
        <v>0</v>
      </c>
    </row>
    <row r="503" spans="1:9" ht="12" customHeight="1">
      <c r="A503" s="222" t="s">
        <v>97</v>
      </c>
      <c r="B503" s="143"/>
      <c r="C503" s="143">
        <v>0</v>
      </c>
      <c r="D503" s="143">
        <v>0</v>
      </c>
      <c r="E503" s="143">
        <v>0</v>
      </c>
      <c r="F503" s="143">
        <v>0</v>
      </c>
      <c r="G503" s="143">
        <v>0</v>
      </c>
      <c r="H503" s="143">
        <v>0</v>
      </c>
      <c r="I503" s="143">
        <v>0</v>
      </c>
    </row>
    <row r="504" spans="1:9" ht="12" customHeight="1">
      <c r="A504" s="223" t="s">
        <v>24</v>
      </c>
      <c r="B504" s="200"/>
      <c r="C504" s="200">
        <v>0</v>
      </c>
      <c r="D504" s="200">
        <v>0</v>
      </c>
      <c r="E504" s="200">
        <v>0</v>
      </c>
      <c r="F504" s="200">
        <v>0</v>
      </c>
      <c r="G504" s="200">
        <v>0</v>
      </c>
      <c r="H504" s="200">
        <v>0</v>
      </c>
      <c r="I504" s="200">
        <v>0</v>
      </c>
    </row>
    <row r="505" spans="1:9" ht="12" customHeight="1">
      <c r="A505" s="222" t="s">
        <v>25</v>
      </c>
      <c r="B505" s="143"/>
      <c r="C505" s="143">
        <v>0</v>
      </c>
      <c r="D505" s="143">
        <v>0</v>
      </c>
      <c r="E505" s="143">
        <v>0</v>
      </c>
      <c r="F505" s="143">
        <v>0</v>
      </c>
      <c r="G505" s="143">
        <v>0</v>
      </c>
      <c r="H505" s="143">
        <v>0</v>
      </c>
      <c r="I505" s="143">
        <v>0</v>
      </c>
    </row>
    <row r="506" spans="1:9" ht="12" customHeight="1">
      <c r="A506" s="223" t="s">
        <v>26</v>
      </c>
      <c r="B506" s="200"/>
      <c r="C506" s="200">
        <v>0</v>
      </c>
      <c r="D506" s="200">
        <v>0</v>
      </c>
      <c r="E506" s="200">
        <v>0</v>
      </c>
      <c r="F506" s="200">
        <v>0</v>
      </c>
      <c r="G506" s="200">
        <v>0</v>
      </c>
      <c r="H506" s="200">
        <v>0</v>
      </c>
      <c r="I506" s="200">
        <v>0</v>
      </c>
    </row>
    <row r="507" spans="1:9" ht="12" customHeight="1">
      <c r="A507" s="222" t="s">
        <v>96</v>
      </c>
      <c r="B507" s="143"/>
      <c r="C507" s="143">
        <v>0</v>
      </c>
      <c r="D507" s="143">
        <v>0</v>
      </c>
      <c r="E507" s="143">
        <v>0</v>
      </c>
      <c r="F507" s="143">
        <v>0</v>
      </c>
      <c r="G507" s="143">
        <v>0</v>
      </c>
      <c r="H507" s="143">
        <v>0</v>
      </c>
      <c r="I507" s="143">
        <v>0</v>
      </c>
    </row>
    <row r="508" spans="1:9" ht="12" customHeight="1">
      <c r="A508" s="223" t="s">
        <v>97</v>
      </c>
      <c r="B508" s="200"/>
      <c r="C508" s="200">
        <v>0</v>
      </c>
      <c r="D508" s="200">
        <v>0</v>
      </c>
      <c r="E508" s="200">
        <v>0</v>
      </c>
      <c r="F508" s="200">
        <v>0</v>
      </c>
      <c r="G508" s="200">
        <v>0</v>
      </c>
      <c r="H508" s="200">
        <v>0</v>
      </c>
      <c r="I508" s="200">
        <v>0</v>
      </c>
    </row>
    <row r="509" spans="1:9" ht="12" customHeight="1">
      <c r="A509" s="222" t="s">
        <v>115</v>
      </c>
      <c r="B509" s="143"/>
      <c r="C509" s="143">
        <v>0</v>
      </c>
      <c r="D509" s="143">
        <v>0</v>
      </c>
      <c r="E509" s="143">
        <v>0</v>
      </c>
      <c r="F509" s="143">
        <v>0</v>
      </c>
      <c r="G509" s="143">
        <v>0</v>
      </c>
      <c r="H509" s="143">
        <v>0</v>
      </c>
      <c r="I509" s="143">
        <v>0</v>
      </c>
    </row>
    <row r="510" spans="1:9" ht="12" customHeight="1">
      <c r="A510" s="223" t="s">
        <v>28</v>
      </c>
      <c r="B510" s="200"/>
      <c r="C510" s="200">
        <v>0</v>
      </c>
      <c r="D510" s="200">
        <v>0</v>
      </c>
      <c r="E510" s="200">
        <v>0</v>
      </c>
      <c r="F510" s="200">
        <v>0</v>
      </c>
      <c r="G510" s="200">
        <v>0</v>
      </c>
      <c r="H510" s="200">
        <v>0</v>
      </c>
      <c r="I510" s="200">
        <v>0</v>
      </c>
    </row>
    <row r="511" spans="1:9" ht="12" customHeight="1">
      <c r="A511" s="222" t="s">
        <v>95</v>
      </c>
      <c r="B511" s="143"/>
      <c r="C511" s="143">
        <v>3828058</v>
      </c>
      <c r="D511" s="143">
        <v>142000</v>
      </c>
      <c r="E511" s="143">
        <v>0</v>
      </c>
      <c r="F511" s="143">
        <v>0</v>
      </c>
      <c r="G511" s="143">
        <v>3474258</v>
      </c>
      <c r="H511" s="143">
        <v>165000</v>
      </c>
      <c r="I511" s="143">
        <v>46800</v>
      </c>
    </row>
    <row r="512" spans="1:9" ht="12" customHeight="1">
      <c r="A512" s="223" t="s">
        <v>30</v>
      </c>
      <c r="B512" s="200"/>
      <c r="C512" s="200">
        <v>0</v>
      </c>
      <c r="D512" s="200">
        <v>0</v>
      </c>
      <c r="E512" s="200">
        <v>0</v>
      </c>
      <c r="F512" s="200">
        <v>0</v>
      </c>
      <c r="G512" s="200">
        <v>0</v>
      </c>
      <c r="H512" s="200">
        <v>0</v>
      </c>
      <c r="I512" s="200">
        <v>0</v>
      </c>
    </row>
    <row r="513" spans="1:9" ht="24" customHeight="1">
      <c r="A513" s="224" t="s">
        <v>154</v>
      </c>
      <c r="B513" s="115"/>
      <c r="C513" s="114"/>
      <c r="D513" s="114"/>
      <c r="E513" s="231"/>
      <c r="F513" s="231"/>
      <c r="G513" s="231"/>
      <c r="H513" s="231"/>
      <c r="I513" s="231"/>
    </row>
    <row r="514" spans="1:9" ht="15">
      <c r="A514" s="225"/>
      <c r="B514" s="226"/>
      <c r="C514" s="231"/>
      <c r="D514" s="231"/>
      <c r="E514" s="231"/>
      <c r="F514" s="231"/>
      <c r="G514" s="231"/>
      <c r="H514" s="231"/>
      <c r="I514" s="231"/>
    </row>
    <row r="515" spans="1:9" ht="15">
      <c r="A515" s="225"/>
      <c r="B515" s="226"/>
      <c r="C515" s="231"/>
      <c r="D515" s="231"/>
      <c r="E515" s="231"/>
      <c r="F515" s="231"/>
      <c r="G515" s="231"/>
      <c r="H515" s="231"/>
      <c r="I515" s="231"/>
    </row>
    <row r="516" spans="1:9" ht="15">
      <c r="A516" s="225"/>
      <c r="B516" s="226"/>
      <c r="C516" s="231"/>
      <c r="D516" s="231"/>
      <c r="E516" s="231"/>
      <c r="F516" s="231"/>
      <c r="G516" s="231"/>
      <c r="H516" s="231"/>
      <c r="I516" s="231"/>
    </row>
    <row r="517" spans="1:9" ht="15">
      <c r="A517" s="225"/>
      <c r="B517" s="226"/>
      <c r="D517" s="232"/>
      <c r="E517" s="232"/>
      <c r="F517" s="232"/>
      <c r="G517" s="232"/>
      <c r="H517" s="232"/>
      <c r="I517" s="232"/>
    </row>
    <row r="518" spans="1:9" ht="15">
      <c r="A518" s="225"/>
      <c r="B518" s="226"/>
      <c r="D518" s="232"/>
      <c r="E518" s="232"/>
      <c r="F518" s="232"/>
      <c r="G518" s="232"/>
      <c r="H518" s="232"/>
      <c r="I518" s="232"/>
    </row>
    <row r="519" spans="1:9" ht="15">
      <c r="A519" s="225"/>
      <c r="B519" s="226"/>
      <c r="D519" s="232"/>
      <c r="E519" s="232"/>
      <c r="F519" s="232"/>
      <c r="G519" s="232"/>
      <c r="H519" s="232"/>
      <c r="I519" s="232"/>
    </row>
    <row r="520" spans="1:9" ht="15" customHeight="1">
      <c r="A520" s="561" t="s">
        <v>293</v>
      </c>
      <c r="B520" s="561"/>
      <c r="C520" s="562"/>
      <c r="D520" s="561"/>
      <c r="E520" s="561"/>
      <c r="F520" s="561"/>
      <c r="G520" s="561"/>
      <c r="H520" s="561"/>
      <c r="I520" s="561"/>
    </row>
    <row r="521" spans="1:9" ht="15" customHeight="1">
      <c r="A521" s="561" t="s">
        <v>128</v>
      </c>
      <c r="B521" s="561"/>
      <c r="C521" s="561"/>
      <c r="D521" s="561"/>
      <c r="E521" s="561"/>
      <c r="F521" s="561"/>
      <c r="G521" s="561"/>
      <c r="H521" s="561"/>
      <c r="I521" s="561"/>
    </row>
    <row r="522" spans="1:9" ht="15" customHeight="1">
      <c r="A522" s="561" t="s">
        <v>188</v>
      </c>
      <c r="B522" s="561"/>
      <c r="C522" s="561"/>
      <c r="D522" s="561"/>
      <c r="E522" s="561"/>
      <c r="F522" s="561"/>
      <c r="G522" s="561"/>
      <c r="H522" s="561"/>
      <c r="I522" s="561"/>
    </row>
    <row r="523" spans="1:9" ht="15" customHeight="1">
      <c r="A523" s="220"/>
      <c r="B523" s="209"/>
      <c r="C523" s="209"/>
      <c r="D523" s="209"/>
      <c r="E523" s="209"/>
      <c r="F523" s="209"/>
      <c r="G523" s="209"/>
      <c r="H523" s="209"/>
      <c r="I523" s="209"/>
    </row>
    <row r="524" spans="1:9" ht="15" customHeight="1">
      <c r="A524" s="563" t="s">
        <v>1</v>
      </c>
      <c r="B524" s="564"/>
      <c r="C524" s="564" t="s">
        <v>127</v>
      </c>
      <c r="D524" s="564"/>
      <c r="E524" s="564"/>
      <c r="F524" s="564"/>
      <c r="G524" s="564"/>
      <c r="H524" s="564"/>
      <c r="I524" s="566"/>
    </row>
    <row r="525" spans="1:9" ht="15" customHeight="1">
      <c r="A525" s="565"/>
      <c r="B525" s="559"/>
      <c r="C525" s="559" t="s">
        <v>119</v>
      </c>
      <c r="D525" s="559" t="s">
        <v>92</v>
      </c>
      <c r="E525" s="559" t="s">
        <v>126</v>
      </c>
      <c r="F525" s="559" t="s">
        <v>125</v>
      </c>
      <c r="G525" s="559" t="s">
        <v>124</v>
      </c>
      <c r="H525" s="559" t="s">
        <v>93</v>
      </c>
      <c r="I525" s="560" t="s">
        <v>123</v>
      </c>
    </row>
    <row r="526" spans="1:9" ht="15" customHeight="1">
      <c r="A526" s="565"/>
      <c r="B526" s="559"/>
      <c r="C526" s="559"/>
      <c r="D526" s="559"/>
      <c r="E526" s="559"/>
      <c r="F526" s="559"/>
      <c r="G526" s="559"/>
      <c r="H526" s="559"/>
      <c r="I526" s="560"/>
    </row>
    <row r="527" spans="1:9" ht="24.75" customHeight="1">
      <c r="A527" s="565"/>
      <c r="B527" s="559"/>
      <c r="C527" s="559"/>
      <c r="D527" s="559"/>
      <c r="E527" s="559"/>
      <c r="F527" s="559"/>
      <c r="G527" s="559"/>
      <c r="H527" s="559"/>
      <c r="I527" s="560"/>
    </row>
    <row r="528" spans="1:9" ht="12" customHeight="1">
      <c r="A528" s="225"/>
      <c r="B528" s="226"/>
      <c r="C528" s="231"/>
      <c r="D528" s="231"/>
      <c r="E528" s="231"/>
      <c r="F528" s="231"/>
      <c r="G528" s="231"/>
      <c r="H528" s="231"/>
      <c r="I528" s="231"/>
    </row>
    <row r="529" spans="1:9" ht="12" customHeight="1">
      <c r="A529" s="221" t="s">
        <v>48</v>
      </c>
      <c r="B529" s="206"/>
      <c r="C529" s="169"/>
      <c r="D529" s="169"/>
      <c r="E529" s="169"/>
      <c r="F529" s="169"/>
      <c r="G529" s="169"/>
      <c r="H529" s="169"/>
      <c r="I529" s="169"/>
    </row>
    <row r="530" spans="1:9" ht="12" customHeight="1">
      <c r="A530" s="222"/>
      <c r="B530" s="143"/>
      <c r="C530" s="166"/>
      <c r="D530" s="166"/>
      <c r="E530" s="166"/>
      <c r="F530" s="166"/>
      <c r="G530" s="166"/>
      <c r="H530" s="166"/>
      <c r="I530" s="166"/>
    </row>
    <row r="531" spans="1:9" ht="12" customHeight="1">
      <c r="A531" s="221" t="s">
        <v>14</v>
      </c>
      <c r="B531" s="206"/>
      <c r="C531" s="206">
        <v>5644190</v>
      </c>
      <c r="D531" s="206">
        <v>1304007</v>
      </c>
      <c r="E531" s="206">
        <v>28167</v>
      </c>
      <c r="F531" s="206">
        <v>171800</v>
      </c>
      <c r="G531" s="206">
        <v>2326200</v>
      </c>
      <c r="H531" s="206">
        <v>503000</v>
      </c>
      <c r="I531" s="206">
        <v>1311016</v>
      </c>
    </row>
    <row r="532" spans="1:9" ht="12" customHeight="1">
      <c r="A532" s="222" t="s">
        <v>15</v>
      </c>
      <c r="B532" s="143"/>
      <c r="C532" s="143">
        <v>1999980</v>
      </c>
      <c r="D532" s="143">
        <v>1111767</v>
      </c>
      <c r="E532" s="143">
        <v>28167</v>
      </c>
      <c r="F532" s="143">
        <v>171800</v>
      </c>
      <c r="G532" s="143">
        <v>329230</v>
      </c>
      <c r="H532" s="143">
        <v>213000</v>
      </c>
      <c r="I532" s="143">
        <v>146016</v>
      </c>
    </row>
    <row r="533" spans="1:9" ht="12" customHeight="1">
      <c r="A533" s="223" t="s">
        <v>16</v>
      </c>
      <c r="B533" s="200"/>
      <c r="C533" s="200">
        <v>443770</v>
      </c>
      <c r="D533" s="200">
        <v>0</v>
      </c>
      <c r="E533" s="200">
        <v>0</v>
      </c>
      <c r="F533" s="200">
        <v>0</v>
      </c>
      <c r="G533" s="200">
        <v>388770</v>
      </c>
      <c r="H533" s="200">
        <v>55000</v>
      </c>
      <c r="I533" s="200">
        <v>0</v>
      </c>
    </row>
    <row r="534" spans="1:9" ht="12" customHeight="1">
      <c r="A534" s="222" t="s">
        <v>17</v>
      </c>
      <c r="B534" s="143"/>
      <c r="C534" s="143">
        <v>1757240</v>
      </c>
      <c r="D534" s="143">
        <v>192240</v>
      </c>
      <c r="E534" s="143">
        <v>0</v>
      </c>
      <c r="F534" s="143">
        <v>0</v>
      </c>
      <c r="G534" s="143">
        <v>1180000</v>
      </c>
      <c r="H534" s="143">
        <v>235000</v>
      </c>
      <c r="I534" s="143">
        <v>150000</v>
      </c>
    </row>
    <row r="535" spans="1:9" ht="12" customHeight="1">
      <c r="A535" s="223" t="s">
        <v>18</v>
      </c>
      <c r="B535" s="200"/>
      <c r="C535" s="200">
        <v>295000</v>
      </c>
      <c r="D535" s="200">
        <v>0</v>
      </c>
      <c r="E535" s="200">
        <v>0</v>
      </c>
      <c r="F535" s="200">
        <v>0</v>
      </c>
      <c r="G535" s="200">
        <v>265000</v>
      </c>
      <c r="H535" s="200">
        <v>0</v>
      </c>
      <c r="I535" s="200">
        <v>30000</v>
      </c>
    </row>
    <row r="536" spans="1:9" ht="12" customHeight="1">
      <c r="A536" s="222" t="s">
        <v>19</v>
      </c>
      <c r="B536" s="143"/>
      <c r="C536" s="143">
        <v>163200</v>
      </c>
      <c r="D536" s="143">
        <v>0</v>
      </c>
      <c r="E536" s="143">
        <v>0</v>
      </c>
      <c r="F536" s="143">
        <v>0</v>
      </c>
      <c r="G536" s="143">
        <v>163200</v>
      </c>
      <c r="H536" s="143">
        <v>0</v>
      </c>
      <c r="I536" s="143">
        <v>0</v>
      </c>
    </row>
    <row r="537" spans="1:9" ht="12" customHeight="1">
      <c r="A537" s="223" t="s">
        <v>20</v>
      </c>
      <c r="B537" s="200"/>
      <c r="C537" s="200">
        <v>0</v>
      </c>
      <c r="D537" s="200">
        <v>0</v>
      </c>
      <c r="E537" s="200">
        <v>0</v>
      </c>
      <c r="F537" s="200">
        <v>0</v>
      </c>
      <c r="G537" s="200">
        <v>0</v>
      </c>
      <c r="H537" s="200">
        <v>0</v>
      </c>
      <c r="I537" s="200">
        <v>0</v>
      </c>
    </row>
    <row r="538" spans="1:9" ht="12" customHeight="1">
      <c r="A538" s="222" t="s">
        <v>21</v>
      </c>
      <c r="B538" s="143"/>
      <c r="C538" s="143">
        <v>0</v>
      </c>
      <c r="D538" s="143">
        <v>0</v>
      </c>
      <c r="E538" s="143">
        <v>0</v>
      </c>
      <c r="F538" s="143">
        <v>0</v>
      </c>
      <c r="G538" s="143">
        <v>0</v>
      </c>
      <c r="H538" s="143">
        <v>0</v>
      </c>
      <c r="I538" s="143">
        <v>0</v>
      </c>
    </row>
    <row r="539" spans="1:9" ht="12" customHeight="1">
      <c r="A539" s="223" t="s">
        <v>96</v>
      </c>
      <c r="B539" s="200"/>
      <c r="C539" s="200">
        <v>0</v>
      </c>
      <c r="D539" s="200">
        <v>0</v>
      </c>
      <c r="E539" s="200">
        <v>0</v>
      </c>
      <c r="F539" s="200">
        <v>0</v>
      </c>
      <c r="G539" s="200">
        <v>0</v>
      </c>
      <c r="H539" s="200">
        <v>0</v>
      </c>
      <c r="I539" s="200">
        <v>0</v>
      </c>
    </row>
    <row r="540" spans="1:9" ht="12" customHeight="1">
      <c r="A540" s="222" t="s">
        <v>97</v>
      </c>
      <c r="B540" s="143"/>
      <c r="C540" s="143">
        <v>0</v>
      </c>
      <c r="D540" s="143">
        <v>0</v>
      </c>
      <c r="E540" s="143">
        <v>0</v>
      </c>
      <c r="F540" s="143">
        <v>0</v>
      </c>
      <c r="G540" s="143">
        <v>0</v>
      </c>
      <c r="H540" s="143">
        <v>0</v>
      </c>
      <c r="I540" s="143">
        <v>0</v>
      </c>
    </row>
    <row r="541" spans="1:9" ht="12" customHeight="1">
      <c r="A541" s="223" t="s">
        <v>24</v>
      </c>
      <c r="B541" s="200"/>
      <c r="C541" s="200">
        <v>0</v>
      </c>
      <c r="D541" s="200">
        <v>0</v>
      </c>
      <c r="E541" s="200">
        <v>0</v>
      </c>
      <c r="F541" s="200">
        <v>0</v>
      </c>
      <c r="G541" s="200">
        <v>0</v>
      </c>
      <c r="H541" s="200">
        <v>0</v>
      </c>
      <c r="I541" s="200">
        <v>0</v>
      </c>
    </row>
    <row r="542" spans="1:9" ht="12" customHeight="1">
      <c r="A542" s="222" t="s">
        <v>25</v>
      </c>
      <c r="B542" s="143"/>
      <c r="C542" s="143">
        <v>0</v>
      </c>
      <c r="D542" s="143">
        <v>0</v>
      </c>
      <c r="E542" s="143">
        <v>0</v>
      </c>
      <c r="F542" s="143">
        <v>0</v>
      </c>
      <c r="G542" s="143">
        <v>0</v>
      </c>
      <c r="H542" s="143">
        <v>0</v>
      </c>
      <c r="I542" s="143">
        <v>0</v>
      </c>
    </row>
    <row r="543" spans="1:9" ht="12" customHeight="1">
      <c r="A543" s="223" t="s">
        <v>26</v>
      </c>
      <c r="B543" s="200"/>
      <c r="C543" s="200">
        <v>0</v>
      </c>
      <c r="D543" s="200">
        <v>0</v>
      </c>
      <c r="E543" s="200">
        <v>0</v>
      </c>
      <c r="F543" s="200">
        <v>0</v>
      </c>
      <c r="G543" s="200">
        <v>0</v>
      </c>
      <c r="H543" s="200">
        <v>0</v>
      </c>
      <c r="I543" s="200">
        <v>0</v>
      </c>
    </row>
    <row r="544" spans="1:9" ht="12" customHeight="1">
      <c r="A544" s="222" t="s">
        <v>96</v>
      </c>
      <c r="B544" s="143"/>
      <c r="C544" s="143">
        <v>0</v>
      </c>
      <c r="D544" s="143">
        <v>0</v>
      </c>
      <c r="E544" s="143">
        <v>0</v>
      </c>
      <c r="F544" s="143">
        <v>0</v>
      </c>
      <c r="G544" s="143">
        <v>0</v>
      </c>
      <c r="H544" s="143">
        <v>0</v>
      </c>
      <c r="I544" s="143">
        <v>0</v>
      </c>
    </row>
    <row r="545" spans="1:9" ht="12" customHeight="1">
      <c r="A545" s="223" t="s">
        <v>97</v>
      </c>
      <c r="B545" s="200"/>
      <c r="C545" s="200">
        <v>0</v>
      </c>
      <c r="D545" s="200">
        <v>0</v>
      </c>
      <c r="E545" s="200">
        <v>0</v>
      </c>
      <c r="F545" s="200">
        <v>0</v>
      </c>
      <c r="G545" s="200">
        <v>0</v>
      </c>
      <c r="H545" s="200">
        <v>0</v>
      </c>
      <c r="I545" s="200">
        <v>0</v>
      </c>
    </row>
    <row r="546" spans="1:9" ht="12" customHeight="1">
      <c r="A546" s="222" t="s">
        <v>115</v>
      </c>
      <c r="B546" s="143"/>
      <c r="C546" s="143">
        <v>0</v>
      </c>
      <c r="D546" s="143">
        <v>0</v>
      </c>
      <c r="E546" s="143">
        <v>0</v>
      </c>
      <c r="F546" s="143">
        <v>0</v>
      </c>
      <c r="G546" s="143">
        <v>0</v>
      </c>
      <c r="H546" s="143">
        <v>0</v>
      </c>
      <c r="I546" s="143">
        <v>0</v>
      </c>
    </row>
    <row r="547" spans="1:9" ht="12" customHeight="1">
      <c r="A547" s="223" t="s">
        <v>28</v>
      </c>
      <c r="B547" s="200"/>
      <c r="C547" s="200">
        <v>705000</v>
      </c>
      <c r="D547" s="200">
        <v>0</v>
      </c>
      <c r="E547" s="200">
        <v>0</v>
      </c>
      <c r="F547" s="200">
        <v>0</v>
      </c>
      <c r="G547" s="200">
        <v>0</v>
      </c>
      <c r="H547" s="200">
        <v>0</v>
      </c>
      <c r="I547" s="200">
        <v>705000</v>
      </c>
    </row>
    <row r="548" spans="1:9" ht="12" customHeight="1">
      <c r="A548" s="222" t="s">
        <v>95</v>
      </c>
      <c r="B548" s="143"/>
      <c r="C548" s="143">
        <v>0</v>
      </c>
      <c r="D548" s="143">
        <v>0</v>
      </c>
      <c r="E548" s="143">
        <v>0</v>
      </c>
      <c r="F548" s="143">
        <v>0</v>
      </c>
      <c r="G548" s="143">
        <v>0</v>
      </c>
      <c r="H548" s="143">
        <v>0</v>
      </c>
      <c r="I548" s="143">
        <v>0</v>
      </c>
    </row>
    <row r="549" spans="1:9" ht="12" customHeight="1">
      <c r="A549" s="223" t="s">
        <v>30</v>
      </c>
      <c r="B549" s="200"/>
      <c r="C549" s="200">
        <v>280000</v>
      </c>
      <c r="D549" s="200">
        <v>0</v>
      </c>
      <c r="E549" s="200">
        <v>0</v>
      </c>
      <c r="F549" s="200">
        <v>0</v>
      </c>
      <c r="G549" s="200">
        <v>0</v>
      </c>
      <c r="H549" s="200">
        <v>0</v>
      </c>
      <c r="I549" s="200">
        <v>280000</v>
      </c>
    </row>
    <row r="550" spans="1:9" ht="12" customHeight="1">
      <c r="A550" s="222"/>
      <c r="B550" s="143"/>
      <c r="C550" s="143"/>
      <c r="D550" s="143"/>
      <c r="E550" s="143"/>
      <c r="F550" s="143"/>
      <c r="G550" s="143"/>
      <c r="H550" s="143"/>
      <c r="I550" s="143"/>
    </row>
    <row r="551" spans="1:9" ht="12" customHeight="1">
      <c r="A551" s="221" t="s">
        <v>49</v>
      </c>
      <c r="B551" s="206"/>
      <c r="C551" s="200"/>
      <c r="D551" s="200"/>
      <c r="E551" s="200"/>
      <c r="F551" s="200"/>
      <c r="G551" s="200"/>
      <c r="H551" s="200"/>
      <c r="I551" s="200"/>
    </row>
    <row r="552" spans="1:9" ht="12" customHeight="1">
      <c r="A552" s="222"/>
      <c r="B552" s="143"/>
      <c r="C552" s="143"/>
      <c r="D552" s="143"/>
      <c r="E552" s="143"/>
      <c r="F552" s="143"/>
      <c r="G552" s="143"/>
      <c r="H552" s="143"/>
      <c r="I552" s="143"/>
    </row>
    <row r="553" spans="1:9" ht="12" customHeight="1">
      <c r="A553" s="221" t="s">
        <v>14</v>
      </c>
      <c r="B553" s="206"/>
      <c r="C553" s="206">
        <v>2550298</v>
      </c>
      <c r="D553" s="206">
        <v>274012</v>
      </c>
      <c r="E553" s="206">
        <v>47786</v>
      </c>
      <c r="F553" s="206">
        <v>37000</v>
      </c>
      <c r="G553" s="206">
        <v>312000</v>
      </c>
      <c r="H553" s="206">
        <v>1854500</v>
      </c>
      <c r="I553" s="206">
        <v>25000</v>
      </c>
    </row>
    <row r="554" spans="1:9" ht="12" customHeight="1">
      <c r="A554" s="222" t="s">
        <v>15</v>
      </c>
      <c r="B554" s="143"/>
      <c r="C554" s="143">
        <v>663798</v>
      </c>
      <c r="D554" s="143">
        <v>228012</v>
      </c>
      <c r="E554" s="143">
        <v>47786</v>
      </c>
      <c r="F554" s="143">
        <v>15000</v>
      </c>
      <c r="G554" s="143">
        <v>244000</v>
      </c>
      <c r="H554" s="143">
        <v>129000</v>
      </c>
      <c r="I554" s="143">
        <v>0</v>
      </c>
    </row>
    <row r="555" spans="1:9" ht="12" customHeight="1">
      <c r="A555" s="223" t="s">
        <v>16</v>
      </c>
      <c r="B555" s="200"/>
      <c r="C555" s="200">
        <v>122000</v>
      </c>
      <c r="D555" s="200">
        <v>20000</v>
      </c>
      <c r="E555" s="200">
        <v>0</v>
      </c>
      <c r="F555" s="200">
        <v>22000</v>
      </c>
      <c r="G555" s="200">
        <v>0</v>
      </c>
      <c r="H555" s="200">
        <v>55000</v>
      </c>
      <c r="I555" s="200">
        <v>25000</v>
      </c>
    </row>
    <row r="556" spans="1:9" ht="12" customHeight="1">
      <c r="A556" s="222" t="s">
        <v>17</v>
      </c>
      <c r="B556" s="143"/>
      <c r="C556" s="143">
        <v>60000</v>
      </c>
      <c r="D556" s="143">
        <v>0</v>
      </c>
      <c r="E556" s="143">
        <v>0</v>
      </c>
      <c r="F556" s="143">
        <v>0</v>
      </c>
      <c r="G556" s="143">
        <v>60000</v>
      </c>
      <c r="H556" s="143">
        <v>0</v>
      </c>
      <c r="I556" s="143">
        <v>0</v>
      </c>
    </row>
    <row r="557" spans="1:9" ht="12" customHeight="1">
      <c r="A557" s="223" t="s">
        <v>18</v>
      </c>
      <c r="B557" s="200"/>
      <c r="C557" s="200">
        <v>43000</v>
      </c>
      <c r="D557" s="200">
        <v>0</v>
      </c>
      <c r="E557" s="200">
        <v>0</v>
      </c>
      <c r="F557" s="200">
        <v>0</v>
      </c>
      <c r="G557" s="200">
        <v>8000</v>
      </c>
      <c r="H557" s="200">
        <v>35000</v>
      </c>
      <c r="I557" s="200">
        <v>0</v>
      </c>
    </row>
    <row r="558" spans="1:9" ht="12" customHeight="1">
      <c r="A558" s="222" t="s">
        <v>19</v>
      </c>
      <c r="B558" s="143"/>
      <c r="C558" s="143">
        <v>0</v>
      </c>
      <c r="D558" s="143">
        <v>0</v>
      </c>
      <c r="E558" s="143">
        <v>0</v>
      </c>
      <c r="F558" s="143">
        <v>0</v>
      </c>
      <c r="G558" s="143">
        <v>0</v>
      </c>
      <c r="H558" s="143">
        <v>0</v>
      </c>
      <c r="I558" s="143">
        <v>0</v>
      </c>
    </row>
    <row r="559" spans="1:9" ht="12" customHeight="1">
      <c r="A559" s="223" t="s">
        <v>20</v>
      </c>
      <c r="B559" s="200"/>
      <c r="C559" s="200">
        <v>0</v>
      </c>
      <c r="D559" s="200">
        <v>0</v>
      </c>
      <c r="E559" s="200">
        <v>0</v>
      </c>
      <c r="F559" s="200">
        <v>0</v>
      </c>
      <c r="G559" s="200">
        <v>0</v>
      </c>
      <c r="H559" s="200">
        <v>0</v>
      </c>
      <c r="I559" s="200">
        <v>0</v>
      </c>
    </row>
    <row r="560" spans="1:9" ht="12" customHeight="1">
      <c r="A560" s="222" t="s">
        <v>21</v>
      </c>
      <c r="B560" s="143"/>
      <c r="C560" s="143">
        <v>0</v>
      </c>
      <c r="D560" s="143">
        <v>0</v>
      </c>
      <c r="E560" s="143">
        <v>0</v>
      </c>
      <c r="F560" s="143">
        <v>0</v>
      </c>
      <c r="G560" s="143">
        <v>0</v>
      </c>
      <c r="H560" s="143">
        <v>0</v>
      </c>
      <c r="I560" s="143">
        <v>0</v>
      </c>
    </row>
    <row r="561" spans="1:9" ht="12" customHeight="1">
      <c r="A561" s="223" t="s">
        <v>96</v>
      </c>
      <c r="B561" s="200"/>
      <c r="C561" s="200">
        <v>0</v>
      </c>
      <c r="D561" s="200">
        <v>0</v>
      </c>
      <c r="E561" s="200">
        <v>0</v>
      </c>
      <c r="F561" s="200">
        <v>0</v>
      </c>
      <c r="G561" s="200">
        <v>0</v>
      </c>
      <c r="H561" s="200">
        <v>0</v>
      </c>
      <c r="I561" s="200">
        <v>0</v>
      </c>
    </row>
    <row r="562" spans="1:9" ht="12" customHeight="1">
      <c r="A562" s="222" t="s">
        <v>97</v>
      </c>
      <c r="B562" s="143"/>
      <c r="C562" s="143">
        <v>0</v>
      </c>
      <c r="D562" s="143">
        <v>0</v>
      </c>
      <c r="E562" s="143">
        <v>0</v>
      </c>
      <c r="F562" s="143">
        <v>0</v>
      </c>
      <c r="G562" s="143">
        <v>0</v>
      </c>
      <c r="H562" s="143">
        <v>0</v>
      </c>
      <c r="I562" s="143">
        <v>0</v>
      </c>
    </row>
    <row r="563" spans="1:9" ht="12" customHeight="1">
      <c r="A563" s="223" t="s">
        <v>24</v>
      </c>
      <c r="B563" s="200"/>
      <c r="C563" s="200">
        <v>0</v>
      </c>
      <c r="D563" s="200">
        <v>0</v>
      </c>
      <c r="E563" s="200">
        <v>0</v>
      </c>
      <c r="F563" s="200">
        <v>0</v>
      </c>
      <c r="G563" s="200">
        <v>0</v>
      </c>
      <c r="H563" s="200">
        <v>0</v>
      </c>
      <c r="I563" s="200">
        <v>0</v>
      </c>
    </row>
    <row r="564" spans="1:9" ht="12" customHeight="1">
      <c r="A564" s="222" t="s">
        <v>25</v>
      </c>
      <c r="B564" s="143"/>
      <c r="C564" s="143">
        <v>0</v>
      </c>
      <c r="D564" s="143">
        <v>0</v>
      </c>
      <c r="E564" s="143">
        <v>0</v>
      </c>
      <c r="F564" s="143">
        <v>0</v>
      </c>
      <c r="G564" s="143">
        <v>0</v>
      </c>
      <c r="H564" s="143">
        <v>0</v>
      </c>
      <c r="I564" s="143">
        <v>0</v>
      </c>
    </row>
    <row r="565" spans="1:9" ht="12" customHeight="1">
      <c r="A565" s="223" t="s">
        <v>26</v>
      </c>
      <c r="B565" s="200"/>
      <c r="C565" s="200">
        <v>0</v>
      </c>
      <c r="D565" s="200">
        <v>0</v>
      </c>
      <c r="E565" s="200">
        <v>0</v>
      </c>
      <c r="F565" s="200">
        <v>0</v>
      </c>
      <c r="G565" s="200">
        <v>0</v>
      </c>
      <c r="H565" s="200">
        <v>0</v>
      </c>
      <c r="I565" s="200">
        <v>0</v>
      </c>
    </row>
    <row r="566" spans="1:9" ht="12" customHeight="1">
      <c r="A566" s="222" t="s">
        <v>96</v>
      </c>
      <c r="B566" s="143"/>
      <c r="C566" s="143">
        <v>1653000</v>
      </c>
      <c r="D566" s="143">
        <v>26000</v>
      </c>
      <c r="E566" s="143">
        <v>0</v>
      </c>
      <c r="F566" s="143">
        <v>0</v>
      </c>
      <c r="G566" s="143">
        <v>0</v>
      </c>
      <c r="H566" s="143">
        <v>1627000</v>
      </c>
      <c r="I566" s="143">
        <v>0</v>
      </c>
    </row>
    <row r="567" spans="1:9" ht="12" customHeight="1">
      <c r="A567" s="223" t="s">
        <v>97</v>
      </c>
      <c r="B567" s="200"/>
      <c r="C567" s="200">
        <v>0</v>
      </c>
      <c r="D567" s="200">
        <v>0</v>
      </c>
      <c r="E567" s="200">
        <v>0</v>
      </c>
      <c r="F567" s="200">
        <v>0</v>
      </c>
      <c r="G567" s="200">
        <v>0</v>
      </c>
      <c r="H567" s="200">
        <v>0</v>
      </c>
      <c r="I567" s="200">
        <v>0</v>
      </c>
    </row>
    <row r="568" spans="1:9" ht="12" customHeight="1">
      <c r="A568" s="222" t="s">
        <v>115</v>
      </c>
      <c r="B568" s="143"/>
      <c r="C568" s="143">
        <v>0</v>
      </c>
      <c r="D568" s="143">
        <v>0</v>
      </c>
      <c r="E568" s="143">
        <v>0</v>
      </c>
      <c r="F568" s="143">
        <v>0</v>
      </c>
      <c r="G568" s="143">
        <v>0</v>
      </c>
      <c r="H568" s="143">
        <v>0</v>
      </c>
      <c r="I568" s="143">
        <v>0</v>
      </c>
    </row>
    <row r="569" spans="1:9" ht="12" customHeight="1">
      <c r="A569" s="223" t="s">
        <v>28</v>
      </c>
      <c r="B569" s="200"/>
      <c r="C569" s="200">
        <v>0</v>
      </c>
      <c r="D569" s="200">
        <v>0</v>
      </c>
      <c r="E569" s="200">
        <v>0</v>
      </c>
      <c r="F569" s="200">
        <v>0</v>
      </c>
      <c r="G569" s="200">
        <v>0</v>
      </c>
      <c r="H569" s="200">
        <v>0</v>
      </c>
      <c r="I569" s="200">
        <v>0</v>
      </c>
    </row>
    <row r="570" spans="1:9" ht="12" customHeight="1">
      <c r="A570" s="222" t="s">
        <v>95</v>
      </c>
      <c r="B570" s="143"/>
      <c r="C570" s="143">
        <v>0</v>
      </c>
      <c r="D570" s="143">
        <v>0</v>
      </c>
      <c r="E570" s="143">
        <v>0</v>
      </c>
      <c r="F570" s="143">
        <v>0</v>
      </c>
      <c r="G570" s="143">
        <v>0</v>
      </c>
      <c r="H570" s="143">
        <v>0</v>
      </c>
      <c r="I570" s="143">
        <v>0</v>
      </c>
    </row>
    <row r="571" spans="1:9" ht="12" customHeight="1">
      <c r="A571" s="223" t="s">
        <v>30</v>
      </c>
      <c r="B571" s="200"/>
      <c r="C571" s="200">
        <v>8500</v>
      </c>
      <c r="D571" s="200">
        <v>0</v>
      </c>
      <c r="E571" s="200">
        <v>0</v>
      </c>
      <c r="F571" s="200">
        <v>0</v>
      </c>
      <c r="G571" s="200">
        <v>0</v>
      </c>
      <c r="H571" s="200">
        <v>8500</v>
      </c>
      <c r="I571" s="200">
        <v>0</v>
      </c>
    </row>
    <row r="572" spans="1:9" ht="25.5" customHeight="1">
      <c r="A572" s="224" t="s">
        <v>154</v>
      </c>
      <c r="B572" s="115"/>
      <c r="C572" s="114"/>
      <c r="D572" s="114"/>
      <c r="E572" s="231"/>
      <c r="F572" s="231"/>
      <c r="G572" s="231"/>
      <c r="H572" s="231"/>
      <c r="I572" s="231"/>
    </row>
    <row r="573" spans="1:9" ht="15">
      <c r="A573" s="225"/>
      <c r="B573" s="226"/>
      <c r="C573" s="231"/>
      <c r="D573" s="231"/>
      <c r="E573" s="231"/>
      <c r="F573" s="231"/>
      <c r="G573" s="231"/>
      <c r="H573" s="231"/>
      <c r="I573" s="231"/>
    </row>
    <row r="574" spans="1:9" ht="15">
      <c r="A574" s="225"/>
      <c r="B574" s="226"/>
      <c r="C574" s="231"/>
      <c r="D574" s="231"/>
      <c r="E574" s="231"/>
      <c r="F574" s="231"/>
      <c r="G574" s="231"/>
      <c r="H574" s="231"/>
      <c r="I574" s="231"/>
    </row>
    <row r="575" spans="1:9" ht="15">
      <c r="A575" s="225"/>
      <c r="B575" s="226"/>
      <c r="D575" s="232"/>
      <c r="E575" s="232"/>
      <c r="F575" s="232"/>
      <c r="G575" s="232"/>
      <c r="H575" s="232"/>
      <c r="I575" s="232"/>
    </row>
    <row r="576" spans="1:9" ht="15">
      <c r="A576" s="225"/>
      <c r="B576" s="226"/>
      <c r="D576" s="232"/>
      <c r="E576" s="232"/>
      <c r="F576" s="232"/>
      <c r="G576" s="232"/>
      <c r="H576" s="232"/>
      <c r="I576" s="232"/>
    </row>
    <row r="577" spans="1:9" ht="15">
      <c r="A577" s="225"/>
      <c r="B577" s="226"/>
      <c r="D577" s="232"/>
      <c r="E577" s="232"/>
      <c r="F577" s="232"/>
      <c r="G577" s="232"/>
      <c r="H577" s="232"/>
      <c r="I577" s="232"/>
    </row>
    <row r="578" spans="1:9" ht="15" customHeight="1">
      <c r="A578" s="561" t="s">
        <v>293</v>
      </c>
      <c r="B578" s="561"/>
      <c r="C578" s="562"/>
      <c r="D578" s="561"/>
      <c r="E578" s="561"/>
      <c r="F578" s="561"/>
      <c r="G578" s="561"/>
      <c r="H578" s="561"/>
      <c r="I578" s="561"/>
    </row>
    <row r="579" spans="1:9" ht="15" customHeight="1">
      <c r="A579" s="561" t="s">
        <v>128</v>
      </c>
      <c r="B579" s="561"/>
      <c r="C579" s="561"/>
      <c r="D579" s="561"/>
      <c r="E579" s="561"/>
      <c r="F579" s="561"/>
      <c r="G579" s="561"/>
      <c r="H579" s="561"/>
      <c r="I579" s="561"/>
    </row>
    <row r="580" spans="1:9" ht="15" customHeight="1">
      <c r="A580" s="561" t="s">
        <v>188</v>
      </c>
      <c r="B580" s="561"/>
      <c r="C580" s="561"/>
      <c r="D580" s="561"/>
      <c r="E580" s="561"/>
      <c r="F580" s="561"/>
      <c r="G580" s="561"/>
      <c r="H580" s="561"/>
      <c r="I580" s="561"/>
    </row>
    <row r="581" spans="1:9" ht="15" customHeight="1">
      <c r="A581" s="220"/>
      <c r="B581" s="209"/>
      <c r="C581" s="209"/>
      <c r="D581" s="209"/>
      <c r="E581" s="209"/>
      <c r="F581" s="209"/>
      <c r="G581" s="209"/>
      <c r="H581" s="209"/>
      <c r="I581" s="209"/>
    </row>
    <row r="582" spans="1:9" ht="15" customHeight="1">
      <c r="A582" s="563" t="s">
        <v>1</v>
      </c>
      <c r="B582" s="564"/>
      <c r="C582" s="564" t="s">
        <v>127</v>
      </c>
      <c r="D582" s="564"/>
      <c r="E582" s="564"/>
      <c r="F582" s="564"/>
      <c r="G582" s="564"/>
      <c r="H582" s="564"/>
      <c r="I582" s="566"/>
    </row>
    <row r="583" spans="1:9" ht="15" customHeight="1">
      <c r="A583" s="565"/>
      <c r="B583" s="559"/>
      <c r="C583" s="559" t="s">
        <v>119</v>
      </c>
      <c r="D583" s="559" t="s">
        <v>92</v>
      </c>
      <c r="E583" s="559" t="s">
        <v>126</v>
      </c>
      <c r="F583" s="559" t="s">
        <v>125</v>
      </c>
      <c r="G583" s="559" t="s">
        <v>124</v>
      </c>
      <c r="H583" s="559" t="s">
        <v>93</v>
      </c>
      <c r="I583" s="560" t="s">
        <v>123</v>
      </c>
    </row>
    <row r="584" spans="1:9" ht="15" customHeight="1">
      <c r="A584" s="565"/>
      <c r="B584" s="559"/>
      <c r="C584" s="559"/>
      <c r="D584" s="559"/>
      <c r="E584" s="559"/>
      <c r="F584" s="559"/>
      <c r="G584" s="559"/>
      <c r="H584" s="559"/>
      <c r="I584" s="560"/>
    </row>
    <row r="585" spans="1:9" ht="23.25" customHeight="1">
      <c r="A585" s="565"/>
      <c r="B585" s="559"/>
      <c r="C585" s="559"/>
      <c r="D585" s="559"/>
      <c r="E585" s="559"/>
      <c r="F585" s="559"/>
      <c r="G585" s="559"/>
      <c r="H585" s="559"/>
      <c r="I585" s="560"/>
    </row>
    <row r="586" spans="1:9" ht="12" customHeight="1">
      <c r="A586" s="234"/>
      <c r="B586" s="235"/>
      <c r="C586" s="235"/>
      <c r="D586" s="235"/>
      <c r="E586" s="235"/>
      <c r="F586" s="235"/>
      <c r="G586" s="235"/>
      <c r="H586" s="235"/>
      <c r="I586" s="235"/>
    </row>
    <row r="587" spans="1:9" ht="12" customHeight="1">
      <c r="A587" s="221" t="s">
        <v>50</v>
      </c>
      <c r="B587" s="206"/>
      <c r="C587" s="169"/>
      <c r="D587" s="169"/>
      <c r="E587" s="169"/>
      <c r="F587" s="169"/>
      <c r="G587" s="169"/>
      <c r="H587" s="169"/>
      <c r="I587" s="169"/>
    </row>
    <row r="588" spans="1:9" ht="12" customHeight="1">
      <c r="A588" s="222"/>
      <c r="B588" s="143"/>
      <c r="C588" s="166"/>
      <c r="D588" s="166"/>
      <c r="E588" s="166"/>
      <c r="F588" s="166"/>
      <c r="G588" s="166"/>
      <c r="H588" s="166"/>
      <c r="I588" s="166"/>
    </row>
    <row r="589" spans="1:9" ht="12" customHeight="1">
      <c r="A589" s="221" t="s">
        <v>14</v>
      </c>
      <c r="B589" s="206"/>
      <c r="C589" s="206">
        <v>108180</v>
      </c>
      <c r="D589" s="206">
        <v>86270</v>
      </c>
      <c r="E589" s="206">
        <v>0</v>
      </c>
      <c r="F589" s="206">
        <v>0</v>
      </c>
      <c r="G589" s="206">
        <v>0</v>
      </c>
      <c r="H589" s="206">
        <v>21910</v>
      </c>
      <c r="I589" s="206">
        <v>0</v>
      </c>
    </row>
    <row r="590" spans="1:9" ht="12" customHeight="1">
      <c r="A590" s="222" t="s">
        <v>15</v>
      </c>
      <c r="B590" s="143"/>
      <c r="C590" s="143">
        <v>108180</v>
      </c>
      <c r="D590" s="143">
        <v>86270</v>
      </c>
      <c r="E590" s="143">
        <v>0</v>
      </c>
      <c r="F590" s="143">
        <v>0</v>
      </c>
      <c r="G590" s="143">
        <v>0</v>
      </c>
      <c r="H590" s="143">
        <v>21910</v>
      </c>
      <c r="I590" s="143">
        <v>0</v>
      </c>
    </row>
    <row r="591" spans="1:9" ht="12" customHeight="1">
      <c r="A591" s="223" t="s">
        <v>16</v>
      </c>
      <c r="B591" s="200"/>
      <c r="C591" s="200">
        <v>0</v>
      </c>
      <c r="D591" s="200">
        <v>0</v>
      </c>
      <c r="E591" s="200">
        <v>0</v>
      </c>
      <c r="F591" s="200">
        <v>0</v>
      </c>
      <c r="G591" s="200">
        <v>0</v>
      </c>
      <c r="H591" s="200">
        <v>0</v>
      </c>
      <c r="I591" s="200">
        <v>0</v>
      </c>
    </row>
    <row r="592" spans="1:9" ht="12" customHeight="1">
      <c r="A592" s="222" t="s">
        <v>17</v>
      </c>
      <c r="B592" s="143"/>
      <c r="C592" s="143">
        <v>0</v>
      </c>
      <c r="D592" s="143">
        <v>0</v>
      </c>
      <c r="E592" s="143">
        <v>0</v>
      </c>
      <c r="F592" s="143">
        <v>0</v>
      </c>
      <c r="G592" s="143">
        <v>0</v>
      </c>
      <c r="H592" s="143">
        <v>0</v>
      </c>
      <c r="I592" s="143">
        <v>0</v>
      </c>
    </row>
    <row r="593" spans="1:9" ht="12" customHeight="1">
      <c r="A593" s="223" t="s">
        <v>18</v>
      </c>
      <c r="B593" s="200"/>
      <c r="C593" s="200">
        <v>0</v>
      </c>
      <c r="D593" s="200">
        <v>0</v>
      </c>
      <c r="E593" s="200">
        <v>0</v>
      </c>
      <c r="F593" s="200">
        <v>0</v>
      </c>
      <c r="G593" s="200">
        <v>0</v>
      </c>
      <c r="H593" s="200">
        <v>0</v>
      </c>
      <c r="I593" s="200">
        <v>0</v>
      </c>
    </row>
    <row r="594" spans="1:9" ht="12" customHeight="1">
      <c r="A594" s="222" t="s">
        <v>19</v>
      </c>
      <c r="B594" s="143"/>
      <c r="C594" s="143">
        <v>0</v>
      </c>
      <c r="D594" s="143">
        <v>0</v>
      </c>
      <c r="E594" s="143">
        <v>0</v>
      </c>
      <c r="F594" s="143">
        <v>0</v>
      </c>
      <c r="G594" s="143">
        <v>0</v>
      </c>
      <c r="H594" s="143">
        <v>0</v>
      </c>
      <c r="I594" s="143">
        <v>0</v>
      </c>
    </row>
    <row r="595" spans="1:9" ht="12" customHeight="1">
      <c r="A595" s="223" t="s">
        <v>20</v>
      </c>
      <c r="B595" s="200"/>
      <c r="C595" s="200">
        <v>0</v>
      </c>
      <c r="D595" s="200">
        <v>0</v>
      </c>
      <c r="E595" s="200">
        <v>0</v>
      </c>
      <c r="F595" s="200">
        <v>0</v>
      </c>
      <c r="G595" s="200">
        <v>0</v>
      </c>
      <c r="H595" s="200">
        <v>0</v>
      </c>
      <c r="I595" s="200">
        <v>0</v>
      </c>
    </row>
    <row r="596" spans="1:9" ht="12" customHeight="1">
      <c r="A596" s="222" t="s">
        <v>21</v>
      </c>
      <c r="B596" s="143"/>
      <c r="C596" s="143">
        <v>0</v>
      </c>
      <c r="D596" s="143">
        <v>0</v>
      </c>
      <c r="E596" s="143">
        <v>0</v>
      </c>
      <c r="F596" s="143">
        <v>0</v>
      </c>
      <c r="G596" s="143">
        <v>0</v>
      </c>
      <c r="H596" s="143">
        <v>0</v>
      </c>
      <c r="I596" s="143">
        <v>0</v>
      </c>
    </row>
    <row r="597" spans="1:9" ht="12" customHeight="1">
      <c r="A597" s="223" t="s">
        <v>96</v>
      </c>
      <c r="B597" s="200"/>
      <c r="C597" s="200">
        <v>0</v>
      </c>
      <c r="D597" s="200">
        <v>0</v>
      </c>
      <c r="E597" s="200">
        <v>0</v>
      </c>
      <c r="F597" s="200">
        <v>0</v>
      </c>
      <c r="G597" s="200">
        <v>0</v>
      </c>
      <c r="H597" s="200">
        <v>0</v>
      </c>
      <c r="I597" s="200">
        <v>0</v>
      </c>
    </row>
    <row r="598" spans="1:9" ht="12" customHeight="1">
      <c r="A598" s="222" t="s">
        <v>97</v>
      </c>
      <c r="B598" s="143"/>
      <c r="C598" s="143">
        <v>0</v>
      </c>
      <c r="D598" s="143">
        <v>0</v>
      </c>
      <c r="E598" s="143">
        <v>0</v>
      </c>
      <c r="F598" s="143">
        <v>0</v>
      </c>
      <c r="G598" s="143">
        <v>0</v>
      </c>
      <c r="H598" s="143">
        <v>0</v>
      </c>
      <c r="I598" s="143">
        <v>0</v>
      </c>
    </row>
    <row r="599" spans="1:9" ht="12" customHeight="1">
      <c r="A599" s="223" t="s">
        <v>24</v>
      </c>
      <c r="B599" s="200"/>
      <c r="C599" s="200">
        <v>0</v>
      </c>
      <c r="D599" s="200">
        <v>0</v>
      </c>
      <c r="E599" s="200">
        <v>0</v>
      </c>
      <c r="F599" s="200">
        <v>0</v>
      </c>
      <c r="G599" s="200">
        <v>0</v>
      </c>
      <c r="H599" s="200">
        <v>0</v>
      </c>
      <c r="I599" s="200">
        <v>0</v>
      </c>
    </row>
    <row r="600" spans="1:9" ht="12" customHeight="1">
      <c r="A600" s="222" t="s">
        <v>25</v>
      </c>
      <c r="B600" s="143"/>
      <c r="C600" s="143">
        <v>0</v>
      </c>
      <c r="D600" s="143">
        <v>0</v>
      </c>
      <c r="E600" s="143">
        <v>0</v>
      </c>
      <c r="F600" s="143">
        <v>0</v>
      </c>
      <c r="G600" s="143">
        <v>0</v>
      </c>
      <c r="H600" s="143">
        <v>0</v>
      </c>
      <c r="I600" s="143">
        <v>0</v>
      </c>
    </row>
    <row r="601" spans="1:9" ht="12" customHeight="1">
      <c r="A601" s="223" t="s">
        <v>26</v>
      </c>
      <c r="B601" s="200"/>
      <c r="C601" s="200">
        <v>0</v>
      </c>
      <c r="D601" s="200">
        <v>0</v>
      </c>
      <c r="E601" s="200">
        <v>0</v>
      </c>
      <c r="F601" s="200">
        <v>0</v>
      </c>
      <c r="G601" s="200">
        <v>0</v>
      </c>
      <c r="H601" s="200">
        <v>0</v>
      </c>
      <c r="I601" s="200">
        <v>0</v>
      </c>
    </row>
    <row r="602" spans="1:9" ht="12" customHeight="1">
      <c r="A602" s="222" t="s">
        <v>96</v>
      </c>
      <c r="B602" s="143"/>
      <c r="C602" s="143">
        <v>0</v>
      </c>
      <c r="D602" s="143">
        <v>0</v>
      </c>
      <c r="E602" s="143">
        <v>0</v>
      </c>
      <c r="F602" s="143">
        <v>0</v>
      </c>
      <c r="G602" s="143">
        <v>0</v>
      </c>
      <c r="H602" s="143">
        <v>0</v>
      </c>
      <c r="I602" s="143">
        <v>0</v>
      </c>
    </row>
    <row r="603" spans="1:9" ht="12" customHeight="1">
      <c r="A603" s="223" t="s">
        <v>97</v>
      </c>
      <c r="B603" s="200"/>
      <c r="C603" s="200">
        <v>0</v>
      </c>
      <c r="D603" s="200">
        <v>0</v>
      </c>
      <c r="E603" s="200">
        <v>0</v>
      </c>
      <c r="F603" s="200">
        <v>0</v>
      </c>
      <c r="G603" s="200">
        <v>0</v>
      </c>
      <c r="H603" s="200">
        <v>0</v>
      </c>
      <c r="I603" s="200">
        <v>0</v>
      </c>
    </row>
    <row r="604" spans="1:9" ht="12" customHeight="1">
      <c r="A604" s="222" t="s">
        <v>115</v>
      </c>
      <c r="B604" s="143"/>
      <c r="C604" s="143">
        <v>0</v>
      </c>
      <c r="D604" s="143">
        <v>0</v>
      </c>
      <c r="E604" s="143">
        <v>0</v>
      </c>
      <c r="F604" s="143">
        <v>0</v>
      </c>
      <c r="G604" s="143">
        <v>0</v>
      </c>
      <c r="H604" s="143">
        <v>0</v>
      </c>
      <c r="I604" s="143">
        <v>0</v>
      </c>
    </row>
    <row r="605" spans="1:9" ht="12" customHeight="1">
      <c r="A605" s="223" t="s">
        <v>28</v>
      </c>
      <c r="B605" s="200"/>
      <c r="C605" s="200">
        <v>0</v>
      </c>
      <c r="D605" s="200">
        <v>0</v>
      </c>
      <c r="E605" s="200">
        <v>0</v>
      </c>
      <c r="F605" s="200">
        <v>0</v>
      </c>
      <c r="G605" s="200">
        <v>0</v>
      </c>
      <c r="H605" s="200">
        <v>0</v>
      </c>
      <c r="I605" s="200">
        <v>0</v>
      </c>
    </row>
    <row r="606" spans="1:9" ht="12" customHeight="1">
      <c r="A606" s="222" t="s">
        <v>95</v>
      </c>
      <c r="B606" s="143"/>
      <c r="C606" s="143">
        <v>0</v>
      </c>
      <c r="D606" s="143">
        <v>0</v>
      </c>
      <c r="E606" s="143">
        <v>0</v>
      </c>
      <c r="F606" s="143">
        <v>0</v>
      </c>
      <c r="G606" s="143">
        <v>0</v>
      </c>
      <c r="H606" s="143">
        <v>0</v>
      </c>
      <c r="I606" s="143">
        <v>0</v>
      </c>
    </row>
    <row r="607" spans="1:9" ht="12" customHeight="1">
      <c r="A607" s="223" t="s">
        <v>30</v>
      </c>
      <c r="B607" s="200"/>
      <c r="C607" s="200">
        <v>0</v>
      </c>
      <c r="D607" s="200">
        <v>0</v>
      </c>
      <c r="E607" s="200">
        <v>0</v>
      </c>
      <c r="F607" s="200">
        <v>0</v>
      </c>
      <c r="G607" s="200">
        <v>0</v>
      </c>
      <c r="H607" s="200">
        <v>0</v>
      </c>
      <c r="I607" s="200">
        <v>0</v>
      </c>
    </row>
    <row r="608" spans="1:9" ht="12" customHeight="1">
      <c r="A608" s="222"/>
      <c r="B608" s="143"/>
      <c r="C608" s="143"/>
      <c r="D608" s="143"/>
      <c r="E608" s="143"/>
      <c r="F608" s="143"/>
      <c r="G608" s="143"/>
      <c r="H608" s="143"/>
      <c r="I608" s="143"/>
    </row>
    <row r="609" spans="1:9" ht="12" customHeight="1">
      <c r="A609" s="221" t="s">
        <v>102</v>
      </c>
      <c r="B609" s="206"/>
      <c r="C609" s="200"/>
      <c r="D609" s="200"/>
      <c r="E609" s="200"/>
      <c r="F609" s="200"/>
      <c r="G609" s="200"/>
      <c r="H609" s="200"/>
      <c r="I609" s="200"/>
    </row>
    <row r="610" spans="1:9" ht="12" customHeight="1">
      <c r="A610" s="222"/>
      <c r="B610" s="143"/>
      <c r="C610" s="143"/>
      <c r="D610" s="143"/>
      <c r="E610" s="143"/>
      <c r="F610" s="143"/>
      <c r="G610" s="143"/>
      <c r="H610" s="143"/>
      <c r="I610" s="143"/>
    </row>
    <row r="611" spans="1:9" ht="12" customHeight="1">
      <c r="A611" s="221" t="s">
        <v>14</v>
      </c>
      <c r="B611" s="206"/>
      <c r="C611" s="206">
        <v>4291912</v>
      </c>
      <c r="D611" s="206">
        <v>3101829</v>
      </c>
      <c r="E611" s="206">
        <v>0</v>
      </c>
      <c r="F611" s="206">
        <v>0</v>
      </c>
      <c r="G611" s="206">
        <v>280000</v>
      </c>
      <c r="H611" s="206">
        <v>255000</v>
      </c>
      <c r="I611" s="206">
        <v>655083</v>
      </c>
    </row>
    <row r="612" spans="1:9" ht="12" customHeight="1">
      <c r="A612" s="222" t="s">
        <v>15</v>
      </c>
      <c r="B612" s="143"/>
      <c r="C612" s="143">
        <v>2894205</v>
      </c>
      <c r="D612" s="143">
        <v>2633205</v>
      </c>
      <c r="E612" s="143">
        <v>0</v>
      </c>
      <c r="F612" s="143">
        <v>0</v>
      </c>
      <c r="G612" s="143">
        <v>135000</v>
      </c>
      <c r="H612" s="143">
        <v>45000</v>
      </c>
      <c r="I612" s="143">
        <v>81000</v>
      </c>
    </row>
    <row r="613" spans="1:9" ht="12" customHeight="1">
      <c r="A613" s="223" t="s">
        <v>16</v>
      </c>
      <c r="B613" s="200"/>
      <c r="C613" s="200">
        <v>85000</v>
      </c>
      <c r="D613" s="200">
        <v>45000</v>
      </c>
      <c r="E613" s="200">
        <v>0</v>
      </c>
      <c r="F613" s="200">
        <v>0</v>
      </c>
      <c r="G613" s="200">
        <v>0</v>
      </c>
      <c r="H613" s="200">
        <v>0</v>
      </c>
      <c r="I613" s="200">
        <v>40000</v>
      </c>
    </row>
    <row r="614" spans="1:9" ht="12" customHeight="1">
      <c r="A614" s="222" t="s">
        <v>17</v>
      </c>
      <c r="B614" s="143"/>
      <c r="C614" s="143">
        <v>140000</v>
      </c>
      <c r="D614" s="143">
        <v>0</v>
      </c>
      <c r="E614" s="143">
        <v>0</v>
      </c>
      <c r="F614" s="143">
        <v>0</v>
      </c>
      <c r="G614" s="143">
        <v>0</v>
      </c>
      <c r="H614" s="143">
        <v>0</v>
      </c>
      <c r="I614" s="143">
        <v>140000</v>
      </c>
    </row>
    <row r="615" spans="1:9" ht="12" customHeight="1">
      <c r="A615" s="223" t="s">
        <v>18</v>
      </c>
      <c r="B615" s="200"/>
      <c r="C615" s="200">
        <v>778624</v>
      </c>
      <c r="D615" s="200">
        <v>423624</v>
      </c>
      <c r="E615" s="200">
        <v>0</v>
      </c>
      <c r="F615" s="200">
        <v>0</v>
      </c>
      <c r="G615" s="200">
        <v>145000</v>
      </c>
      <c r="H615" s="200">
        <v>170000</v>
      </c>
      <c r="I615" s="200">
        <v>40000</v>
      </c>
    </row>
    <row r="616" spans="1:9" ht="12" customHeight="1">
      <c r="A616" s="222" t="s">
        <v>19</v>
      </c>
      <c r="B616" s="143"/>
      <c r="C616" s="143">
        <v>30000</v>
      </c>
      <c r="D616" s="143">
        <v>0</v>
      </c>
      <c r="E616" s="143">
        <v>0</v>
      </c>
      <c r="F616" s="143">
        <v>0</v>
      </c>
      <c r="G616" s="143">
        <v>0</v>
      </c>
      <c r="H616" s="143">
        <v>0</v>
      </c>
      <c r="I616" s="143">
        <v>30000</v>
      </c>
    </row>
    <row r="617" spans="1:9" ht="12" customHeight="1">
      <c r="A617" s="223" t="s">
        <v>20</v>
      </c>
      <c r="B617" s="200"/>
      <c r="C617" s="200">
        <v>0</v>
      </c>
      <c r="D617" s="200">
        <v>0</v>
      </c>
      <c r="E617" s="200">
        <v>0</v>
      </c>
      <c r="F617" s="200">
        <v>0</v>
      </c>
      <c r="G617" s="200">
        <v>0</v>
      </c>
      <c r="H617" s="200">
        <v>0</v>
      </c>
      <c r="I617" s="200">
        <v>0</v>
      </c>
    </row>
    <row r="618" spans="1:9" ht="12" customHeight="1">
      <c r="A618" s="222" t="s">
        <v>21</v>
      </c>
      <c r="B618" s="143"/>
      <c r="C618" s="143">
        <v>0</v>
      </c>
      <c r="D618" s="143">
        <v>0</v>
      </c>
      <c r="E618" s="143">
        <v>0</v>
      </c>
      <c r="F618" s="143">
        <v>0</v>
      </c>
      <c r="G618" s="143">
        <v>0</v>
      </c>
      <c r="H618" s="143">
        <v>0</v>
      </c>
      <c r="I618" s="143">
        <v>0</v>
      </c>
    </row>
    <row r="619" spans="1:9" ht="12" customHeight="1">
      <c r="A619" s="223" t="s">
        <v>96</v>
      </c>
      <c r="B619" s="200"/>
      <c r="C619" s="200">
        <v>94083</v>
      </c>
      <c r="D619" s="200">
        <v>0</v>
      </c>
      <c r="E619" s="200">
        <v>0</v>
      </c>
      <c r="F619" s="200">
        <v>0</v>
      </c>
      <c r="G619" s="200">
        <v>0</v>
      </c>
      <c r="H619" s="200">
        <v>0</v>
      </c>
      <c r="I619" s="200">
        <v>94083</v>
      </c>
    </row>
    <row r="620" spans="1:9" ht="12" customHeight="1">
      <c r="A620" s="222" t="s">
        <v>97</v>
      </c>
      <c r="B620" s="143"/>
      <c r="C620" s="143">
        <v>0</v>
      </c>
      <c r="D620" s="143">
        <v>0</v>
      </c>
      <c r="E620" s="143">
        <v>0</v>
      </c>
      <c r="F620" s="143">
        <v>0</v>
      </c>
      <c r="G620" s="143">
        <v>0</v>
      </c>
      <c r="H620" s="143">
        <v>0</v>
      </c>
      <c r="I620" s="143">
        <v>0</v>
      </c>
    </row>
    <row r="621" spans="1:9" ht="12" customHeight="1">
      <c r="A621" s="223" t="s">
        <v>24</v>
      </c>
      <c r="B621" s="200"/>
      <c r="C621" s="200">
        <v>0</v>
      </c>
      <c r="D621" s="200">
        <v>0</v>
      </c>
      <c r="E621" s="200">
        <v>0</v>
      </c>
      <c r="F621" s="200">
        <v>0</v>
      </c>
      <c r="G621" s="200">
        <v>0</v>
      </c>
      <c r="H621" s="200">
        <v>0</v>
      </c>
      <c r="I621" s="200">
        <v>0</v>
      </c>
    </row>
    <row r="622" spans="1:9" ht="12" customHeight="1">
      <c r="A622" s="222" t="s">
        <v>25</v>
      </c>
      <c r="B622" s="143"/>
      <c r="C622" s="143">
        <v>0</v>
      </c>
      <c r="D622" s="143">
        <v>0</v>
      </c>
      <c r="E622" s="143">
        <v>0</v>
      </c>
      <c r="F622" s="143">
        <v>0</v>
      </c>
      <c r="G622" s="143">
        <v>0</v>
      </c>
      <c r="H622" s="143">
        <v>0</v>
      </c>
      <c r="I622" s="143">
        <v>0</v>
      </c>
    </row>
    <row r="623" spans="1:9" ht="12" customHeight="1">
      <c r="A623" s="223" t="s">
        <v>26</v>
      </c>
      <c r="B623" s="200"/>
      <c r="C623" s="200">
        <v>0</v>
      </c>
      <c r="D623" s="200">
        <v>0</v>
      </c>
      <c r="E623" s="200">
        <v>0</v>
      </c>
      <c r="F623" s="200">
        <v>0</v>
      </c>
      <c r="G623" s="200">
        <v>0</v>
      </c>
      <c r="H623" s="200">
        <v>0</v>
      </c>
      <c r="I623" s="200">
        <v>0</v>
      </c>
    </row>
    <row r="624" spans="1:9" ht="12" customHeight="1">
      <c r="A624" s="222" t="s">
        <v>96</v>
      </c>
      <c r="B624" s="143"/>
      <c r="C624" s="143">
        <v>0</v>
      </c>
      <c r="D624" s="143">
        <v>0</v>
      </c>
      <c r="E624" s="143">
        <v>0</v>
      </c>
      <c r="F624" s="143">
        <v>0</v>
      </c>
      <c r="G624" s="143">
        <v>0</v>
      </c>
      <c r="H624" s="143">
        <v>0</v>
      </c>
      <c r="I624" s="143">
        <v>0</v>
      </c>
    </row>
    <row r="625" spans="1:9" ht="12" customHeight="1">
      <c r="A625" s="223" t="s">
        <v>97</v>
      </c>
      <c r="B625" s="200"/>
      <c r="C625" s="200">
        <v>0</v>
      </c>
      <c r="D625" s="200">
        <v>0</v>
      </c>
      <c r="E625" s="200">
        <v>0</v>
      </c>
      <c r="F625" s="200">
        <v>0</v>
      </c>
      <c r="G625" s="200">
        <v>0</v>
      </c>
      <c r="H625" s="200">
        <v>0</v>
      </c>
      <c r="I625" s="200">
        <v>0</v>
      </c>
    </row>
    <row r="626" spans="1:9" ht="12" customHeight="1">
      <c r="A626" s="222" t="s">
        <v>115</v>
      </c>
      <c r="B626" s="143"/>
      <c r="C626" s="143">
        <v>0</v>
      </c>
      <c r="D626" s="143">
        <v>0</v>
      </c>
      <c r="E626" s="143">
        <v>0</v>
      </c>
      <c r="F626" s="143">
        <v>0</v>
      </c>
      <c r="G626" s="143">
        <v>0</v>
      </c>
      <c r="H626" s="143">
        <v>0</v>
      </c>
      <c r="I626" s="143">
        <v>0</v>
      </c>
    </row>
    <row r="627" spans="1:9" ht="12" customHeight="1">
      <c r="A627" s="223" t="s">
        <v>28</v>
      </c>
      <c r="B627" s="200"/>
      <c r="C627" s="200">
        <v>230000</v>
      </c>
      <c r="D627" s="200">
        <v>0</v>
      </c>
      <c r="E627" s="200">
        <v>0</v>
      </c>
      <c r="F627" s="200">
        <v>0</v>
      </c>
      <c r="G627" s="200">
        <v>0</v>
      </c>
      <c r="H627" s="200">
        <v>0</v>
      </c>
      <c r="I627" s="200">
        <v>230000</v>
      </c>
    </row>
    <row r="628" spans="1:9" ht="12" customHeight="1">
      <c r="A628" s="222" t="s">
        <v>95</v>
      </c>
      <c r="B628" s="143"/>
      <c r="C628" s="143">
        <v>0</v>
      </c>
      <c r="D628" s="143">
        <v>0</v>
      </c>
      <c r="E628" s="143">
        <v>0</v>
      </c>
      <c r="F628" s="143">
        <v>0</v>
      </c>
      <c r="G628" s="143">
        <v>0</v>
      </c>
      <c r="H628" s="143">
        <v>0</v>
      </c>
      <c r="I628" s="143">
        <v>0</v>
      </c>
    </row>
    <row r="629" spans="1:9" ht="12" customHeight="1">
      <c r="A629" s="223" t="s">
        <v>30</v>
      </c>
      <c r="B629" s="200"/>
      <c r="C629" s="200">
        <v>40000</v>
      </c>
      <c r="D629" s="200">
        <v>0</v>
      </c>
      <c r="E629" s="200">
        <v>0</v>
      </c>
      <c r="F629" s="200">
        <v>0</v>
      </c>
      <c r="G629" s="200">
        <v>0</v>
      </c>
      <c r="H629" s="200">
        <v>40000</v>
      </c>
      <c r="I629" s="200">
        <v>0</v>
      </c>
    </row>
    <row r="630" spans="1:9" ht="24.75" customHeight="1">
      <c r="A630" s="224" t="s">
        <v>154</v>
      </c>
      <c r="B630" s="115"/>
      <c r="C630" s="114"/>
      <c r="D630" s="114"/>
      <c r="E630" s="231"/>
      <c r="F630" s="231"/>
      <c r="G630" s="231"/>
      <c r="H630" s="231"/>
      <c r="I630" s="231"/>
    </row>
    <row r="631" spans="1:9" ht="15">
      <c r="A631" s="225"/>
      <c r="B631" s="226"/>
      <c r="C631" s="231"/>
      <c r="D631" s="231"/>
      <c r="E631" s="231"/>
      <c r="F631" s="231"/>
      <c r="G631" s="231"/>
      <c r="H631" s="231"/>
      <c r="I631" s="231"/>
    </row>
    <row r="632" spans="1:9" ht="15">
      <c r="A632" s="225"/>
      <c r="B632" s="226"/>
      <c r="D632" s="232"/>
      <c r="E632" s="232"/>
      <c r="F632" s="232"/>
      <c r="G632" s="232"/>
      <c r="H632" s="232"/>
      <c r="I632" s="232"/>
    </row>
    <row r="633" spans="1:9" ht="15">
      <c r="A633" s="225"/>
      <c r="B633" s="226"/>
      <c r="D633" s="232"/>
      <c r="E633" s="232"/>
      <c r="F633" s="232"/>
      <c r="G633" s="232"/>
      <c r="H633" s="232"/>
      <c r="I633" s="232"/>
    </row>
    <row r="634" spans="1:9" ht="15">
      <c r="A634" s="225"/>
      <c r="B634" s="226"/>
      <c r="D634" s="232"/>
      <c r="E634" s="232"/>
      <c r="F634" s="232"/>
      <c r="G634" s="232"/>
      <c r="H634" s="232"/>
      <c r="I634" s="232"/>
    </row>
    <row r="635" spans="1:9" ht="15">
      <c r="A635" s="225"/>
      <c r="B635" s="226"/>
      <c r="D635" s="232"/>
      <c r="E635" s="232"/>
      <c r="F635" s="232"/>
      <c r="G635" s="232"/>
      <c r="H635" s="232"/>
      <c r="I635" s="232"/>
    </row>
    <row r="636" spans="1:9" ht="15">
      <c r="A636" s="225"/>
      <c r="B636" s="226"/>
      <c r="D636" s="232"/>
      <c r="E636" s="232"/>
      <c r="F636" s="232"/>
      <c r="G636" s="232"/>
      <c r="H636" s="232"/>
      <c r="I636" s="232"/>
    </row>
    <row r="637" spans="1:9" ht="15" customHeight="1">
      <c r="A637" s="561" t="s">
        <v>293</v>
      </c>
      <c r="B637" s="561"/>
      <c r="C637" s="562"/>
      <c r="D637" s="561"/>
      <c r="E637" s="561"/>
      <c r="F637" s="561"/>
      <c r="G637" s="561"/>
      <c r="H637" s="561"/>
      <c r="I637" s="561"/>
    </row>
    <row r="638" spans="1:9" ht="15" customHeight="1">
      <c r="A638" s="561" t="s">
        <v>128</v>
      </c>
      <c r="B638" s="561"/>
      <c r="C638" s="561"/>
      <c r="D638" s="561"/>
      <c r="E638" s="561"/>
      <c r="F638" s="561"/>
      <c r="G638" s="561"/>
      <c r="H638" s="561"/>
      <c r="I638" s="561"/>
    </row>
    <row r="639" spans="1:9" ht="15" customHeight="1">
      <c r="A639" s="561" t="s">
        <v>188</v>
      </c>
      <c r="B639" s="561"/>
      <c r="C639" s="561"/>
      <c r="D639" s="561"/>
      <c r="E639" s="561"/>
      <c r="F639" s="561"/>
      <c r="G639" s="561"/>
      <c r="H639" s="561"/>
      <c r="I639" s="561"/>
    </row>
    <row r="640" spans="1:9" ht="15" customHeight="1">
      <c r="A640" s="220"/>
      <c r="B640" s="209"/>
      <c r="C640" s="209"/>
      <c r="D640" s="209"/>
      <c r="E640" s="209"/>
      <c r="F640" s="209"/>
      <c r="G640" s="209"/>
      <c r="H640" s="209"/>
      <c r="I640" s="209"/>
    </row>
    <row r="641" spans="1:9" ht="15" customHeight="1">
      <c r="A641" s="563" t="s">
        <v>1</v>
      </c>
      <c r="B641" s="564"/>
      <c r="C641" s="564" t="s">
        <v>127</v>
      </c>
      <c r="D641" s="564"/>
      <c r="E641" s="564"/>
      <c r="F641" s="564"/>
      <c r="G641" s="564"/>
      <c r="H641" s="564"/>
      <c r="I641" s="566"/>
    </row>
    <row r="642" spans="1:9" ht="15" customHeight="1">
      <c r="A642" s="565"/>
      <c r="B642" s="559"/>
      <c r="C642" s="559" t="s">
        <v>119</v>
      </c>
      <c r="D642" s="559" t="s">
        <v>92</v>
      </c>
      <c r="E642" s="559" t="s">
        <v>126</v>
      </c>
      <c r="F642" s="559" t="s">
        <v>125</v>
      </c>
      <c r="G642" s="559" t="s">
        <v>124</v>
      </c>
      <c r="H642" s="559" t="s">
        <v>93</v>
      </c>
      <c r="I642" s="560" t="s">
        <v>123</v>
      </c>
    </row>
    <row r="643" spans="1:9" ht="15" customHeight="1">
      <c r="A643" s="565"/>
      <c r="B643" s="559"/>
      <c r="C643" s="559"/>
      <c r="D643" s="559"/>
      <c r="E643" s="559"/>
      <c r="F643" s="559"/>
      <c r="G643" s="559"/>
      <c r="H643" s="559"/>
      <c r="I643" s="560"/>
    </row>
    <row r="644" spans="1:9" ht="24.75" customHeight="1">
      <c r="A644" s="565"/>
      <c r="B644" s="559"/>
      <c r="C644" s="559"/>
      <c r="D644" s="559"/>
      <c r="E644" s="559"/>
      <c r="F644" s="559"/>
      <c r="G644" s="559"/>
      <c r="H644" s="559"/>
      <c r="I644" s="560"/>
    </row>
    <row r="645" spans="1:9" ht="12" customHeight="1">
      <c r="A645" s="225"/>
      <c r="B645" s="226"/>
      <c r="C645" s="231"/>
      <c r="D645" s="231"/>
      <c r="E645" s="231"/>
      <c r="F645" s="231"/>
      <c r="G645" s="231"/>
      <c r="H645" s="231"/>
      <c r="I645" s="231"/>
    </row>
    <row r="646" spans="1:9" ht="12" customHeight="1">
      <c r="A646" s="221" t="s">
        <v>52</v>
      </c>
      <c r="B646" s="206"/>
      <c r="C646" s="169"/>
      <c r="D646" s="169"/>
      <c r="E646" s="169"/>
      <c r="F646" s="169"/>
      <c r="G646" s="169"/>
      <c r="H646" s="169"/>
      <c r="I646" s="169"/>
    </row>
    <row r="647" spans="1:9" ht="12" customHeight="1">
      <c r="A647" s="222"/>
      <c r="B647" s="143"/>
      <c r="C647" s="143"/>
      <c r="D647" s="143"/>
      <c r="E647" s="143"/>
      <c r="F647" s="143"/>
      <c r="G647" s="143"/>
      <c r="H647" s="143"/>
      <c r="I647" s="143"/>
    </row>
    <row r="648" spans="1:9" ht="12" customHeight="1">
      <c r="A648" s="221" t="s">
        <v>14</v>
      </c>
      <c r="B648" s="206"/>
      <c r="C648" s="206">
        <v>2567063</v>
      </c>
      <c r="D648" s="206">
        <v>1182113</v>
      </c>
      <c r="E648" s="206">
        <v>0</v>
      </c>
      <c r="F648" s="206">
        <v>0</v>
      </c>
      <c r="G648" s="206">
        <v>1308000</v>
      </c>
      <c r="H648" s="206">
        <v>0</v>
      </c>
      <c r="I648" s="206">
        <v>76950</v>
      </c>
    </row>
    <row r="649" spans="1:9" ht="12" customHeight="1">
      <c r="A649" s="222" t="s">
        <v>15</v>
      </c>
      <c r="B649" s="143"/>
      <c r="C649" s="143">
        <v>910913</v>
      </c>
      <c r="D649" s="143">
        <v>791913</v>
      </c>
      <c r="E649" s="143">
        <v>0</v>
      </c>
      <c r="F649" s="143">
        <v>0</v>
      </c>
      <c r="G649" s="143">
        <v>119000</v>
      </c>
      <c r="H649" s="143">
        <v>0</v>
      </c>
      <c r="I649" s="143">
        <v>0</v>
      </c>
    </row>
    <row r="650" spans="1:9" ht="12" customHeight="1">
      <c r="A650" s="223" t="s">
        <v>16</v>
      </c>
      <c r="B650" s="200"/>
      <c r="C650" s="200">
        <v>0</v>
      </c>
      <c r="D650" s="200">
        <v>0</v>
      </c>
      <c r="E650" s="200">
        <v>0</v>
      </c>
      <c r="F650" s="200">
        <v>0</v>
      </c>
      <c r="G650" s="200">
        <v>0</v>
      </c>
      <c r="H650" s="200">
        <v>0</v>
      </c>
      <c r="I650" s="200">
        <v>0</v>
      </c>
    </row>
    <row r="651" spans="1:9" ht="12" customHeight="1">
      <c r="A651" s="222" t="s">
        <v>17</v>
      </c>
      <c r="B651" s="143"/>
      <c r="C651" s="143">
        <v>77000</v>
      </c>
      <c r="D651" s="143">
        <v>0</v>
      </c>
      <c r="E651" s="143">
        <v>0</v>
      </c>
      <c r="F651" s="143">
        <v>0</v>
      </c>
      <c r="G651" s="143">
        <v>77000</v>
      </c>
      <c r="H651" s="143">
        <v>0</v>
      </c>
      <c r="I651" s="143">
        <v>0</v>
      </c>
    </row>
    <row r="652" spans="1:9" ht="12" customHeight="1">
      <c r="A652" s="223" t="s">
        <v>18</v>
      </c>
      <c r="B652" s="200"/>
      <c r="C652" s="200">
        <v>1288950</v>
      </c>
      <c r="D652" s="200">
        <v>100000</v>
      </c>
      <c r="E652" s="200">
        <v>0</v>
      </c>
      <c r="F652" s="200">
        <v>0</v>
      </c>
      <c r="G652" s="200">
        <v>1112000</v>
      </c>
      <c r="H652" s="200">
        <v>0</v>
      </c>
      <c r="I652" s="200">
        <v>76950</v>
      </c>
    </row>
    <row r="653" spans="1:9" ht="12" customHeight="1">
      <c r="A653" s="222" t="s">
        <v>19</v>
      </c>
      <c r="B653" s="143"/>
      <c r="C653" s="143">
        <v>0</v>
      </c>
      <c r="D653" s="143">
        <v>0</v>
      </c>
      <c r="E653" s="143">
        <v>0</v>
      </c>
      <c r="F653" s="143">
        <v>0</v>
      </c>
      <c r="G653" s="143">
        <v>0</v>
      </c>
      <c r="H653" s="143">
        <v>0</v>
      </c>
      <c r="I653" s="143">
        <v>0</v>
      </c>
    </row>
    <row r="654" spans="1:9" ht="12" customHeight="1">
      <c r="A654" s="223" t="s">
        <v>20</v>
      </c>
      <c r="B654" s="200"/>
      <c r="C654" s="200">
        <v>0</v>
      </c>
      <c r="D654" s="200">
        <v>0</v>
      </c>
      <c r="E654" s="200">
        <v>0</v>
      </c>
      <c r="F654" s="200">
        <v>0</v>
      </c>
      <c r="G654" s="200">
        <v>0</v>
      </c>
      <c r="H654" s="200">
        <v>0</v>
      </c>
      <c r="I654" s="200">
        <v>0</v>
      </c>
    </row>
    <row r="655" spans="1:9" ht="12" customHeight="1">
      <c r="A655" s="222" t="s">
        <v>21</v>
      </c>
      <c r="B655" s="143"/>
      <c r="C655" s="143">
        <v>0</v>
      </c>
      <c r="D655" s="143">
        <v>0</v>
      </c>
      <c r="E655" s="143">
        <v>0</v>
      </c>
      <c r="F655" s="143">
        <v>0</v>
      </c>
      <c r="G655" s="143">
        <v>0</v>
      </c>
      <c r="H655" s="143">
        <v>0</v>
      </c>
      <c r="I655" s="143">
        <v>0</v>
      </c>
    </row>
    <row r="656" spans="1:9" ht="12" customHeight="1">
      <c r="A656" s="223" t="s">
        <v>96</v>
      </c>
      <c r="B656" s="200"/>
      <c r="C656" s="200">
        <v>0</v>
      </c>
      <c r="D656" s="200">
        <v>0</v>
      </c>
      <c r="E656" s="200">
        <v>0</v>
      </c>
      <c r="F656" s="200">
        <v>0</v>
      </c>
      <c r="G656" s="200">
        <v>0</v>
      </c>
      <c r="H656" s="200">
        <v>0</v>
      </c>
      <c r="I656" s="200">
        <v>0</v>
      </c>
    </row>
    <row r="657" spans="1:9" ht="12" customHeight="1">
      <c r="A657" s="222" t="s">
        <v>97</v>
      </c>
      <c r="B657" s="143"/>
      <c r="C657" s="143">
        <v>0</v>
      </c>
      <c r="D657" s="143">
        <v>0</v>
      </c>
      <c r="E657" s="143">
        <v>0</v>
      </c>
      <c r="F657" s="143">
        <v>0</v>
      </c>
      <c r="G657" s="143">
        <v>0</v>
      </c>
      <c r="H657" s="143">
        <v>0</v>
      </c>
      <c r="I657" s="143">
        <v>0</v>
      </c>
    </row>
    <row r="658" spans="1:9" ht="12" customHeight="1">
      <c r="A658" s="223" t="s">
        <v>24</v>
      </c>
      <c r="B658" s="200"/>
      <c r="C658" s="200">
        <v>0</v>
      </c>
      <c r="D658" s="200">
        <v>0</v>
      </c>
      <c r="E658" s="200">
        <v>0</v>
      </c>
      <c r="F658" s="200">
        <v>0</v>
      </c>
      <c r="G658" s="200">
        <v>0</v>
      </c>
      <c r="H658" s="200">
        <v>0</v>
      </c>
      <c r="I658" s="200">
        <v>0</v>
      </c>
    </row>
    <row r="659" spans="1:9" ht="12" customHeight="1">
      <c r="A659" s="222" t="s">
        <v>25</v>
      </c>
      <c r="B659" s="143"/>
      <c r="C659" s="143">
        <v>0</v>
      </c>
      <c r="D659" s="143">
        <v>0</v>
      </c>
      <c r="E659" s="143">
        <v>0</v>
      </c>
      <c r="F659" s="143">
        <v>0</v>
      </c>
      <c r="G659" s="143">
        <v>0</v>
      </c>
      <c r="H659" s="143">
        <v>0</v>
      </c>
      <c r="I659" s="143">
        <v>0</v>
      </c>
    </row>
    <row r="660" spans="1:9" ht="12" customHeight="1">
      <c r="A660" s="223" t="s">
        <v>26</v>
      </c>
      <c r="B660" s="200"/>
      <c r="C660" s="200">
        <v>0</v>
      </c>
      <c r="D660" s="200">
        <v>0</v>
      </c>
      <c r="E660" s="200">
        <v>0</v>
      </c>
      <c r="F660" s="200">
        <v>0</v>
      </c>
      <c r="G660" s="200">
        <v>0</v>
      </c>
      <c r="H660" s="200">
        <v>0</v>
      </c>
      <c r="I660" s="200">
        <v>0</v>
      </c>
    </row>
    <row r="661" spans="1:9" ht="12" customHeight="1">
      <c r="A661" s="222" t="s">
        <v>96</v>
      </c>
      <c r="B661" s="143"/>
      <c r="C661" s="143">
        <v>0</v>
      </c>
      <c r="D661" s="143">
        <v>0</v>
      </c>
      <c r="E661" s="143">
        <v>0</v>
      </c>
      <c r="F661" s="143">
        <v>0</v>
      </c>
      <c r="G661" s="143">
        <v>0</v>
      </c>
      <c r="H661" s="143">
        <v>0</v>
      </c>
      <c r="I661" s="143">
        <v>0</v>
      </c>
    </row>
    <row r="662" spans="1:9" ht="12" customHeight="1">
      <c r="A662" s="223" t="s">
        <v>97</v>
      </c>
      <c r="B662" s="200"/>
      <c r="C662" s="200">
        <v>0</v>
      </c>
      <c r="D662" s="200">
        <v>0</v>
      </c>
      <c r="E662" s="200">
        <v>0</v>
      </c>
      <c r="F662" s="200">
        <v>0</v>
      </c>
      <c r="G662" s="200">
        <v>0</v>
      </c>
      <c r="H662" s="200">
        <v>0</v>
      </c>
      <c r="I662" s="200">
        <v>0</v>
      </c>
    </row>
    <row r="663" spans="1:9" ht="12" customHeight="1">
      <c r="A663" s="222" t="s">
        <v>115</v>
      </c>
      <c r="B663" s="143"/>
      <c r="C663" s="143">
        <v>0</v>
      </c>
      <c r="D663" s="143">
        <v>0</v>
      </c>
      <c r="E663" s="143">
        <v>0</v>
      </c>
      <c r="F663" s="143">
        <v>0</v>
      </c>
      <c r="G663" s="143">
        <v>0</v>
      </c>
      <c r="H663" s="143">
        <v>0</v>
      </c>
      <c r="I663" s="143">
        <v>0</v>
      </c>
    </row>
    <row r="664" spans="1:9" ht="12" customHeight="1">
      <c r="A664" s="223" t="s">
        <v>28</v>
      </c>
      <c r="B664" s="200"/>
      <c r="C664" s="200">
        <v>0</v>
      </c>
      <c r="D664" s="200">
        <v>0</v>
      </c>
      <c r="E664" s="200">
        <v>0</v>
      </c>
      <c r="F664" s="200">
        <v>0</v>
      </c>
      <c r="G664" s="200">
        <v>0</v>
      </c>
      <c r="H664" s="200">
        <v>0</v>
      </c>
      <c r="I664" s="200">
        <v>0</v>
      </c>
    </row>
    <row r="665" spans="1:9" ht="12" customHeight="1">
      <c r="A665" s="222" t="s">
        <v>95</v>
      </c>
      <c r="B665" s="143"/>
      <c r="C665" s="143">
        <v>290200</v>
      </c>
      <c r="D665" s="143">
        <v>290200</v>
      </c>
      <c r="E665" s="143">
        <v>0</v>
      </c>
      <c r="F665" s="143">
        <v>0</v>
      </c>
      <c r="G665" s="143">
        <v>0</v>
      </c>
      <c r="H665" s="143">
        <v>0</v>
      </c>
      <c r="I665" s="143">
        <v>0</v>
      </c>
    </row>
    <row r="666" spans="1:9" ht="12" customHeight="1">
      <c r="A666" s="223" t="s">
        <v>30</v>
      </c>
      <c r="B666" s="200"/>
      <c r="C666" s="200">
        <v>0</v>
      </c>
      <c r="D666" s="200">
        <v>0</v>
      </c>
      <c r="E666" s="200">
        <v>0</v>
      </c>
      <c r="F666" s="200">
        <v>0</v>
      </c>
      <c r="G666" s="200">
        <v>0</v>
      </c>
      <c r="H666" s="200">
        <v>0</v>
      </c>
      <c r="I666" s="200">
        <v>0</v>
      </c>
    </row>
    <row r="667" spans="1:9" ht="12" customHeight="1">
      <c r="A667" s="222"/>
      <c r="B667" s="143"/>
      <c r="C667" s="143"/>
      <c r="D667" s="143"/>
      <c r="E667" s="143"/>
      <c r="F667" s="143"/>
      <c r="G667" s="143"/>
      <c r="H667" s="143"/>
      <c r="I667" s="143"/>
    </row>
    <row r="668" spans="1:9" ht="12" customHeight="1">
      <c r="A668" s="221" t="s">
        <v>53</v>
      </c>
      <c r="B668" s="206"/>
      <c r="C668" s="200"/>
      <c r="D668" s="200"/>
      <c r="E668" s="200"/>
      <c r="F668" s="200"/>
      <c r="G668" s="200"/>
      <c r="H668" s="200"/>
      <c r="I668" s="200"/>
    </row>
    <row r="669" spans="1:9" ht="12" customHeight="1">
      <c r="A669" s="222"/>
      <c r="B669" s="143"/>
      <c r="C669" s="143"/>
      <c r="D669" s="143"/>
      <c r="E669" s="143"/>
      <c r="F669" s="143"/>
      <c r="G669" s="143"/>
      <c r="H669" s="143"/>
      <c r="I669" s="143"/>
    </row>
    <row r="670" spans="1:9" ht="12" customHeight="1">
      <c r="A670" s="221" t="s">
        <v>14</v>
      </c>
      <c r="B670" s="206"/>
      <c r="C670" s="206">
        <v>2423250</v>
      </c>
      <c r="D670" s="206">
        <v>1389450</v>
      </c>
      <c r="E670" s="206">
        <v>0</v>
      </c>
      <c r="F670" s="206">
        <v>120000</v>
      </c>
      <c r="G670" s="206">
        <v>621000</v>
      </c>
      <c r="H670" s="206">
        <v>0</v>
      </c>
      <c r="I670" s="206">
        <v>292800</v>
      </c>
    </row>
    <row r="671" spans="1:9" ht="12" customHeight="1">
      <c r="A671" s="222" t="s">
        <v>15</v>
      </c>
      <c r="B671" s="143"/>
      <c r="C671" s="143">
        <v>1433156</v>
      </c>
      <c r="D671" s="143">
        <v>1030156</v>
      </c>
      <c r="E671" s="143">
        <v>0</v>
      </c>
      <c r="F671" s="143">
        <v>120000</v>
      </c>
      <c r="G671" s="143">
        <v>283000</v>
      </c>
      <c r="H671" s="143">
        <v>0</v>
      </c>
      <c r="I671" s="143">
        <v>0</v>
      </c>
    </row>
    <row r="672" spans="1:9" ht="12" customHeight="1">
      <c r="A672" s="223" t="s">
        <v>16</v>
      </c>
      <c r="B672" s="200"/>
      <c r="C672" s="200">
        <v>366094</v>
      </c>
      <c r="D672" s="200">
        <v>259294</v>
      </c>
      <c r="E672" s="200">
        <v>0</v>
      </c>
      <c r="F672" s="200">
        <v>0</v>
      </c>
      <c r="G672" s="200">
        <v>106800</v>
      </c>
      <c r="H672" s="200">
        <v>0</v>
      </c>
      <c r="I672" s="200">
        <v>0</v>
      </c>
    </row>
    <row r="673" spans="1:9" ht="12" customHeight="1">
      <c r="A673" s="222" t="s">
        <v>17</v>
      </c>
      <c r="B673" s="143"/>
      <c r="C673" s="143">
        <v>170000</v>
      </c>
      <c r="D673" s="143">
        <v>100000</v>
      </c>
      <c r="E673" s="143">
        <v>0</v>
      </c>
      <c r="F673" s="143">
        <v>0</v>
      </c>
      <c r="G673" s="143">
        <v>70000</v>
      </c>
      <c r="H673" s="143">
        <v>0</v>
      </c>
      <c r="I673" s="143">
        <v>0</v>
      </c>
    </row>
    <row r="674" spans="1:9" ht="12" customHeight="1">
      <c r="A674" s="223" t="s">
        <v>18</v>
      </c>
      <c r="B674" s="200"/>
      <c r="C674" s="200">
        <v>424000</v>
      </c>
      <c r="D674" s="200">
        <v>0</v>
      </c>
      <c r="E674" s="200">
        <v>0</v>
      </c>
      <c r="F674" s="200">
        <v>0</v>
      </c>
      <c r="G674" s="200">
        <v>161200</v>
      </c>
      <c r="H674" s="200">
        <v>0</v>
      </c>
      <c r="I674" s="200">
        <v>262800</v>
      </c>
    </row>
    <row r="675" spans="1:9" ht="12" customHeight="1">
      <c r="A675" s="222" t="s">
        <v>19</v>
      </c>
      <c r="B675" s="143"/>
      <c r="C675" s="143">
        <v>30000</v>
      </c>
      <c r="D675" s="143">
        <v>0</v>
      </c>
      <c r="E675" s="143">
        <v>0</v>
      </c>
      <c r="F675" s="143">
        <v>0</v>
      </c>
      <c r="G675" s="143">
        <v>0</v>
      </c>
      <c r="H675" s="143">
        <v>0</v>
      </c>
      <c r="I675" s="143">
        <v>30000</v>
      </c>
    </row>
    <row r="676" spans="1:9" ht="12" customHeight="1">
      <c r="A676" s="223" t="s">
        <v>20</v>
      </c>
      <c r="B676" s="200"/>
      <c r="C676" s="200">
        <v>0</v>
      </c>
      <c r="D676" s="200">
        <v>0</v>
      </c>
      <c r="E676" s="200">
        <v>0</v>
      </c>
      <c r="F676" s="200">
        <v>0</v>
      </c>
      <c r="G676" s="200">
        <v>0</v>
      </c>
      <c r="H676" s="200">
        <v>0</v>
      </c>
      <c r="I676" s="200">
        <v>0</v>
      </c>
    </row>
    <row r="677" spans="1:9" ht="12" customHeight="1">
      <c r="A677" s="222" t="s">
        <v>21</v>
      </c>
      <c r="B677" s="143"/>
      <c r="C677" s="143">
        <v>0</v>
      </c>
      <c r="D677" s="143">
        <v>0</v>
      </c>
      <c r="E677" s="143">
        <v>0</v>
      </c>
      <c r="F677" s="143">
        <v>0</v>
      </c>
      <c r="G677" s="143">
        <v>0</v>
      </c>
      <c r="H677" s="143">
        <v>0</v>
      </c>
      <c r="I677" s="143">
        <v>0</v>
      </c>
    </row>
    <row r="678" spans="1:9" ht="12" customHeight="1">
      <c r="A678" s="223" t="s">
        <v>96</v>
      </c>
      <c r="B678" s="200"/>
      <c r="C678" s="200">
        <v>0</v>
      </c>
      <c r="D678" s="200">
        <v>0</v>
      </c>
      <c r="E678" s="200">
        <v>0</v>
      </c>
      <c r="F678" s="200">
        <v>0</v>
      </c>
      <c r="G678" s="200">
        <v>0</v>
      </c>
      <c r="H678" s="200">
        <v>0</v>
      </c>
      <c r="I678" s="200">
        <v>0</v>
      </c>
    </row>
    <row r="679" spans="1:9" ht="12" customHeight="1">
      <c r="A679" s="222" t="s">
        <v>97</v>
      </c>
      <c r="B679" s="143"/>
      <c r="C679" s="143">
        <v>0</v>
      </c>
      <c r="D679" s="143">
        <v>0</v>
      </c>
      <c r="E679" s="143">
        <v>0</v>
      </c>
      <c r="F679" s="143">
        <v>0</v>
      </c>
      <c r="G679" s="143">
        <v>0</v>
      </c>
      <c r="H679" s="143">
        <v>0</v>
      </c>
      <c r="I679" s="143">
        <v>0</v>
      </c>
    </row>
    <row r="680" spans="1:9" ht="12" customHeight="1">
      <c r="A680" s="223" t="s">
        <v>24</v>
      </c>
      <c r="B680" s="200"/>
      <c r="C680" s="200">
        <v>0</v>
      </c>
      <c r="D680" s="200">
        <v>0</v>
      </c>
      <c r="E680" s="200">
        <v>0</v>
      </c>
      <c r="F680" s="200">
        <v>0</v>
      </c>
      <c r="G680" s="200">
        <v>0</v>
      </c>
      <c r="H680" s="200">
        <v>0</v>
      </c>
      <c r="I680" s="200">
        <v>0</v>
      </c>
    </row>
    <row r="681" spans="1:9" ht="12" customHeight="1">
      <c r="A681" s="222" t="s">
        <v>25</v>
      </c>
      <c r="B681" s="143"/>
      <c r="C681" s="143">
        <v>0</v>
      </c>
      <c r="D681" s="143">
        <v>0</v>
      </c>
      <c r="E681" s="143">
        <v>0</v>
      </c>
      <c r="F681" s="143">
        <v>0</v>
      </c>
      <c r="G681" s="143">
        <v>0</v>
      </c>
      <c r="H681" s="143">
        <v>0</v>
      </c>
      <c r="I681" s="143">
        <v>0</v>
      </c>
    </row>
    <row r="682" spans="1:9" ht="12" customHeight="1">
      <c r="A682" s="223" t="s">
        <v>26</v>
      </c>
      <c r="B682" s="200"/>
      <c r="C682" s="200">
        <v>0</v>
      </c>
      <c r="D682" s="200">
        <v>0</v>
      </c>
      <c r="E682" s="200">
        <v>0</v>
      </c>
      <c r="F682" s="200">
        <v>0</v>
      </c>
      <c r="G682" s="200">
        <v>0</v>
      </c>
      <c r="H682" s="200">
        <v>0</v>
      </c>
      <c r="I682" s="200">
        <v>0</v>
      </c>
    </row>
    <row r="683" spans="1:9" ht="12" customHeight="1">
      <c r="A683" s="222" t="s">
        <v>96</v>
      </c>
      <c r="B683" s="143"/>
      <c r="C683" s="143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</row>
    <row r="684" spans="1:9" ht="12" customHeight="1">
      <c r="A684" s="223" t="s">
        <v>97</v>
      </c>
      <c r="B684" s="200"/>
      <c r="C684" s="200">
        <v>0</v>
      </c>
      <c r="D684" s="200">
        <v>0</v>
      </c>
      <c r="E684" s="200">
        <v>0</v>
      </c>
      <c r="F684" s="200">
        <v>0</v>
      </c>
      <c r="G684" s="200">
        <v>0</v>
      </c>
      <c r="H684" s="200">
        <v>0</v>
      </c>
      <c r="I684" s="200">
        <v>0</v>
      </c>
    </row>
    <row r="685" spans="1:9" ht="12" customHeight="1">
      <c r="A685" s="222" t="s">
        <v>115</v>
      </c>
      <c r="B685" s="143"/>
      <c r="C685" s="143">
        <v>0</v>
      </c>
      <c r="D685" s="143">
        <v>0</v>
      </c>
      <c r="E685" s="143">
        <v>0</v>
      </c>
      <c r="F685" s="143">
        <v>0</v>
      </c>
      <c r="G685" s="143">
        <v>0</v>
      </c>
      <c r="H685" s="143">
        <v>0</v>
      </c>
      <c r="I685" s="143">
        <v>0</v>
      </c>
    </row>
    <row r="686" spans="1:9" ht="12" customHeight="1">
      <c r="A686" s="223" t="s">
        <v>28</v>
      </c>
      <c r="B686" s="200"/>
      <c r="C686" s="200">
        <v>0</v>
      </c>
      <c r="D686" s="200">
        <v>0</v>
      </c>
      <c r="E686" s="200">
        <v>0</v>
      </c>
      <c r="F686" s="200">
        <v>0</v>
      </c>
      <c r="G686" s="200">
        <v>0</v>
      </c>
      <c r="H686" s="200">
        <v>0</v>
      </c>
      <c r="I686" s="200">
        <v>0</v>
      </c>
    </row>
    <row r="687" spans="1:9" ht="12" customHeight="1">
      <c r="A687" s="222" t="s">
        <v>95</v>
      </c>
      <c r="B687" s="143"/>
      <c r="C687" s="143">
        <v>0</v>
      </c>
      <c r="D687" s="143">
        <v>0</v>
      </c>
      <c r="E687" s="143">
        <v>0</v>
      </c>
      <c r="F687" s="143">
        <v>0</v>
      </c>
      <c r="G687" s="143">
        <v>0</v>
      </c>
      <c r="H687" s="143">
        <v>0</v>
      </c>
      <c r="I687" s="143">
        <v>0</v>
      </c>
    </row>
    <row r="688" spans="1:9" ht="12" customHeight="1">
      <c r="A688" s="223" t="s">
        <v>30</v>
      </c>
      <c r="B688" s="200"/>
      <c r="C688" s="200">
        <v>0</v>
      </c>
      <c r="D688" s="200">
        <v>0</v>
      </c>
      <c r="E688" s="200">
        <v>0</v>
      </c>
      <c r="F688" s="200">
        <v>0</v>
      </c>
      <c r="G688" s="200">
        <v>0</v>
      </c>
      <c r="H688" s="200">
        <v>0</v>
      </c>
      <c r="I688" s="200">
        <v>0</v>
      </c>
    </row>
    <row r="689" spans="1:9" ht="26.25" customHeight="1">
      <c r="A689" s="224" t="s">
        <v>154</v>
      </c>
      <c r="B689" s="115"/>
      <c r="C689" s="114"/>
      <c r="D689" s="114"/>
      <c r="E689" s="231"/>
      <c r="F689" s="231"/>
      <c r="G689" s="231"/>
      <c r="H689" s="231"/>
      <c r="I689" s="231"/>
    </row>
    <row r="690" spans="1:9" ht="15">
      <c r="A690" s="225"/>
      <c r="B690" s="226"/>
      <c r="C690" s="231"/>
      <c r="D690" s="231"/>
      <c r="E690" s="231"/>
      <c r="F690" s="231"/>
      <c r="G690" s="231"/>
      <c r="H690" s="231"/>
      <c r="I690" s="231"/>
    </row>
    <row r="691" spans="1:9" ht="15">
      <c r="A691" s="225"/>
      <c r="B691" s="226"/>
      <c r="C691" s="231"/>
      <c r="D691" s="231"/>
      <c r="E691" s="231"/>
      <c r="F691" s="231"/>
      <c r="G691" s="231"/>
      <c r="H691" s="231"/>
      <c r="I691" s="231"/>
    </row>
    <row r="692" spans="1:9" ht="15">
      <c r="A692" s="225"/>
      <c r="B692" s="226"/>
      <c r="C692" s="231"/>
      <c r="D692" s="231"/>
      <c r="E692" s="231"/>
      <c r="F692" s="231"/>
      <c r="G692" s="231"/>
      <c r="H692" s="231"/>
      <c r="I692" s="231"/>
    </row>
    <row r="693" spans="1:9" ht="15">
      <c r="A693" s="225"/>
      <c r="B693" s="226"/>
      <c r="D693" s="232"/>
      <c r="E693" s="232"/>
      <c r="F693" s="232"/>
      <c r="G693" s="232"/>
      <c r="H693" s="232"/>
      <c r="I693" s="232"/>
    </row>
    <row r="694" spans="1:9" ht="15">
      <c r="A694" s="225"/>
      <c r="B694" s="226"/>
      <c r="D694" s="232"/>
      <c r="E694" s="232"/>
      <c r="F694" s="232"/>
      <c r="G694" s="232"/>
      <c r="H694" s="232"/>
      <c r="I694" s="232"/>
    </row>
    <row r="695" spans="1:9" ht="15" customHeight="1">
      <c r="A695" s="561" t="s">
        <v>293</v>
      </c>
      <c r="B695" s="561"/>
      <c r="C695" s="562"/>
      <c r="D695" s="561"/>
      <c r="E695" s="561"/>
      <c r="F695" s="561"/>
      <c r="G695" s="561"/>
      <c r="H695" s="561"/>
      <c r="I695" s="561"/>
    </row>
    <row r="696" spans="1:9" ht="15" customHeight="1">
      <c r="A696" s="561" t="s">
        <v>128</v>
      </c>
      <c r="B696" s="561"/>
      <c r="C696" s="561"/>
      <c r="D696" s="561"/>
      <c r="E696" s="561"/>
      <c r="F696" s="561"/>
      <c r="G696" s="561"/>
      <c r="H696" s="561"/>
      <c r="I696" s="561"/>
    </row>
    <row r="697" spans="1:9" ht="15" customHeight="1">
      <c r="A697" s="561" t="s">
        <v>188</v>
      </c>
      <c r="B697" s="561"/>
      <c r="C697" s="561"/>
      <c r="D697" s="561"/>
      <c r="E697" s="561"/>
      <c r="F697" s="561"/>
      <c r="G697" s="561"/>
      <c r="H697" s="561"/>
      <c r="I697" s="561"/>
    </row>
    <row r="698" spans="1:9" ht="15" customHeight="1">
      <c r="A698" s="220"/>
      <c r="B698" s="209"/>
      <c r="C698" s="209"/>
      <c r="D698" s="209"/>
      <c r="E698" s="209"/>
      <c r="F698" s="209"/>
      <c r="G698" s="209"/>
      <c r="H698" s="209"/>
      <c r="I698" s="209"/>
    </row>
    <row r="699" spans="1:9" ht="15" customHeight="1">
      <c r="A699" s="563" t="s">
        <v>1</v>
      </c>
      <c r="B699" s="564"/>
      <c r="C699" s="564" t="s">
        <v>127</v>
      </c>
      <c r="D699" s="564"/>
      <c r="E699" s="564"/>
      <c r="F699" s="564"/>
      <c r="G699" s="564"/>
      <c r="H699" s="564"/>
      <c r="I699" s="566"/>
    </row>
    <row r="700" spans="1:9" ht="15" customHeight="1">
      <c r="A700" s="565"/>
      <c r="B700" s="559"/>
      <c r="C700" s="559" t="s">
        <v>119</v>
      </c>
      <c r="D700" s="559" t="s">
        <v>92</v>
      </c>
      <c r="E700" s="559" t="s">
        <v>126</v>
      </c>
      <c r="F700" s="559" t="s">
        <v>125</v>
      </c>
      <c r="G700" s="559" t="s">
        <v>124</v>
      </c>
      <c r="H700" s="559" t="s">
        <v>93</v>
      </c>
      <c r="I700" s="560" t="s">
        <v>123</v>
      </c>
    </row>
    <row r="701" spans="1:9" ht="15" customHeight="1">
      <c r="A701" s="565"/>
      <c r="B701" s="559"/>
      <c r="C701" s="559"/>
      <c r="D701" s="559"/>
      <c r="E701" s="559"/>
      <c r="F701" s="559"/>
      <c r="G701" s="559"/>
      <c r="H701" s="559"/>
      <c r="I701" s="560"/>
    </row>
    <row r="702" spans="1:9" ht="15" customHeight="1">
      <c r="A702" s="565"/>
      <c r="B702" s="559"/>
      <c r="C702" s="559"/>
      <c r="D702" s="559"/>
      <c r="E702" s="559"/>
      <c r="F702" s="559"/>
      <c r="G702" s="559"/>
      <c r="H702" s="559"/>
      <c r="I702" s="560"/>
    </row>
    <row r="703" spans="1:9" ht="12" customHeight="1">
      <c r="A703" s="234"/>
      <c r="B703" s="235"/>
      <c r="C703" s="235"/>
      <c r="D703" s="235"/>
      <c r="E703" s="235"/>
      <c r="F703" s="235"/>
      <c r="G703" s="235"/>
      <c r="H703" s="235"/>
      <c r="I703" s="235"/>
    </row>
    <row r="704" spans="1:9" ht="12" customHeight="1">
      <c r="A704" s="221" t="s">
        <v>54</v>
      </c>
      <c r="B704" s="206"/>
      <c r="C704" s="169"/>
      <c r="D704" s="169"/>
      <c r="E704" s="169"/>
      <c r="F704" s="169"/>
      <c r="G704" s="169"/>
      <c r="H704" s="169"/>
      <c r="I704" s="169"/>
    </row>
    <row r="705" spans="1:9" ht="12" customHeight="1">
      <c r="A705" s="230"/>
      <c r="B705" s="143"/>
      <c r="C705" s="143"/>
      <c r="D705" s="143"/>
      <c r="E705" s="143"/>
      <c r="F705" s="143"/>
      <c r="G705" s="143"/>
      <c r="H705" s="143"/>
      <c r="I705" s="143"/>
    </row>
    <row r="706" spans="1:9" ht="12" customHeight="1">
      <c r="A706" s="221" t="s">
        <v>14</v>
      </c>
      <c r="B706" s="206"/>
      <c r="C706" s="206">
        <v>3948284</v>
      </c>
      <c r="D706" s="206">
        <v>374791</v>
      </c>
      <c r="E706" s="206">
        <v>0</v>
      </c>
      <c r="F706" s="206">
        <v>0</v>
      </c>
      <c r="G706" s="206">
        <v>475852</v>
      </c>
      <c r="H706" s="206">
        <v>3092641</v>
      </c>
      <c r="I706" s="206">
        <v>5000</v>
      </c>
    </row>
    <row r="707" spans="1:9" ht="12" customHeight="1">
      <c r="A707" s="222" t="s">
        <v>15</v>
      </c>
      <c r="B707" s="143"/>
      <c r="C707" s="143">
        <v>727643</v>
      </c>
      <c r="D707" s="143">
        <v>356791</v>
      </c>
      <c r="E707" s="143">
        <v>0</v>
      </c>
      <c r="F707" s="143">
        <v>0</v>
      </c>
      <c r="G707" s="143">
        <v>325852</v>
      </c>
      <c r="H707" s="143">
        <v>40000</v>
      </c>
      <c r="I707" s="143">
        <v>5000</v>
      </c>
    </row>
    <row r="708" spans="1:9" ht="12" customHeight="1">
      <c r="A708" s="223" t="s">
        <v>16</v>
      </c>
      <c r="B708" s="200"/>
      <c r="C708" s="200">
        <v>0</v>
      </c>
      <c r="D708" s="200">
        <v>0</v>
      </c>
      <c r="E708" s="200">
        <v>0</v>
      </c>
      <c r="F708" s="200">
        <v>0</v>
      </c>
      <c r="G708" s="200">
        <v>0</v>
      </c>
      <c r="H708" s="200">
        <v>0</v>
      </c>
      <c r="I708" s="200">
        <v>0</v>
      </c>
    </row>
    <row r="709" spans="1:9" ht="12" customHeight="1">
      <c r="A709" s="222" t="s">
        <v>17</v>
      </c>
      <c r="B709" s="143"/>
      <c r="C709" s="143">
        <v>3052641</v>
      </c>
      <c r="D709" s="143">
        <v>0</v>
      </c>
      <c r="E709" s="143">
        <v>0</v>
      </c>
      <c r="F709" s="143">
        <v>0</v>
      </c>
      <c r="G709" s="143">
        <v>0</v>
      </c>
      <c r="H709" s="143">
        <v>3052641</v>
      </c>
      <c r="I709" s="143">
        <v>0</v>
      </c>
    </row>
    <row r="710" spans="1:9" ht="12" customHeight="1">
      <c r="A710" s="223" t="s">
        <v>18</v>
      </c>
      <c r="B710" s="200"/>
      <c r="C710" s="200">
        <v>0</v>
      </c>
      <c r="D710" s="200">
        <v>0</v>
      </c>
      <c r="E710" s="200">
        <v>0</v>
      </c>
      <c r="F710" s="200">
        <v>0</v>
      </c>
      <c r="G710" s="200">
        <v>0</v>
      </c>
      <c r="H710" s="200">
        <v>0</v>
      </c>
      <c r="I710" s="200">
        <v>0</v>
      </c>
    </row>
    <row r="711" spans="1:9" ht="12" customHeight="1">
      <c r="A711" s="222" t="s">
        <v>19</v>
      </c>
      <c r="B711" s="143"/>
      <c r="C711" s="143">
        <v>150000</v>
      </c>
      <c r="D711" s="143">
        <v>0</v>
      </c>
      <c r="E711" s="143">
        <v>0</v>
      </c>
      <c r="F711" s="143">
        <v>0</v>
      </c>
      <c r="G711" s="143">
        <v>150000</v>
      </c>
      <c r="H711" s="143">
        <v>0</v>
      </c>
      <c r="I711" s="143">
        <v>0</v>
      </c>
    </row>
    <row r="712" spans="1:9" ht="12" customHeight="1">
      <c r="A712" s="223" t="s">
        <v>20</v>
      </c>
      <c r="B712" s="200"/>
      <c r="C712" s="200">
        <v>0</v>
      </c>
      <c r="D712" s="200">
        <v>0</v>
      </c>
      <c r="E712" s="200">
        <v>0</v>
      </c>
      <c r="F712" s="200">
        <v>0</v>
      </c>
      <c r="G712" s="200">
        <v>0</v>
      </c>
      <c r="H712" s="200">
        <v>0</v>
      </c>
      <c r="I712" s="200">
        <v>0</v>
      </c>
    </row>
    <row r="713" spans="1:9" ht="12" customHeight="1">
      <c r="A713" s="222" t="s">
        <v>21</v>
      </c>
      <c r="B713" s="143"/>
      <c r="C713" s="143">
        <v>0</v>
      </c>
      <c r="D713" s="143">
        <v>0</v>
      </c>
      <c r="E713" s="143">
        <v>0</v>
      </c>
      <c r="F713" s="143">
        <v>0</v>
      </c>
      <c r="G713" s="143">
        <v>0</v>
      </c>
      <c r="H713" s="143">
        <v>0</v>
      </c>
      <c r="I713" s="143">
        <v>0</v>
      </c>
    </row>
    <row r="714" spans="1:9" ht="12" customHeight="1">
      <c r="A714" s="223" t="s">
        <v>96</v>
      </c>
      <c r="B714" s="200"/>
      <c r="C714" s="200">
        <v>0</v>
      </c>
      <c r="D714" s="200">
        <v>0</v>
      </c>
      <c r="E714" s="200">
        <v>0</v>
      </c>
      <c r="F714" s="200">
        <v>0</v>
      </c>
      <c r="G714" s="200">
        <v>0</v>
      </c>
      <c r="H714" s="200">
        <v>0</v>
      </c>
      <c r="I714" s="200">
        <v>0</v>
      </c>
    </row>
    <row r="715" spans="1:9" ht="12" customHeight="1">
      <c r="A715" s="222" t="s">
        <v>97</v>
      </c>
      <c r="B715" s="143"/>
      <c r="C715" s="143">
        <v>0</v>
      </c>
      <c r="D715" s="143">
        <v>0</v>
      </c>
      <c r="E715" s="143">
        <v>0</v>
      </c>
      <c r="F715" s="143">
        <v>0</v>
      </c>
      <c r="G715" s="143">
        <v>0</v>
      </c>
      <c r="H715" s="143">
        <v>0</v>
      </c>
      <c r="I715" s="143">
        <v>0</v>
      </c>
    </row>
    <row r="716" spans="1:9" ht="12" customHeight="1">
      <c r="A716" s="223" t="s">
        <v>24</v>
      </c>
      <c r="B716" s="200"/>
      <c r="C716" s="200">
        <v>0</v>
      </c>
      <c r="D716" s="200">
        <v>0</v>
      </c>
      <c r="E716" s="200">
        <v>0</v>
      </c>
      <c r="F716" s="200">
        <v>0</v>
      </c>
      <c r="G716" s="200">
        <v>0</v>
      </c>
      <c r="H716" s="200">
        <v>0</v>
      </c>
      <c r="I716" s="200">
        <v>0</v>
      </c>
    </row>
    <row r="717" spans="1:9" ht="12" customHeight="1">
      <c r="A717" s="222" t="s">
        <v>25</v>
      </c>
      <c r="B717" s="143"/>
      <c r="C717" s="143">
        <v>0</v>
      </c>
      <c r="D717" s="143">
        <v>0</v>
      </c>
      <c r="E717" s="143">
        <v>0</v>
      </c>
      <c r="F717" s="143">
        <v>0</v>
      </c>
      <c r="G717" s="143">
        <v>0</v>
      </c>
      <c r="H717" s="143">
        <v>0</v>
      </c>
      <c r="I717" s="143">
        <v>0</v>
      </c>
    </row>
    <row r="718" spans="1:9" ht="12" customHeight="1">
      <c r="A718" s="223" t="s">
        <v>26</v>
      </c>
      <c r="B718" s="200"/>
      <c r="C718" s="200">
        <v>0</v>
      </c>
      <c r="D718" s="200">
        <v>0</v>
      </c>
      <c r="E718" s="200">
        <v>0</v>
      </c>
      <c r="F718" s="200">
        <v>0</v>
      </c>
      <c r="G718" s="200">
        <v>0</v>
      </c>
      <c r="H718" s="200">
        <v>0</v>
      </c>
      <c r="I718" s="200">
        <v>0</v>
      </c>
    </row>
    <row r="719" spans="1:9" ht="12" customHeight="1">
      <c r="A719" s="222" t="s">
        <v>96</v>
      </c>
      <c r="B719" s="143"/>
      <c r="C719" s="143">
        <v>0</v>
      </c>
      <c r="D719" s="143">
        <v>0</v>
      </c>
      <c r="E719" s="143">
        <v>0</v>
      </c>
      <c r="F719" s="143">
        <v>0</v>
      </c>
      <c r="G719" s="143">
        <v>0</v>
      </c>
      <c r="H719" s="143">
        <v>0</v>
      </c>
      <c r="I719" s="143">
        <v>0</v>
      </c>
    </row>
    <row r="720" spans="1:9" ht="12" customHeight="1">
      <c r="A720" s="223" t="s">
        <v>97</v>
      </c>
      <c r="B720" s="200"/>
      <c r="C720" s="200">
        <v>0</v>
      </c>
      <c r="D720" s="200">
        <v>0</v>
      </c>
      <c r="E720" s="200">
        <v>0</v>
      </c>
      <c r="F720" s="200">
        <v>0</v>
      </c>
      <c r="G720" s="200">
        <v>0</v>
      </c>
      <c r="H720" s="200">
        <v>0</v>
      </c>
      <c r="I720" s="200">
        <v>0</v>
      </c>
    </row>
    <row r="721" spans="1:9" ht="12" customHeight="1">
      <c r="A721" s="222" t="s">
        <v>115</v>
      </c>
      <c r="B721" s="143"/>
      <c r="C721" s="143">
        <v>0</v>
      </c>
      <c r="D721" s="143">
        <v>0</v>
      </c>
      <c r="E721" s="143">
        <v>0</v>
      </c>
      <c r="F721" s="143">
        <v>0</v>
      </c>
      <c r="G721" s="143">
        <v>0</v>
      </c>
      <c r="H721" s="143">
        <v>0</v>
      </c>
      <c r="I721" s="143">
        <v>0</v>
      </c>
    </row>
    <row r="722" spans="1:9" ht="12" customHeight="1">
      <c r="A722" s="223" t="s">
        <v>28</v>
      </c>
      <c r="B722" s="200"/>
      <c r="C722" s="200">
        <v>0</v>
      </c>
      <c r="D722" s="200">
        <v>0</v>
      </c>
      <c r="E722" s="200">
        <v>0</v>
      </c>
      <c r="F722" s="200">
        <v>0</v>
      </c>
      <c r="G722" s="200">
        <v>0</v>
      </c>
      <c r="H722" s="200">
        <v>0</v>
      </c>
      <c r="I722" s="200">
        <v>0</v>
      </c>
    </row>
    <row r="723" spans="1:9" ht="12" customHeight="1">
      <c r="A723" s="222" t="s">
        <v>95</v>
      </c>
      <c r="B723" s="143"/>
      <c r="C723" s="143">
        <v>18000</v>
      </c>
      <c r="D723" s="143">
        <v>18000</v>
      </c>
      <c r="E723" s="143">
        <v>0</v>
      </c>
      <c r="F723" s="143">
        <v>0</v>
      </c>
      <c r="G723" s="143">
        <v>0</v>
      </c>
      <c r="H723" s="143">
        <v>0</v>
      </c>
      <c r="I723" s="143">
        <v>0</v>
      </c>
    </row>
    <row r="724" spans="1:9" ht="15" customHeight="1">
      <c r="A724" s="223" t="s">
        <v>30</v>
      </c>
      <c r="B724" s="200"/>
      <c r="C724" s="200">
        <v>0</v>
      </c>
      <c r="D724" s="200">
        <v>0</v>
      </c>
      <c r="E724" s="200">
        <v>0</v>
      </c>
      <c r="F724" s="200">
        <v>0</v>
      </c>
      <c r="G724" s="200">
        <v>0</v>
      </c>
      <c r="H724" s="200">
        <v>0</v>
      </c>
      <c r="I724" s="200">
        <v>0</v>
      </c>
    </row>
    <row r="725" spans="1:9" ht="23.25" customHeight="1">
      <c r="A725" s="224" t="s">
        <v>154</v>
      </c>
      <c r="B725" s="115"/>
      <c r="C725" s="114"/>
      <c r="D725" s="114"/>
      <c r="E725" s="231"/>
      <c r="F725" s="231"/>
      <c r="G725" s="231"/>
      <c r="H725" s="231"/>
      <c r="I725" s="231"/>
    </row>
    <row r="726" spans="1:9" ht="15">
      <c r="A726" s="233"/>
      <c r="B726" s="202"/>
      <c r="C726" s="231"/>
      <c r="D726" s="202"/>
      <c r="E726" s="202"/>
      <c r="F726" s="202"/>
      <c r="G726" s="202"/>
      <c r="H726" s="202"/>
      <c r="I726" s="202"/>
    </row>
  </sheetData>
  <mergeCells count="156">
    <mergeCell ref="A5:I5"/>
    <mergeCell ref="A6:I6"/>
    <mergeCell ref="A7:I7"/>
    <mergeCell ref="A9:B12"/>
    <mergeCell ref="C9:I9"/>
    <mergeCell ref="C10:C12"/>
    <mergeCell ref="D10:D12"/>
    <mergeCell ref="E10:E12"/>
    <mergeCell ref="F10:F12"/>
    <mergeCell ref="G10:G12"/>
    <mergeCell ref="F66:F68"/>
    <mergeCell ref="G66:G68"/>
    <mergeCell ref="H66:H68"/>
    <mergeCell ref="I66:I68"/>
    <mergeCell ref="A117:I117"/>
    <mergeCell ref="A118:I118"/>
    <mergeCell ref="H10:H12"/>
    <mergeCell ref="I10:I12"/>
    <mergeCell ref="A61:I61"/>
    <mergeCell ref="A62:I62"/>
    <mergeCell ref="A63:I63"/>
    <mergeCell ref="A65:B68"/>
    <mergeCell ref="C65:I65"/>
    <mergeCell ref="C66:C68"/>
    <mergeCell ref="D66:D68"/>
    <mergeCell ref="E66:E68"/>
    <mergeCell ref="A119:I119"/>
    <mergeCell ref="A121:B124"/>
    <mergeCell ref="C121:I121"/>
    <mergeCell ref="C122:C124"/>
    <mergeCell ref="D122:D124"/>
    <mergeCell ref="E122:E124"/>
    <mergeCell ref="F122:F124"/>
    <mergeCell ref="G122:G124"/>
    <mergeCell ref="H122:H124"/>
    <mergeCell ref="I122:I124"/>
    <mergeCell ref="A173:I173"/>
    <mergeCell ref="A174:I174"/>
    <mergeCell ref="A175:I175"/>
    <mergeCell ref="A177:B180"/>
    <mergeCell ref="C177:I177"/>
    <mergeCell ref="C178:C180"/>
    <mergeCell ref="D178:D180"/>
    <mergeCell ref="E178:E180"/>
    <mergeCell ref="F178:F180"/>
    <mergeCell ref="G178:G180"/>
    <mergeCell ref="F235:F237"/>
    <mergeCell ref="G235:G237"/>
    <mergeCell ref="H235:H237"/>
    <mergeCell ref="I235:I237"/>
    <mergeCell ref="A286:I286"/>
    <mergeCell ref="A287:I287"/>
    <mergeCell ref="H178:H180"/>
    <mergeCell ref="I178:I180"/>
    <mergeCell ref="A230:I230"/>
    <mergeCell ref="A231:I231"/>
    <mergeCell ref="A232:I232"/>
    <mergeCell ref="A234:B237"/>
    <mergeCell ref="C234:I234"/>
    <mergeCell ref="C235:C237"/>
    <mergeCell ref="D235:D237"/>
    <mergeCell ref="E235:E237"/>
    <mergeCell ref="A288:I288"/>
    <mergeCell ref="A290:B293"/>
    <mergeCell ref="C290:I290"/>
    <mergeCell ref="C291:C293"/>
    <mergeCell ref="D291:D293"/>
    <mergeCell ref="E291:E293"/>
    <mergeCell ref="F291:F293"/>
    <mergeCell ref="G291:G293"/>
    <mergeCell ref="H291:H293"/>
    <mergeCell ref="I291:I293"/>
    <mergeCell ref="A344:I344"/>
    <mergeCell ref="A345:I345"/>
    <mergeCell ref="A346:I346"/>
    <mergeCell ref="A348:B351"/>
    <mergeCell ref="C348:I348"/>
    <mergeCell ref="C349:C351"/>
    <mergeCell ref="D349:D351"/>
    <mergeCell ref="E349:E351"/>
    <mergeCell ref="F349:F351"/>
    <mergeCell ref="G349:G351"/>
    <mergeCell ref="F408:F410"/>
    <mergeCell ref="G408:G410"/>
    <mergeCell ref="H408:H410"/>
    <mergeCell ref="I408:I410"/>
    <mergeCell ref="A461:I461"/>
    <mergeCell ref="A462:I462"/>
    <mergeCell ref="H349:H351"/>
    <mergeCell ref="I349:I351"/>
    <mergeCell ref="A403:I403"/>
    <mergeCell ref="A404:I404"/>
    <mergeCell ref="A405:I405"/>
    <mergeCell ref="A407:B410"/>
    <mergeCell ref="C407:I407"/>
    <mergeCell ref="C408:C410"/>
    <mergeCell ref="D408:D410"/>
    <mergeCell ref="E408:E410"/>
    <mergeCell ref="A463:I463"/>
    <mergeCell ref="A465:B468"/>
    <mergeCell ref="C465:I465"/>
    <mergeCell ref="C466:C468"/>
    <mergeCell ref="D466:D468"/>
    <mergeCell ref="E466:E468"/>
    <mergeCell ref="F466:F468"/>
    <mergeCell ref="G466:G468"/>
    <mergeCell ref="H466:H468"/>
    <mergeCell ref="I466:I468"/>
    <mergeCell ref="A520:I520"/>
    <mergeCell ref="A521:I521"/>
    <mergeCell ref="A522:I522"/>
    <mergeCell ref="A524:B527"/>
    <mergeCell ref="C524:I524"/>
    <mergeCell ref="C525:C527"/>
    <mergeCell ref="D525:D527"/>
    <mergeCell ref="E525:E527"/>
    <mergeCell ref="F525:F527"/>
    <mergeCell ref="G525:G527"/>
    <mergeCell ref="F583:F585"/>
    <mergeCell ref="G583:G585"/>
    <mergeCell ref="H583:H585"/>
    <mergeCell ref="I583:I585"/>
    <mergeCell ref="A637:I637"/>
    <mergeCell ref="A638:I638"/>
    <mergeCell ref="H525:H527"/>
    <mergeCell ref="I525:I527"/>
    <mergeCell ref="A578:I578"/>
    <mergeCell ref="A579:I579"/>
    <mergeCell ref="A580:I580"/>
    <mergeCell ref="A582:B585"/>
    <mergeCell ref="C582:I582"/>
    <mergeCell ref="C583:C585"/>
    <mergeCell ref="D583:D585"/>
    <mergeCell ref="E583:E585"/>
    <mergeCell ref="A639:I639"/>
    <mergeCell ref="A641:B644"/>
    <mergeCell ref="C641:I641"/>
    <mergeCell ref="C642:C644"/>
    <mergeCell ref="D642:D644"/>
    <mergeCell ref="E642:E644"/>
    <mergeCell ref="F642:F644"/>
    <mergeCell ref="G642:G644"/>
    <mergeCell ref="H642:H644"/>
    <mergeCell ref="I642:I644"/>
    <mergeCell ref="H700:H702"/>
    <mergeCell ref="I700:I702"/>
    <mergeCell ref="A695:I695"/>
    <mergeCell ref="A696:I696"/>
    <mergeCell ref="A697:I697"/>
    <mergeCell ref="A699:B702"/>
    <mergeCell ref="C699:I699"/>
    <mergeCell ref="C700:C702"/>
    <mergeCell ref="D700:D702"/>
    <mergeCell ref="E700:E702"/>
    <mergeCell ref="F700:F702"/>
    <mergeCell ref="G700:G702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64" r:id="rId2"/>
  <rowBreaks count="1" manualBreakCount="1">
    <brk id="5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K662"/>
  <sheetViews>
    <sheetView showGridLines="0" zoomScaleSheetLayoutView="100" zoomScalePageLayoutView="85" workbookViewId="0" topLeftCell="A1">
      <selection activeCell="A57" sqref="A57:K57"/>
    </sheetView>
  </sheetViews>
  <sheetFormatPr defaultColWidth="11.421875" defaultRowHeight="15"/>
  <cols>
    <col min="1" max="1" width="43.7109375" style="2" customWidth="1"/>
    <col min="2" max="2" width="12.57421875" style="2" customWidth="1"/>
    <col min="3" max="3" width="14.00390625" style="2" customWidth="1"/>
    <col min="4" max="4" width="11.8515625" style="2" customWidth="1"/>
    <col min="5" max="5" width="12.28125" style="2" customWidth="1"/>
    <col min="6" max="6" width="13.421875" style="2" customWidth="1"/>
    <col min="7" max="7" width="12.28125" style="2" customWidth="1"/>
    <col min="8" max="8" width="12.421875" style="2" customWidth="1"/>
    <col min="9" max="9" width="12.140625" style="2" customWidth="1"/>
    <col min="10" max="10" width="12.57421875" style="2" customWidth="1"/>
    <col min="11" max="11" width="14.140625" style="2" customWidth="1"/>
  </cols>
  <sheetData>
    <row r="1" ht="12"/>
    <row r="2" ht="12"/>
    <row r="3" ht="12"/>
    <row r="4" ht="12"/>
    <row r="5" spans="1:11" ht="11.25" customHeight="1">
      <c r="A5" s="496" t="s">
        <v>255</v>
      </c>
      <c r="B5" s="496"/>
      <c r="C5" s="496"/>
      <c r="D5" s="496"/>
      <c r="E5" s="496"/>
      <c r="F5" s="496"/>
      <c r="G5" s="496"/>
      <c r="H5" s="496"/>
      <c r="I5" s="496"/>
      <c r="J5" s="496"/>
      <c r="K5" s="496"/>
    </row>
    <row r="6" spans="1:11" ht="13.5" customHeight="1">
      <c r="A6" s="496" t="s">
        <v>1</v>
      </c>
      <c r="B6" s="496"/>
      <c r="C6" s="496"/>
      <c r="D6" s="496"/>
      <c r="E6" s="496"/>
      <c r="F6" s="496"/>
      <c r="G6" s="496"/>
      <c r="H6" s="496"/>
      <c r="I6" s="496"/>
      <c r="J6" s="496"/>
      <c r="K6" s="496"/>
    </row>
    <row r="7" ht="4.5" customHeight="1">
      <c r="B7" s="2" t="s">
        <v>0</v>
      </c>
    </row>
    <row r="8" spans="1:11" ht="15" customHeight="1">
      <c r="A8" s="506" t="s">
        <v>1</v>
      </c>
      <c r="B8" s="507" t="s">
        <v>2</v>
      </c>
      <c r="C8" s="509" t="s">
        <v>3</v>
      </c>
      <c r="D8" s="510"/>
      <c r="E8" s="510"/>
      <c r="F8" s="510"/>
      <c r="G8" s="510"/>
      <c r="H8" s="510"/>
      <c r="I8" s="510"/>
      <c r="J8" s="511"/>
      <c r="K8" s="506" t="s">
        <v>4</v>
      </c>
    </row>
    <row r="9" spans="1:11" ht="37.5" customHeight="1">
      <c r="A9" s="506"/>
      <c r="B9" s="508"/>
      <c r="C9" s="123" t="s">
        <v>5</v>
      </c>
      <c r="D9" s="122" t="s">
        <v>6</v>
      </c>
      <c r="E9" s="122" t="s">
        <v>7</v>
      </c>
      <c r="F9" s="122" t="s">
        <v>8</v>
      </c>
      <c r="G9" s="122" t="s">
        <v>9</v>
      </c>
      <c r="H9" s="122" t="s">
        <v>10</v>
      </c>
      <c r="I9" s="122" t="s">
        <v>11</v>
      </c>
      <c r="J9" s="122" t="s">
        <v>12</v>
      </c>
      <c r="K9" s="506"/>
    </row>
    <row r="10" spans="1:11" ht="6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" customHeight="1">
      <c r="A11" s="11" t="s">
        <v>13</v>
      </c>
      <c r="B11" s="12"/>
      <c r="C11" s="12"/>
      <c r="D11" s="13"/>
      <c r="E11" s="12"/>
      <c r="F11" s="12"/>
      <c r="G11" s="12"/>
      <c r="H11" s="12"/>
      <c r="I11" s="12"/>
      <c r="J11" s="12"/>
      <c r="K11" s="12"/>
    </row>
    <row r="12" spans="1:11" ht="12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11" ht="12" customHeight="1">
      <c r="A13" s="240" t="s">
        <v>14</v>
      </c>
      <c r="B13" s="241">
        <v>27199</v>
      </c>
      <c r="C13" s="241">
        <v>4863</v>
      </c>
      <c r="D13" s="241">
        <v>6554</v>
      </c>
      <c r="E13" s="241">
        <v>5957</v>
      </c>
      <c r="F13" s="241">
        <v>2995</v>
      </c>
      <c r="G13" s="241">
        <v>1550</v>
      </c>
      <c r="H13" s="241">
        <v>891</v>
      </c>
      <c r="I13" s="241">
        <v>610</v>
      </c>
      <c r="J13" s="241">
        <v>3779</v>
      </c>
      <c r="K13" s="241">
        <v>14388474</v>
      </c>
    </row>
    <row r="14" spans="1:11" ht="12" customHeight="1">
      <c r="A14" s="201" t="s">
        <v>15</v>
      </c>
      <c r="B14" s="242">
        <v>18575</v>
      </c>
      <c r="C14" s="242">
        <v>3649</v>
      </c>
      <c r="D14" s="242">
        <v>5071</v>
      </c>
      <c r="E14" s="242">
        <v>4418</v>
      </c>
      <c r="F14" s="242">
        <v>1984</v>
      </c>
      <c r="G14" s="242">
        <v>998</v>
      </c>
      <c r="H14" s="242">
        <v>536</v>
      </c>
      <c r="I14" s="242">
        <v>331</v>
      </c>
      <c r="J14" s="242">
        <v>1588</v>
      </c>
      <c r="K14" s="242">
        <v>6466479</v>
      </c>
    </row>
    <row r="15" spans="1:11" ht="12" customHeight="1">
      <c r="A15" s="243" t="s">
        <v>16</v>
      </c>
      <c r="B15" s="244">
        <v>2537</v>
      </c>
      <c r="C15" s="244">
        <v>477</v>
      </c>
      <c r="D15" s="244">
        <v>645</v>
      </c>
      <c r="E15" s="244">
        <v>607</v>
      </c>
      <c r="F15" s="244">
        <v>304</v>
      </c>
      <c r="G15" s="244">
        <v>150</v>
      </c>
      <c r="H15" s="244">
        <v>103</v>
      </c>
      <c r="I15" s="244">
        <v>51</v>
      </c>
      <c r="J15" s="244">
        <v>200</v>
      </c>
      <c r="K15" s="244">
        <v>844347</v>
      </c>
    </row>
    <row r="16" spans="1:11" ht="12" customHeight="1">
      <c r="A16" s="201" t="s">
        <v>17</v>
      </c>
      <c r="B16" s="242">
        <v>2796</v>
      </c>
      <c r="C16" s="242">
        <v>135</v>
      </c>
      <c r="D16" s="242">
        <v>297</v>
      </c>
      <c r="E16" s="242">
        <v>406</v>
      </c>
      <c r="F16" s="242">
        <v>326</v>
      </c>
      <c r="G16" s="242">
        <v>178</v>
      </c>
      <c r="H16" s="242">
        <v>119</v>
      </c>
      <c r="I16" s="242">
        <v>99</v>
      </c>
      <c r="J16" s="242">
        <v>1236</v>
      </c>
      <c r="K16" s="242">
        <v>4114304</v>
      </c>
    </row>
    <row r="17" spans="1:11" ht="12" customHeight="1">
      <c r="A17" s="243" t="s">
        <v>18</v>
      </c>
      <c r="B17" s="244">
        <v>1352</v>
      </c>
      <c r="C17" s="244">
        <v>241</v>
      </c>
      <c r="D17" s="244">
        <v>149</v>
      </c>
      <c r="E17" s="244">
        <v>191</v>
      </c>
      <c r="F17" s="244">
        <v>172</v>
      </c>
      <c r="G17" s="244">
        <v>125</v>
      </c>
      <c r="H17" s="244">
        <v>75</v>
      </c>
      <c r="I17" s="244">
        <v>63</v>
      </c>
      <c r="J17" s="244">
        <v>336</v>
      </c>
      <c r="K17" s="244">
        <v>1237245</v>
      </c>
    </row>
    <row r="18" spans="1:11" ht="12" customHeight="1">
      <c r="A18" s="201" t="s">
        <v>19</v>
      </c>
      <c r="B18" s="242">
        <v>193</v>
      </c>
      <c r="C18" s="242">
        <v>20</v>
      </c>
      <c r="D18" s="242">
        <v>5</v>
      </c>
      <c r="E18" s="242">
        <v>14</v>
      </c>
      <c r="F18" s="242">
        <v>17</v>
      </c>
      <c r="G18" s="242">
        <v>9</v>
      </c>
      <c r="H18" s="242">
        <v>7</v>
      </c>
      <c r="I18" s="242">
        <v>9</v>
      </c>
      <c r="J18" s="242">
        <v>112</v>
      </c>
      <c r="K18" s="242">
        <v>451780</v>
      </c>
    </row>
    <row r="19" spans="1:11" ht="12" customHeight="1">
      <c r="A19" s="243" t="s">
        <v>20</v>
      </c>
      <c r="B19" s="244">
        <v>44</v>
      </c>
      <c r="C19" s="244">
        <v>7</v>
      </c>
      <c r="D19" s="244">
        <v>1</v>
      </c>
      <c r="E19" s="244">
        <v>7</v>
      </c>
      <c r="F19" s="244">
        <v>3</v>
      </c>
      <c r="G19" s="244">
        <v>2</v>
      </c>
      <c r="H19" s="244">
        <v>1</v>
      </c>
      <c r="I19" s="244">
        <v>3</v>
      </c>
      <c r="J19" s="244">
        <v>20</v>
      </c>
      <c r="K19" s="244">
        <v>87353</v>
      </c>
    </row>
    <row r="20" spans="1:11" ht="12" customHeight="1">
      <c r="A20" s="201" t="s">
        <v>21</v>
      </c>
      <c r="B20" s="245"/>
      <c r="C20" s="245"/>
      <c r="D20" s="245"/>
      <c r="E20" s="245"/>
      <c r="F20" s="245"/>
      <c r="G20" s="245"/>
      <c r="H20" s="245"/>
      <c r="I20" s="245"/>
      <c r="J20" s="245"/>
      <c r="K20" s="245"/>
    </row>
    <row r="21" spans="1:11" ht="12" customHeight="1">
      <c r="A21" s="243" t="s">
        <v>22</v>
      </c>
      <c r="B21" s="244">
        <v>45</v>
      </c>
      <c r="C21" s="244">
        <v>11</v>
      </c>
      <c r="D21" s="246">
        <v>1</v>
      </c>
      <c r="E21" s="244">
        <v>4</v>
      </c>
      <c r="F21" s="244">
        <v>3</v>
      </c>
      <c r="G21" s="246">
        <v>2</v>
      </c>
      <c r="H21" s="244">
        <v>2</v>
      </c>
      <c r="I21" s="244">
        <v>1</v>
      </c>
      <c r="J21" s="244">
        <v>21</v>
      </c>
      <c r="K21" s="244">
        <v>105143</v>
      </c>
    </row>
    <row r="22" spans="1:11" ht="12" customHeight="1">
      <c r="A22" s="201" t="s">
        <v>23</v>
      </c>
      <c r="B22" s="242">
        <v>6</v>
      </c>
      <c r="C22" s="247">
        <v>1</v>
      </c>
      <c r="D22" s="247">
        <v>0</v>
      </c>
      <c r="E22" s="247">
        <v>0</v>
      </c>
      <c r="F22" s="247">
        <v>1</v>
      </c>
      <c r="G22" s="247">
        <v>1</v>
      </c>
      <c r="H22" s="247">
        <v>0</v>
      </c>
      <c r="I22" s="247">
        <v>0</v>
      </c>
      <c r="J22" s="242">
        <v>3</v>
      </c>
      <c r="K22" s="242">
        <v>35772</v>
      </c>
    </row>
    <row r="23" spans="1:11" ht="12" customHeight="1">
      <c r="A23" s="243" t="s">
        <v>24</v>
      </c>
      <c r="B23" s="244">
        <v>2</v>
      </c>
      <c r="C23" s="244">
        <v>1</v>
      </c>
      <c r="D23" s="246">
        <v>0</v>
      </c>
      <c r="E23" s="246">
        <v>0</v>
      </c>
      <c r="F23" s="246">
        <v>1</v>
      </c>
      <c r="G23" s="246">
        <v>0</v>
      </c>
      <c r="H23" s="246">
        <v>0</v>
      </c>
      <c r="I23" s="244">
        <v>0</v>
      </c>
      <c r="J23" s="244">
        <v>0</v>
      </c>
      <c r="K23" s="244">
        <v>353</v>
      </c>
    </row>
    <row r="24" spans="1:11" ht="12" customHeight="1">
      <c r="A24" s="201" t="s">
        <v>25</v>
      </c>
      <c r="B24" s="242">
        <v>41</v>
      </c>
      <c r="C24" s="242">
        <v>0</v>
      </c>
      <c r="D24" s="247">
        <v>0</v>
      </c>
      <c r="E24" s="242">
        <v>2</v>
      </c>
      <c r="F24" s="242">
        <v>1</v>
      </c>
      <c r="G24" s="242">
        <v>1</v>
      </c>
      <c r="H24" s="242">
        <v>0</v>
      </c>
      <c r="I24" s="242">
        <v>0</v>
      </c>
      <c r="J24" s="242">
        <v>37</v>
      </c>
      <c r="K24" s="242">
        <v>161725</v>
      </c>
    </row>
    <row r="25" spans="1:11" ht="12" customHeight="1">
      <c r="A25" s="243" t="s">
        <v>26</v>
      </c>
      <c r="B25" s="248"/>
      <c r="C25" s="248"/>
      <c r="D25" s="248"/>
      <c r="E25" s="248"/>
      <c r="F25" s="248"/>
      <c r="G25" s="248"/>
      <c r="H25" s="248"/>
      <c r="I25" s="248"/>
      <c r="J25" s="248"/>
      <c r="K25" s="248"/>
    </row>
    <row r="26" spans="1:11" ht="12" customHeight="1">
      <c r="A26" s="201" t="s">
        <v>22</v>
      </c>
      <c r="B26" s="242">
        <v>28</v>
      </c>
      <c r="C26" s="242">
        <v>6</v>
      </c>
      <c r="D26" s="242">
        <v>3</v>
      </c>
      <c r="E26" s="242">
        <v>3</v>
      </c>
      <c r="F26" s="242">
        <v>2</v>
      </c>
      <c r="G26" s="242">
        <v>1</v>
      </c>
      <c r="H26" s="242">
        <v>1</v>
      </c>
      <c r="I26" s="247">
        <v>0</v>
      </c>
      <c r="J26" s="242">
        <v>12</v>
      </c>
      <c r="K26" s="242">
        <v>30716</v>
      </c>
    </row>
    <row r="27" spans="1:11" ht="12" customHeight="1">
      <c r="A27" s="243" t="s">
        <v>23</v>
      </c>
      <c r="B27" s="244">
        <v>2</v>
      </c>
      <c r="C27" s="246">
        <v>0</v>
      </c>
      <c r="D27" s="246">
        <v>0</v>
      </c>
      <c r="E27" s="246">
        <v>0</v>
      </c>
      <c r="F27" s="246">
        <v>0</v>
      </c>
      <c r="G27" s="246">
        <v>0</v>
      </c>
      <c r="H27" s="246">
        <v>0</v>
      </c>
      <c r="I27" s="246">
        <v>0</v>
      </c>
      <c r="J27" s="244">
        <v>2</v>
      </c>
      <c r="K27" s="244">
        <v>5578</v>
      </c>
    </row>
    <row r="28" spans="1:11" ht="12" customHeight="1">
      <c r="A28" s="201" t="s">
        <v>27</v>
      </c>
      <c r="B28" s="242">
        <v>17</v>
      </c>
      <c r="C28" s="247">
        <v>7</v>
      </c>
      <c r="D28" s="242">
        <v>0</v>
      </c>
      <c r="E28" s="242">
        <v>1</v>
      </c>
      <c r="F28" s="242">
        <v>1</v>
      </c>
      <c r="G28" s="242">
        <v>0</v>
      </c>
      <c r="H28" s="247">
        <v>0</v>
      </c>
      <c r="I28" s="247">
        <v>1</v>
      </c>
      <c r="J28" s="242">
        <v>7</v>
      </c>
      <c r="K28" s="242">
        <v>24104</v>
      </c>
    </row>
    <row r="29" spans="1:11" ht="12" customHeight="1">
      <c r="A29" s="243" t="s">
        <v>28</v>
      </c>
      <c r="B29" s="244">
        <v>87</v>
      </c>
      <c r="C29" s="244">
        <v>15</v>
      </c>
      <c r="D29" s="244">
        <v>6</v>
      </c>
      <c r="E29" s="244">
        <v>10</v>
      </c>
      <c r="F29" s="244">
        <v>10</v>
      </c>
      <c r="G29" s="244">
        <v>7</v>
      </c>
      <c r="H29" s="244">
        <v>5</v>
      </c>
      <c r="I29" s="244">
        <v>6</v>
      </c>
      <c r="J29" s="244">
        <v>28</v>
      </c>
      <c r="K29" s="244">
        <v>98956</v>
      </c>
    </row>
    <row r="30" spans="1:11" ht="12" customHeight="1">
      <c r="A30" s="201" t="s">
        <v>29</v>
      </c>
      <c r="B30" s="242">
        <v>1206</v>
      </c>
      <c r="C30" s="242">
        <v>169</v>
      </c>
      <c r="D30" s="242">
        <v>354</v>
      </c>
      <c r="E30" s="242">
        <v>268</v>
      </c>
      <c r="F30" s="242">
        <v>150</v>
      </c>
      <c r="G30" s="242">
        <v>71</v>
      </c>
      <c r="H30" s="242">
        <v>35</v>
      </c>
      <c r="I30" s="242">
        <v>39</v>
      </c>
      <c r="J30" s="242">
        <v>120</v>
      </c>
      <c r="K30" s="242">
        <v>451355</v>
      </c>
    </row>
    <row r="31" spans="1:11" ht="12" customHeight="1">
      <c r="A31" s="243" t="s">
        <v>30</v>
      </c>
      <c r="B31" s="244">
        <v>268</v>
      </c>
      <c r="C31" s="244">
        <v>124</v>
      </c>
      <c r="D31" s="244">
        <v>22</v>
      </c>
      <c r="E31" s="244">
        <v>26</v>
      </c>
      <c r="F31" s="244">
        <v>20</v>
      </c>
      <c r="G31" s="244">
        <v>5</v>
      </c>
      <c r="H31" s="244">
        <v>7</v>
      </c>
      <c r="I31" s="244">
        <v>7</v>
      </c>
      <c r="J31" s="244">
        <v>57</v>
      </c>
      <c r="K31" s="244">
        <v>273264</v>
      </c>
    </row>
    <row r="32" spans="1:11" ht="12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</row>
    <row r="33" spans="1:11" ht="12" customHeight="1">
      <c r="A33" s="240" t="s">
        <v>31</v>
      </c>
      <c r="B33" s="248"/>
      <c r="C33" s="248"/>
      <c r="D33" s="248"/>
      <c r="E33" s="248"/>
      <c r="F33" s="248"/>
      <c r="G33" s="248"/>
      <c r="H33" s="248"/>
      <c r="I33" s="248"/>
      <c r="J33" s="248"/>
      <c r="K33" s="248"/>
    </row>
    <row r="34" spans="1:11" ht="12" customHeight="1">
      <c r="A34" s="249"/>
      <c r="B34" s="201"/>
      <c r="C34" s="201"/>
      <c r="D34" s="201"/>
      <c r="E34" s="201"/>
      <c r="F34" s="201"/>
      <c r="G34" s="201"/>
      <c r="H34" s="201"/>
      <c r="I34" s="201"/>
      <c r="J34" s="201"/>
      <c r="K34" s="201"/>
    </row>
    <row r="35" spans="1:11" ht="12" customHeight="1">
      <c r="A35" s="240" t="s">
        <v>14</v>
      </c>
      <c r="B35" s="241">
        <v>2636</v>
      </c>
      <c r="C35" s="241">
        <v>315</v>
      </c>
      <c r="D35" s="241">
        <v>1057</v>
      </c>
      <c r="E35" s="241">
        <v>430</v>
      </c>
      <c r="F35" s="241">
        <v>187</v>
      </c>
      <c r="G35" s="241">
        <v>115</v>
      </c>
      <c r="H35" s="241">
        <v>76</v>
      </c>
      <c r="I35" s="241">
        <v>74</v>
      </c>
      <c r="J35" s="241">
        <v>382</v>
      </c>
      <c r="K35" s="241">
        <v>1159381</v>
      </c>
    </row>
    <row r="36" spans="1:11" ht="12" customHeight="1">
      <c r="A36" s="201" t="s">
        <v>15</v>
      </c>
      <c r="B36" s="288">
        <v>1952</v>
      </c>
      <c r="C36" s="242">
        <v>247</v>
      </c>
      <c r="D36" s="242">
        <v>941</v>
      </c>
      <c r="E36" s="242">
        <v>285</v>
      </c>
      <c r="F36" s="242">
        <v>114</v>
      </c>
      <c r="G36" s="242">
        <v>76</v>
      </c>
      <c r="H36" s="242">
        <v>41</v>
      </c>
      <c r="I36" s="242">
        <v>38</v>
      </c>
      <c r="J36" s="242">
        <v>210</v>
      </c>
      <c r="K36" s="242">
        <v>707698</v>
      </c>
    </row>
    <row r="37" spans="1:11" ht="12" customHeight="1">
      <c r="A37" s="243" t="s">
        <v>16</v>
      </c>
      <c r="B37" s="289">
        <v>283</v>
      </c>
      <c r="C37" s="244">
        <v>29</v>
      </c>
      <c r="D37" s="244">
        <v>80</v>
      </c>
      <c r="E37" s="244">
        <v>84</v>
      </c>
      <c r="F37" s="244">
        <v>19</v>
      </c>
      <c r="G37" s="244">
        <v>10</v>
      </c>
      <c r="H37" s="244">
        <v>11</v>
      </c>
      <c r="I37" s="244">
        <v>8</v>
      </c>
      <c r="J37" s="244">
        <v>42</v>
      </c>
      <c r="K37" s="244">
        <v>117223</v>
      </c>
    </row>
    <row r="38" spans="1:11" ht="12" customHeight="1">
      <c r="A38" s="201" t="s">
        <v>17</v>
      </c>
      <c r="B38" s="288">
        <v>203</v>
      </c>
      <c r="C38" s="242">
        <v>8</v>
      </c>
      <c r="D38" s="242">
        <v>18</v>
      </c>
      <c r="E38" s="242">
        <v>27</v>
      </c>
      <c r="F38" s="242">
        <v>30</v>
      </c>
      <c r="G38" s="242">
        <v>18</v>
      </c>
      <c r="H38" s="242">
        <v>17</v>
      </c>
      <c r="I38" s="242">
        <v>12</v>
      </c>
      <c r="J38" s="242">
        <v>73</v>
      </c>
      <c r="K38" s="242">
        <v>165434</v>
      </c>
    </row>
    <row r="39" spans="1:11" ht="12" customHeight="1">
      <c r="A39" s="243" t="s">
        <v>18</v>
      </c>
      <c r="B39" s="289">
        <v>57</v>
      </c>
      <c r="C39" s="244">
        <v>10</v>
      </c>
      <c r="D39" s="244">
        <v>3</v>
      </c>
      <c r="E39" s="244">
        <v>3</v>
      </c>
      <c r="F39" s="244">
        <v>12</v>
      </c>
      <c r="G39" s="244">
        <v>4</v>
      </c>
      <c r="H39" s="244">
        <v>2</v>
      </c>
      <c r="I39" s="244">
        <v>6</v>
      </c>
      <c r="J39" s="244">
        <v>17</v>
      </c>
      <c r="K39" s="244">
        <v>54658</v>
      </c>
    </row>
    <row r="40" spans="1:11" ht="12" customHeight="1">
      <c r="A40" s="201" t="s">
        <v>19</v>
      </c>
      <c r="B40" s="288">
        <v>14</v>
      </c>
      <c r="C40" s="242">
        <v>2</v>
      </c>
      <c r="D40" s="242">
        <v>0</v>
      </c>
      <c r="E40" s="242">
        <v>1</v>
      </c>
      <c r="F40" s="242">
        <v>2</v>
      </c>
      <c r="G40" s="242">
        <v>0</v>
      </c>
      <c r="H40" s="242">
        <v>0</v>
      </c>
      <c r="I40" s="247">
        <v>2</v>
      </c>
      <c r="J40" s="242">
        <v>7</v>
      </c>
      <c r="K40" s="242">
        <v>17533</v>
      </c>
    </row>
    <row r="41" spans="1:11" ht="12" customHeight="1">
      <c r="A41" s="243" t="s">
        <v>20</v>
      </c>
      <c r="B41" s="289">
        <v>1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4">
        <v>1</v>
      </c>
      <c r="K41" s="244">
        <v>1861</v>
      </c>
    </row>
    <row r="42" spans="1:11" ht="12" customHeight="1">
      <c r="A42" s="201" t="s">
        <v>21</v>
      </c>
      <c r="B42" s="293"/>
      <c r="C42" s="245"/>
      <c r="D42" s="245"/>
      <c r="E42" s="245"/>
      <c r="F42" s="245"/>
      <c r="G42" s="245"/>
      <c r="H42" s="245"/>
      <c r="I42" s="245"/>
      <c r="J42" s="245"/>
      <c r="K42" s="245"/>
    </row>
    <row r="43" spans="1:11" ht="12" customHeight="1">
      <c r="A43" s="243" t="s">
        <v>22</v>
      </c>
      <c r="B43" s="289">
        <v>3</v>
      </c>
      <c r="C43" s="246">
        <v>1</v>
      </c>
      <c r="D43" s="246">
        <v>0</v>
      </c>
      <c r="E43" s="246">
        <v>0</v>
      </c>
      <c r="F43" s="246">
        <v>0</v>
      </c>
      <c r="G43" s="246">
        <v>0</v>
      </c>
      <c r="H43" s="246">
        <v>0</v>
      </c>
      <c r="I43" s="246">
        <v>0</v>
      </c>
      <c r="J43" s="246">
        <v>2</v>
      </c>
      <c r="K43" s="244">
        <v>3956</v>
      </c>
    </row>
    <row r="44" spans="1:11" ht="12" customHeight="1">
      <c r="A44" s="201" t="s">
        <v>23</v>
      </c>
      <c r="B44" s="294">
        <v>0</v>
      </c>
      <c r="C44" s="167">
        <v>0</v>
      </c>
      <c r="D44" s="167">
        <v>0</v>
      </c>
      <c r="E44" s="167">
        <v>0</v>
      </c>
      <c r="F44" s="167">
        <v>0</v>
      </c>
      <c r="G44" s="167">
        <v>0</v>
      </c>
      <c r="H44" s="167">
        <v>0</v>
      </c>
      <c r="I44" s="167">
        <v>0</v>
      </c>
      <c r="J44" s="165">
        <v>0</v>
      </c>
      <c r="K44" s="165">
        <v>0</v>
      </c>
    </row>
    <row r="45" spans="1:11" ht="12" customHeight="1">
      <c r="A45" s="243" t="s">
        <v>24</v>
      </c>
      <c r="B45" s="295">
        <v>0</v>
      </c>
      <c r="C45" s="138">
        <v>0</v>
      </c>
      <c r="D45" s="168">
        <v>0</v>
      </c>
      <c r="E45" s="168">
        <v>0</v>
      </c>
      <c r="F45" s="168">
        <v>0</v>
      </c>
      <c r="G45" s="168">
        <v>0</v>
      </c>
      <c r="H45" s="168">
        <v>0</v>
      </c>
      <c r="I45" s="168">
        <v>0</v>
      </c>
      <c r="J45" s="168">
        <v>0</v>
      </c>
      <c r="K45" s="138">
        <v>0</v>
      </c>
    </row>
    <row r="46" spans="1:11" ht="12" customHeight="1">
      <c r="A46" s="201" t="s">
        <v>25</v>
      </c>
      <c r="B46" s="288">
        <v>2</v>
      </c>
      <c r="C46" s="247">
        <v>0</v>
      </c>
      <c r="D46" s="247">
        <v>0</v>
      </c>
      <c r="E46" s="247">
        <v>0</v>
      </c>
      <c r="F46" s="247">
        <v>0</v>
      </c>
      <c r="G46" s="247">
        <v>0</v>
      </c>
      <c r="H46" s="247">
        <v>0</v>
      </c>
      <c r="I46" s="247">
        <v>0</v>
      </c>
      <c r="J46" s="242">
        <v>2</v>
      </c>
      <c r="K46" s="242">
        <v>4497</v>
      </c>
    </row>
    <row r="47" spans="1:11" ht="12" customHeight="1">
      <c r="A47" s="243" t="s">
        <v>26</v>
      </c>
      <c r="B47" s="197">
        <v>0</v>
      </c>
      <c r="C47" s="200">
        <v>0</v>
      </c>
      <c r="D47" s="200">
        <v>0</v>
      </c>
      <c r="E47" s="200">
        <v>0</v>
      </c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</row>
    <row r="48" spans="1:11" ht="12" customHeight="1">
      <c r="A48" s="201" t="s">
        <v>22</v>
      </c>
      <c r="B48" s="293">
        <v>1</v>
      </c>
      <c r="C48" s="245">
        <v>0</v>
      </c>
      <c r="D48" s="245">
        <v>0</v>
      </c>
      <c r="E48" s="245">
        <v>0</v>
      </c>
      <c r="F48" s="245">
        <v>0</v>
      </c>
      <c r="G48" s="245">
        <v>0</v>
      </c>
      <c r="H48" s="245">
        <v>0</v>
      </c>
      <c r="I48" s="245">
        <v>0</v>
      </c>
      <c r="J48" s="245">
        <v>1</v>
      </c>
      <c r="K48" s="250">
        <v>1822</v>
      </c>
    </row>
    <row r="49" spans="1:11" ht="12" customHeight="1">
      <c r="A49" s="243" t="s">
        <v>23</v>
      </c>
      <c r="B49" s="290">
        <v>1</v>
      </c>
      <c r="C49" s="248">
        <v>0</v>
      </c>
      <c r="D49" s="248">
        <v>0</v>
      </c>
      <c r="E49" s="248">
        <v>0</v>
      </c>
      <c r="F49" s="248">
        <v>0</v>
      </c>
      <c r="G49" s="248">
        <v>0</v>
      </c>
      <c r="H49" s="248">
        <v>0</v>
      </c>
      <c r="I49" s="248">
        <v>0</v>
      </c>
      <c r="J49" s="248">
        <v>1</v>
      </c>
      <c r="K49" s="251">
        <v>2706</v>
      </c>
    </row>
    <row r="50" spans="1:11" ht="12" customHeight="1">
      <c r="A50" s="201" t="s">
        <v>27</v>
      </c>
      <c r="B50" s="293">
        <v>2</v>
      </c>
      <c r="C50" s="245">
        <v>2</v>
      </c>
      <c r="D50" s="245">
        <v>0</v>
      </c>
      <c r="E50" s="245">
        <v>0</v>
      </c>
      <c r="F50" s="245">
        <v>0</v>
      </c>
      <c r="G50" s="245">
        <v>0</v>
      </c>
      <c r="H50" s="245">
        <v>0</v>
      </c>
      <c r="I50" s="245">
        <v>0</v>
      </c>
      <c r="J50" s="245">
        <v>0</v>
      </c>
      <c r="K50" s="250">
        <v>59</v>
      </c>
    </row>
    <row r="51" spans="1:11" ht="12" customHeight="1">
      <c r="A51" s="243" t="s">
        <v>28</v>
      </c>
      <c r="B51" s="289">
        <v>2</v>
      </c>
      <c r="C51" s="246">
        <v>1</v>
      </c>
      <c r="D51" s="246">
        <v>0</v>
      </c>
      <c r="E51" s="244">
        <v>0</v>
      </c>
      <c r="F51" s="246">
        <v>0</v>
      </c>
      <c r="G51" s="246">
        <v>0</v>
      </c>
      <c r="H51" s="244">
        <v>0</v>
      </c>
      <c r="I51" s="246">
        <v>0</v>
      </c>
      <c r="J51" s="246">
        <v>1</v>
      </c>
      <c r="K51" s="244">
        <v>5002</v>
      </c>
    </row>
    <row r="52" spans="1:11" ht="12" customHeight="1">
      <c r="A52" s="201" t="s">
        <v>29</v>
      </c>
      <c r="B52" s="288">
        <v>68</v>
      </c>
      <c r="C52" s="242">
        <v>5</v>
      </c>
      <c r="D52" s="242">
        <v>11</v>
      </c>
      <c r="E52" s="242">
        <v>20</v>
      </c>
      <c r="F52" s="242">
        <v>6</v>
      </c>
      <c r="G52" s="242">
        <v>6</v>
      </c>
      <c r="H52" s="242">
        <v>5</v>
      </c>
      <c r="I52" s="247">
        <v>4</v>
      </c>
      <c r="J52" s="242">
        <v>11</v>
      </c>
      <c r="K52" s="242">
        <v>36616</v>
      </c>
    </row>
    <row r="53" spans="1:11" ht="12" customHeight="1">
      <c r="A53" s="243" t="s">
        <v>30</v>
      </c>
      <c r="B53" s="289">
        <v>47</v>
      </c>
      <c r="C53" s="244">
        <v>10</v>
      </c>
      <c r="D53" s="244">
        <v>4</v>
      </c>
      <c r="E53" s="244">
        <v>10</v>
      </c>
      <c r="F53" s="244">
        <v>4</v>
      </c>
      <c r="G53" s="244">
        <v>1</v>
      </c>
      <c r="H53" s="246">
        <v>0</v>
      </c>
      <c r="I53" s="246">
        <v>4</v>
      </c>
      <c r="J53" s="244">
        <v>14</v>
      </c>
      <c r="K53" s="244">
        <v>40316</v>
      </c>
    </row>
    <row r="54" spans="1:11" ht="12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</row>
    <row r="55" spans="1:11" ht="15.75" customHeight="1">
      <c r="A55" s="252" t="s">
        <v>153</v>
      </c>
      <c r="B55" s="252"/>
      <c r="C55" s="252"/>
      <c r="D55" s="252"/>
      <c r="E55" s="215"/>
      <c r="F55" s="215"/>
      <c r="G55" s="215"/>
      <c r="H55" s="215"/>
      <c r="I55" s="215"/>
      <c r="J55" s="215"/>
      <c r="K55" s="215"/>
    </row>
    <row r="56" spans="1:11" ht="12" customHeight="1">
      <c r="A56" s="497" t="s">
        <v>255</v>
      </c>
      <c r="B56" s="497"/>
      <c r="C56" s="497"/>
      <c r="D56" s="497"/>
      <c r="E56" s="497"/>
      <c r="F56" s="497"/>
      <c r="G56" s="497"/>
      <c r="H56" s="497"/>
      <c r="I56" s="497"/>
      <c r="J56" s="497"/>
      <c r="K56" s="497"/>
    </row>
    <row r="57" spans="1:11" ht="12.75" customHeight="1">
      <c r="A57" s="497" t="s">
        <v>1</v>
      </c>
      <c r="B57" s="497"/>
      <c r="C57" s="497"/>
      <c r="D57" s="497"/>
      <c r="E57" s="497"/>
      <c r="F57" s="497"/>
      <c r="G57" s="497"/>
      <c r="H57" s="497"/>
      <c r="I57" s="497"/>
      <c r="J57" s="497"/>
      <c r="K57" s="497"/>
    </row>
    <row r="58" spans="1:11" ht="12" customHeight="1">
      <c r="A58" s="215"/>
      <c r="B58" s="215" t="s">
        <v>0</v>
      </c>
      <c r="C58" s="215"/>
      <c r="D58" s="215"/>
      <c r="E58" s="215"/>
      <c r="F58" s="215"/>
      <c r="G58" s="215"/>
      <c r="H58" s="215"/>
      <c r="I58" s="215"/>
      <c r="J58" s="215"/>
      <c r="K58" s="215"/>
    </row>
    <row r="59" spans="1:11" ht="15" customHeight="1">
      <c r="A59" s="498" t="s">
        <v>1</v>
      </c>
      <c r="B59" s="499" t="s">
        <v>2</v>
      </c>
      <c r="C59" s="501" t="s">
        <v>3</v>
      </c>
      <c r="D59" s="502"/>
      <c r="E59" s="502"/>
      <c r="F59" s="502"/>
      <c r="G59" s="502"/>
      <c r="H59" s="502"/>
      <c r="I59" s="502"/>
      <c r="J59" s="503"/>
      <c r="K59" s="498" t="s">
        <v>4</v>
      </c>
    </row>
    <row r="60" spans="1:11" ht="37.5" customHeight="1">
      <c r="A60" s="498"/>
      <c r="B60" s="500"/>
      <c r="C60" s="253" t="s">
        <v>5</v>
      </c>
      <c r="D60" s="253" t="s">
        <v>6</v>
      </c>
      <c r="E60" s="253" t="s">
        <v>7</v>
      </c>
      <c r="F60" s="253" t="s">
        <v>8</v>
      </c>
      <c r="G60" s="253" t="s">
        <v>9</v>
      </c>
      <c r="H60" s="253" t="s">
        <v>10</v>
      </c>
      <c r="I60" s="253" t="s">
        <v>11</v>
      </c>
      <c r="J60" s="253" t="s">
        <v>12</v>
      </c>
      <c r="K60" s="498"/>
    </row>
    <row r="61" spans="1:11" ht="4.5" customHeight="1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49"/>
    </row>
    <row r="62" spans="1:11" ht="12" customHeight="1">
      <c r="A62" s="240" t="s">
        <v>32</v>
      </c>
      <c r="B62" s="248"/>
      <c r="C62" s="248"/>
      <c r="D62" s="248"/>
      <c r="E62" s="248"/>
      <c r="F62" s="248"/>
      <c r="G62" s="248"/>
      <c r="H62" s="248"/>
      <c r="I62" s="248"/>
      <c r="J62" s="248"/>
      <c r="K62" s="248"/>
    </row>
    <row r="63" spans="1:11" ht="12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</row>
    <row r="64" spans="1:11" ht="12" customHeight="1">
      <c r="A64" s="240" t="s">
        <v>14</v>
      </c>
      <c r="B64" s="241">
        <v>397</v>
      </c>
      <c r="C64" s="241">
        <v>56</v>
      </c>
      <c r="D64" s="241">
        <v>116</v>
      </c>
      <c r="E64" s="241">
        <v>98</v>
      </c>
      <c r="F64" s="241">
        <v>23</v>
      </c>
      <c r="G64" s="241">
        <v>12</v>
      </c>
      <c r="H64" s="241">
        <v>4</v>
      </c>
      <c r="I64" s="241">
        <v>2</v>
      </c>
      <c r="J64" s="241">
        <v>86</v>
      </c>
      <c r="K64" s="241">
        <v>182154</v>
      </c>
    </row>
    <row r="65" spans="1:11" ht="12" customHeight="1">
      <c r="A65" s="201" t="s">
        <v>15</v>
      </c>
      <c r="B65" s="242">
        <v>241</v>
      </c>
      <c r="C65" s="242">
        <v>44</v>
      </c>
      <c r="D65" s="242">
        <v>87</v>
      </c>
      <c r="E65" s="242">
        <v>78</v>
      </c>
      <c r="F65" s="242">
        <v>11</v>
      </c>
      <c r="G65" s="242">
        <v>9</v>
      </c>
      <c r="H65" s="242">
        <v>1</v>
      </c>
      <c r="I65" s="242">
        <v>1</v>
      </c>
      <c r="J65" s="242">
        <v>10</v>
      </c>
      <c r="K65" s="242">
        <v>58587</v>
      </c>
    </row>
    <row r="66" spans="1:11" ht="12" customHeight="1">
      <c r="A66" s="243" t="s">
        <v>16</v>
      </c>
      <c r="B66" s="244">
        <v>31</v>
      </c>
      <c r="C66" s="244">
        <v>2</v>
      </c>
      <c r="D66" s="244">
        <v>12</v>
      </c>
      <c r="E66" s="244">
        <v>5</v>
      </c>
      <c r="F66" s="244">
        <v>6</v>
      </c>
      <c r="G66" s="244">
        <v>0</v>
      </c>
      <c r="H66" s="244">
        <v>2</v>
      </c>
      <c r="I66" s="244">
        <v>1</v>
      </c>
      <c r="J66" s="244">
        <v>3</v>
      </c>
      <c r="K66" s="244">
        <v>11903</v>
      </c>
    </row>
    <row r="67" spans="1:11" ht="12" customHeight="1">
      <c r="A67" s="201" t="s">
        <v>17</v>
      </c>
      <c r="B67" s="242">
        <v>89</v>
      </c>
      <c r="C67" s="242">
        <v>3</v>
      </c>
      <c r="D67" s="242">
        <v>10</v>
      </c>
      <c r="E67" s="242">
        <v>6</v>
      </c>
      <c r="F67" s="242">
        <v>1</v>
      </c>
      <c r="G67" s="247">
        <v>0</v>
      </c>
      <c r="H67" s="242">
        <v>0</v>
      </c>
      <c r="I67" s="247">
        <v>0</v>
      </c>
      <c r="J67" s="247">
        <v>69</v>
      </c>
      <c r="K67" s="242">
        <v>97441</v>
      </c>
    </row>
    <row r="68" spans="1:11" ht="12" customHeight="1">
      <c r="A68" s="243" t="s">
        <v>18</v>
      </c>
      <c r="B68" s="244">
        <v>16</v>
      </c>
      <c r="C68" s="244">
        <v>5</v>
      </c>
      <c r="D68" s="244">
        <v>0</v>
      </c>
      <c r="E68" s="244">
        <v>2</v>
      </c>
      <c r="F68" s="246">
        <v>3</v>
      </c>
      <c r="G68" s="246">
        <v>3</v>
      </c>
      <c r="H68" s="246">
        <v>0</v>
      </c>
      <c r="I68" s="246">
        <v>0</v>
      </c>
      <c r="J68" s="244">
        <v>3</v>
      </c>
      <c r="K68" s="244">
        <v>8622</v>
      </c>
    </row>
    <row r="69" spans="1:11" ht="12" customHeight="1">
      <c r="A69" s="201" t="s">
        <v>19</v>
      </c>
      <c r="B69" s="245">
        <v>1</v>
      </c>
      <c r="C69" s="245">
        <v>0</v>
      </c>
      <c r="D69" s="245">
        <v>1</v>
      </c>
      <c r="E69" s="245">
        <v>0</v>
      </c>
      <c r="F69" s="245">
        <v>0</v>
      </c>
      <c r="G69" s="245">
        <v>0</v>
      </c>
      <c r="H69" s="245">
        <v>0</v>
      </c>
      <c r="I69" s="245">
        <v>0</v>
      </c>
      <c r="J69" s="245">
        <v>0</v>
      </c>
      <c r="K69" s="245">
        <v>179</v>
      </c>
    </row>
    <row r="70" spans="1:11" ht="12" customHeight="1">
      <c r="A70" s="243" t="s">
        <v>20</v>
      </c>
      <c r="B70" s="244">
        <v>0</v>
      </c>
      <c r="C70" s="244">
        <v>0</v>
      </c>
      <c r="D70" s="244">
        <v>0</v>
      </c>
      <c r="E70" s="244">
        <v>0</v>
      </c>
      <c r="F70" s="244">
        <v>0</v>
      </c>
      <c r="G70" s="244">
        <v>0</v>
      </c>
      <c r="H70" s="244">
        <v>0</v>
      </c>
      <c r="I70" s="244">
        <v>0</v>
      </c>
      <c r="J70" s="246">
        <v>0</v>
      </c>
      <c r="K70" s="244">
        <v>0</v>
      </c>
    </row>
    <row r="71" spans="1:11" ht="12" customHeight="1">
      <c r="A71" s="201" t="s">
        <v>21</v>
      </c>
      <c r="B71" s="245"/>
      <c r="C71" s="245"/>
      <c r="D71" s="245"/>
      <c r="E71" s="245"/>
      <c r="F71" s="245"/>
      <c r="G71" s="245"/>
      <c r="H71" s="245"/>
      <c r="I71" s="245"/>
      <c r="J71" s="245"/>
      <c r="K71" s="245"/>
    </row>
    <row r="72" spans="1:11" ht="12" customHeight="1">
      <c r="A72" s="243" t="s">
        <v>22</v>
      </c>
      <c r="B72" s="248">
        <v>0</v>
      </c>
      <c r="C72" s="248"/>
      <c r="D72" s="248"/>
      <c r="E72" s="248"/>
      <c r="F72" s="248"/>
      <c r="G72" s="248"/>
      <c r="H72" s="248"/>
      <c r="I72" s="248"/>
      <c r="J72" s="248"/>
      <c r="K72" s="248"/>
    </row>
    <row r="73" spans="1:11" ht="12" customHeight="1">
      <c r="A73" s="201" t="s">
        <v>23</v>
      </c>
      <c r="B73" s="245">
        <v>0</v>
      </c>
      <c r="C73" s="245">
        <v>0</v>
      </c>
      <c r="D73" s="245">
        <v>0</v>
      </c>
      <c r="E73" s="245">
        <v>0</v>
      </c>
      <c r="F73" s="245">
        <v>0</v>
      </c>
      <c r="G73" s="245">
        <v>0</v>
      </c>
      <c r="H73" s="245">
        <v>0</v>
      </c>
      <c r="I73" s="245">
        <v>0</v>
      </c>
      <c r="J73" s="245">
        <v>0</v>
      </c>
      <c r="K73" s="245">
        <v>0</v>
      </c>
    </row>
    <row r="74" spans="1:11" ht="12" customHeight="1">
      <c r="A74" s="243" t="s">
        <v>24</v>
      </c>
      <c r="B74" s="248">
        <v>0</v>
      </c>
      <c r="C74" s="248">
        <v>0</v>
      </c>
      <c r="D74" s="248">
        <v>0</v>
      </c>
      <c r="E74" s="248">
        <v>0</v>
      </c>
      <c r="F74" s="248">
        <v>0</v>
      </c>
      <c r="G74" s="248">
        <v>0</v>
      </c>
      <c r="H74" s="248">
        <v>0</v>
      </c>
      <c r="I74" s="248">
        <v>0</v>
      </c>
      <c r="J74" s="248">
        <v>0</v>
      </c>
      <c r="K74" s="248"/>
    </row>
    <row r="75" spans="1:11" ht="12" customHeight="1">
      <c r="A75" s="201" t="s">
        <v>25</v>
      </c>
      <c r="B75" s="245">
        <v>0</v>
      </c>
      <c r="C75" s="245">
        <v>0</v>
      </c>
      <c r="D75" s="245">
        <v>0</v>
      </c>
      <c r="E75" s="245">
        <v>0</v>
      </c>
      <c r="F75" s="245">
        <v>0</v>
      </c>
      <c r="G75" s="245">
        <v>0</v>
      </c>
      <c r="H75" s="245">
        <v>0</v>
      </c>
      <c r="I75" s="245">
        <v>0</v>
      </c>
      <c r="J75" s="245">
        <v>0</v>
      </c>
      <c r="K75" s="245">
        <v>0</v>
      </c>
    </row>
    <row r="76" spans="1:11" ht="12" customHeight="1">
      <c r="A76" s="243" t="s">
        <v>26</v>
      </c>
      <c r="B76" s="248">
        <v>0</v>
      </c>
      <c r="C76" s="248">
        <v>0</v>
      </c>
      <c r="D76" s="248">
        <v>0</v>
      </c>
      <c r="E76" s="248">
        <v>0</v>
      </c>
      <c r="F76" s="248">
        <v>0</v>
      </c>
      <c r="G76" s="248">
        <v>0</v>
      </c>
      <c r="H76" s="248">
        <v>0</v>
      </c>
      <c r="I76" s="248">
        <v>0</v>
      </c>
      <c r="J76" s="248">
        <v>0</v>
      </c>
      <c r="K76" s="248">
        <v>0</v>
      </c>
    </row>
    <row r="77" spans="1:11" ht="12" customHeight="1">
      <c r="A77" s="201" t="s">
        <v>22</v>
      </c>
      <c r="B77" s="245">
        <v>1</v>
      </c>
      <c r="C77" s="245">
        <v>0</v>
      </c>
      <c r="D77" s="245">
        <v>1</v>
      </c>
      <c r="E77" s="245">
        <v>0</v>
      </c>
      <c r="F77" s="245">
        <v>0</v>
      </c>
      <c r="G77" s="245">
        <v>0</v>
      </c>
      <c r="H77" s="245">
        <v>0</v>
      </c>
      <c r="I77" s="245">
        <v>0</v>
      </c>
      <c r="J77" s="245">
        <v>0</v>
      </c>
      <c r="K77" s="245">
        <v>130</v>
      </c>
    </row>
    <row r="78" spans="1:11" ht="12" customHeight="1">
      <c r="A78" s="243" t="s">
        <v>23</v>
      </c>
      <c r="B78" s="248">
        <v>0</v>
      </c>
      <c r="C78" s="248">
        <v>0</v>
      </c>
      <c r="D78" s="248">
        <v>0</v>
      </c>
      <c r="E78" s="248">
        <v>0</v>
      </c>
      <c r="F78" s="248">
        <v>0</v>
      </c>
      <c r="G78" s="248">
        <v>0</v>
      </c>
      <c r="H78" s="248">
        <v>0</v>
      </c>
      <c r="I78" s="248">
        <v>0</v>
      </c>
      <c r="J78" s="248">
        <v>0</v>
      </c>
      <c r="K78" s="248">
        <v>0</v>
      </c>
    </row>
    <row r="79" spans="1:11" ht="12" customHeight="1">
      <c r="A79" s="201" t="s">
        <v>27</v>
      </c>
      <c r="B79" s="245">
        <v>0</v>
      </c>
      <c r="C79" s="245">
        <v>0</v>
      </c>
      <c r="D79" s="245">
        <v>0</v>
      </c>
      <c r="E79" s="245">
        <v>0</v>
      </c>
      <c r="F79" s="245">
        <v>0</v>
      </c>
      <c r="G79" s="245">
        <v>0</v>
      </c>
      <c r="H79" s="245">
        <v>0</v>
      </c>
      <c r="I79" s="245">
        <v>0</v>
      </c>
      <c r="J79" s="245">
        <v>0</v>
      </c>
      <c r="K79" s="245">
        <v>0</v>
      </c>
    </row>
    <row r="80" spans="1:11" ht="12" customHeight="1">
      <c r="A80" s="243" t="s">
        <v>28</v>
      </c>
      <c r="B80" s="244">
        <v>0</v>
      </c>
      <c r="C80" s="244">
        <v>0</v>
      </c>
      <c r="D80" s="246">
        <v>0</v>
      </c>
      <c r="E80" s="246">
        <v>0</v>
      </c>
      <c r="F80" s="246">
        <v>0</v>
      </c>
      <c r="G80" s="246">
        <v>0</v>
      </c>
      <c r="H80" s="246">
        <v>0</v>
      </c>
      <c r="I80" s="246">
        <v>0</v>
      </c>
      <c r="J80" s="246">
        <v>0</v>
      </c>
      <c r="K80" s="244">
        <v>0</v>
      </c>
    </row>
    <row r="81" spans="1:11" ht="12" customHeight="1">
      <c r="A81" s="201" t="s">
        <v>29</v>
      </c>
      <c r="B81" s="242">
        <v>18</v>
      </c>
      <c r="C81" s="242">
        <v>2</v>
      </c>
      <c r="D81" s="242">
        <v>5</v>
      </c>
      <c r="E81" s="242">
        <v>7</v>
      </c>
      <c r="F81" s="247">
        <v>2</v>
      </c>
      <c r="G81" s="247">
        <v>0</v>
      </c>
      <c r="H81" s="247">
        <v>1</v>
      </c>
      <c r="I81" s="247">
        <v>0</v>
      </c>
      <c r="J81" s="242">
        <v>1</v>
      </c>
      <c r="K81" s="242">
        <v>5292</v>
      </c>
    </row>
    <row r="82" spans="1:11" ht="12" customHeight="1">
      <c r="A82" s="243" t="s">
        <v>30</v>
      </c>
      <c r="B82" s="244">
        <v>0</v>
      </c>
      <c r="C82" s="244">
        <v>0</v>
      </c>
      <c r="D82" s="244">
        <v>0</v>
      </c>
      <c r="E82" s="244">
        <v>0</v>
      </c>
      <c r="F82" s="244">
        <v>0</v>
      </c>
      <c r="G82" s="244">
        <v>0</v>
      </c>
      <c r="H82" s="244">
        <v>0</v>
      </c>
      <c r="I82" s="244">
        <v>0</v>
      </c>
      <c r="J82" s="244">
        <v>0</v>
      </c>
      <c r="K82" s="244">
        <v>0</v>
      </c>
    </row>
    <row r="83" spans="1:11" ht="12" customHeight="1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</row>
    <row r="84" spans="1:11" ht="12" customHeight="1">
      <c r="A84" s="240" t="s">
        <v>33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</row>
    <row r="85" spans="1:11" ht="12" customHeight="1">
      <c r="A85" s="249"/>
      <c r="B85" s="201"/>
      <c r="C85" s="201"/>
      <c r="D85" s="201"/>
      <c r="E85" s="201"/>
      <c r="F85" s="201"/>
      <c r="G85" s="201"/>
      <c r="H85" s="201"/>
      <c r="I85" s="201"/>
      <c r="J85" s="201"/>
      <c r="K85" s="201"/>
    </row>
    <row r="86" spans="1:11" ht="12" customHeight="1">
      <c r="A86" s="240" t="s">
        <v>14</v>
      </c>
      <c r="B86" s="241">
        <v>656</v>
      </c>
      <c r="C86" s="241">
        <v>112</v>
      </c>
      <c r="D86" s="241">
        <v>118</v>
      </c>
      <c r="E86" s="241">
        <v>166</v>
      </c>
      <c r="F86" s="241">
        <v>67</v>
      </c>
      <c r="G86" s="241">
        <v>35</v>
      </c>
      <c r="H86" s="241">
        <v>28</v>
      </c>
      <c r="I86" s="241">
        <v>16</v>
      </c>
      <c r="J86" s="241">
        <v>114</v>
      </c>
      <c r="K86" s="241">
        <v>349116</v>
      </c>
    </row>
    <row r="87" spans="1:11" ht="12" customHeight="1">
      <c r="A87" s="201" t="s">
        <v>15</v>
      </c>
      <c r="B87" s="242">
        <v>531</v>
      </c>
      <c r="C87" s="242">
        <v>92</v>
      </c>
      <c r="D87" s="242">
        <v>98</v>
      </c>
      <c r="E87" s="242">
        <v>132</v>
      </c>
      <c r="F87" s="242">
        <v>55</v>
      </c>
      <c r="G87" s="242">
        <v>29</v>
      </c>
      <c r="H87" s="242">
        <v>22</v>
      </c>
      <c r="I87" s="242">
        <v>14</v>
      </c>
      <c r="J87" s="242">
        <v>89</v>
      </c>
      <c r="K87" s="242">
        <v>257640</v>
      </c>
    </row>
    <row r="88" spans="1:11" ht="12" customHeight="1">
      <c r="A88" s="243" t="s">
        <v>16</v>
      </c>
      <c r="B88" s="244">
        <v>46</v>
      </c>
      <c r="C88" s="244">
        <v>4</v>
      </c>
      <c r="D88" s="244">
        <v>8</v>
      </c>
      <c r="E88" s="244">
        <v>16</v>
      </c>
      <c r="F88" s="244">
        <v>8</v>
      </c>
      <c r="G88" s="244">
        <v>3</v>
      </c>
      <c r="H88" s="244">
        <v>2</v>
      </c>
      <c r="I88" s="244">
        <v>0</v>
      </c>
      <c r="J88" s="244">
        <v>5</v>
      </c>
      <c r="K88" s="244">
        <v>27515</v>
      </c>
    </row>
    <row r="89" spans="1:11" ht="12" customHeight="1">
      <c r="A89" s="201" t="s">
        <v>17</v>
      </c>
      <c r="B89" s="242">
        <v>17</v>
      </c>
      <c r="C89" s="242">
        <v>1</v>
      </c>
      <c r="D89" s="242">
        <v>6</v>
      </c>
      <c r="E89" s="242">
        <v>7</v>
      </c>
      <c r="F89" s="242">
        <v>1</v>
      </c>
      <c r="G89" s="242">
        <v>1</v>
      </c>
      <c r="H89" s="242">
        <v>0</v>
      </c>
      <c r="I89" s="242">
        <v>0</v>
      </c>
      <c r="J89" s="242">
        <v>1</v>
      </c>
      <c r="K89" s="242">
        <v>4109</v>
      </c>
    </row>
    <row r="90" spans="1:11" ht="12" customHeight="1">
      <c r="A90" s="243" t="s">
        <v>18</v>
      </c>
      <c r="B90" s="244">
        <v>25</v>
      </c>
      <c r="C90" s="244">
        <v>5</v>
      </c>
      <c r="D90" s="244">
        <v>2</v>
      </c>
      <c r="E90" s="244">
        <v>5</v>
      </c>
      <c r="F90" s="244">
        <v>1</v>
      </c>
      <c r="G90" s="244">
        <v>1</v>
      </c>
      <c r="H90" s="244">
        <v>4</v>
      </c>
      <c r="I90" s="244">
        <v>1</v>
      </c>
      <c r="J90" s="244">
        <v>6</v>
      </c>
      <c r="K90" s="244">
        <v>17849</v>
      </c>
    </row>
    <row r="91" spans="1:11" ht="12" customHeight="1">
      <c r="A91" s="201" t="s">
        <v>19</v>
      </c>
      <c r="B91" s="242">
        <v>5</v>
      </c>
      <c r="C91" s="247">
        <v>0</v>
      </c>
      <c r="D91" s="247">
        <v>0</v>
      </c>
      <c r="E91" s="247">
        <v>1</v>
      </c>
      <c r="F91" s="242">
        <v>0</v>
      </c>
      <c r="G91" s="242">
        <v>1</v>
      </c>
      <c r="H91" s="242">
        <v>0</v>
      </c>
      <c r="I91" s="247">
        <v>0</v>
      </c>
      <c r="J91" s="247">
        <v>3</v>
      </c>
      <c r="K91" s="242">
        <v>8106</v>
      </c>
    </row>
    <row r="92" spans="1:11" ht="12" customHeight="1">
      <c r="A92" s="243" t="s">
        <v>20</v>
      </c>
      <c r="B92" s="244">
        <v>1</v>
      </c>
      <c r="C92" s="246">
        <v>0</v>
      </c>
      <c r="D92" s="246">
        <v>0</v>
      </c>
      <c r="E92" s="246">
        <v>0</v>
      </c>
      <c r="F92" s="246">
        <v>0</v>
      </c>
      <c r="G92" s="246">
        <v>0</v>
      </c>
      <c r="H92" s="246">
        <v>0</v>
      </c>
      <c r="I92" s="246">
        <v>0</v>
      </c>
      <c r="J92" s="246">
        <v>1</v>
      </c>
      <c r="K92" s="244">
        <v>950</v>
      </c>
    </row>
    <row r="93" spans="1:11" ht="12" customHeight="1">
      <c r="A93" s="201" t="s">
        <v>21</v>
      </c>
      <c r="B93" s="245"/>
      <c r="C93" s="245"/>
      <c r="D93" s="245"/>
      <c r="E93" s="245"/>
      <c r="F93" s="245"/>
      <c r="G93" s="245"/>
      <c r="H93" s="245"/>
      <c r="I93" s="245"/>
      <c r="J93" s="245"/>
      <c r="K93" s="245"/>
    </row>
    <row r="94" spans="1:11" ht="12" customHeight="1">
      <c r="A94" s="243" t="s">
        <v>22</v>
      </c>
      <c r="B94" s="248">
        <v>0</v>
      </c>
      <c r="C94" s="248"/>
      <c r="D94" s="248"/>
      <c r="E94" s="248"/>
      <c r="F94" s="248"/>
      <c r="G94" s="248"/>
      <c r="H94" s="248"/>
      <c r="I94" s="248"/>
      <c r="J94" s="248"/>
      <c r="K94" s="248"/>
    </row>
    <row r="95" spans="1:11" ht="12" customHeight="1">
      <c r="A95" s="201" t="s">
        <v>23</v>
      </c>
      <c r="B95" s="245">
        <v>0</v>
      </c>
      <c r="C95" s="245">
        <v>0</v>
      </c>
      <c r="D95" s="245">
        <v>0</v>
      </c>
      <c r="E95" s="245">
        <v>0</v>
      </c>
      <c r="F95" s="245">
        <v>0</v>
      </c>
      <c r="G95" s="245">
        <v>0</v>
      </c>
      <c r="H95" s="245">
        <v>0</v>
      </c>
      <c r="I95" s="245">
        <v>0</v>
      </c>
      <c r="J95" s="245">
        <v>0</v>
      </c>
      <c r="K95" s="245">
        <v>0</v>
      </c>
    </row>
    <row r="96" spans="1:11" ht="12" customHeight="1">
      <c r="A96" s="243" t="s">
        <v>24</v>
      </c>
      <c r="B96" s="244">
        <v>0</v>
      </c>
      <c r="C96" s="244">
        <v>0</v>
      </c>
      <c r="D96" s="244">
        <v>0</v>
      </c>
      <c r="E96" s="244">
        <v>0</v>
      </c>
      <c r="F96" s="244">
        <v>0</v>
      </c>
      <c r="G96" s="244">
        <v>0</v>
      </c>
      <c r="H96" s="244">
        <v>0</v>
      </c>
      <c r="I96" s="244">
        <v>0</v>
      </c>
      <c r="J96" s="244">
        <v>0</v>
      </c>
      <c r="K96" s="244">
        <v>0</v>
      </c>
    </row>
    <row r="97" spans="1:11" ht="12" customHeight="1">
      <c r="A97" s="201" t="s">
        <v>25</v>
      </c>
      <c r="B97" s="245">
        <v>1</v>
      </c>
      <c r="C97" s="245">
        <v>0</v>
      </c>
      <c r="D97" s="245">
        <v>0</v>
      </c>
      <c r="E97" s="245">
        <v>0</v>
      </c>
      <c r="F97" s="245">
        <v>0</v>
      </c>
      <c r="G97" s="245">
        <v>0</v>
      </c>
      <c r="H97" s="245">
        <v>0</v>
      </c>
      <c r="I97" s="245">
        <v>0</v>
      </c>
      <c r="J97" s="245">
        <v>1</v>
      </c>
      <c r="K97" s="245">
        <v>1009</v>
      </c>
    </row>
    <row r="98" spans="1:11" ht="12" customHeight="1">
      <c r="A98" s="243" t="s">
        <v>26</v>
      </c>
      <c r="B98" s="248">
        <v>0</v>
      </c>
      <c r="C98" s="248">
        <v>0</v>
      </c>
      <c r="D98" s="248">
        <v>0</v>
      </c>
      <c r="E98" s="248">
        <v>0</v>
      </c>
      <c r="F98" s="248">
        <v>0</v>
      </c>
      <c r="G98" s="248">
        <v>0</v>
      </c>
      <c r="H98" s="248">
        <v>0</v>
      </c>
      <c r="I98" s="248">
        <v>0</v>
      </c>
      <c r="J98" s="248">
        <v>0</v>
      </c>
      <c r="K98" s="248">
        <v>0</v>
      </c>
    </row>
    <row r="99" spans="1:11" ht="12" customHeight="1">
      <c r="A99" s="201" t="s">
        <v>22</v>
      </c>
      <c r="B99" s="245">
        <v>0</v>
      </c>
      <c r="C99" s="245">
        <v>0</v>
      </c>
      <c r="D99" s="245">
        <v>0</v>
      </c>
      <c r="E99" s="245">
        <v>0</v>
      </c>
      <c r="F99" s="245">
        <v>0</v>
      </c>
      <c r="G99" s="245">
        <v>0</v>
      </c>
      <c r="H99" s="245">
        <v>0</v>
      </c>
      <c r="I99" s="245">
        <v>0</v>
      </c>
      <c r="J99" s="245">
        <v>0</v>
      </c>
      <c r="K99" s="245">
        <v>0</v>
      </c>
    </row>
    <row r="100" spans="1:11" ht="12" customHeight="1">
      <c r="A100" s="243" t="s">
        <v>23</v>
      </c>
      <c r="B100" s="248">
        <v>0</v>
      </c>
      <c r="C100" s="248">
        <v>0</v>
      </c>
      <c r="D100" s="248">
        <v>0</v>
      </c>
      <c r="E100" s="248">
        <v>0</v>
      </c>
      <c r="F100" s="248">
        <v>0</v>
      </c>
      <c r="G100" s="248">
        <v>0</v>
      </c>
      <c r="H100" s="248">
        <v>0</v>
      </c>
      <c r="I100" s="248">
        <v>0</v>
      </c>
      <c r="J100" s="248">
        <v>0</v>
      </c>
      <c r="K100" s="248">
        <v>0</v>
      </c>
    </row>
    <row r="101" spans="1:11" ht="12" customHeight="1">
      <c r="A101" s="201" t="s">
        <v>27</v>
      </c>
      <c r="B101" s="245">
        <v>1</v>
      </c>
      <c r="C101" s="245">
        <v>1</v>
      </c>
      <c r="D101" s="245">
        <v>0</v>
      </c>
      <c r="E101" s="245">
        <v>0</v>
      </c>
      <c r="F101" s="245">
        <v>0</v>
      </c>
      <c r="G101" s="245">
        <v>0</v>
      </c>
      <c r="H101" s="245">
        <v>0</v>
      </c>
      <c r="I101" s="245">
        <v>0</v>
      </c>
      <c r="J101" s="245">
        <v>0</v>
      </c>
      <c r="K101" s="245">
        <v>0</v>
      </c>
    </row>
    <row r="102" spans="1:11" ht="12" customHeight="1">
      <c r="A102" s="243" t="s">
        <v>28</v>
      </c>
      <c r="B102" s="244">
        <v>2</v>
      </c>
      <c r="C102" s="246">
        <v>0</v>
      </c>
      <c r="D102" s="244">
        <v>0</v>
      </c>
      <c r="E102" s="246">
        <v>1</v>
      </c>
      <c r="F102" s="246">
        <v>1</v>
      </c>
      <c r="G102" s="246">
        <v>0</v>
      </c>
      <c r="H102" s="246">
        <v>0</v>
      </c>
      <c r="I102" s="246">
        <v>0</v>
      </c>
      <c r="J102" s="246">
        <v>0</v>
      </c>
      <c r="K102" s="244">
        <v>594</v>
      </c>
    </row>
    <row r="103" spans="1:11" ht="12" customHeight="1">
      <c r="A103" s="201" t="s">
        <v>29</v>
      </c>
      <c r="B103" s="242">
        <v>11</v>
      </c>
      <c r="C103" s="242">
        <v>2</v>
      </c>
      <c r="D103" s="242">
        <v>2</v>
      </c>
      <c r="E103" s="242">
        <v>2</v>
      </c>
      <c r="F103" s="242">
        <v>0</v>
      </c>
      <c r="G103" s="242">
        <v>0</v>
      </c>
      <c r="H103" s="247">
        <v>0</v>
      </c>
      <c r="I103" s="247">
        <v>1</v>
      </c>
      <c r="J103" s="242">
        <v>4</v>
      </c>
      <c r="K103" s="242">
        <v>9603</v>
      </c>
    </row>
    <row r="104" spans="1:11" ht="12" customHeight="1">
      <c r="A104" s="243" t="s">
        <v>30</v>
      </c>
      <c r="B104" s="244">
        <v>16</v>
      </c>
      <c r="C104" s="244">
        <v>7</v>
      </c>
      <c r="D104" s="244">
        <v>2</v>
      </c>
      <c r="E104" s="244">
        <v>2</v>
      </c>
      <c r="F104" s="246">
        <v>1</v>
      </c>
      <c r="G104" s="246">
        <v>0</v>
      </c>
      <c r="H104" s="246">
        <v>0</v>
      </c>
      <c r="I104" s="246">
        <v>0</v>
      </c>
      <c r="J104" s="246">
        <v>4</v>
      </c>
      <c r="K104" s="244">
        <v>21741</v>
      </c>
    </row>
    <row r="105" spans="1:11" ht="12" customHeight="1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</row>
    <row r="106" spans="1:11" ht="12" customHeight="1">
      <c r="A106" s="254" t="s">
        <v>153</v>
      </c>
      <c r="B106" s="254"/>
      <c r="C106" s="254"/>
      <c r="D106" s="201"/>
      <c r="E106" s="201"/>
      <c r="F106" s="201"/>
      <c r="G106" s="201"/>
      <c r="H106" s="201"/>
      <c r="I106" s="201"/>
      <c r="J106" s="201"/>
      <c r="K106" s="201"/>
    </row>
    <row r="107" spans="1:11" ht="12" customHeight="1">
      <c r="A107" s="215"/>
      <c r="B107" s="215"/>
      <c r="C107" s="215"/>
      <c r="D107" s="215"/>
      <c r="E107" s="215"/>
      <c r="F107" s="215"/>
      <c r="G107" s="215"/>
      <c r="H107" s="215"/>
      <c r="I107" s="215"/>
      <c r="J107" s="215"/>
      <c r="K107" s="215"/>
    </row>
    <row r="108" spans="1:11" ht="13.5" customHeight="1">
      <c r="A108" s="497" t="s">
        <v>255</v>
      </c>
      <c r="B108" s="497"/>
      <c r="C108" s="497"/>
      <c r="D108" s="497"/>
      <c r="E108" s="497"/>
      <c r="F108" s="497"/>
      <c r="G108" s="497"/>
      <c r="H108" s="497"/>
      <c r="I108" s="497"/>
      <c r="J108" s="497"/>
      <c r="K108" s="497"/>
    </row>
    <row r="109" spans="1:11" ht="12" customHeight="1">
      <c r="A109" s="497" t="s">
        <v>1</v>
      </c>
      <c r="B109" s="497"/>
      <c r="C109" s="497"/>
      <c r="D109" s="497"/>
      <c r="E109" s="497"/>
      <c r="F109" s="497"/>
      <c r="G109" s="497"/>
      <c r="H109" s="497"/>
      <c r="I109" s="497"/>
      <c r="J109" s="497"/>
      <c r="K109" s="497"/>
    </row>
    <row r="110" spans="1:11" ht="13.5" customHeight="1">
      <c r="A110" s="215"/>
      <c r="B110" s="215" t="s">
        <v>0</v>
      </c>
      <c r="C110" s="215"/>
      <c r="D110" s="215"/>
      <c r="E110" s="215"/>
      <c r="F110" s="215"/>
      <c r="G110" s="215"/>
      <c r="H110" s="215"/>
      <c r="I110" s="215"/>
      <c r="J110" s="215"/>
      <c r="K110" s="215"/>
    </row>
    <row r="111" spans="1:11" ht="15" customHeight="1">
      <c r="A111" s="498" t="s">
        <v>1</v>
      </c>
      <c r="B111" s="499" t="s">
        <v>2</v>
      </c>
      <c r="C111" s="501" t="s">
        <v>3</v>
      </c>
      <c r="D111" s="502"/>
      <c r="E111" s="502"/>
      <c r="F111" s="502"/>
      <c r="G111" s="502"/>
      <c r="H111" s="502"/>
      <c r="I111" s="502"/>
      <c r="J111" s="503"/>
      <c r="K111" s="498" t="s">
        <v>4</v>
      </c>
    </row>
    <row r="112" spans="1:11" ht="37.5" customHeight="1">
      <c r="A112" s="498"/>
      <c r="B112" s="500"/>
      <c r="C112" s="253" t="s">
        <v>5</v>
      </c>
      <c r="D112" s="253" t="s">
        <v>6</v>
      </c>
      <c r="E112" s="253" t="s">
        <v>7</v>
      </c>
      <c r="F112" s="253" t="s">
        <v>8</v>
      </c>
      <c r="G112" s="253" t="s">
        <v>9</v>
      </c>
      <c r="H112" s="253" t="s">
        <v>10</v>
      </c>
      <c r="I112" s="253" t="s">
        <v>11</v>
      </c>
      <c r="J112" s="253" t="s">
        <v>12</v>
      </c>
      <c r="K112" s="498"/>
    </row>
    <row r="113" spans="1:11" ht="12" customHeight="1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</row>
    <row r="114" spans="1:11" ht="12" customHeight="1">
      <c r="A114" s="240" t="s">
        <v>34</v>
      </c>
      <c r="B114" s="248"/>
      <c r="C114" s="248"/>
      <c r="D114" s="248"/>
      <c r="E114" s="248"/>
      <c r="F114" s="248"/>
      <c r="G114" s="248"/>
      <c r="H114" s="248"/>
      <c r="I114" s="248"/>
      <c r="J114" s="248"/>
      <c r="K114" s="248"/>
    </row>
    <row r="115" spans="1:11" ht="12" customHeight="1">
      <c r="A115" s="249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</row>
    <row r="116" spans="1:11" ht="12" customHeight="1">
      <c r="A116" s="240" t="s">
        <v>14</v>
      </c>
      <c r="B116" s="241">
        <v>401</v>
      </c>
      <c r="C116" s="241">
        <v>68</v>
      </c>
      <c r="D116" s="241">
        <v>120</v>
      </c>
      <c r="E116" s="241">
        <v>96</v>
      </c>
      <c r="F116" s="241">
        <v>54</v>
      </c>
      <c r="G116" s="241">
        <v>17</v>
      </c>
      <c r="H116" s="241">
        <v>5</v>
      </c>
      <c r="I116" s="241">
        <v>7</v>
      </c>
      <c r="J116" s="241">
        <v>34</v>
      </c>
      <c r="K116" s="241">
        <v>145169</v>
      </c>
    </row>
    <row r="117" spans="1:11" ht="12" customHeight="1">
      <c r="A117" s="201" t="s">
        <v>15</v>
      </c>
      <c r="B117" s="242">
        <v>315</v>
      </c>
      <c r="C117" s="242">
        <v>55</v>
      </c>
      <c r="D117" s="242">
        <v>104</v>
      </c>
      <c r="E117" s="242">
        <v>73</v>
      </c>
      <c r="F117" s="242">
        <v>43</v>
      </c>
      <c r="G117" s="242">
        <v>12</v>
      </c>
      <c r="H117" s="242">
        <v>4</v>
      </c>
      <c r="I117" s="242">
        <v>5</v>
      </c>
      <c r="J117" s="242">
        <v>19</v>
      </c>
      <c r="K117" s="242">
        <v>98861</v>
      </c>
    </row>
    <row r="118" spans="1:11" ht="12" customHeight="1">
      <c r="A118" s="243" t="s">
        <v>16</v>
      </c>
      <c r="B118" s="244">
        <v>30</v>
      </c>
      <c r="C118" s="244">
        <v>3</v>
      </c>
      <c r="D118" s="244">
        <v>9</v>
      </c>
      <c r="E118" s="244">
        <v>9</v>
      </c>
      <c r="F118" s="244">
        <v>4</v>
      </c>
      <c r="G118" s="246">
        <v>1</v>
      </c>
      <c r="H118" s="244">
        <v>0</v>
      </c>
      <c r="I118" s="244">
        <v>0</v>
      </c>
      <c r="J118" s="244">
        <v>4</v>
      </c>
      <c r="K118" s="244">
        <v>10774</v>
      </c>
    </row>
    <row r="119" spans="1:11" ht="12" customHeight="1">
      <c r="A119" s="201" t="s">
        <v>17</v>
      </c>
      <c r="B119" s="242">
        <v>13</v>
      </c>
      <c r="C119" s="247">
        <v>1</v>
      </c>
      <c r="D119" s="242">
        <v>3</v>
      </c>
      <c r="E119" s="242">
        <v>5</v>
      </c>
      <c r="F119" s="242">
        <v>2</v>
      </c>
      <c r="G119" s="247">
        <v>0</v>
      </c>
      <c r="H119" s="247">
        <v>0</v>
      </c>
      <c r="I119" s="242">
        <v>1</v>
      </c>
      <c r="J119" s="242">
        <v>1</v>
      </c>
      <c r="K119" s="242">
        <v>3777</v>
      </c>
    </row>
    <row r="120" spans="1:11" ht="12" customHeight="1">
      <c r="A120" s="243" t="s">
        <v>18</v>
      </c>
      <c r="B120" s="244">
        <v>17</v>
      </c>
      <c r="C120" s="244">
        <v>1</v>
      </c>
      <c r="D120" s="244">
        <v>3</v>
      </c>
      <c r="E120" s="244">
        <v>5</v>
      </c>
      <c r="F120" s="244">
        <v>1</v>
      </c>
      <c r="G120" s="244">
        <v>1</v>
      </c>
      <c r="H120" s="244">
        <v>0</v>
      </c>
      <c r="I120" s="246">
        <v>1</v>
      </c>
      <c r="J120" s="244">
        <v>5</v>
      </c>
      <c r="K120" s="244">
        <v>16198</v>
      </c>
    </row>
    <row r="121" spans="1:11" ht="12" customHeight="1">
      <c r="A121" s="201" t="s">
        <v>19</v>
      </c>
      <c r="B121" s="242">
        <v>2</v>
      </c>
      <c r="C121" s="247">
        <v>0</v>
      </c>
      <c r="D121" s="247">
        <v>0</v>
      </c>
      <c r="E121" s="247">
        <v>0</v>
      </c>
      <c r="F121" s="247">
        <v>1</v>
      </c>
      <c r="G121" s="247">
        <v>0</v>
      </c>
      <c r="H121" s="247">
        <v>0</v>
      </c>
      <c r="I121" s="247">
        <v>0</v>
      </c>
      <c r="J121" s="242">
        <v>1</v>
      </c>
      <c r="K121" s="242">
        <v>1422</v>
      </c>
    </row>
    <row r="122" spans="1:11" ht="12" customHeight="1">
      <c r="A122" s="243" t="s">
        <v>20</v>
      </c>
      <c r="B122" s="244">
        <v>1</v>
      </c>
      <c r="C122" s="246">
        <v>0</v>
      </c>
      <c r="D122" s="246">
        <v>0</v>
      </c>
      <c r="E122" s="244">
        <v>0</v>
      </c>
      <c r="F122" s="246">
        <v>0</v>
      </c>
      <c r="G122" s="246">
        <v>0</v>
      </c>
      <c r="H122" s="246">
        <v>0</v>
      </c>
      <c r="I122" s="246">
        <v>0</v>
      </c>
      <c r="J122" s="246">
        <v>1</v>
      </c>
      <c r="K122" s="244">
        <v>5364</v>
      </c>
    </row>
    <row r="123" spans="1:11" ht="12" customHeight="1">
      <c r="A123" s="201" t="s">
        <v>21</v>
      </c>
      <c r="B123" s="245"/>
      <c r="C123" s="245"/>
      <c r="D123" s="245"/>
      <c r="E123" s="245"/>
      <c r="F123" s="245"/>
      <c r="G123" s="245"/>
      <c r="H123" s="245"/>
      <c r="I123" s="245"/>
      <c r="J123" s="245"/>
      <c r="K123" s="245"/>
    </row>
    <row r="124" spans="1:11" ht="12" customHeight="1">
      <c r="A124" s="243" t="s">
        <v>22</v>
      </c>
      <c r="B124" s="248">
        <v>0</v>
      </c>
      <c r="C124" s="248"/>
      <c r="D124" s="248"/>
      <c r="E124" s="248"/>
      <c r="F124" s="248"/>
      <c r="G124" s="248"/>
      <c r="H124" s="248"/>
      <c r="I124" s="248"/>
      <c r="J124" s="248"/>
      <c r="K124" s="248"/>
    </row>
    <row r="125" spans="1:11" ht="12" customHeight="1">
      <c r="A125" s="201" t="s">
        <v>23</v>
      </c>
      <c r="B125" s="242">
        <v>0</v>
      </c>
      <c r="C125" s="242">
        <v>0</v>
      </c>
      <c r="D125" s="242">
        <v>0</v>
      </c>
      <c r="E125" s="242">
        <v>0</v>
      </c>
      <c r="F125" s="242">
        <v>0</v>
      </c>
      <c r="G125" s="242">
        <v>0</v>
      </c>
      <c r="H125" s="242">
        <v>0</v>
      </c>
      <c r="I125" s="242">
        <v>0</v>
      </c>
      <c r="J125" s="242">
        <v>0</v>
      </c>
      <c r="K125" s="242">
        <v>0</v>
      </c>
    </row>
    <row r="126" spans="1:11" ht="12" customHeight="1">
      <c r="A126" s="243" t="s">
        <v>24</v>
      </c>
      <c r="B126" s="248">
        <v>0</v>
      </c>
      <c r="C126" s="248">
        <v>0</v>
      </c>
      <c r="D126" s="248">
        <v>0</v>
      </c>
      <c r="E126" s="248">
        <v>0</v>
      </c>
      <c r="F126" s="248">
        <v>0</v>
      </c>
      <c r="G126" s="248">
        <v>0</v>
      </c>
      <c r="H126" s="248">
        <v>0</v>
      </c>
      <c r="I126" s="248">
        <v>0</v>
      </c>
      <c r="J126" s="248">
        <v>0</v>
      </c>
      <c r="K126" s="248">
        <v>0</v>
      </c>
    </row>
    <row r="127" spans="1:11" ht="12" customHeight="1">
      <c r="A127" s="201" t="s">
        <v>25</v>
      </c>
      <c r="B127" s="245">
        <v>1</v>
      </c>
      <c r="C127" s="245">
        <v>0</v>
      </c>
      <c r="D127" s="245">
        <v>0</v>
      </c>
      <c r="E127" s="245">
        <v>0</v>
      </c>
      <c r="F127" s="245">
        <v>0</v>
      </c>
      <c r="G127" s="245">
        <v>0</v>
      </c>
      <c r="H127" s="245">
        <v>0</v>
      </c>
      <c r="I127" s="245">
        <v>0</v>
      </c>
      <c r="J127" s="245">
        <v>1</v>
      </c>
      <c r="K127" s="245">
        <v>1052</v>
      </c>
    </row>
    <row r="128" spans="1:11" ht="12" customHeight="1">
      <c r="A128" s="243" t="s">
        <v>26</v>
      </c>
      <c r="B128" s="248">
        <v>0</v>
      </c>
      <c r="C128" s="248">
        <v>0</v>
      </c>
      <c r="D128" s="248">
        <v>0</v>
      </c>
      <c r="E128" s="248">
        <v>0</v>
      </c>
      <c r="F128" s="248">
        <v>0</v>
      </c>
      <c r="G128" s="248">
        <v>0</v>
      </c>
      <c r="H128" s="248">
        <v>0</v>
      </c>
      <c r="I128" s="248">
        <v>0</v>
      </c>
      <c r="J128" s="248">
        <v>0</v>
      </c>
      <c r="K128" s="248">
        <v>0</v>
      </c>
    </row>
    <row r="129" spans="1:11" ht="12" customHeight="1">
      <c r="A129" s="201" t="s">
        <v>22</v>
      </c>
      <c r="B129" s="245">
        <v>0</v>
      </c>
      <c r="C129" s="245">
        <v>0</v>
      </c>
      <c r="D129" s="245">
        <v>0</v>
      </c>
      <c r="E129" s="245">
        <v>0</v>
      </c>
      <c r="F129" s="245">
        <v>0</v>
      </c>
      <c r="G129" s="245">
        <v>0</v>
      </c>
      <c r="H129" s="245">
        <v>0</v>
      </c>
      <c r="I129" s="245">
        <v>0</v>
      </c>
      <c r="J129" s="245">
        <v>0</v>
      </c>
      <c r="K129" s="245">
        <v>0</v>
      </c>
    </row>
    <row r="130" spans="1:11" ht="12" customHeight="1">
      <c r="A130" s="243" t="s">
        <v>23</v>
      </c>
      <c r="B130" s="244">
        <v>0</v>
      </c>
      <c r="C130" s="244">
        <v>0</v>
      </c>
      <c r="D130" s="244">
        <v>0</v>
      </c>
      <c r="E130" s="244">
        <v>0</v>
      </c>
      <c r="F130" s="244">
        <v>0</v>
      </c>
      <c r="G130" s="244">
        <v>0</v>
      </c>
      <c r="H130" s="244">
        <v>0</v>
      </c>
      <c r="I130" s="244">
        <v>0</v>
      </c>
      <c r="J130" s="244">
        <v>0</v>
      </c>
      <c r="K130" s="244">
        <v>0</v>
      </c>
    </row>
    <row r="131" spans="1:11" ht="12" customHeight="1">
      <c r="A131" s="201" t="s">
        <v>27</v>
      </c>
      <c r="B131" s="242">
        <v>0</v>
      </c>
      <c r="C131" s="242">
        <v>0</v>
      </c>
      <c r="D131" s="242">
        <v>0</v>
      </c>
      <c r="E131" s="242">
        <v>0</v>
      </c>
      <c r="F131" s="242">
        <v>0</v>
      </c>
      <c r="G131" s="242">
        <v>0</v>
      </c>
      <c r="H131" s="242">
        <v>0</v>
      </c>
      <c r="I131" s="242"/>
      <c r="J131" s="242">
        <v>0</v>
      </c>
      <c r="K131" s="242">
        <v>0</v>
      </c>
    </row>
    <row r="132" spans="1:11" ht="12" customHeight="1">
      <c r="A132" s="243" t="s">
        <v>28</v>
      </c>
      <c r="B132" s="248">
        <v>3</v>
      </c>
      <c r="C132" s="248">
        <v>0</v>
      </c>
      <c r="D132" s="248">
        <v>0</v>
      </c>
      <c r="E132" s="248">
        <v>0</v>
      </c>
      <c r="F132" s="248">
        <v>0</v>
      </c>
      <c r="G132" s="248">
        <v>2</v>
      </c>
      <c r="H132" s="248">
        <v>0</v>
      </c>
      <c r="I132" s="248">
        <v>0</v>
      </c>
      <c r="J132" s="248">
        <v>1</v>
      </c>
      <c r="K132" s="248">
        <v>1679</v>
      </c>
    </row>
    <row r="133" spans="1:11" ht="12" customHeight="1">
      <c r="A133" s="201" t="s">
        <v>29</v>
      </c>
      <c r="B133" s="242">
        <v>17</v>
      </c>
      <c r="C133" s="242">
        <v>8</v>
      </c>
      <c r="D133" s="242">
        <v>1</v>
      </c>
      <c r="E133" s="242">
        <v>4</v>
      </c>
      <c r="F133" s="242">
        <v>2</v>
      </c>
      <c r="G133" s="242">
        <v>1</v>
      </c>
      <c r="H133" s="242">
        <v>1</v>
      </c>
      <c r="I133" s="242">
        <v>0</v>
      </c>
      <c r="J133" s="242">
        <v>0</v>
      </c>
      <c r="K133" s="242">
        <v>3662</v>
      </c>
    </row>
    <row r="134" spans="1:11" ht="12" customHeight="1">
      <c r="A134" s="243" t="s">
        <v>30</v>
      </c>
      <c r="B134" s="244">
        <v>2</v>
      </c>
      <c r="C134" s="246">
        <v>0</v>
      </c>
      <c r="D134" s="246">
        <v>0</v>
      </c>
      <c r="E134" s="246">
        <v>0</v>
      </c>
      <c r="F134" s="244">
        <v>1</v>
      </c>
      <c r="G134" s="244">
        <v>0</v>
      </c>
      <c r="H134" s="244">
        <v>0</v>
      </c>
      <c r="I134" s="244">
        <v>0</v>
      </c>
      <c r="J134" s="246">
        <v>1</v>
      </c>
      <c r="K134" s="244">
        <v>2380</v>
      </c>
    </row>
    <row r="135" spans="1:11" ht="12" customHeight="1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</row>
    <row r="136" spans="1:11" ht="12" customHeight="1">
      <c r="A136" s="240" t="s">
        <v>35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</row>
    <row r="137" spans="1:11" ht="12" customHeight="1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</row>
    <row r="138" spans="1:11" ht="12" customHeight="1">
      <c r="A138" s="240" t="s">
        <v>14</v>
      </c>
      <c r="B138" s="241">
        <v>792</v>
      </c>
      <c r="C138" s="241">
        <v>106</v>
      </c>
      <c r="D138" s="241">
        <v>98</v>
      </c>
      <c r="E138" s="241">
        <v>168</v>
      </c>
      <c r="F138" s="241">
        <v>137</v>
      </c>
      <c r="G138" s="241">
        <v>67</v>
      </c>
      <c r="H138" s="241">
        <v>34</v>
      </c>
      <c r="I138" s="241">
        <v>25</v>
      </c>
      <c r="J138" s="241">
        <v>157</v>
      </c>
      <c r="K138" s="241">
        <v>431510</v>
      </c>
    </row>
    <row r="139" spans="1:11" ht="12" customHeight="1">
      <c r="A139" s="201" t="s">
        <v>15</v>
      </c>
      <c r="B139" s="242">
        <v>520</v>
      </c>
      <c r="C139" s="242">
        <v>78</v>
      </c>
      <c r="D139" s="242">
        <v>65</v>
      </c>
      <c r="E139" s="242">
        <v>114</v>
      </c>
      <c r="F139" s="242">
        <v>82</v>
      </c>
      <c r="G139" s="242">
        <v>38</v>
      </c>
      <c r="H139" s="242">
        <v>23</v>
      </c>
      <c r="I139" s="242">
        <v>15</v>
      </c>
      <c r="J139" s="242">
        <v>105</v>
      </c>
      <c r="K139" s="242">
        <v>277302</v>
      </c>
    </row>
    <row r="140" spans="1:11" ht="12" customHeight="1">
      <c r="A140" s="243" t="s">
        <v>16</v>
      </c>
      <c r="B140" s="244">
        <v>95</v>
      </c>
      <c r="C140" s="244">
        <v>8</v>
      </c>
      <c r="D140" s="244">
        <v>10</v>
      </c>
      <c r="E140" s="244">
        <v>30</v>
      </c>
      <c r="F140" s="244">
        <v>23</v>
      </c>
      <c r="G140" s="244">
        <v>9</v>
      </c>
      <c r="H140" s="244">
        <v>7</v>
      </c>
      <c r="I140" s="244">
        <v>3</v>
      </c>
      <c r="J140" s="244">
        <v>5</v>
      </c>
      <c r="K140" s="244">
        <v>34727</v>
      </c>
    </row>
    <row r="141" spans="1:11" ht="12" customHeight="1">
      <c r="A141" s="201" t="s">
        <v>17</v>
      </c>
      <c r="B141" s="242">
        <v>48</v>
      </c>
      <c r="C141" s="242">
        <v>3</v>
      </c>
      <c r="D141" s="242">
        <v>3</v>
      </c>
      <c r="E141" s="242">
        <v>11</v>
      </c>
      <c r="F141" s="242">
        <v>9</v>
      </c>
      <c r="G141" s="242">
        <v>8</v>
      </c>
      <c r="H141" s="242">
        <v>1</v>
      </c>
      <c r="I141" s="242">
        <v>2</v>
      </c>
      <c r="J141" s="242">
        <v>11</v>
      </c>
      <c r="K141" s="242">
        <v>32672</v>
      </c>
    </row>
    <row r="142" spans="1:11" ht="12" customHeight="1">
      <c r="A142" s="243" t="s">
        <v>18</v>
      </c>
      <c r="B142" s="244">
        <v>46</v>
      </c>
      <c r="C142" s="244">
        <v>3</v>
      </c>
      <c r="D142" s="244">
        <v>7</v>
      </c>
      <c r="E142" s="244">
        <v>4</v>
      </c>
      <c r="F142" s="244">
        <v>9</v>
      </c>
      <c r="G142" s="244">
        <v>5</v>
      </c>
      <c r="H142" s="244">
        <v>0</v>
      </c>
      <c r="I142" s="244">
        <v>2</v>
      </c>
      <c r="J142" s="244">
        <v>16</v>
      </c>
      <c r="K142" s="244">
        <v>34163</v>
      </c>
    </row>
    <row r="143" spans="1:11" ht="12" customHeight="1">
      <c r="A143" s="201" t="s">
        <v>19</v>
      </c>
      <c r="B143" s="242">
        <v>7</v>
      </c>
      <c r="C143" s="242">
        <v>0</v>
      </c>
      <c r="D143" s="247">
        <v>0</v>
      </c>
      <c r="E143" s="247">
        <v>3</v>
      </c>
      <c r="F143" s="247">
        <v>1</v>
      </c>
      <c r="G143" s="247">
        <v>0</v>
      </c>
      <c r="H143" s="247">
        <v>0</v>
      </c>
      <c r="I143" s="247">
        <v>0</v>
      </c>
      <c r="J143" s="242">
        <v>3</v>
      </c>
      <c r="K143" s="242">
        <v>6657</v>
      </c>
    </row>
    <row r="144" spans="1:11" ht="12" customHeight="1">
      <c r="A144" s="243" t="s">
        <v>20</v>
      </c>
      <c r="B144" s="244">
        <v>1</v>
      </c>
      <c r="C144" s="244">
        <v>0</v>
      </c>
      <c r="D144" s="246">
        <v>0</v>
      </c>
      <c r="E144" s="246">
        <v>0</v>
      </c>
      <c r="F144" s="246">
        <v>0</v>
      </c>
      <c r="G144" s="246">
        <v>0</v>
      </c>
      <c r="H144" s="246">
        <v>0</v>
      </c>
      <c r="I144" s="246">
        <v>0</v>
      </c>
      <c r="J144" s="246">
        <v>1</v>
      </c>
      <c r="K144" s="244">
        <v>5000</v>
      </c>
    </row>
    <row r="145" spans="1:11" ht="12" customHeight="1">
      <c r="A145" s="201" t="s">
        <v>21</v>
      </c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1:11" ht="12" customHeight="1">
      <c r="A146" s="243" t="s">
        <v>22</v>
      </c>
      <c r="B146" s="244">
        <v>3</v>
      </c>
      <c r="C146" s="244">
        <v>0</v>
      </c>
      <c r="D146" s="244">
        <v>0</v>
      </c>
      <c r="E146" s="244">
        <v>0</v>
      </c>
      <c r="F146" s="244">
        <v>0</v>
      </c>
      <c r="G146" s="244">
        <v>1</v>
      </c>
      <c r="H146" s="244">
        <v>0</v>
      </c>
      <c r="I146" s="244">
        <v>0</v>
      </c>
      <c r="J146" s="244">
        <v>2</v>
      </c>
      <c r="K146" s="244">
        <v>4262</v>
      </c>
    </row>
    <row r="147" spans="1:11" ht="12" customHeight="1">
      <c r="A147" s="201" t="s">
        <v>23</v>
      </c>
      <c r="B147" s="245">
        <v>0</v>
      </c>
      <c r="C147" s="245">
        <v>0</v>
      </c>
      <c r="D147" s="245">
        <v>0</v>
      </c>
      <c r="E147" s="245">
        <v>0</v>
      </c>
      <c r="F147" s="245">
        <v>0</v>
      </c>
      <c r="G147" s="245">
        <v>0</v>
      </c>
      <c r="H147" s="245">
        <v>0</v>
      </c>
      <c r="I147" s="245">
        <v>0</v>
      </c>
      <c r="J147" s="245">
        <v>0</v>
      </c>
      <c r="K147" s="245">
        <v>0</v>
      </c>
    </row>
    <row r="148" spans="1:11" ht="12" customHeight="1">
      <c r="A148" s="243" t="s">
        <v>24</v>
      </c>
      <c r="B148" s="248">
        <v>0</v>
      </c>
      <c r="C148" s="248">
        <v>0</v>
      </c>
      <c r="D148" s="248">
        <v>0</v>
      </c>
      <c r="E148" s="248">
        <v>0</v>
      </c>
      <c r="F148" s="248">
        <v>0</v>
      </c>
      <c r="G148" s="248">
        <v>0</v>
      </c>
      <c r="H148" s="248">
        <v>0</v>
      </c>
      <c r="I148" s="248">
        <v>0</v>
      </c>
      <c r="J148" s="248">
        <v>0</v>
      </c>
      <c r="K148" s="248">
        <v>0</v>
      </c>
    </row>
    <row r="149" spans="1:11" ht="12" customHeight="1">
      <c r="A149" s="201" t="s">
        <v>25</v>
      </c>
      <c r="B149" s="242">
        <v>1</v>
      </c>
      <c r="C149" s="247">
        <v>0</v>
      </c>
      <c r="D149" s="247">
        <v>0</v>
      </c>
      <c r="E149" s="247">
        <v>0</v>
      </c>
      <c r="F149" s="247">
        <v>0</v>
      </c>
      <c r="G149" s="247">
        <v>0</v>
      </c>
      <c r="H149" s="247">
        <v>0</v>
      </c>
      <c r="I149" s="247">
        <v>0</v>
      </c>
      <c r="J149" s="242">
        <v>1</v>
      </c>
      <c r="K149" s="242">
        <v>3005</v>
      </c>
    </row>
    <row r="150" spans="1:11" ht="12" customHeight="1">
      <c r="A150" s="243" t="s">
        <v>26</v>
      </c>
      <c r="B150" s="248">
        <v>0</v>
      </c>
      <c r="C150" s="248">
        <v>0</v>
      </c>
      <c r="D150" s="248">
        <v>0</v>
      </c>
      <c r="E150" s="248">
        <v>0</v>
      </c>
      <c r="F150" s="248">
        <v>0</v>
      </c>
      <c r="G150" s="248">
        <v>0</v>
      </c>
      <c r="H150" s="248">
        <v>0</v>
      </c>
      <c r="I150" s="248">
        <v>0</v>
      </c>
      <c r="J150" s="248">
        <v>0</v>
      </c>
      <c r="K150" s="248">
        <v>0</v>
      </c>
    </row>
    <row r="151" spans="1:11" ht="12" customHeight="1">
      <c r="A151" s="201" t="s">
        <v>22</v>
      </c>
      <c r="B151" s="242">
        <v>1</v>
      </c>
      <c r="C151" s="242">
        <v>0</v>
      </c>
      <c r="D151" s="242">
        <v>0</v>
      </c>
      <c r="E151" s="242">
        <v>0</v>
      </c>
      <c r="F151" s="242">
        <v>0</v>
      </c>
      <c r="G151" s="247">
        <v>0</v>
      </c>
      <c r="H151" s="242">
        <v>0</v>
      </c>
      <c r="I151" s="242">
        <v>0</v>
      </c>
      <c r="J151" s="242">
        <v>1</v>
      </c>
      <c r="K151" s="242">
        <v>901</v>
      </c>
    </row>
    <row r="152" spans="1:11" ht="12" customHeight="1">
      <c r="A152" s="243" t="s">
        <v>23</v>
      </c>
      <c r="B152" s="244">
        <v>0</v>
      </c>
      <c r="C152" s="246">
        <v>0</v>
      </c>
      <c r="D152" s="246">
        <v>0</v>
      </c>
      <c r="E152" s="246">
        <v>0</v>
      </c>
      <c r="F152" s="246">
        <v>0</v>
      </c>
      <c r="G152" s="246">
        <v>0</v>
      </c>
      <c r="H152" s="246">
        <v>0</v>
      </c>
      <c r="I152" s="246">
        <v>0</v>
      </c>
      <c r="J152" s="244">
        <v>0</v>
      </c>
      <c r="K152" s="244">
        <v>0</v>
      </c>
    </row>
    <row r="153" spans="1:11" ht="12" customHeight="1">
      <c r="A153" s="201" t="s">
        <v>27</v>
      </c>
      <c r="B153" s="242"/>
      <c r="C153" s="247"/>
      <c r="D153" s="242"/>
      <c r="E153" s="242"/>
      <c r="F153" s="242"/>
      <c r="G153" s="242"/>
      <c r="H153" s="242"/>
      <c r="I153" s="242"/>
      <c r="J153" s="242"/>
      <c r="K153" s="242"/>
    </row>
    <row r="154" spans="1:11" ht="12" customHeight="1">
      <c r="A154" s="243" t="s">
        <v>28</v>
      </c>
      <c r="B154" s="244">
        <v>3</v>
      </c>
      <c r="C154" s="246">
        <v>2</v>
      </c>
      <c r="D154" s="246">
        <v>0</v>
      </c>
      <c r="E154" s="246">
        <v>0</v>
      </c>
      <c r="F154" s="246">
        <v>0</v>
      </c>
      <c r="G154" s="246">
        <v>0</v>
      </c>
      <c r="H154" s="246">
        <v>0</v>
      </c>
      <c r="I154" s="246">
        <v>0</v>
      </c>
      <c r="J154" s="246">
        <v>1</v>
      </c>
      <c r="K154" s="244">
        <v>1287</v>
      </c>
    </row>
    <row r="155" spans="1:11" ht="12" customHeight="1">
      <c r="A155" s="201" t="s">
        <v>29</v>
      </c>
      <c r="B155" s="242">
        <v>57</v>
      </c>
      <c r="C155" s="242">
        <v>4</v>
      </c>
      <c r="D155" s="242">
        <v>12</v>
      </c>
      <c r="E155" s="242">
        <v>6</v>
      </c>
      <c r="F155" s="242">
        <v>13</v>
      </c>
      <c r="G155" s="242">
        <v>6</v>
      </c>
      <c r="H155" s="242">
        <v>3</v>
      </c>
      <c r="I155" s="242">
        <v>3</v>
      </c>
      <c r="J155" s="242">
        <v>10</v>
      </c>
      <c r="K155" s="242">
        <v>28268</v>
      </c>
    </row>
    <row r="156" spans="1:11" ht="15.75" customHeight="1">
      <c r="A156" s="243" t="s">
        <v>30</v>
      </c>
      <c r="B156" s="244">
        <v>10</v>
      </c>
      <c r="C156" s="244">
        <v>8</v>
      </c>
      <c r="D156" s="244">
        <v>1</v>
      </c>
      <c r="E156" s="244">
        <v>0</v>
      </c>
      <c r="F156" s="244">
        <v>0</v>
      </c>
      <c r="G156" s="244">
        <v>0</v>
      </c>
      <c r="H156" s="246">
        <v>0</v>
      </c>
      <c r="I156" s="246">
        <v>0</v>
      </c>
      <c r="J156" s="244">
        <v>1</v>
      </c>
      <c r="K156" s="244">
        <v>3266</v>
      </c>
    </row>
    <row r="157" spans="1:11" ht="12" customHeight="1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</row>
    <row r="158" spans="1:11" ht="12" customHeight="1">
      <c r="A158" s="254" t="s">
        <v>153</v>
      </c>
      <c r="B158" s="254"/>
      <c r="C158" s="254"/>
      <c r="D158" s="201"/>
      <c r="E158" s="201"/>
      <c r="F158" s="201"/>
      <c r="G158" s="201"/>
      <c r="H158" s="201"/>
      <c r="I158" s="201"/>
      <c r="J158" s="201"/>
      <c r="K158" s="201"/>
    </row>
    <row r="159" spans="1:11" ht="12" customHeight="1">
      <c r="A159" s="497" t="s">
        <v>255</v>
      </c>
      <c r="B159" s="497"/>
      <c r="C159" s="497"/>
      <c r="D159" s="497"/>
      <c r="E159" s="497"/>
      <c r="F159" s="497"/>
      <c r="G159" s="497"/>
      <c r="H159" s="497"/>
      <c r="I159" s="497"/>
      <c r="J159" s="497"/>
      <c r="K159" s="497"/>
    </row>
    <row r="160" spans="1:11" ht="12.75" customHeight="1">
      <c r="A160" s="497" t="s">
        <v>1</v>
      </c>
      <c r="B160" s="497"/>
      <c r="C160" s="497"/>
      <c r="D160" s="497"/>
      <c r="E160" s="497"/>
      <c r="F160" s="497"/>
      <c r="G160" s="497"/>
      <c r="H160" s="497"/>
      <c r="I160" s="497"/>
      <c r="J160" s="497"/>
      <c r="K160" s="497"/>
    </row>
    <row r="161" spans="1:11" ht="12" customHeight="1">
      <c r="A161" s="215"/>
      <c r="B161" s="215" t="s">
        <v>0</v>
      </c>
      <c r="C161" s="215"/>
      <c r="D161" s="215"/>
      <c r="E161" s="215"/>
      <c r="F161" s="215"/>
      <c r="G161" s="215"/>
      <c r="H161" s="215"/>
      <c r="I161" s="215"/>
      <c r="J161" s="215"/>
      <c r="K161" s="215"/>
    </row>
    <row r="162" spans="1:11" ht="15" customHeight="1">
      <c r="A162" s="498" t="s">
        <v>1</v>
      </c>
      <c r="B162" s="499" t="s">
        <v>2</v>
      </c>
      <c r="C162" s="501" t="s">
        <v>3</v>
      </c>
      <c r="D162" s="502"/>
      <c r="E162" s="502"/>
      <c r="F162" s="502"/>
      <c r="G162" s="502"/>
      <c r="H162" s="502"/>
      <c r="I162" s="502"/>
      <c r="J162" s="503"/>
      <c r="K162" s="498" t="s">
        <v>4</v>
      </c>
    </row>
    <row r="163" spans="1:11" ht="37.5" customHeight="1">
      <c r="A163" s="504"/>
      <c r="B163" s="505"/>
      <c r="C163" s="255" t="s">
        <v>5</v>
      </c>
      <c r="D163" s="255" t="s">
        <v>6</v>
      </c>
      <c r="E163" s="255" t="s">
        <v>7</v>
      </c>
      <c r="F163" s="255" t="s">
        <v>8</v>
      </c>
      <c r="G163" s="255" t="s">
        <v>9</v>
      </c>
      <c r="H163" s="255" t="s">
        <v>10</v>
      </c>
      <c r="I163" s="255" t="s">
        <v>11</v>
      </c>
      <c r="J163" s="255" t="s">
        <v>12</v>
      </c>
      <c r="K163" s="504"/>
    </row>
    <row r="164" spans="1:11" ht="12" customHeight="1">
      <c r="A164" s="201"/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</row>
    <row r="165" spans="1:11" ht="12" customHeight="1">
      <c r="A165" s="240" t="s">
        <v>36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</row>
    <row r="166" spans="1:11" ht="12" customHeight="1">
      <c r="A166" s="201"/>
      <c r="B166" s="201"/>
      <c r="C166" s="201"/>
      <c r="D166" s="201"/>
      <c r="E166" s="201"/>
      <c r="F166" s="201"/>
      <c r="G166" s="201"/>
      <c r="H166" s="201"/>
      <c r="I166" s="201"/>
      <c r="J166" s="201"/>
      <c r="K166" s="201"/>
    </row>
    <row r="167" spans="1:11" ht="12" customHeight="1">
      <c r="A167" s="240" t="s">
        <v>14</v>
      </c>
      <c r="B167" s="241">
        <v>1081</v>
      </c>
      <c r="C167" s="241">
        <v>199</v>
      </c>
      <c r="D167" s="241">
        <v>194</v>
      </c>
      <c r="E167" s="241">
        <v>368</v>
      </c>
      <c r="F167" s="241">
        <v>130</v>
      </c>
      <c r="G167" s="241">
        <v>50</v>
      </c>
      <c r="H167" s="241">
        <v>36</v>
      </c>
      <c r="I167" s="241">
        <v>24</v>
      </c>
      <c r="J167" s="241">
        <v>80</v>
      </c>
      <c r="K167" s="241">
        <v>346810</v>
      </c>
    </row>
    <row r="168" spans="1:11" ht="12" customHeight="1">
      <c r="A168" s="201" t="s">
        <v>15</v>
      </c>
      <c r="B168" s="242">
        <v>711</v>
      </c>
      <c r="C168" s="242">
        <v>165</v>
      </c>
      <c r="D168" s="242">
        <v>143</v>
      </c>
      <c r="E168" s="242">
        <v>241</v>
      </c>
      <c r="F168" s="242">
        <v>62</v>
      </c>
      <c r="G168" s="242">
        <v>30</v>
      </c>
      <c r="H168" s="242">
        <v>17</v>
      </c>
      <c r="I168" s="242">
        <v>12</v>
      </c>
      <c r="J168" s="242">
        <v>41</v>
      </c>
      <c r="K168" s="242">
        <v>188158</v>
      </c>
    </row>
    <row r="169" spans="1:11" ht="12" customHeight="1">
      <c r="A169" s="243" t="s">
        <v>16</v>
      </c>
      <c r="B169" s="244">
        <v>182</v>
      </c>
      <c r="C169" s="244">
        <v>18</v>
      </c>
      <c r="D169" s="244">
        <v>33</v>
      </c>
      <c r="E169" s="244">
        <v>73</v>
      </c>
      <c r="F169" s="244">
        <v>27</v>
      </c>
      <c r="G169" s="244">
        <v>7</v>
      </c>
      <c r="H169" s="244">
        <v>10</v>
      </c>
      <c r="I169" s="244">
        <v>3</v>
      </c>
      <c r="J169" s="244">
        <v>11</v>
      </c>
      <c r="K169" s="244">
        <v>57339</v>
      </c>
    </row>
    <row r="170" spans="1:11" ht="12" customHeight="1">
      <c r="A170" s="201" t="s">
        <v>17</v>
      </c>
      <c r="B170" s="242">
        <v>121</v>
      </c>
      <c r="C170" s="242">
        <v>7</v>
      </c>
      <c r="D170" s="242">
        <v>13</v>
      </c>
      <c r="E170" s="242">
        <v>37</v>
      </c>
      <c r="F170" s="242">
        <v>26</v>
      </c>
      <c r="G170" s="242">
        <v>8</v>
      </c>
      <c r="H170" s="242">
        <v>7</v>
      </c>
      <c r="I170" s="242">
        <v>6</v>
      </c>
      <c r="J170" s="242">
        <v>17</v>
      </c>
      <c r="K170" s="242">
        <v>61413</v>
      </c>
    </row>
    <row r="171" spans="1:11" ht="12" customHeight="1">
      <c r="A171" s="243" t="s">
        <v>18</v>
      </c>
      <c r="B171" s="244">
        <v>28</v>
      </c>
      <c r="C171" s="246">
        <v>2</v>
      </c>
      <c r="D171" s="244">
        <v>3</v>
      </c>
      <c r="E171" s="244">
        <v>9</v>
      </c>
      <c r="F171" s="244">
        <v>6</v>
      </c>
      <c r="G171" s="244">
        <v>2</v>
      </c>
      <c r="H171" s="244">
        <v>0</v>
      </c>
      <c r="I171" s="244">
        <v>0</v>
      </c>
      <c r="J171" s="246">
        <v>6</v>
      </c>
      <c r="K171" s="244">
        <v>18894</v>
      </c>
    </row>
    <row r="172" spans="1:11" ht="12" customHeight="1">
      <c r="A172" s="201" t="s">
        <v>19</v>
      </c>
      <c r="B172" s="242">
        <v>3</v>
      </c>
      <c r="C172" s="247">
        <v>0</v>
      </c>
      <c r="D172" s="247">
        <v>0</v>
      </c>
      <c r="E172" s="247">
        <v>0</v>
      </c>
      <c r="F172" s="247">
        <v>1</v>
      </c>
      <c r="G172" s="247">
        <v>0</v>
      </c>
      <c r="H172" s="247">
        <v>1</v>
      </c>
      <c r="I172" s="247">
        <v>1</v>
      </c>
      <c r="J172" s="242">
        <v>0</v>
      </c>
      <c r="K172" s="242">
        <v>1494</v>
      </c>
    </row>
    <row r="173" spans="1:11" ht="12" customHeight="1">
      <c r="A173" s="243" t="s">
        <v>20</v>
      </c>
      <c r="B173" s="244">
        <v>3</v>
      </c>
      <c r="C173" s="246">
        <v>0</v>
      </c>
      <c r="D173" s="246">
        <v>0</v>
      </c>
      <c r="E173" s="246">
        <v>0</v>
      </c>
      <c r="F173" s="246">
        <v>0</v>
      </c>
      <c r="G173" s="246">
        <v>1</v>
      </c>
      <c r="H173" s="246">
        <v>0</v>
      </c>
      <c r="I173" s="244">
        <v>0</v>
      </c>
      <c r="J173" s="246">
        <v>2</v>
      </c>
      <c r="K173" s="244">
        <v>3247</v>
      </c>
    </row>
    <row r="174" spans="1:11" ht="12" customHeight="1">
      <c r="A174" s="201" t="s">
        <v>21</v>
      </c>
      <c r="B174" s="245"/>
      <c r="C174" s="245"/>
      <c r="D174" s="245"/>
      <c r="E174" s="245"/>
      <c r="F174" s="245"/>
      <c r="G174" s="245"/>
      <c r="H174" s="245"/>
      <c r="I174" s="245"/>
      <c r="J174" s="245"/>
      <c r="K174" s="245"/>
    </row>
    <row r="175" spans="1:11" ht="12" customHeight="1">
      <c r="A175" s="243" t="s">
        <v>22</v>
      </c>
      <c r="B175" s="244">
        <v>1</v>
      </c>
      <c r="C175" s="246">
        <v>0</v>
      </c>
      <c r="D175" s="246">
        <v>0</v>
      </c>
      <c r="E175" s="244">
        <v>0</v>
      </c>
      <c r="F175" s="244">
        <v>0</v>
      </c>
      <c r="G175" s="244">
        <v>0</v>
      </c>
      <c r="H175" s="244">
        <v>0</v>
      </c>
      <c r="I175" s="246">
        <v>0</v>
      </c>
      <c r="J175" s="246">
        <v>1</v>
      </c>
      <c r="K175" s="244">
        <v>2400</v>
      </c>
    </row>
    <row r="176" spans="1:11" ht="12" customHeight="1">
      <c r="A176" s="201" t="s">
        <v>23</v>
      </c>
      <c r="B176" s="245">
        <v>0</v>
      </c>
      <c r="C176" s="245">
        <v>0</v>
      </c>
      <c r="D176" s="245">
        <v>0</v>
      </c>
      <c r="E176" s="245">
        <v>0</v>
      </c>
      <c r="F176" s="245">
        <v>0</v>
      </c>
      <c r="G176" s="245">
        <v>0</v>
      </c>
      <c r="H176" s="245">
        <v>0</v>
      </c>
      <c r="I176" s="245">
        <v>0</v>
      </c>
      <c r="J176" s="245">
        <v>0</v>
      </c>
      <c r="K176" s="245">
        <v>0</v>
      </c>
    </row>
    <row r="177" spans="1:11" ht="12" customHeight="1">
      <c r="A177" s="243" t="s">
        <v>24</v>
      </c>
      <c r="B177" s="248">
        <v>0</v>
      </c>
      <c r="C177" s="248">
        <v>0</v>
      </c>
      <c r="D177" s="248">
        <v>0</v>
      </c>
      <c r="E177" s="248">
        <v>0</v>
      </c>
      <c r="F177" s="248">
        <v>0</v>
      </c>
      <c r="G177" s="248">
        <v>0</v>
      </c>
      <c r="H177" s="248">
        <v>0</v>
      </c>
      <c r="I177" s="248">
        <v>0</v>
      </c>
      <c r="J177" s="248">
        <v>0</v>
      </c>
      <c r="K177" s="248">
        <v>0</v>
      </c>
    </row>
    <row r="178" spans="1:11" ht="12" customHeight="1">
      <c r="A178" s="201" t="s">
        <v>25</v>
      </c>
      <c r="B178" s="245">
        <v>0</v>
      </c>
      <c r="C178" s="245">
        <v>0</v>
      </c>
      <c r="D178" s="245">
        <v>0</v>
      </c>
      <c r="E178" s="245">
        <v>0</v>
      </c>
      <c r="F178" s="245">
        <v>0</v>
      </c>
      <c r="G178" s="245">
        <v>0</v>
      </c>
      <c r="H178" s="245">
        <v>0</v>
      </c>
      <c r="I178" s="245">
        <v>0</v>
      </c>
      <c r="J178" s="245">
        <v>0</v>
      </c>
      <c r="K178" s="245">
        <v>0</v>
      </c>
    </row>
    <row r="179" spans="1:11" ht="12" customHeight="1">
      <c r="A179" s="243" t="s">
        <v>26</v>
      </c>
      <c r="B179" s="248">
        <v>0</v>
      </c>
      <c r="C179" s="248">
        <v>0</v>
      </c>
      <c r="D179" s="248">
        <v>0</v>
      </c>
      <c r="E179" s="248">
        <v>0</v>
      </c>
      <c r="F179" s="248">
        <v>0</v>
      </c>
      <c r="G179" s="248">
        <v>0</v>
      </c>
      <c r="H179" s="248">
        <v>0</v>
      </c>
      <c r="I179" s="248">
        <v>0</v>
      </c>
      <c r="J179" s="248">
        <v>0</v>
      </c>
      <c r="K179" s="248">
        <v>0</v>
      </c>
    </row>
    <row r="180" spans="1:11" ht="12" customHeight="1">
      <c r="A180" s="201" t="s">
        <v>22</v>
      </c>
      <c r="B180" s="242">
        <v>0</v>
      </c>
      <c r="C180" s="247">
        <v>0</v>
      </c>
      <c r="D180" s="247">
        <v>0</v>
      </c>
      <c r="E180" s="247">
        <v>0</v>
      </c>
      <c r="F180" s="247">
        <v>0</v>
      </c>
      <c r="G180" s="242">
        <v>0</v>
      </c>
      <c r="H180" s="242">
        <v>0</v>
      </c>
      <c r="I180" s="242">
        <v>0</v>
      </c>
      <c r="J180" s="242">
        <v>0</v>
      </c>
      <c r="K180" s="242">
        <v>0</v>
      </c>
    </row>
    <row r="181" spans="1:11" ht="12" customHeight="1">
      <c r="A181" s="243" t="s">
        <v>23</v>
      </c>
      <c r="B181" s="248">
        <v>0</v>
      </c>
      <c r="C181" s="248">
        <v>0</v>
      </c>
      <c r="D181" s="248">
        <v>0</v>
      </c>
      <c r="E181" s="248">
        <v>0</v>
      </c>
      <c r="F181" s="248">
        <v>0</v>
      </c>
      <c r="G181" s="248">
        <v>0</v>
      </c>
      <c r="H181" s="248">
        <v>0</v>
      </c>
      <c r="I181" s="248">
        <v>0</v>
      </c>
      <c r="J181" s="248">
        <v>0</v>
      </c>
      <c r="K181" s="248">
        <v>0</v>
      </c>
    </row>
    <row r="182" spans="1:11" ht="12" customHeight="1">
      <c r="A182" s="201" t="s">
        <v>27</v>
      </c>
      <c r="B182" s="245"/>
      <c r="C182" s="245"/>
      <c r="D182" s="245"/>
      <c r="E182" s="245"/>
      <c r="F182" s="245"/>
      <c r="G182" s="245"/>
      <c r="H182" s="245"/>
      <c r="I182" s="245"/>
      <c r="J182" s="245"/>
      <c r="K182" s="245"/>
    </row>
    <row r="183" spans="1:11" ht="12" customHeight="1">
      <c r="A183" s="243" t="s">
        <v>28</v>
      </c>
      <c r="B183" s="244">
        <v>3</v>
      </c>
      <c r="C183" s="246">
        <v>1</v>
      </c>
      <c r="D183" s="246">
        <v>0</v>
      </c>
      <c r="E183" s="246">
        <v>0</v>
      </c>
      <c r="F183" s="246">
        <v>0</v>
      </c>
      <c r="G183" s="246">
        <v>0</v>
      </c>
      <c r="H183" s="246">
        <v>1</v>
      </c>
      <c r="I183" s="246">
        <v>0</v>
      </c>
      <c r="J183" s="246">
        <v>1</v>
      </c>
      <c r="K183" s="244">
        <v>1367</v>
      </c>
    </row>
    <row r="184" spans="1:11" ht="12" customHeight="1">
      <c r="A184" s="201" t="s">
        <v>29</v>
      </c>
      <c r="B184" s="242">
        <v>25</v>
      </c>
      <c r="C184" s="242">
        <v>5</v>
      </c>
      <c r="D184" s="242">
        <v>2</v>
      </c>
      <c r="E184" s="242">
        <v>7</v>
      </c>
      <c r="F184" s="242">
        <v>7</v>
      </c>
      <c r="G184" s="242">
        <v>2</v>
      </c>
      <c r="H184" s="247">
        <v>0</v>
      </c>
      <c r="I184" s="247">
        <v>2</v>
      </c>
      <c r="J184" s="242">
        <v>0</v>
      </c>
      <c r="K184" s="242">
        <v>6893</v>
      </c>
    </row>
    <row r="185" spans="1:11" ht="12" customHeight="1">
      <c r="A185" s="243" t="s">
        <v>30</v>
      </c>
      <c r="B185" s="248">
        <v>4</v>
      </c>
      <c r="C185" s="248">
        <v>1</v>
      </c>
      <c r="D185" s="248">
        <v>0</v>
      </c>
      <c r="E185" s="248">
        <v>1</v>
      </c>
      <c r="F185" s="248">
        <v>1</v>
      </c>
      <c r="G185" s="248">
        <v>0</v>
      </c>
      <c r="H185" s="248">
        <v>0</v>
      </c>
      <c r="I185" s="248">
        <v>0</v>
      </c>
      <c r="J185" s="248">
        <v>1</v>
      </c>
      <c r="K185" s="248">
        <v>5605</v>
      </c>
    </row>
    <row r="186" spans="1:11" ht="12" customHeight="1">
      <c r="A186" s="201"/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</row>
    <row r="187" spans="1:11" ht="12" customHeight="1">
      <c r="A187" s="240" t="s">
        <v>37</v>
      </c>
      <c r="B187" s="248"/>
      <c r="C187" s="248"/>
      <c r="D187" s="248"/>
      <c r="E187" s="248"/>
      <c r="F187" s="248"/>
      <c r="G187" s="248"/>
      <c r="H187" s="248"/>
      <c r="I187" s="248"/>
      <c r="J187" s="248"/>
      <c r="K187" s="248"/>
    </row>
    <row r="188" spans="1:11" ht="12" customHeight="1">
      <c r="A188" s="201"/>
      <c r="B188" s="201"/>
      <c r="C188" s="201"/>
      <c r="D188" s="201"/>
      <c r="E188" s="201"/>
      <c r="F188" s="201"/>
      <c r="G188" s="201"/>
      <c r="H188" s="201"/>
      <c r="I188" s="201"/>
      <c r="J188" s="201"/>
      <c r="K188" s="201"/>
    </row>
    <row r="189" spans="1:11" ht="12" customHeight="1">
      <c r="A189" s="240" t="s">
        <v>14</v>
      </c>
      <c r="B189" s="241">
        <v>1704</v>
      </c>
      <c r="C189" s="241">
        <v>361</v>
      </c>
      <c r="D189" s="241">
        <v>534</v>
      </c>
      <c r="E189" s="241">
        <v>475</v>
      </c>
      <c r="F189" s="241">
        <v>122</v>
      </c>
      <c r="G189" s="241">
        <v>66</v>
      </c>
      <c r="H189" s="241">
        <v>32</v>
      </c>
      <c r="I189" s="241">
        <v>21</v>
      </c>
      <c r="J189" s="241">
        <v>93</v>
      </c>
      <c r="K189" s="241">
        <v>539710</v>
      </c>
    </row>
    <row r="190" spans="1:11" ht="12" customHeight="1">
      <c r="A190" s="201" t="s">
        <v>15</v>
      </c>
      <c r="B190" s="242">
        <v>1386</v>
      </c>
      <c r="C190" s="242">
        <v>303</v>
      </c>
      <c r="D190" s="242">
        <v>427</v>
      </c>
      <c r="E190" s="242">
        <v>408</v>
      </c>
      <c r="F190" s="242">
        <v>93</v>
      </c>
      <c r="G190" s="242">
        <v>53</v>
      </c>
      <c r="H190" s="242">
        <v>21</v>
      </c>
      <c r="I190" s="242">
        <v>15</v>
      </c>
      <c r="J190" s="242">
        <v>66</v>
      </c>
      <c r="K190" s="242">
        <v>395921</v>
      </c>
    </row>
    <row r="191" spans="1:11" ht="12" customHeight="1">
      <c r="A191" s="243" t="s">
        <v>16</v>
      </c>
      <c r="B191" s="244">
        <v>137</v>
      </c>
      <c r="C191" s="244">
        <v>25</v>
      </c>
      <c r="D191" s="244">
        <v>49</v>
      </c>
      <c r="E191" s="244">
        <v>36</v>
      </c>
      <c r="F191" s="244">
        <v>13</v>
      </c>
      <c r="G191" s="244">
        <v>3</v>
      </c>
      <c r="H191" s="244">
        <v>4</v>
      </c>
      <c r="I191" s="244">
        <v>3</v>
      </c>
      <c r="J191" s="244">
        <v>4</v>
      </c>
      <c r="K191" s="244">
        <v>33273</v>
      </c>
    </row>
    <row r="192" spans="1:11" ht="12" customHeight="1">
      <c r="A192" s="201" t="s">
        <v>17</v>
      </c>
      <c r="B192" s="242">
        <v>87</v>
      </c>
      <c r="C192" s="242">
        <v>12</v>
      </c>
      <c r="D192" s="242">
        <v>35</v>
      </c>
      <c r="E192" s="242">
        <v>20</v>
      </c>
      <c r="F192" s="242">
        <v>7</v>
      </c>
      <c r="G192" s="242">
        <v>7</v>
      </c>
      <c r="H192" s="242">
        <v>3</v>
      </c>
      <c r="I192" s="242">
        <v>0</v>
      </c>
      <c r="J192" s="242">
        <v>3</v>
      </c>
      <c r="K192" s="242">
        <v>24981</v>
      </c>
    </row>
    <row r="193" spans="1:11" ht="12" customHeight="1">
      <c r="A193" s="243" t="s">
        <v>18</v>
      </c>
      <c r="B193" s="244">
        <v>21</v>
      </c>
      <c r="C193" s="244">
        <v>3</v>
      </c>
      <c r="D193" s="244">
        <v>3</v>
      </c>
      <c r="E193" s="244">
        <v>4</v>
      </c>
      <c r="F193" s="244">
        <v>1</v>
      </c>
      <c r="G193" s="244">
        <v>2</v>
      </c>
      <c r="H193" s="246">
        <v>3</v>
      </c>
      <c r="I193" s="244">
        <v>0</v>
      </c>
      <c r="J193" s="244">
        <v>5</v>
      </c>
      <c r="K193" s="244">
        <v>12734</v>
      </c>
    </row>
    <row r="194" spans="1:11" ht="12" customHeight="1">
      <c r="A194" s="201" t="s">
        <v>19</v>
      </c>
      <c r="B194" s="242">
        <v>7</v>
      </c>
      <c r="C194" s="247">
        <v>1</v>
      </c>
      <c r="D194" s="247">
        <v>2</v>
      </c>
      <c r="E194" s="247">
        <v>0</v>
      </c>
      <c r="F194" s="242">
        <v>0</v>
      </c>
      <c r="G194" s="247">
        <v>0</v>
      </c>
      <c r="H194" s="247">
        <v>1</v>
      </c>
      <c r="I194" s="247">
        <v>1</v>
      </c>
      <c r="J194" s="242">
        <v>2</v>
      </c>
      <c r="K194" s="242">
        <v>31377</v>
      </c>
    </row>
    <row r="195" spans="1:11" ht="12" customHeight="1">
      <c r="A195" s="243" t="s">
        <v>20</v>
      </c>
      <c r="B195" s="244">
        <v>4</v>
      </c>
      <c r="C195" s="246">
        <v>1</v>
      </c>
      <c r="D195" s="246">
        <v>1</v>
      </c>
      <c r="E195" s="246">
        <v>0</v>
      </c>
      <c r="F195" s="246">
        <v>0</v>
      </c>
      <c r="G195" s="246">
        <v>0</v>
      </c>
      <c r="H195" s="246">
        <v>0</v>
      </c>
      <c r="I195" s="244">
        <v>0</v>
      </c>
      <c r="J195" s="244">
        <v>2</v>
      </c>
      <c r="K195" s="244">
        <v>7654</v>
      </c>
    </row>
    <row r="196" spans="1:11" ht="12" customHeight="1">
      <c r="A196" s="201" t="s">
        <v>21</v>
      </c>
      <c r="B196" s="245"/>
      <c r="C196" s="245"/>
      <c r="D196" s="245"/>
      <c r="E196" s="245"/>
      <c r="F196" s="245"/>
      <c r="G196" s="245"/>
      <c r="H196" s="245"/>
      <c r="I196" s="245"/>
      <c r="J196" s="245"/>
      <c r="K196" s="245"/>
    </row>
    <row r="197" spans="1:11" ht="12" customHeight="1">
      <c r="A197" s="243" t="s">
        <v>22</v>
      </c>
      <c r="B197" s="248">
        <v>1</v>
      </c>
      <c r="C197" s="248">
        <v>0</v>
      </c>
      <c r="D197" s="248">
        <v>0</v>
      </c>
      <c r="E197" s="248">
        <v>0</v>
      </c>
      <c r="F197" s="248">
        <v>1</v>
      </c>
      <c r="G197" s="248">
        <v>0</v>
      </c>
      <c r="H197" s="248">
        <v>0</v>
      </c>
      <c r="I197" s="248">
        <v>0</v>
      </c>
      <c r="J197" s="248">
        <v>0</v>
      </c>
      <c r="K197" s="248">
        <v>347</v>
      </c>
    </row>
    <row r="198" spans="1:11" ht="12" customHeight="1">
      <c r="A198" s="201" t="s">
        <v>23</v>
      </c>
      <c r="B198" s="245">
        <v>0</v>
      </c>
      <c r="C198" s="245">
        <v>0</v>
      </c>
      <c r="D198" s="245">
        <v>0</v>
      </c>
      <c r="E198" s="245">
        <v>0</v>
      </c>
      <c r="F198" s="245">
        <v>0</v>
      </c>
      <c r="G198" s="245">
        <v>0</v>
      </c>
      <c r="H198" s="245">
        <v>0</v>
      </c>
      <c r="I198" s="245">
        <v>0</v>
      </c>
      <c r="J198" s="245">
        <v>0</v>
      </c>
      <c r="K198" s="245">
        <v>0</v>
      </c>
    </row>
    <row r="199" spans="1:11" ht="12" customHeight="1">
      <c r="A199" s="243" t="s">
        <v>24</v>
      </c>
      <c r="B199" s="248">
        <v>0</v>
      </c>
      <c r="C199" s="248">
        <v>0</v>
      </c>
      <c r="D199" s="248">
        <v>0</v>
      </c>
      <c r="E199" s="248">
        <v>0</v>
      </c>
      <c r="F199" s="248">
        <v>0</v>
      </c>
      <c r="G199" s="248">
        <v>0</v>
      </c>
      <c r="H199" s="248">
        <v>0</v>
      </c>
      <c r="I199" s="248">
        <v>0</v>
      </c>
      <c r="J199" s="248">
        <v>0</v>
      </c>
      <c r="K199" s="248">
        <v>0</v>
      </c>
    </row>
    <row r="200" spans="1:11" ht="12" customHeight="1">
      <c r="A200" s="201" t="s">
        <v>25</v>
      </c>
      <c r="B200" s="245">
        <v>1</v>
      </c>
      <c r="C200" s="245">
        <v>0</v>
      </c>
      <c r="D200" s="245">
        <v>0</v>
      </c>
      <c r="E200" s="245">
        <v>0</v>
      </c>
      <c r="F200" s="245">
        <v>0</v>
      </c>
      <c r="G200" s="245">
        <v>0</v>
      </c>
      <c r="H200" s="245">
        <v>0</v>
      </c>
      <c r="I200" s="245">
        <v>0</v>
      </c>
      <c r="J200" s="245">
        <v>1</v>
      </c>
      <c r="K200" s="245">
        <v>6983</v>
      </c>
    </row>
    <row r="201" spans="1:11" ht="12" customHeight="1">
      <c r="A201" s="243" t="s">
        <v>26</v>
      </c>
      <c r="B201" s="248">
        <v>0</v>
      </c>
      <c r="C201" s="248">
        <v>0</v>
      </c>
      <c r="D201" s="248">
        <v>0</v>
      </c>
      <c r="E201" s="248">
        <v>0</v>
      </c>
      <c r="F201" s="248">
        <v>0</v>
      </c>
      <c r="G201" s="248">
        <v>0</v>
      </c>
      <c r="H201" s="248">
        <v>0</v>
      </c>
      <c r="I201" s="248">
        <v>0</v>
      </c>
      <c r="J201" s="248">
        <v>0</v>
      </c>
      <c r="K201" s="248">
        <v>0</v>
      </c>
    </row>
    <row r="202" spans="1:11" ht="12" customHeight="1">
      <c r="A202" s="201" t="s">
        <v>22</v>
      </c>
      <c r="B202" s="245">
        <v>1</v>
      </c>
      <c r="C202" s="245">
        <v>0</v>
      </c>
      <c r="D202" s="245">
        <v>0</v>
      </c>
      <c r="E202" s="245">
        <v>1</v>
      </c>
      <c r="F202" s="245">
        <v>0</v>
      </c>
      <c r="G202" s="245">
        <v>0</v>
      </c>
      <c r="H202" s="245">
        <v>0</v>
      </c>
      <c r="I202" s="245">
        <v>0</v>
      </c>
      <c r="J202" s="245">
        <v>0</v>
      </c>
      <c r="K202" s="245">
        <v>215</v>
      </c>
    </row>
    <row r="203" spans="1:11" ht="12" customHeight="1">
      <c r="A203" s="243" t="s">
        <v>23</v>
      </c>
      <c r="B203" s="248">
        <v>0</v>
      </c>
      <c r="C203" s="248">
        <v>0</v>
      </c>
      <c r="D203" s="248">
        <v>0</v>
      </c>
      <c r="E203" s="248">
        <v>0</v>
      </c>
      <c r="F203" s="248">
        <v>0</v>
      </c>
      <c r="G203" s="248">
        <v>0</v>
      </c>
      <c r="H203" s="248">
        <v>0</v>
      </c>
      <c r="I203" s="248">
        <v>0</v>
      </c>
      <c r="J203" s="248">
        <v>0</v>
      </c>
      <c r="K203" s="248">
        <v>0</v>
      </c>
    </row>
    <row r="204" spans="1:11" ht="12" customHeight="1">
      <c r="A204" s="201" t="s">
        <v>27</v>
      </c>
      <c r="B204" s="245">
        <v>4</v>
      </c>
      <c r="C204" s="245">
        <v>0</v>
      </c>
      <c r="D204" s="245">
        <v>0</v>
      </c>
      <c r="E204" s="245">
        <v>0</v>
      </c>
      <c r="F204" s="245">
        <v>0</v>
      </c>
      <c r="G204" s="245">
        <v>0</v>
      </c>
      <c r="H204" s="245">
        <v>0</v>
      </c>
      <c r="I204" s="245">
        <v>1</v>
      </c>
      <c r="J204" s="245">
        <v>3</v>
      </c>
      <c r="K204" s="245">
        <v>3609</v>
      </c>
    </row>
    <row r="205" spans="1:11" ht="12" customHeight="1">
      <c r="A205" s="243" t="s">
        <v>28</v>
      </c>
      <c r="B205" s="244">
        <v>1</v>
      </c>
      <c r="C205" s="246">
        <v>0</v>
      </c>
      <c r="D205" s="246">
        <v>0</v>
      </c>
      <c r="E205" s="246">
        <v>0</v>
      </c>
      <c r="F205" s="246">
        <v>0</v>
      </c>
      <c r="G205" s="246">
        <v>0</v>
      </c>
      <c r="H205" s="246">
        <v>0</v>
      </c>
      <c r="I205" s="246">
        <v>1</v>
      </c>
      <c r="J205" s="244">
        <v>0</v>
      </c>
      <c r="K205" s="244">
        <v>660</v>
      </c>
    </row>
    <row r="206" spans="1:11" ht="13.5" customHeight="1">
      <c r="A206" s="201" t="s">
        <v>29</v>
      </c>
      <c r="B206" s="242">
        <v>34</v>
      </c>
      <c r="C206" s="242">
        <v>5</v>
      </c>
      <c r="D206" s="242">
        <v>15</v>
      </c>
      <c r="E206" s="242">
        <v>4</v>
      </c>
      <c r="F206" s="242">
        <v>6</v>
      </c>
      <c r="G206" s="242">
        <v>0</v>
      </c>
      <c r="H206" s="247">
        <v>0</v>
      </c>
      <c r="I206" s="242">
        <v>0</v>
      </c>
      <c r="J206" s="242">
        <v>4</v>
      </c>
      <c r="K206" s="242">
        <v>11506</v>
      </c>
    </row>
    <row r="207" spans="1:11" ht="12" customHeight="1">
      <c r="A207" s="243" t="s">
        <v>30</v>
      </c>
      <c r="B207" s="244">
        <v>20</v>
      </c>
      <c r="C207" s="246">
        <v>11</v>
      </c>
      <c r="D207" s="246">
        <v>2</v>
      </c>
      <c r="E207" s="244">
        <v>2</v>
      </c>
      <c r="F207" s="244">
        <v>1</v>
      </c>
      <c r="G207" s="244">
        <v>1</v>
      </c>
      <c r="H207" s="244">
        <v>0</v>
      </c>
      <c r="I207" s="244">
        <v>0</v>
      </c>
      <c r="J207" s="244">
        <v>3</v>
      </c>
      <c r="K207" s="244">
        <v>10450</v>
      </c>
    </row>
    <row r="208" spans="1:11" ht="12" customHeight="1">
      <c r="A208" s="201"/>
      <c r="B208" s="201"/>
      <c r="C208" s="201"/>
      <c r="D208" s="201"/>
      <c r="E208" s="201"/>
      <c r="F208" s="201"/>
      <c r="G208" s="201"/>
      <c r="H208" s="201"/>
      <c r="I208" s="201"/>
      <c r="J208" s="201"/>
      <c r="K208" s="201"/>
    </row>
    <row r="209" spans="1:11" ht="12" customHeight="1">
      <c r="A209" s="254" t="s">
        <v>153</v>
      </c>
      <c r="B209" s="254"/>
      <c r="C209" s="254"/>
      <c r="D209" s="201"/>
      <c r="E209" s="201"/>
      <c r="F209" s="201"/>
      <c r="G209" s="201"/>
      <c r="H209" s="201"/>
      <c r="I209" s="201"/>
      <c r="J209" s="201"/>
      <c r="K209" s="201"/>
    </row>
    <row r="210" spans="1:11" ht="12.75" customHeight="1">
      <c r="A210" s="497" t="s">
        <v>255</v>
      </c>
      <c r="B210" s="497"/>
      <c r="C210" s="497"/>
      <c r="D210" s="497"/>
      <c r="E210" s="497"/>
      <c r="F210" s="497"/>
      <c r="G210" s="497"/>
      <c r="H210" s="497"/>
      <c r="I210" s="497"/>
      <c r="J210" s="497"/>
      <c r="K210" s="497"/>
    </row>
    <row r="211" spans="1:11" ht="12" customHeight="1">
      <c r="A211" s="497" t="s">
        <v>1</v>
      </c>
      <c r="B211" s="497"/>
      <c r="C211" s="497"/>
      <c r="D211" s="497"/>
      <c r="E211" s="497"/>
      <c r="F211" s="497"/>
      <c r="G211" s="497"/>
      <c r="H211" s="497"/>
      <c r="I211" s="497"/>
      <c r="J211" s="497"/>
      <c r="K211" s="497"/>
    </row>
    <row r="212" spans="1:11" ht="6" customHeight="1">
      <c r="A212" s="256"/>
      <c r="B212" s="256" t="s">
        <v>0</v>
      </c>
      <c r="C212" s="256"/>
      <c r="D212" s="256"/>
      <c r="E212" s="256"/>
      <c r="F212" s="256"/>
      <c r="G212" s="256"/>
      <c r="H212" s="256"/>
      <c r="I212" s="256"/>
      <c r="J212" s="256"/>
      <c r="K212" s="256"/>
    </row>
    <row r="213" spans="1:11" ht="15" customHeight="1">
      <c r="A213" s="498" t="s">
        <v>1</v>
      </c>
      <c r="B213" s="499" t="s">
        <v>2</v>
      </c>
      <c r="C213" s="501" t="s">
        <v>3</v>
      </c>
      <c r="D213" s="502"/>
      <c r="E213" s="502"/>
      <c r="F213" s="502"/>
      <c r="G213" s="502"/>
      <c r="H213" s="502"/>
      <c r="I213" s="502"/>
      <c r="J213" s="503"/>
      <c r="K213" s="498" t="s">
        <v>4</v>
      </c>
    </row>
    <row r="214" spans="1:11" ht="37.5" customHeight="1">
      <c r="A214" s="498"/>
      <c r="B214" s="500"/>
      <c r="C214" s="253" t="s">
        <v>5</v>
      </c>
      <c r="D214" s="253" t="s">
        <v>6</v>
      </c>
      <c r="E214" s="253" t="s">
        <v>7</v>
      </c>
      <c r="F214" s="253" t="s">
        <v>8</v>
      </c>
      <c r="G214" s="253" t="s">
        <v>9</v>
      </c>
      <c r="H214" s="253" t="s">
        <v>10</v>
      </c>
      <c r="I214" s="253" t="s">
        <v>11</v>
      </c>
      <c r="J214" s="253" t="s">
        <v>12</v>
      </c>
      <c r="K214" s="498"/>
    </row>
    <row r="215" spans="1:11" ht="12" customHeight="1">
      <c r="A215" s="201"/>
      <c r="B215" s="201"/>
      <c r="C215" s="201"/>
      <c r="D215" s="201"/>
      <c r="E215" s="201"/>
      <c r="F215" s="201"/>
      <c r="G215" s="201"/>
      <c r="H215" s="201"/>
      <c r="I215" s="201"/>
      <c r="J215" s="201"/>
      <c r="K215" s="201"/>
    </row>
    <row r="216" spans="1:11" ht="12" customHeight="1">
      <c r="A216" s="240" t="s">
        <v>38</v>
      </c>
      <c r="B216" s="248"/>
      <c r="C216" s="248"/>
      <c r="D216" s="248"/>
      <c r="E216" s="248"/>
      <c r="F216" s="248"/>
      <c r="G216" s="248"/>
      <c r="H216" s="248"/>
      <c r="I216" s="248"/>
      <c r="J216" s="248"/>
      <c r="K216" s="248"/>
    </row>
    <row r="217" spans="1:11" ht="12" customHeight="1">
      <c r="A217" s="201"/>
      <c r="B217" s="249"/>
      <c r="C217" s="249"/>
      <c r="D217" s="249"/>
      <c r="E217" s="249"/>
      <c r="F217" s="249"/>
      <c r="G217" s="249"/>
      <c r="H217" s="249"/>
      <c r="I217" s="249"/>
      <c r="J217" s="249"/>
      <c r="K217" s="249"/>
    </row>
    <row r="218" spans="1:11" ht="12" customHeight="1">
      <c r="A218" s="240" t="s">
        <v>14</v>
      </c>
      <c r="B218" s="241">
        <v>293</v>
      </c>
      <c r="C218" s="241">
        <v>48</v>
      </c>
      <c r="D218" s="241">
        <v>74</v>
      </c>
      <c r="E218" s="241">
        <v>79</v>
      </c>
      <c r="F218" s="241">
        <v>42</v>
      </c>
      <c r="G218" s="241">
        <v>16</v>
      </c>
      <c r="H218" s="241">
        <v>7</v>
      </c>
      <c r="I218" s="241">
        <v>3</v>
      </c>
      <c r="J218" s="241">
        <v>24</v>
      </c>
      <c r="K218" s="241">
        <v>123250</v>
      </c>
    </row>
    <row r="219" spans="1:11" ht="12" customHeight="1">
      <c r="A219" s="201" t="s">
        <v>15</v>
      </c>
      <c r="B219" s="242">
        <v>220</v>
      </c>
      <c r="C219" s="242">
        <v>42</v>
      </c>
      <c r="D219" s="242">
        <v>59</v>
      </c>
      <c r="E219" s="242">
        <v>65</v>
      </c>
      <c r="F219" s="242">
        <v>29</v>
      </c>
      <c r="G219" s="242">
        <v>14</v>
      </c>
      <c r="H219" s="242">
        <v>2</v>
      </c>
      <c r="I219" s="242">
        <v>2</v>
      </c>
      <c r="J219" s="247">
        <v>7</v>
      </c>
      <c r="K219" s="242">
        <v>53493</v>
      </c>
    </row>
    <row r="220" spans="1:11" ht="12" customHeight="1">
      <c r="A220" s="243" t="s">
        <v>16</v>
      </c>
      <c r="B220" s="244">
        <v>9</v>
      </c>
      <c r="C220" s="244">
        <v>2</v>
      </c>
      <c r="D220" s="244">
        <v>3</v>
      </c>
      <c r="E220" s="244">
        <v>2</v>
      </c>
      <c r="F220" s="244">
        <v>2</v>
      </c>
      <c r="G220" s="244">
        <v>0</v>
      </c>
      <c r="H220" s="244">
        <v>0</v>
      </c>
      <c r="I220" s="246">
        <v>0</v>
      </c>
      <c r="J220" s="246">
        <v>0</v>
      </c>
      <c r="K220" s="244">
        <v>1611</v>
      </c>
    </row>
    <row r="221" spans="1:11" ht="12" customHeight="1">
      <c r="A221" s="201" t="s">
        <v>17</v>
      </c>
      <c r="B221" s="242">
        <v>10</v>
      </c>
      <c r="C221" s="242">
        <v>0</v>
      </c>
      <c r="D221" s="242">
        <v>1</v>
      </c>
      <c r="E221" s="242">
        <v>1</v>
      </c>
      <c r="F221" s="242">
        <v>0</v>
      </c>
      <c r="G221" s="242">
        <v>1</v>
      </c>
      <c r="H221" s="242">
        <v>0</v>
      </c>
      <c r="I221" s="247">
        <v>0</v>
      </c>
      <c r="J221" s="242">
        <v>7</v>
      </c>
      <c r="K221" s="242">
        <v>9607</v>
      </c>
    </row>
    <row r="222" spans="1:11" ht="12" customHeight="1">
      <c r="A222" s="243" t="s">
        <v>18</v>
      </c>
      <c r="B222" s="244">
        <v>42</v>
      </c>
      <c r="C222" s="244">
        <v>4</v>
      </c>
      <c r="D222" s="244">
        <v>10</v>
      </c>
      <c r="E222" s="244">
        <v>11</v>
      </c>
      <c r="F222" s="244">
        <v>8</v>
      </c>
      <c r="G222" s="244">
        <v>1</v>
      </c>
      <c r="H222" s="244">
        <v>2</v>
      </c>
      <c r="I222" s="246">
        <v>0</v>
      </c>
      <c r="J222" s="244">
        <v>6</v>
      </c>
      <c r="K222" s="244">
        <v>43283</v>
      </c>
    </row>
    <row r="223" spans="1:11" ht="12" customHeight="1">
      <c r="A223" s="201" t="s">
        <v>19</v>
      </c>
      <c r="B223" s="242">
        <v>3</v>
      </c>
      <c r="C223" s="242">
        <v>0</v>
      </c>
      <c r="D223" s="242">
        <v>0</v>
      </c>
      <c r="E223" s="247">
        <v>0</v>
      </c>
      <c r="F223" s="247">
        <v>0</v>
      </c>
      <c r="G223" s="247">
        <v>0</v>
      </c>
      <c r="H223" s="247">
        <v>1</v>
      </c>
      <c r="I223" s="247">
        <v>0</v>
      </c>
      <c r="J223" s="242">
        <v>2</v>
      </c>
      <c r="K223" s="242">
        <v>6500</v>
      </c>
    </row>
    <row r="224" spans="1:11" ht="12" customHeight="1">
      <c r="A224" s="243" t="s">
        <v>20</v>
      </c>
      <c r="B224" s="244">
        <v>0</v>
      </c>
      <c r="C224" s="244">
        <v>0</v>
      </c>
      <c r="D224" s="244">
        <v>0</v>
      </c>
      <c r="E224" s="244">
        <v>0</v>
      </c>
      <c r="F224" s="244">
        <v>0</v>
      </c>
      <c r="G224" s="244">
        <v>0</v>
      </c>
      <c r="H224" s="244">
        <v>0</v>
      </c>
      <c r="I224" s="244">
        <v>0</v>
      </c>
      <c r="J224" s="244">
        <v>0</v>
      </c>
      <c r="K224" s="244">
        <v>0</v>
      </c>
    </row>
    <row r="225" spans="1:11" ht="12" customHeight="1">
      <c r="A225" s="201" t="s">
        <v>21</v>
      </c>
      <c r="B225" s="245"/>
      <c r="C225" s="245"/>
      <c r="D225" s="245"/>
      <c r="E225" s="245"/>
      <c r="F225" s="245"/>
      <c r="G225" s="245"/>
      <c r="H225" s="245"/>
      <c r="I225" s="245"/>
      <c r="J225" s="245"/>
      <c r="K225" s="245"/>
    </row>
    <row r="226" spans="1:11" ht="12" customHeight="1">
      <c r="A226" s="243" t="s">
        <v>22</v>
      </c>
      <c r="B226" s="248">
        <v>0</v>
      </c>
      <c r="C226" s="248"/>
      <c r="D226" s="248"/>
      <c r="E226" s="248"/>
      <c r="F226" s="248"/>
      <c r="G226" s="248"/>
      <c r="H226" s="248"/>
      <c r="I226" s="248"/>
      <c r="J226" s="248"/>
      <c r="K226" s="248"/>
    </row>
    <row r="227" spans="1:11" ht="12" customHeight="1">
      <c r="A227" s="201" t="s">
        <v>23</v>
      </c>
      <c r="B227" s="242">
        <v>0</v>
      </c>
      <c r="C227" s="242">
        <v>0</v>
      </c>
      <c r="D227" s="242">
        <v>0</v>
      </c>
      <c r="E227" s="242">
        <v>0</v>
      </c>
      <c r="F227" s="242">
        <v>0</v>
      </c>
      <c r="G227" s="242">
        <v>0</v>
      </c>
      <c r="H227" s="242">
        <v>0</v>
      </c>
      <c r="I227" s="242">
        <v>0</v>
      </c>
      <c r="J227" s="242">
        <v>0</v>
      </c>
      <c r="K227" s="242">
        <v>0</v>
      </c>
    </row>
    <row r="228" spans="1:11" ht="12" customHeight="1">
      <c r="A228" s="243" t="s">
        <v>24</v>
      </c>
      <c r="B228" s="248">
        <v>0</v>
      </c>
      <c r="C228" s="248">
        <v>0</v>
      </c>
      <c r="D228" s="248">
        <v>0</v>
      </c>
      <c r="E228" s="248">
        <v>0</v>
      </c>
      <c r="F228" s="248">
        <v>0</v>
      </c>
      <c r="G228" s="248">
        <v>0</v>
      </c>
      <c r="H228" s="248">
        <v>0</v>
      </c>
      <c r="I228" s="248">
        <v>0</v>
      </c>
      <c r="J228" s="248">
        <v>0</v>
      </c>
      <c r="K228" s="248">
        <v>0</v>
      </c>
    </row>
    <row r="229" spans="1:11" ht="12" customHeight="1">
      <c r="A229" s="201" t="s">
        <v>25</v>
      </c>
      <c r="B229" s="242">
        <v>2</v>
      </c>
      <c r="C229" s="247">
        <v>0</v>
      </c>
      <c r="D229" s="247">
        <v>0</v>
      </c>
      <c r="E229" s="247">
        <v>0</v>
      </c>
      <c r="F229" s="247">
        <v>0</v>
      </c>
      <c r="G229" s="247">
        <v>0</v>
      </c>
      <c r="H229" s="247">
        <v>0</v>
      </c>
      <c r="I229" s="247">
        <v>0</v>
      </c>
      <c r="J229" s="242">
        <v>2</v>
      </c>
      <c r="K229" s="242">
        <v>6029</v>
      </c>
    </row>
    <row r="230" spans="1:11" ht="12" customHeight="1">
      <c r="A230" s="243" t="s">
        <v>26</v>
      </c>
      <c r="B230" s="244">
        <v>0</v>
      </c>
      <c r="C230" s="246">
        <v>0</v>
      </c>
      <c r="D230" s="246">
        <v>0</v>
      </c>
      <c r="E230" s="246">
        <v>0</v>
      </c>
      <c r="F230" s="246">
        <v>0</v>
      </c>
      <c r="G230" s="246">
        <v>0</v>
      </c>
      <c r="H230" s="246">
        <v>0</v>
      </c>
      <c r="I230" s="246">
        <v>0</v>
      </c>
      <c r="J230" s="244">
        <v>0</v>
      </c>
      <c r="K230" s="244">
        <v>0</v>
      </c>
    </row>
    <row r="231" spans="1:11" ht="12" customHeight="1">
      <c r="A231" s="201" t="s">
        <v>22</v>
      </c>
      <c r="B231" s="245">
        <v>1</v>
      </c>
      <c r="C231" s="245">
        <v>0</v>
      </c>
      <c r="D231" s="245">
        <v>0</v>
      </c>
      <c r="E231" s="245">
        <v>0</v>
      </c>
      <c r="F231" s="245">
        <v>1</v>
      </c>
      <c r="G231" s="245">
        <v>0</v>
      </c>
      <c r="H231" s="245">
        <v>0</v>
      </c>
      <c r="I231" s="245">
        <v>0</v>
      </c>
      <c r="J231" s="245">
        <v>0</v>
      </c>
      <c r="K231" s="245">
        <v>350</v>
      </c>
    </row>
    <row r="232" spans="1:11" ht="12" customHeight="1">
      <c r="A232" s="243" t="s">
        <v>23</v>
      </c>
      <c r="B232" s="244">
        <v>0</v>
      </c>
      <c r="C232" s="244">
        <v>0</v>
      </c>
      <c r="D232" s="244">
        <v>0</v>
      </c>
      <c r="E232" s="244">
        <v>0</v>
      </c>
      <c r="F232" s="244">
        <v>0</v>
      </c>
      <c r="G232" s="244">
        <v>0</v>
      </c>
      <c r="H232" s="244">
        <v>0</v>
      </c>
      <c r="I232" s="244">
        <v>0</v>
      </c>
      <c r="J232" s="244">
        <v>0</v>
      </c>
      <c r="K232" s="244">
        <v>0</v>
      </c>
    </row>
    <row r="233" spans="1:11" ht="12" customHeight="1">
      <c r="A233" s="201" t="s">
        <v>27</v>
      </c>
      <c r="B233" s="245"/>
      <c r="C233" s="245"/>
      <c r="D233" s="245"/>
      <c r="E233" s="245"/>
      <c r="F233" s="245"/>
      <c r="G233" s="245"/>
      <c r="H233" s="245"/>
      <c r="I233" s="245"/>
      <c r="J233" s="245"/>
      <c r="K233" s="245"/>
    </row>
    <row r="234" spans="1:11" ht="12" customHeight="1">
      <c r="A234" s="243" t="s">
        <v>28</v>
      </c>
      <c r="B234" s="248">
        <v>3</v>
      </c>
      <c r="C234" s="248">
        <v>0</v>
      </c>
      <c r="D234" s="248">
        <v>0</v>
      </c>
      <c r="E234" s="248">
        <v>0</v>
      </c>
      <c r="F234" s="248">
        <v>1</v>
      </c>
      <c r="G234" s="248">
        <v>0</v>
      </c>
      <c r="H234" s="248">
        <v>1</v>
      </c>
      <c r="I234" s="248">
        <v>1</v>
      </c>
      <c r="J234" s="248">
        <v>0</v>
      </c>
      <c r="K234" s="248">
        <v>1403</v>
      </c>
    </row>
    <row r="235" spans="1:11" ht="12" customHeight="1">
      <c r="A235" s="201" t="s">
        <v>29</v>
      </c>
      <c r="B235" s="242">
        <v>2</v>
      </c>
      <c r="C235" s="242">
        <v>0</v>
      </c>
      <c r="D235" s="242">
        <v>1</v>
      </c>
      <c r="E235" s="242">
        <v>0</v>
      </c>
      <c r="F235" s="242">
        <v>0</v>
      </c>
      <c r="G235" s="242">
        <v>0</v>
      </c>
      <c r="H235" s="242">
        <v>1</v>
      </c>
      <c r="I235" s="247">
        <v>0</v>
      </c>
      <c r="J235" s="247">
        <v>0</v>
      </c>
      <c r="K235" s="242">
        <v>650</v>
      </c>
    </row>
    <row r="236" spans="1:11" ht="12" customHeight="1">
      <c r="A236" s="243" t="s">
        <v>30</v>
      </c>
      <c r="B236" s="244">
        <v>1</v>
      </c>
      <c r="C236" s="246">
        <v>0</v>
      </c>
      <c r="D236" s="246">
        <v>0</v>
      </c>
      <c r="E236" s="246">
        <v>0</v>
      </c>
      <c r="F236" s="246">
        <v>1</v>
      </c>
      <c r="G236" s="246">
        <v>0</v>
      </c>
      <c r="H236" s="246">
        <v>0</v>
      </c>
      <c r="I236" s="246">
        <v>0</v>
      </c>
      <c r="J236" s="244">
        <v>0</v>
      </c>
      <c r="K236" s="244">
        <v>324</v>
      </c>
    </row>
    <row r="237" spans="1:11" ht="12" customHeight="1">
      <c r="A237" s="201"/>
      <c r="B237" s="201"/>
      <c r="C237" s="201"/>
      <c r="D237" s="201"/>
      <c r="E237" s="201"/>
      <c r="F237" s="201"/>
      <c r="G237" s="201"/>
      <c r="H237" s="201"/>
      <c r="I237" s="201"/>
      <c r="J237" s="201"/>
      <c r="K237" s="201"/>
    </row>
    <row r="238" spans="1:11" ht="12" customHeight="1">
      <c r="A238" s="240" t="s">
        <v>39</v>
      </c>
      <c r="B238" s="248"/>
      <c r="C238" s="248"/>
      <c r="D238" s="248"/>
      <c r="E238" s="248"/>
      <c r="F238" s="248"/>
      <c r="G238" s="248"/>
      <c r="H238" s="248"/>
      <c r="I238" s="248"/>
      <c r="J238" s="248"/>
      <c r="K238" s="248"/>
    </row>
    <row r="239" spans="1:11" ht="12" customHeight="1">
      <c r="A239" s="201"/>
      <c r="B239" s="201"/>
      <c r="C239" s="201"/>
      <c r="D239" s="201"/>
      <c r="E239" s="201"/>
      <c r="F239" s="201"/>
      <c r="G239" s="201"/>
      <c r="H239" s="201"/>
      <c r="I239" s="201"/>
      <c r="J239" s="201"/>
      <c r="K239" s="201"/>
    </row>
    <row r="240" spans="1:11" ht="12" customHeight="1">
      <c r="A240" s="240" t="s">
        <v>14</v>
      </c>
      <c r="B240" s="241">
        <v>4147</v>
      </c>
      <c r="C240" s="241">
        <v>960</v>
      </c>
      <c r="D240" s="241">
        <v>1183</v>
      </c>
      <c r="E240" s="241">
        <v>689</v>
      </c>
      <c r="F240" s="241">
        <v>246</v>
      </c>
      <c r="G240" s="241">
        <v>136</v>
      </c>
      <c r="H240" s="241">
        <v>76</v>
      </c>
      <c r="I240" s="241">
        <v>62</v>
      </c>
      <c r="J240" s="241">
        <v>795</v>
      </c>
      <c r="K240" s="241">
        <v>3348816</v>
      </c>
    </row>
    <row r="241" spans="1:11" ht="12" customHeight="1">
      <c r="A241" s="201" t="s">
        <v>15</v>
      </c>
      <c r="B241" s="242">
        <v>2165</v>
      </c>
      <c r="C241" s="242">
        <v>672</v>
      </c>
      <c r="D241" s="242">
        <v>700</v>
      </c>
      <c r="E241" s="242">
        <v>480</v>
      </c>
      <c r="F241" s="242">
        <v>150</v>
      </c>
      <c r="G241" s="242">
        <v>75</v>
      </c>
      <c r="H241" s="242">
        <v>35</v>
      </c>
      <c r="I241" s="242">
        <v>16</v>
      </c>
      <c r="J241" s="242">
        <v>37</v>
      </c>
      <c r="K241" s="242">
        <v>414748</v>
      </c>
    </row>
    <row r="242" spans="1:11" ht="12" customHeight="1">
      <c r="A242" s="243" t="s">
        <v>16</v>
      </c>
      <c r="B242" s="244">
        <v>542</v>
      </c>
      <c r="C242" s="244">
        <v>137</v>
      </c>
      <c r="D242" s="244">
        <v>227</v>
      </c>
      <c r="E242" s="244">
        <v>72</v>
      </c>
      <c r="F242" s="244">
        <v>33</v>
      </c>
      <c r="G242" s="244">
        <v>32</v>
      </c>
      <c r="H242" s="244">
        <v>14</v>
      </c>
      <c r="I242" s="244">
        <v>9</v>
      </c>
      <c r="J242" s="244">
        <v>18</v>
      </c>
      <c r="K242" s="244">
        <v>112674</v>
      </c>
    </row>
    <row r="243" spans="1:11" ht="12" customHeight="1">
      <c r="A243" s="201" t="s">
        <v>17</v>
      </c>
      <c r="B243" s="242">
        <v>889</v>
      </c>
      <c r="C243" s="242">
        <v>25</v>
      </c>
      <c r="D243" s="242">
        <v>80</v>
      </c>
      <c r="E243" s="242">
        <v>57</v>
      </c>
      <c r="F243" s="242">
        <v>24</v>
      </c>
      <c r="G243" s="242">
        <v>14</v>
      </c>
      <c r="H243" s="242">
        <v>18</v>
      </c>
      <c r="I243" s="242">
        <v>28</v>
      </c>
      <c r="J243" s="242">
        <v>643</v>
      </c>
      <c r="K243" s="242">
        <v>2347222</v>
      </c>
    </row>
    <row r="244" spans="1:11" ht="12" customHeight="1">
      <c r="A244" s="243" t="s">
        <v>18</v>
      </c>
      <c r="B244" s="244">
        <v>159</v>
      </c>
      <c r="C244" s="244">
        <v>40</v>
      </c>
      <c r="D244" s="244">
        <v>17</v>
      </c>
      <c r="E244" s="244">
        <v>16</v>
      </c>
      <c r="F244" s="244">
        <v>15</v>
      </c>
      <c r="G244" s="244">
        <v>7</v>
      </c>
      <c r="H244" s="244">
        <v>4</v>
      </c>
      <c r="I244" s="244">
        <v>5</v>
      </c>
      <c r="J244" s="244">
        <v>55</v>
      </c>
      <c r="K244" s="244">
        <v>242849</v>
      </c>
    </row>
    <row r="245" spans="1:11" ht="12" customHeight="1">
      <c r="A245" s="201" t="s">
        <v>19</v>
      </c>
      <c r="B245" s="242">
        <v>34</v>
      </c>
      <c r="C245" s="242">
        <v>5</v>
      </c>
      <c r="D245" s="242">
        <v>0</v>
      </c>
      <c r="E245" s="242">
        <v>2</v>
      </c>
      <c r="F245" s="242">
        <v>1</v>
      </c>
      <c r="G245" s="247">
        <v>2</v>
      </c>
      <c r="H245" s="247">
        <v>1</v>
      </c>
      <c r="I245" s="242">
        <v>1</v>
      </c>
      <c r="J245" s="242">
        <v>22</v>
      </c>
      <c r="K245" s="242">
        <v>107501</v>
      </c>
    </row>
    <row r="246" spans="1:11" ht="12" customHeight="1">
      <c r="A246" s="243" t="s">
        <v>20</v>
      </c>
      <c r="B246" s="244">
        <v>4</v>
      </c>
      <c r="C246" s="244">
        <v>1</v>
      </c>
      <c r="D246" s="244">
        <v>0</v>
      </c>
      <c r="E246" s="246">
        <v>0</v>
      </c>
      <c r="F246" s="244">
        <v>1</v>
      </c>
      <c r="G246" s="246">
        <v>0</v>
      </c>
      <c r="H246" s="246">
        <v>0</v>
      </c>
      <c r="I246" s="244">
        <v>0</v>
      </c>
      <c r="J246" s="244">
        <v>2</v>
      </c>
      <c r="K246" s="244">
        <v>15119</v>
      </c>
    </row>
    <row r="247" spans="1:11" ht="12" customHeight="1">
      <c r="A247" s="201" t="s">
        <v>21</v>
      </c>
      <c r="B247" s="245"/>
      <c r="C247" s="245"/>
      <c r="D247" s="245"/>
      <c r="E247" s="245"/>
      <c r="F247" s="245"/>
      <c r="G247" s="245"/>
      <c r="H247" s="245"/>
      <c r="I247" s="245"/>
      <c r="J247" s="245"/>
      <c r="K247" s="245"/>
    </row>
    <row r="248" spans="1:11" ht="12" customHeight="1">
      <c r="A248" s="243" t="s">
        <v>22</v>
      </c>
      <c r="B248" s="244">
        <v>6</v>
      </c>
      <c r="C248" s="244">
        <v>3</v>
      </c>
      <c r="D248" s="246">
        <v>0</v>
      </c>
      <c r="E248" s="246">
        <v>0</v>
      </c>
      <c r="F248" s="246">
        <v>0</v>
      </c>
      <c r="G248" s="246">
        <v>0</v>
      </c>
      <c r="H248" s="244">
        <v>1</v>
      </c>
      <c r="I248" s="246">
        <v>0</v>
      </c>
      <c r="J248" s="244">
        <v>2</v>
      </c>
      <c r="K248" s="244">
        <v>2948</v>
      </c>
    </row>
    <row r="249" spans="1:11" ht="12" customHeight="1">
      <c r="A249" s="201" t="s">
        <v>23</v>
      </c>
      <c r="B249" s="245">
        <v>0</v>
      </c>
      <c r="C249" s="245">
        <v>0</v>
      </c>
      <c r="D249" s="245">
        <v>0</v>
      </c>
      <c r="E249" s="245">
        <v>0</v>
      </c>
      <c r="F249" s="245">
        <v>0</v>
      </c>
      <c r="G249" s="245">
        <v>0</v>
      </c>
      <c r="H249" s="245">
        <v>0</v>
      </c>
      <c r="I249" s="245">
        <v>0</v>
      </c>
      <c r="J249" s="245">
        <v>0</v>
      </c>
      <c r="K249" s="245">
        <v>0</v>
      </c>
    </row>
    <row r="250" spans="1:11" ht="12" customHeight="1">
      <c r="A250" s="243" t="s">
        <v>24</v>
      </c>
      <c r="B250" s="248">
        <v>0</v>
      </c>
      <c r="C250" s="248">
        <v>0</v>
      </c>
      <c r="D250" s="248">
        <v>0</v>
      </c>
      <c r="E250" s="248">
        <v>0</v>
      </c>
      <c r="F250" s="248">
        <v>0</v>
      </c>
      <c r="G250" s="248">
        <v>0</v>
      </c>
      <c r="H250" s="248">
        <v>0</v>
      </c>
      <c r="I250" s="248">
        <v>0</v>
      </c>
      <c r="J250" s="248">
        <v>0</v>
      </c>
      <c r="K250" s="248">
        <v>0</v>
      </c>
    </row>
    <row r="251" spans="1:11" ht="12" customHeight="1">
      <c r="A251" s="201" t="s">
        <v>25</v>
      </c>
      <c r="B251" s="242">
        <v>4</v>
      </c>
      <c r="C251" s="242">
        <v>0</v>
      </c>
      <c r="D251" s="247">
        <v>0</v>
      </c>
      <c r="E251" s="242">
        <v>1</v>
      </c>
      <c r="F251" s="242">
        <v>0</v>
      </c>
      <c r="G251" s="247">
        <v>0</v>
      </c>
      <c r="H251" s="247">
        <v>0</v>
      </c>
      <c r="I251" s="247">
        <v>0</v>
      </c>
      <c r="J251" s="242">
        <v>3</v>
      </c>
      <c r="K251" s="242">
        <v>17409</v>
      </c>
    </row>
    <row r="252" spans="1:11" ht="12" customHeight="1">
      <c r="A252" s="243" t="s">
        <v>26</v>
      </c>
      <c r="B252" s="248">
        <v>0</v>
      </c>
      <c r="C252" s="248">
        <v>0</v>
      </c>
      <c r="D252" s="248">
        <v>0</v>
      </c>
      <c r="E252" s="248">
        <v>0</v>
      </c>
      <c r="F252" s="248">
        <v>0</v>
      </c>
      <c r="G252" s="248">
        <v>0</v>
      </c>
      <c r="H252" s="248">
        <v>0</v>
      </c>
      <c r="I252" s="248">
        <v>0</v>
      </c>
      <c r="J252" s="248">
        <v>0</v>
      </c>
      <c r="K252" s="248">
        <v>0</v>
      </c>
    </row>
    <row r="253" spans="1:11" ht="12" customHeight="1">
      <c r="A253" s="201" t="s">
        <v>22</v>
      </c>
      <c r="B253" s="242">
        <v>4</v>
      </c>
      <c r="C253" s="242">
        <v>2</v>
      </c>
      <c r="D253" s="247">
        <v>1</v>
      </c>
      <c r="E253" s="247">
        <v>0</v>
      </c>
      <c r="F253" s="247">
        <v>0</v>
      </c>
      <c r="G253" s="247">
        <v>1</v>
      </c>
      <c r="H253" s="247">
        <v>0</v>
      </c>
      <c r="I253" s="247">
        <v>0</v>
      </c>
      <c r="J253" s="242">
        <v>0</v>
      </c>
      <c r="K253" s="242">
        <v>560</v>
      </c>
    </row>
    <row r="254" spans="1:11" ht="12" customHeight="1">
      <c r="A254" s="243" t="s">
        <v>23</v>
      </c>
      <c r="B254" s="248">
        <v>0</v>
      </c>
      <c r="C254" s="248">
        <v>0</v>
      </c>
      <c r="D254" s="248">
        <v>0</v>
      </c>
      <c r="E254" s="248">
        <v>0</v>
      </c>
      <c r="F254" s="248">
        <v>0</v>
      </c>
      <c r="G254" s="248">
        <v>0</v>
      </c>
      <c r="H254" s="248">
        <v>0</v>
      </c>
      <c r="I254" s="248">
        <v>0</v>
      </c>
      <c r="J254" s="248">
        <v>0</v>
      </c>
      <c r="K254" s="248">
        <v>0</v>
      </c>
    </row>
    <row r="255" spans="1:11" ht="12" customHeight="1">
      <c r="A255" s="201" t="s">
        <v>27</v>
      </c>
      <c r="B255" s="242">
        <v>3</v>
      </c>
      <c r="C255" s="247">
        <v>0</v>
      </c>
      <c r="D255" s="247">
        <v>0</v>
      </c>
      <c r="E255" s="242">
        <v>0</v>
      </c>
      <c r="F255" s="247">
        <v>0</v>
      </c>
      <c r="G255" s="242">
        <v>0</v>
      </c>
      <c r="H255" s="242">
        <v>0</v>
      </c>
      <c r="I255" s="242">
        <v>0</v>
      </c>
      <c r="J255" s="242">
        <v>3</v>
      </c>
      <c r="K255" s="242">
        <v>18614</v>
      </c>
    </row>
    <row r="256" spans="1:11" ht="15" customHeight="1">
      <c r="A256" s="243" t="s">
        <v>28</v>
      </c>
      <c r="B256" s="244">
        <v>12</v>
      </c>
      <c r="C256" s="244">
        <v>5</v>
      </c>
      <c r="D256" s="244">
        <v>1</v>
      </c>
      <c r="E256" s="244">
        <v>2</v>
      </c>
      <c r="F256" s="244">
        <v>0</v>
      </c>
      <c r="G256" s="244">
        <v>0</v>
      </c>
      <c r="H256" s="244">
        <v>0</v>
      </c>
      <c r="I256" s="244">
        <v>1</v>
      </c>
      <c r="J256" s="244">
        <v>3</v>
      </c>
      <c r="K256" s="244">
        <v>5848</v>
      </c>
    </row>
    <row r="257" spans="1:11" ht="12" customHeight="1">
      <c r="A257" s="201" t="s">
        <v>29</v>
      </c>
      <c r="B257" s="242">
        <v>311</v>
      </c>
      <c r="C257" s="242">
        <v>60</v>
      </c>
      <c r="D257" s="242">
        <v>157</v>
      </c>
      <c r="E257" s="242">
        <v>57</v>
      </c>
      <c r="F257" s="242">
        <v>21</v>
      </c>
      <c r="G257" s="242">
        <v>5</v>
      </c>
      <c r="H257" s="242">
        <v>3</v>
      </c>
      <c r="I257" s="247">
        <v>2</v>
      </c>
      <c r="J257" s="242">
        <v>6</v>
      </c>
      <c r="K257" s="242">
        <v>60722</v>
      </c>
    </row>
    <row r="258" spans="1:11" ht="12" customHeight="1">
      <c r="A258" s="243" t="s">
        <v>30</v>
      </c>
      <c r="B258" s="244">
        <v>14</v>
      </c>
      <c r="C258" s="244">
        <v>10</v>
      </c>
      <c r="D258" s="244">
        <v>0</v>
      </c>
      <c r="E258" s="246">
        <v>2</v>
      </c>
      <c r="F258" s="244">
        <v>1</v>
      </c>
      <c r="G258" s="246">
        <v>0</v>
      </c>
      <c r="H258" s="246">
        <v>0</v>
      </c>
      <c r="I258" s="246">
        <v>0</v>
      </c>
      <c r="J258" s="244">
        <v>1</v>
      </c>
      <c r="K258" s="244">
        <v>2602</v>
      </c>
    </row>
    <row r="259" spans="1:11" ht="12" customHeight="1">
      <c r="A259" s="201"/>
      <c r="B259" s="201"/>
      <c r="C259" s="201"/>
      <c r="D259" s="201"/>
      <c r="E259" s="201"/>
      <c r="F259" s="201"/>
      <c r="G259" s="201"/>
      <c r="H259" s="201"/>
      <c r="I259" s="201"/>
      <c r="J259" s="201"/>
      <c r="K259" s="201"/>
    </row>
    <row r="260" spans="1:11" ht="12" customHeight="1">
      <c r="A260" s="254" t="s">
        <v>153</v>
      </c>
      <c r="B260" s="254"/>
      <c r="C260" s="254"/>
      <c r="D260" s="201"/>
      <c r="E260" s="201"/>
      <c r="F260" s="201"/>
      <c r="G260" s="201"/>
      <c r="H260" s="201"/>
      <c r="I260" s="201"/>
      <c r="J260" s="201"/>
      <c r="K260" s="201"/>
    </row>
    <row r="261" spans="1:11" ht="12" customHeight="1">
      <c r="A261" s="497" t="s">
        <v>255</v>
      </c>
      <c r="B261" s="497"/>
      <c r="C261" s="497"/>
      <c r="D261" s="497"/>
      <c r="E261" s="497"/>
      <c r="F261" s="497"/>
      <c r="G261" s="497"/>
      <c r="H261" s="497"/>
      <c r="I261" s="497"/>
      <c r="J261" s="497"/>
      <c r="K261" s="497"/>
    </row>
    <row r="262" spans="1:11" ht="12" customHeight="1">
      <c r="A262" s="497" t="s">
        <v>1</v>
      </c>
      <c r="B262" s="497"/>
      <c r="C262" s="497"/>
      <c r="D262" s="497"/>
      <c r="E262" s="497"/>
      <c r="F262" s="497"/>
      <c r="G262" s="497"/>
      <c r="H262" s="497"/>
      <c r="I262" s="497"/>
      <c r="J262" s="497"/>
      <c r="K262" s="497"/>
    </row>
    <row r="263" spans="1:11" s="14" customFormat="1" ht="10.5" customHeight="1">
      <c r="A263" s="256"/>
      <c r="B263" s="256" t="s">
        <v>0</v>
      </c>
      <c r="C263" s="256"/>
      <c r="D263" s="256"/>
      <c r="E263" s="256"/>
      <c r="F263" s="256"/>
      <c r="G263" s="256"/>
      <c r="H263" s="256"/>
      <c r="I263" s="256"/>
      <c r="J263" s="256"/>
      <c r="K263" s="256"/>
    </row>
    <row r="264" spans="1:11" ht="15" customHeight="1">
      <c r="A264" s="498" t="s">
        <v>1</v>
      </c>
      <c r="B264" s="499" t="s">
        <v>2</v>
      </c>
      <c r="C264" s="501" t="s">
        <v>3</v>
      </c>
      <c r="D264" s="502"/>
      <c r="E264" s="502"/>
      <c r="F264" s="502"/>
      <c r="G264" s="502"/>
      <c r="H264" s="502"/>
      <c r="I264" s="502"/>
      <c r="J264" s="503"/>
      <c r="K264" s="498" t="s">
        <v>4</v>
      </c>
    </row>
    <row r="265" spans="1:11" ht="37.5" customHeight="1">
      <c r="A265" s="504"/>
      <c r="B265" s="505"/>
      <c r="C265" s="255" t="s">
        <v>5</v>
      </c>
      <c r="D265" s="255" t="s">
        <v>6</v>
      </c>
      <c r="E265" s="255" t="s">
        <v>7</v>
      </c>
      <c r="F265" s="255" t="s">
        <v>8</v>
      </c>
      <c r="G265" s="255" t="s">
        <v>9</v>
      </c>
      <c r="H265" s="255" t="s">
        <v>10</v>
      </c>
      <c r="I265" s="255" t="s">
        <v>11</v>
      </c>
      <c r="J265" s="255" t="s">
        <v>12</v>
      </c>
      <c r="K265" s="504"/>
    </row>
    <row r="266" spans="1:11" s="14" customFormat="1" ht="12" customHeight="1">
      <c r="A266" s="201"/>
      <c r="B266" s="201"/>
      <c r="C266" s="201"/>
      <c r="D266" s="201"/>
      <c r="E266" s="201"/>
      <c r="F266" s="201"/>
      <c r="G266" s="201"/>
      <c r="H266" s="201"/>
      <c r="I266" s="201"/>
      <c r="J266" s="201"/>
      <c r="K266" s="201"/>
    </row>
    <row r="267" spans="1:11" s="14" customFormat="1" ht="12" customHeight="1">
      <c r="A267" s="240" t="s">
        <v>40</v>
      </c>
      <c r="B267" s="248"/>
      <c r="C267" s="248"/>
      <c r="D267" s="248"/>
      <c r="E267" s="248"/>
      <c r="F267" s="248"/>
      <c r="G267" s="248"/>
      <c r="H267" s="248"/>
      <c r="I267" s="248"/>
      <c r="J267" s="248"/>
      <c r="K267" s="248"/>
    </row>
    <row r="268" spans="1:11" s="14" customFormat="1" ht="12" customHeight="1">
      <c r="A268" s="249"/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</row>
    <row r="269" spans="1:11" s="14" customFormat="1" ht="12" customHeight="1">
      <c r="A269" s="240" t="s">
        <v>14</v>
      </c>
      <c r="B269" s="241">
        <v>2358</v>
      </c>
      <c r="C269" s="241">
        <v>407</v>
      </c>
      <c r="D269" s="241">
        <v>582</v>
      </c>
      <c r="E269" s="241">
        <v>420</v>
      </c>
      <c r="F269" s="241">
        <v>417</v>
      </c>
      <c r="G269" s="241">
        <v>118</v>
      </c>
      <c r="H269" s="241">
        <v>81</v>
      </c>
      <c r="I269" s="241">
        <v>50</v>
      </c>
      <c r="J269" s="241">
        <v>283</v>
      </c>
      <c r="K269" s="241">
        <v>1095699</v>
      </c>
    </row>
    <row r="270" spans="1:11" s="14" customFormat="1" ht="12" customHeight="1">
      <c r="A270" s="201" t="s">
        <v>15</v>
      </c>
      <c r="B270" s="242">
        <v>1777</v>
      </c>
      <c r="C270" s="242">
        <v>347</v>
      </c>
      <c r="D270" s="242">
        <v>459</v>
      </c>
      <c r="E270" s="242">
        <v>312</v>
      </c>
      <c r="F270" s="242">
        <v>328</v>
      </c>
      <c r="G270" s="242">
        <v>74</v>
      </c>
      <c r="H270" s="242">
        <v>50</v>
      </c>
      <c r="I270" s="242">
        <v>29</v>
      </c>
      <c r="J270" s="242">
        <v>178</v>
      </c>
      <c r="K270" s="242">
        <v>634840</v>
      </c>
    </row>
    <row r="271" spans="1:11" s="14" customFormat="1" ht="12" customHeight="1">
      <c r="A271" s="243" t="s">
        <v>16</v>
      </c>
      <c r="B271" s="244">
        <v>183</v>
      </c>
      <c r="C271" s="244">
        <v>26</v>
      </c>
      <c r="D271" s="244">
        <v>45</v>
      </c>
      <c r="E271" s="244">
        <v>39</v>
      </c>
      <c r="F271" s="244">
        <v>25</v>
      </c>
      <c r="G271" s="244">
        <v>14</v>
      </c>
      <c r="H271" s="244">
        <v>8</v>
      </c>
      <c r="I271" s="244">
        <v>3</v>
      </c>
      <c r="J271" s="244">
        <v>23</v>
      </c>
      <c r="K271" s="244">
        <v>88383</v>
      </c>
    </row>
    <row r="272" spans="1:11" s="14" customFormat="1" ht="12" customHeight="1">
      <c r="A272" s="201" t="s">
        <v>17</v>
      </c>
      <c r="B272" s="242">
        <v>145</v>
      </c>
      <c r="C272" s="242">
        <v>3</v>
      </c>
      <c r="D272" s="242">
        <v>18</v>
      </c>
      <c r="E272" s="242">
        <v>24</v>
      </c>
      <c r="F272" s="242">
        <v>38</v>
      </c>
      <c r="G272" s="242">
        <v>16</v>
      </c>
      <c r="H272" s="242">
        <v>12</v>
      </c>
      <c r="I272" s="242">
        <v>7</v>
      </c>
      <c r="J272" s="242">
        <v>27</v>
      </c>
      <c r="K272" s="242">
        <v>81765</v>
      </c>
    </row>
    <row r="273" spans="1:11" s="14" customFormat="1" ht="12" customHeight="1">
      <c r="A273" s="243" t="s">
        <v>18</v>
      </c>
      <c r="B273" s="244">
        <v>88</v>
      </c>
      <c r="C273" s="244">
        <v>17</v>
      </c>
      <c r="D273" s="244">
        <v>7</v>
      </c>
      <c r="E273" s="244">
        <v>14</v>
      </c>
      <c r="F273" s="244">
        <v>7</v>
      </c>
      <c r="G273" s="244">
        <v>7</v>
      </c>
      <c r="H273" s="244">
        <v>8</v>
      </c>
      <c r="I273" s="244">
        <v>4</v>
      </c>
      <c r="J273" s="244">
        <v>24</v>
      </c>
      <c r="K273" s="244">
        <v>92697</v>
      </c>
    </row>
    <row r="274" spans="1:11" s="14" customFormat="1" ht="12" customHeight="1">
      <c r="A274" s="201" t="s">
        <v>19</v>
      </c>
      <c r="B274" s="242">
        <v>13</v>
      </c>
      <c r="C274" s="242">
        <v>1</v>
      </c>
      <c r="D274" s="247">
        <v>0</v>
      </c>
      <c r="E274" s="247">
        <v>0</v>
      </c>
      <c r="F274" s="242">
        <v>0</v>
      </c>
      <c r="G274" s="247">
        <v>0</v>
      </c>
      <c r="H274" s="242">
        <v>1</v>
      </c>
      <c r="I274" s="242">
        <v>0</v>
      </c>
      <c r="J274" s="242">
        <v>11</v>
      </c>
      <c r="K274" s="242">
        <v>33912</v>
      </c>
    </row>
    <row r="275" spans="1:11" s="14" customFormat="1" ht="12" customHeight="1">
      <c r="A275" s="243" t="s">
        <v>20</v>
      </c>
      <c r="B275" s="244">
        <v>4</v>
      </c>
      <c r="C275" s="244">
        <v>0</v>
      </c>
      <c r="D275" s="246">
        <v>0</v>
      </c>
      <c r="E275" s="246">
        <v>2</v>
      </c>
      <c r="F275" s="246">
        <v>1</v>
      </c>
      <c r="G275" s="246">
        <v>0</v>
      </c>
      <c r="H275" s="246">
        <v>0</v>
      </c>
      <c r="I275" s="246">
        <v>1</v>
      </c>
      <c r="J275" s="244">
        <v>0</v>
      </c>
      <c r="K275" s="244">
        <v>1459</v>
      </c>
    </row>
    <row r="276" spans="1:11" s="14" customFormat="1" ht="12" customHeight="1">
      <c r="A276" s="201" t="s">
        <v>21</v>
      </c>
      <c r="B276" s="245"/>
      <c r="C276" s="245"/>
      <c r="D276" s="245"/>
      <c r="E276" s="245"/>
      <c r="F276" s="245"/>
      <c r="G276" s="245"/>
      <c r="H276" s="245"/>
      <c r="I276" s="245"/>
      <c r="J276" s="245"/>
      <c r="K276" s="245"/>
    </row>
    <row r="277" spans="1:11" s="14" customFormat="1" ht="12" customHeight="1">
      <c r="A277" s="243" t="s">
        <v>22</v>
      </c>
      <c r="B277" s="244">
        <v>4</v>
      </c>
      <c r="C277" s="244">
        <v>1</v>
      </c>
      <c r="D277" s="244">
        <v>0</v>
      </c>
      <c r="E277" s="244">
        <v>0</v>
      </c>
      <c r="F277" s="244">
        <v>0</v>
      </c>
      <c r="G277" s="244">
        <v>0</v>
      </c>
      <c r="H277" s="244">
        <v>0</v>
      </c>
      <c r="I277" s="244">
        <v>1</v>
      </c>
      <c r="J277" s="244">
        <v>2</v>
      </c>
      <c r="K277" s="244">
        <v>11489</v>
      </c>
    </row>
    <row r="278" spans="1:11" s="14" customFormat="1" ht="12" customHeight="1">
      <c r="A278" s="201" t="s">
        <v>23</v>
      </c>
      <c r="B278" s="242">
        <v>1</v>
      </c>
      <c r="C278" s="242">
        <v>0</v>
      </c>
      <c r="D278" s="242">
        <v>0</v>
      </c>
      <c r="E278" s="242">
        <v>0</v>
      </c>
      <c r="F278" s="242">
        <v>0</v>
      </c>
      <c r="G278" s="242">
        <v>0</v>
      </c>
      <c r="H278" s="242">
        <v>0</v>
      </c>
      <c r="I278" s="242">
        <v>0</v>
      </c>
      <c r="J278" s="242">
        <v>1</v>
      </c>
      <c r="K278" s="242">
        <v>15000</v>
      </c>
    </row>
    <row r="279" spans="1:11" s="14" customFormat="1" ht="12" customHeight="1">
      <c r="A279" s="243" t="s">
        <v>24</v>
      </c>
      <c r="B279" s="244">
        <v>0</v>
      </c>
      <c r="C279" s="244">
        <v>0</v>
      </c>
      <c r="D279" s="244">
        <v>0</v>
      </c>
      <c r="E279" s="244">
        <v>0</v>
      </c>
      <c r="F279" s="244">
        <v>0</v>
      </c>
      <c r="G279" s="244">
        <v>0</v>
      </c>
      <c r="H279" s="244">
        <v>0</v>
      </c>
      <c r="I279" s="244">
        <v>0</v>
      </c>
      <c r="J279" s="244">
        <v>0</v>
      </c>
      <c r="K279" s="244">
        <v>0</v>
      </c>
    </row>
    <row r="280" spans="1:11" s="14" customFormat="1" ht="12" customHeight="1">
      <c r="A280" s="201" t="s">
        <v>25</v>
      </c>
      <c r="B280" s="242">
        <v>5</v>
      </c>
      <c r="C280" s="242">
        <v>0</v>
      </c>
      <c r="D280" s="242">
        <v>0</v>
      </c>
      <c r="E280" s="242">
        <v>1</v>
      </c>
      <c r="F280" s="242">
        <v>0</v>
      </c>
      <c r="G280" s="242">
        <v>0</v>
      </c>
      <c r="H280" s="242">
        <v>0</v>
      </c>
      <c r="I280" s="242">
        <v>0</v>
      </c>
      <c r="J280" s="242">
        <v>4</v>
      </c>
      <c r="K280" s="242">
        <v>25390</v>
      </c>
    </row>
    <row r="281" spans="1:11" s="14" customFormat="1" ht="12" customHeight="1">
      <c r="A281" s="243" t="s">
        <v>26</v>
      </c>
      <c r="B281" s="248">
        <v>0</v>
      </c>
      <c r="C281" s="248">
        <v>0</v>
      </c>
      <c r="D281" s="248">
        <v>0</v>
      </c>
      <c r="E281" s="248">
        <v>0</v>
      </c>
      <c r="F281" s="248">
        <v>0</v>
      </c>
      <c r="G281" s="248">
        <v>0</v>
      </c>
      <c r="H281" s="248">
        <v>0</v>
      </c>
      <c r="I281" s="248">
        <v>0</v>
      </c>
      <c r="J281" s="248">
        <v>0</v>
      </c>
      <c r="K281" s="248">
        <v>0</v>
      </c>
    </row>
    <row r="282" spans="1:11" s="14" customFormat="1" ht="12" customHeight="1">
      <c r="A282" s="201" t="s">
        <v>22</v>
      </c>
      <c r="B282" s="242">
        <v>2</v>
      </c>
      <c r="C282" s="242">
        <v>0</v>
      </c>
      <c r="D282" s="242">
        <v>0</v>
      </c>
      <c r="E282" s="242">
        <v>0</v>
      </c>
      <c r="F282" s="242">
        <v>0</v>
      </c>
      <c r="G282" s="242">
        <v>0</v>
      </c>
      <c r="H282" s="242">
        <v>0</v>
      </c>
      <c r="I282" s="242">
        <v>0</v>
      </c>
      <c r="J282" s="242">
        <v>2</v>
      </c>
      <c r="K282" s="242">
        <v>4129</v>
      </c>
    </row>
    <row r="283" spans="1:11" s="14" customFormat="1" ht="12" customHeight="1">
      <c r="A283" s="243" t="s">
        <v>23</v>
      </c>
      <c r="B283" s="248">
        <v>1</v>
      </c>
      <c r="C283" s="248">
        <v>0</v>
      </c>
      <c r="D283" s="248">
        <v>0</v>
      </c>
      <c r="E283" s="248">
        <v>0</v>
      </c>
      <c r="F283" s="248">
        <v>0</v>
      </c>
      <c r="G283" s="248">
        <v>0</v>
      </c>
      <c r="H283" s="248">
        <v>0</v>
      </c>
      <c r="I283" s="248">
        <v>0</v>
      </c>
      <c r="J283" s="248">
        <v>1</v>
      </c>
      <c r="K283" s="248">
        <v>2872</v>
      </c>
    </row>
    <row r="284" spans="1:11" s="14" customFormat="1" ht="12" customHeight="1">
      <c r="A284" s="201" t="s">
        <v>27</v>
      </c>
      <c r="B284" s="245"/>
      <c r="C284" s="245"/>
      <c r="D284" s="245"/>
      <c r="E284" s="245"/>
      <c r="F284" s="245"/>
      <c r="G284" s="245"/>
      <c r="H284" s="245"/>
      <c r="I284" s="245"/>
      <c r="J284" s="245"/>
      <c r="K284" s="245"/>
    </row>
    <row r="285" spans="1:11" s="14" customFormat="1" ht="12" customHeight="1">
      <c r="A285" s="243" t="s">
        <v>28</v>
      </c>
      <c r="B285" s="244">
        <v>6</v>
      </c>
      <c r="C285" s="246">
        <v>0</v>
      </c>
      <c r="D285" s="244">
        <v>1</v>
      </c>
      <c r="E285" s="246">
        <v>2</v>
      </c>
      <c r="F285" s="246">
        <v>2</v>
      </c>
      <c r="G285" s="246">
        <v>0</v>
      </c>
      <c r="H285" s="246">
        <v>0</v>
      </c>
      <c r="I285" s="244">
        <v>0</v>
      </c>
      <c r="J285" s="246">
        <v>1</v>
      </c>
      <c r="K285" s="244">
        <v>3019</v>
      </c>
    </row>
    <row r="286" spans="1:11" s="14" customFormat="1" ht="12" customHeight="1">
      <c r="A286" s="201" t="s">
        <v>29</v>
      </c>
      <c r="B286" s="242">
        <v>118</v>
      </c>
      <c r="C286" s="242">
        <v>8</v>
      </c>
      <c r="D286" s="242">
        <v>52</v>
      </c>
      <c r="E286" s="242">
        <v>26</v>
      </c>
      <c r="F286" s="242">
        <v>16</v>
      </c>
      <c r="G286" s="242">
        <v>6</v>
      </c>
      <c r="H286" s="242">
        <v>2</v>
      </c>
      <c r="I286" s="242">
        <v>4</v>
      </c>
      <c r="J286" s="242">
        <v>4</v>
      </c>
      <c r="K286" s="242">
        <v>33113</v>
      </c>
    </row>
    <row r="287" spans="1:11" s="14" customFormat="1" ht="12" customHeight="1">
      <c r="A287" s="243" t="s">
        <v>30</v>
      </c>
      <c r="B287" s="244">
        <v>11</v>
      </c>
      <c r="C287" s="244">
        <v>4</v>
      </c>
      <c r="D287" s="246">
        <v>0</v>
      </c>
      <c r="E287" s="244">
        <v>0</v>
      </c>
      <c r="F287" s="246">
        <v>0</v>
      </c>
      <c r="G287" s="246">
        <v>1</v>
      </c>
      <c r="H287" s="244">
        <v>0</v>
      </c>
      <c r="I287" s="246">
        <v>1</v>
      </c>
      <c r="J287" s="244">
        <v>5</v>
      </c>
      <c r="K287" s="244">
        <v>67631</v>
      </c>
    </row>
    <row r="288" spans="1:11" s="14" customFormat="1" ht="12" customHeight="1">
      <c r="A288" s="201"/>
      <c r="B288" s="201"/>
      <c r="C288" s="201"/>
      <c r="D288" s="201"/>
      <c r="E288" s="201"/>
      <c r="F288" s="201"/>
      <c r="G288" s="201"/>
      <c r="H288" s="201"/>
      <c r="I288" s="201"/>
      <c r="J288" s="201"/>
      <c r="K288" s="201"/>
    </row>
    <row r="289" spans="1:11" s="14" customFormat="1" ht="12" customHeight="1">
      <c r="A289" s="240" t="s">
        <v>41</v>
      </c>
      <c r="B289" s="248"/>
      <c r="C289" s="248"/>
      <c r="D289" s="248"/>
      <c r="E289" s="248"/>
      <c r="F289" s="248"/>
      <c r="G289" s="248"/>
      <c r="H289" s="248"/>
      <c r="I289" s="248"/>
      <c r="J289" s="248"/>
      <c r="K289" s="248"/>
    </row>
    <row r="290" spans="1:11" s="14" customFormat="1" ht="12" customHeight="1">
      <c r="A290" s="249"/>
      <c r="B290" s="201"/>
      <c r="C290" s="201"/>
      <c r="D290" s="201"/>
      <c r="E290" s="201"/>
      <c r="F290" s="201"/>
      <c r="G290" s="201"/>
      <c r="H290" s="201"/>
      <c r="I290" s="201"/>
      <c r="J290" s="201"/>
      <c r="K290" s="201"/>
    </row>
    <row r="291" spans="1:11" s="14" customFormat="1" ht="12" customHeight="1">
      <c r="A291" s="240" t="s">
        <v>14</v>
      </c>
      <c r="B291" s="241">
        <v>1708</v>
      </c>
      <c r="C291" s="241">
        <v>552</v>
      </c>
      <c r="D291" s="241">
        <v>358</v>
      </c>
      <c r="E291" s="241">
        <v>366</v>
      </c>
      <c r="F291" s="241">
        <v>140</v>
      </c>
      <c r="G291" s="241">
        <v>103</v>
      </c>
      <c r="H291" s="241">
        <v>23</v>
      </c>
      <c r="I291" s="241">
        <v>19</v>
      </c>
      <c r="J291" s="241">
        <v>147</v>
      </c>
      <c r="K291" s="241">
        <v>695398</v>
      </c>
    </row>
    <row r="292" spans="1:11" s="14" customFormat="1" ht="12" customHeight="1">
      <c r="A292" s="201" t="s">
        <v>15</v>
      </c>
      <c r="B292" s="242">
        <v>1173</v>
      </c>
      <c r="C292" s="242">
        <v>415</v>
      </c>
      <c r="D292" s="242">
        <v>247</v>
      </c>
      <c r="E292" s="242">
        <v>231</v>
      </c>
      <c r="F292" s="242">
        <v>80</v>
      </c>
      <c r="G292" s="242">
        <v>83</v>
      </c>
      <c r="H292" s="242">
        <v>12</v>
      </c>
      <c r="I292" s="242">
        <v>9</v>
      </c>
      <c r="J292" s="242">
        <v>96</v>
      </c>
      <c r="K292" s="242">
        <v>452348</v>
      </c>
    </row>
    <row r="293" spans="1:11" s="14" customFormat="1" ht="12" customHeight="1">
      <c r="A293" s="243" t="s">
        <v>16</v>
      </c>
      <c r="B293" s="244">
        <v>192</v>
      </c>
      <c r="C293" s="244">
        <v>62</v>
      </c>
      <c r="D293" s="244">
        <v>45</v>
      </c>
      <c r="E293" s="244">
        <v>57</v>
      </c>
      <c r="F293" s="244">
        <v>13</v>
      </c>
      <c r="G293" s="244">
        <v>3</v>
      </c>
      <c r="H293" s="244">
        <v>5</v>
      </c>
      <c r="I293" s="244">
        <v>0</v>
      </c>
      <c r="J293" s="244">
        <v>7</v>
      </c>
      <c r="K293" s="244">
        <v>38441</v>
      </c>
    </row>
    <row r="294" spans="1:11" s="14" customFormat="1" ht="12" customHeight="1">
      <c r="A294" s="201" t="s">
        <v>17</v>
      </c>
      <c r="B294" s="242">
        <v>145</v>
      </c>
      <c r="C294" s="242">
        <v>14</v>
      </c>
      <c r="D294" s="242">
        <v>30</v>
      </c>
      <c r="E294" s="242">
        <v>41</v>
      </c>
      <c r="F294" s="242">
        <v>26</v>
      </c>
      <c r="G294" s="242">
        <v>10</v>
      </c>
      <c r="H294" s="242">
        <v>3</v>
      </c>
      <c r="I294" s="242">
        <v>5</v>
      </c>
      <c r="J294" s="242">
        <v>16</v>
      </c>
      <c r="K294" s="242">
        <v>60742</v>
      </c>
    </row>
    <row r="295" spans="1:11" s="14" customFormat="1" ht="12" customHeight="1">
      <c r="A295" s="243" t="s">
        <v>18</v>
      </c>
      <c r="B295" s="244">
        <v>42</v>
      </c>
      <c r="C295" s="244">
        <v>15</v>
      </c>
      <c r="D295" s="244">
        <v>5</v>
      </c>
      <c r="E295" s="244">
        <v>6</v>
      </c>
      <c r="F295" s="244">
        <v>6</v>
      </c>
      <c r="G295" s="244">
        <v>2</v>
      </c>
      <c r="H295" s="244">
        <v>0</v>
      </c>
      <c r="I295" s="244">
        <v>2</v>
      </c>
      <c r="J295" s="244">
        <v>6</v>
      </c>
      <c r="K295" s="244">
        <v>22732</v>
      </c>
    </row>
    <row r="296" spans="1:11" s="14" customFormat="1" ht="12" customHeight="1">
      <c r="A296" s="201" t="s">
        <v>19</v>
      </c>
      <c r="B296" s="242">
        <v>11</v>
      </c>
      <c r="C296" s="242">
        <v>0</v>
      </c>
      <c r="D296" s="247">
        <v>0</v>
      </c>
      <c r="E296" s="242">
        <v>0</v>
      </c>
      <c r="F296" s="247">
        <v>3</v>
      </c>
      <c r="G296" s="247">
        <v>1</v>
      </c>
      <c r="H296" s="242">
        <v>0</v>
      </c>
      <c r="I296" s="247">
        <v>1</v>
      </c>
      <c r="J296" s="242">
        <v>6</v>
      </c>
      <c r="K296" s="242">
        <v>25050</v>
      </c>
    </row>
    <row r="297" spans="1:11" s="14" customFormat="1" ht="12" customHeight="1">
      <c r="A297" s="243" t="s">
        <v>20</v>
      </c>
      <c r="B297" s="244">
        <v>2</v>
      </c>
      <c r="C297" s="244">
        <v>0</v>
      </c>
      <c r="D297" s="244">
        <v>0</v>
      </c>
      <c r="E297" s="244">
        <v>0</v>
      </c>
      <c r="F297" s="244">
        <v>0</v>
      </c>
      <c r="G297" s="244">
        <v>0</v>
      </c>
      <c r="H297" s="246">
        <v>0</v>
      </c>
      <c r="I297" s="246">
        <v>0</v>
      </c>
      <c r="J297" s="244">
        <v>2</v>
      </c>
      <c r="K297" s="244">
        <v>7648</v>
      </c>
    </row>
    <row r="298" spans="1:11" s="14" customFormat="1" ht="12" customHeight="1">
      <c r="A298" s="201" t="s">
        <v>21</v>
      </c>
      <c r="B298" s="245"/>
      <c r="C298" s="245"/>
      <c r="D298" s="245"/>
      <c r="E298" s="245"/>
      <c r="F298" s="245"/>
      <c r="G298" s="245"/>
      <c r="H298" s="245"/>
      <c r="I298" s="245"/>
      <c r="J298" s="245"/>
      <c r="K298" s="245"/>
    </row>
    <row r="299" spans="1:11" s="14" customFormat="1" ht="12" customHeight="1">
      <c r="A299" s="243" t="s">
        <v>22</v>
      </c>
      <c r="B299" s="244">
        <v>4</v>
      </c>
      <c r="C299" s="246">
        <v>0</v>
      </c>
      <c r="D299" s="246">
        <v>0</v>
      </c>
      <c r="E299" s="246">
        <v>0</v>
      </c>
      <c r="F299" s="246">
        <v>1</v>
      </c>
      <c r="G299" s="246">
        <v>0</v>
      </c>
      <c r="H299" s="246">
        <v>0</v>
      </c>
      <c r="I299" s="246">
        <v>0</v>
      </c>
      <c r="J299" s="244">
        <v>3</v>
      </c>
      <c r="K299" s="244">
        <v>26640</v>
      </c>
    </row>
    <row r="300" spans="1:11" s="14" customFormat="1" ht="12" customHeight="1">
      <c r="A300" s="201" t="s">
        <v>23</v>
      </c>
      <c r="B300" s="245">
        <v>2</v>
      </c>
      <c r="C300" s="245">
        <v>0</v>
      </c>
      <c r="D300" s="245">
        <v>0</v>
      </c>
      <c r="E300" s="245">
        <v>0</v>
      </c>
      <c r="F300" s="245">
        <v>1</v>
      </c>
      <c r="G300" s="245">
        <v>1</v>
      </c>
      <c r="H300" s="245">
        <v>0</v>
      </c>
      <c r="I300" s="245">
        <v>0</v>
      </c>
      <c r="J300" s="245">
        <v>0</v>
      </c>
      <c r="K300" s="245">
        <v>772</v>
      </c>
    </row>
    <row r="301" spans="1:11" s="14" customFormat="1" ht="12" customHeight="1">
      <c r="A301" s="243" t="s">
        <v>24</v>
      </c>
      <c r="B301" s="244">
        <v>0</v>
      </c>
      <c r="C301" s="244">
        <v>0</v>
      </c>
      <c r="D301" s="246">
        <v>0</v>
      </c>
      <c r="E301" s="246">
        <v>0</v>
      </c>
      <c r="F301" s="246">
        <v>0</v>
      </c>
      <c r="G301" s="246">
        <v>0</v>
      </c>
      <c r="H301" s="246">
        <v>0</v>
      </c>
      <c r="I301" s="246">
        <v>0</v>
      </c>
      <c r="J301" s="246">
        <v>0</v>
      </c>
      <c r="K301" s="244">
        <v>0</v>
      </c>
    </row>
    <row r="302" spans="1:11" s="14" customFormat="1" ht="12" customHeight="1">
      <c r="A302" s="201" t="s">
        <v>25</v>
      </c>
      <c r="B302" s="245">
        <v>2</v>
      </c>
      <c r="C302" s="245">
        <v>0</v>
      </c>
      <c r="D302" s="245">
        <v>0</v>
      </c>
      <c r="E302" s="245">
        <v>0</v>
      </c>
      <c r="F302" s="245">
        <v>0</v>
      </c>
      <c r="G302" s="245">
        <v>0</v>
      </c>
      <c r="H302" s="245">
        <v>0</v>
      </c>
      <c r="I302" s="245">
        <v>0</v>
      </c>
      <c r="J302" s="245">
        <v>2</v>
      </c>
      <c r="K302" s="245">
        <v>8153</v>
      </c>
    </row>
    <row r="303" spans="1:11" s="14" customFormat="1" ht="12" customHeight="1">
      <c r="A303" s="243" t="s">
        <v>26</v>
      </c>
      <c r="B303" s="248">
        <v>0</v>
      </c>
      <c r="C303" s="248">
        <v>0</v>
      </c>
      <c r="D303" s="248">
        <v>0</v>
      </c>
      <c r="E303" s="248">
        <v>0</v>
      </c>
      <c r="F303" s="248">
        <v>0</v>
      </c>
      <c r="G303" s="248">
        <v>0</v>
      </c>
      <c r="H303" s="248">
        <v>0</v>
      </c>
      <c r="I303" s="248">
        <v>0</v>
      </c>
      <c r="J303" s="248">
        <v>0</v>
      </c>
      <c r="K303" s="248">
        <v>0</v>
      </c>
    </row>
    <row r="304" spans="1:11" s="14" customFormat="1" ht="12" customHeight="1">
      <c r="A304" s="201" t="s">
        <v>22</v>
      </c>
      <c r="B304" s="242">
        <v>1</v>
      </c>
      <c r="C304" s="247">
        <v>0</v>
      </c>
      <c r="D304" s="242">
        <v>0</v>
      </c>
      <c r="E304" s="247">
        <v>0</v>
      </c>
      <c r="F304" s="247">
        <v>0</v>
      </c>
      <c r="G304" s="247">
        <v>0</v>
      </c>
      <c r="H304" s="247">
        <v>0</v>
      </c>
      <c r="I304" s="247">
        <v>0</v>
      </c>
      <c r="J304" s="247">
        <v>1</v>
      </c>
      <c r="K304" s="242">
        <v>1700</v>
      </c>
    </row>
    <row r="305" spans="1:11" s="14" customFormat="1" ht="12" customHeight="1">
      <c r="A305" s="243" t="s">
        <v>23</v>
      </c>
      <c r="B305" s="244">
        <v>0</v>
      </c>
      <c r="C305" s="244">
        <v>0</v>
      </c>
      <c r="D305" s="244">
        <v>0</v>
      </c>
      <c r="E305" s="244">
        <v>0</v>
      </c>
      <c r="F305" s="244">
        <v>0</v>
      </c>
      <c r="G305" s="244">
        <v>0</v>
      </c>
      <c r="H305" s="244">
        <v>0</v>
      </c>
      <c r="I305" s="244">
        <v>0</v>
      </c>
      <c r="J305" s="244">
        <v>0</v>
      </c>
      <c r="K305" s="244">
        <v>0</v>
      </c>
    </row>
    <row r="306" spans="1:11" s="14" customFormat="1" ht="13.5" customHeight="1">
      <c r="A306" s="201" t="s">
        <v>27</v>
      </c>
      <c r="B306" s="245">
        <v>1</v>
      </c>
      <c r="C306" s="245">
        <v>1</v>
      </c>
      <c r="D306" s="245">
        <v>0</v>
      </c>
      <c r="E306" s="245">
        <v>0</v>
      </c>
      <c r="F306" s="245">
        <v>0</v>
      </c>
      <c r="G306" s="245">
        <v>0</v>
      </c>
      <c r="H306" s="245">
        <v>0</v>
      </c>
      <c r="I306" s="245">
        <v>0</v>
      </c>
      <c r="J306" s="245">
        <v>0</v>
      </c>
      <c r="K306" s="245">
        <v>0</v>
      </c>
    </row>
    <row r="307" spans="1:11" ht="12" customHeight="1">
      <c r="A307" s="243" t="s">
        <v>28</v>
      </c>
      <c r="B307" s="244">
        <v>5</v>
      </c>
      <c r="C307" s="246">
        <v>1</v>
      </c>
      <c r="D307" s="246">
        <v>0</v>
      </c>
      <c r="E307" s="246">
        <v>1</v>
      </c>
      <c r="F307" s="246">
        <v>0</v>
      </c>
      <c r="G307" s="246">
        <v>0</v>
      </c>
      <c r="H307" s="246">
        <v>1</v>
      </c>
      <c r="I307" s="244">
        <v>0</v>
      </c>
      <c r="J307" s="244">
        <v>2</v>
      </c>
      <c r="K307" s="244">
        <v>3162</v>
      </c>
    </row>
    <row r="308" spans="1:11" ht="12" customHeight="1">
      <c r="A308" s="201" t="s">
        <v>29</v>
      </c>
      <c r="B308" s="242">
        <v>70</v>
      </c>
      <c r="C308" s="242">
        <v>9</v>
      </c>
      <c r="D308" s="242">
        <v>22</v>
      </c>
      <c r="E308" s="242">
        <v>25</v>
      </c>
      <c r="F308" s="242">
        <v>5</v>
      </c>
      <c r="G308" s="242">
        <v>3</v>
      </c>
      <c r="H308" s="242">
        <v>1</v>
      </c>
      <c r="I308" s="242">
        <v>2</v>
      </c>
      <c r="J308" s="242">
        <v>3</v>
      </c>
      <c r="K308" s="242">
        <v>18327</v>
      </c>
    </row>
    <row r="309" spans="1:11" ht="12" customHeight="1">
      <c r="A309" s="243" t="s">
        <v>30</v>
      </c>
      <c r="B309" s="244">
        <v>58</v>
      </c>
      <c r="C309" s="244">
        <v>35</v>
      </c>
      <c r="D309" s="244">
        <v>9</v>
      </c>
      <c r="E309" s="244">
        <v>5</v>
      </c>
      <c r="F309" s="244">
        <v>5</v>
      </c>
      <c r="G309" s="244">
        <v>0</v>
      </c>
      <c r="H309" s="244">
        <v>1</v>
      </c>
      <c r="I309" s="244">
        <v>0</v>
      </c>
      <c r="J309" s="244">
        <v>3</v>
      </c>
      <c r="K309" s="244">
        <v>29683</v>
      </c>
    </row>
    <row r="310" spans="1:11" ht="12" customHeight="1">
      <c r="A310" s="201"/>
      <c r="B310" s="201"/>
      <c r="C310" s="201"/>
      <c r="D310" s="201"/>
      <c r="E310" s="201"/>
      <c r="F310" s="201"/>
      <c r="G310" s="201"/>
      <c r="H310" s="201"/>
      <c r="I310" s="201"/>
      <c r="J310" s="201"/>
      <c r="K310" s="201"/>
    </row>
    <row r="311" spans="1:11" ht="12" customHeight="1">
      <c r="A311" s="254" t="s">
        <v>153</v>
      </c>
      <c r="B311" s="254"/>
      <c r="C311" s="254"/>
      <c r="D311" s="201"/>
      <c r="E311" s="201"/>
      <c r="F311" s="201"/>
      <c r="G311" s="201"/>
      <c r="H311" s="201"/>
      <c r="I311" s="201"/>
      <c r="J311" s="201"/>
      <c r="K311" s="201"/>
    </row>
    <row r="312" spans="1:11" ht="12" customHeight="1">
      <c r="A312" s="497" t="s">
        <v>255</v>
      </c>
      <c r="B312" s="497"/>
      <c r="C312" s="497"/>
      <c r="D312" s="497"/>
      <c r="E312" s="497"/>
      <c r="F312" s="497"/>
      <c r="G312" s="497"/>
      <c r="H312" s="497"/>
      <c r="I312" s="497"/>
      <c r="J312" s="497"/>
      <c r="K312" s="497"/>
    </row>
    <row r="313" spans="1:11" ht="12" customHeight="1">
      <c r="A313" s="497" t="s">
        <v>1</v>
      </c>
      <c r="B313" s="497"/>
      <c r="C313" s="497"/>
      <c r="D313" s="497"/>
      <c r="E313" s="497"/>
      <c r="F313" s="497"/>
      <c r="G313" s="497"/>
      <c r="H313" s="497"/>
      <c r="I313" s="497"/>
      <c r="J313" s="497"/>
      <c r="K313" s="497"/>
    </row>
    <row r="314" spans="1:11" ht="12" customHeight="1">
      <c r="A314" s="256"/>
      <c r="B314" s="256" t="s">
        <v>0</v>
      </c>
      <c r="C314" s="256"/>
      <c r="D314" s="256"/>
      <c r="E314" s="256"/>
      <c r="F314" s="256"/>
      <c r="G314" s="256"/>
      <c r="H314" s="256"/>
      <c r="I314" s="256"/>
      <c r="J314" s="256"/>
      <c r="K314" s="256"/>
    </row>
    <row r="315" spans="1:11" ht="15" customHeight="1">
      <c r="A315" s="498" t="s">
        <v>1</v>
      </c>
      <c r="B315" s="499" t="s">
        <v>2</v>
      </c>
      <c r="C315" s="501" t="s">
        <v>3</v>
      </c>
      <c r="D315" s="502"/>
      <c r="E315" s="502"/>
      <c r="F315" s="502"/>
      <c r="G315" s="502"/>
      <c r="H315" s="502"/>
      <c r="I315" s="502"/>
      <c r="J315" s="503"/>
      <c r="K315" s="498" t="s">
        <v>4</v>
      </c>
    </row>
    <row r="316" spans="1:11" ht="37.5" customHeight="1">
      <c r="A316" s="504"/>
      <c r="B316" s="505"/>
      <c r="C316" s="255" t="s">
        <v>5</v>
      </c>
      <c r="D316" s="255" t="s">
        <v>6</v>
      </c>
      <c r="E316" s="255" t="s">
        <v>7</v>
      </c>
      <c r="F316" s="255" t="s">
        <v>8</v>
      </c>
      <c r="G316" s="255" t="s">
        <v>9</v>
      </c>
      <c r="H316" s="255" t="s">
        <v>10</v>
      </c>
      <c r="I316" s="255" t="s">
        <v>11</v>
      </c>
      <c r="J316" s="255" t="s">
        <v>12</v>
      </c>
      <c r="K316" s="504"/>
    </row>
    <row r="317" spans="1:11" ht="12" customHeight="1">
      <c r="A317" s="201"/>
      <c r="B317" s="201"/>
      <c r="C317" s="201"/>
      <c r="D317" s="201"/>
      <c r="E317" s="201"/>
      <c r="F317" s="201"/>
      <c r="G317" s="201"/>
      <c r="H317" s="201"/>
      <c r="I317" s="201"/>
      <c r="J317" s="201"/>
      <c r="K317" s="201"/>
    </row>
    <row r="318" spans="1:11" ht="12" customHeight="1">
      <c r="A318" s="240" t="s">
        <v>42</v>
      </c>
      <c r="B318" s="248"/>
      <c r="C318" s="248"/>
      <c r="D318" s="248"/>
      <c r="E318" s="248"/>
      <c r="F318" s="248"/>
      <c r="G318" s="248"/>
      <c r="H318" s="248"/>
      <c r="I318" s="248"/>
      <c r="J318" s="248"/>
      <c r="K318" s="248"/>
    </row>
    <row r="319" spans="1:11" ht="12" customHeight="1">
      <c r="A319" s="249"/>
      <c r="B319" s="201"/>
      <c r="C319" s="201"/>
      <c r="D319" s="201"/>
      <c r="E319" s="201"/>
      <c r="F319" s="201"/>
      <c r="G319" s="201"/>
      <c r="H319" s="201"/>
      <c r="I319" s="201"/>
      <c r="J319" s="201"/>
      <c r="K319" s="201"/>
    </row>
    <row r="320" spans="1:11" ht="12" customHeight="1">
      <c r="A320" s="240" t="s">
        <v>14</v>
      </c>
      <c r="B320" s="241">
        <v>1414</v>
      </c>
      <c r="C320" s="241">
        <v>246</v>
      </c>
      <c r="D320" s="241">
        <v>393</v>
      </c>
      <c r="E320" s="241">
        <v>516</v>
      </c>
      <c r="F320" s="241">
        <v>125</v>
      </c>
      <c r="G320" s="241">
        <v>34</v>
      </c>
      <c r="H320" s="241">
        <v>13</v>
      </c>
      <c r="I320" s="241">
        <v>11</v>
      </c>
      <c r="J320" s="241">
        <v>76</v>
      </c>
      <c r="K320" s="241">
        <v>463921</v>
      </c>
    </row>
    <row r="321" spans="1:11" ht="12" customHeight="1">
      <c r="A321" s="201" t="s">
        <v>15</v>
      </c>
      <c r="B321" s="242">
        <v>1124</v>
      </c>
      <c r="C321" s="242">
        <v>186</v>
      </c>
      <c r="D321" s="242">
        <v>323</v>
      </c>
      <c r="E321" s="242">
        <v>442</v>
      </c>
      <c r="F321" s="242">
        <v>83</v>
      </c>
      <c r="G321" s="242">
        <v>26</v>
      </c>
      <c r="H321" s="242">
        <v>8</v>
      </c>
      <c r="I321" s="242">
        <v>5</v>
      </c>
      <c r="J321" s="242">
        <v>51</v>
      </c>
      <c r="K321" s="242">
        <v>352392</v>
      </c>
    </row>
    <row r="322" spans="1:11" ht="12" customHeight="1">
      <c r="A322" s="243" t="s">
        <v>16</v>
      </c>
      <c r="B322" s="244">
        <v>77</v>
      </c>
      <c r="C322" s="244">
        <v>20</v>
      </c>
      <c r="D322" s="244">
        <v>22</v>
      </c>
      <c r="E322" s="244">
        <v>22</v>
      </c>
      <c r="F322" s="244">
        <v>10</v>
      </c>
      <c r="G322" s="244">
        <v>0</v>
      </c>
      <c r="H322" s="244">
        <v>1</v>
      </c>
      <c r="I322" s="244">
        <v>0</v>
      </c>
      <c r="J322" s="244">
        <v>2</v>
      </c>
      <c r="K322" s="244">
        <v>14812</v>
      </c>
    </row>
    <row r="323" spans="1:11" ht="12" customHeight="1">
      <c r="A323" s="201" t="s">
        <v>17</v>
      </c>
      <c r="B323" s="242">
        <v>63</v>
      </c>
      <c r="C323" s="242">
        <v>4</v>
      </c>
      <c r="D323" s="242">
        <v>18</v>
      </c>
      <c r="E323" s="242">
        <v>26</v>
      </c>
      <c r="F323" s="242">
        <v>9</v>
      </c>
      <c r="G323" s="247">
        <v>1</v>
      </c>
      <c r="H323" s="242">
        <v>0</v>
      </c>
      <c r="I323" s="242">
        <v>2</v>
      </c>
      <c r="J323" s="242">
        <v>3</v>
      </c>
      <c r="K323" s="242">
        <v>15881</v>
      </c>
    </row>
    <row r="324" spans="1:11" ht="12" customHeight="1">
      <c r="A324" s="243" t="s">
        <v>18</v>
      </c>
      <c r="B324" s="244">
        <v>57</v>
      </c>
      <c r="C324" s="244">
        <v>16</v>
      </c>
      <c r="D324" s="244">
        <v>11</v>
      </c>
      <c r="E324" s="244">
        <v>9</v>
      </c>
      <c r="F324" s="244">
        <v>8</v>
      </c>
      <c r="G324" s="244">
        <v>1</v>
      </c>
      <c r="H324" s="244">
        <v>1</v>
      </c>
      <c r="I324" s="246">
        <v>1</v>
      </c>
      <c r="J324" s="244">
        <v>10</v>
      </c>
      <c r="K324" s="244">
        <v>36049</v>
      </c>
    </row>
    <row r="325" spans="1:11" ht="12" customHeight="1">
      <c r="A325" s="201" t="s">
        <v>19</v>
      </c>
      <c r="B325" s="242">
        <v>8</v>
      </c>
      <c r="C325" s="242">
        <v>0</v>
      </c>
      <c r="D325" s="242">
        <v>1</v>
      </c>
      <c r="E325" s="247">
        <v>0</v>
      </c>
      <c r="F325" s="242">
        <v>0</v>
      </c>
      <c r="G325" s="242">
        <v>1</v>
      </c>
      <c r="H325" s="247">
        <v>1</v>
      </c>
      <c r="I325" s="247">
        <v>1</v>
      </c>
      <c r="J325" s="242">
        <v>4</v>
      </c>
      <c r="K325" s="242">
        <v>9783</v>
      </c>
    </row>
    <row r="326" spans="1:11" ht="12" customHeight="1">
      <c r="A326" s="243" t="s">
        <v>20</v>
      </c>
      <c r="B326" s="248">
        <v>2</v>
      </c>
      <c r="C326" s="248">
        <v>1</v>
      </c>
      <c r="D326" s="248">
        <v>0</v>
      </c>
      <c r="E326" s="248">
        <v>0</v>
      </c>
      <c r="F326" s="248">
        <v>1</v>
      </c>
      <c r="G326" s="248">
        <v>0</v>
      </c>
      <c r="H326" s="248">
        <v>0</v>
      </c>
      <c r="I326" s="248">
        <v>0</v>
      </c>
      <c r="J326" s="248">
        <v>0</v>
      </c>
      <c r="K326" s="248">
        <v>386</v>
      </c>
    </row>
    <row r="327" spans="1:11" ht="12" customHeight="1">
      <c r="A327" s="201" t="s">
        <v>21</v>
      </c>
      <c r="B327" s="245"/>
      <c r="C327" s="245"/>
      <c r="D327" s="245"/>
      <c r="E327" s="245"/>
      <c r="F327" s="245"/>
      <c r="G327" s="245"/>
      <c r="H327" s="245"/>
      <c r="I327" s="245"/>
      <c r="J327" s="245"/>
      <c r="K327" s="245"/>
    </row>
    <row r="328" spans="1:11" ht="12" customHeight="1">
      <c r="A328" s="243" t="s">
        <v>22</v>
      </c>
      <c r="B328" s="244">
        <v>1</v>
      </c>
      <c r="C328" s="244">
        <v>0</v>
      </c>
      <c r="D328" s="246">
        <v>0</v>
      </c>
      <c r="E328" s="246">
        <v>1</v>
      </c>
      <c r="F328" s="246">
        <v>0</v>
      </c>
      <c r="G328" s="246">
        <v>0</v>
      </c>
      <c r="H328" s="246">
        <v>0</v>
      </c>
      <c r="I328" s="246">
        <v>0</v>
      </c>
      <c r="J328" s="244">
        <v>0</v>
      </c>
      <c r="K328" s="244">
        <v>222</v>
      </c>
    </row>
    <row r="329" spans="1:11" ht="12" customHeight="1">
      <c r="A329" s="201" t="s">
        <v>23</v>
      </c>
      <c r="B329" s="245">
        <v>0</v>
      </c>
      <c r="C329" s="245">
        <v>0</v>
      </c>
      <c r="D329" s="245">
        <v>0</v>
      </c>
      <c r="E329" s="245">
        <v>0</v>
      </c>
      <c r="F329" s="245">
        <v>0</v>
      </c>
      <c r="G329" s="245">
        <v>0</v>
      </c>
      <c r="H329" s="245">
        <v>0</v>
      </c>
      <c r="I329" s="245">
        <v>0</v>
      </c>
      <c r="J329" s="245">
        <v>0</v>
      </c>
      <c r="K329" s="245">
        <v>0</v>
      </c>
    </row>
    <row r="330" spans="1:11" ht="12" customHeight="1">
      <c r="A330" s="243" t="s">
        <v>24</v>
      </c>
      <c r="B330" s="248">
        <v>0</v>
      </c>
      <c r="C330" s="248">
        <v>0</v>
      </c>
      <c r="D330" s="248">
        <v>0</v>
      </c>
      <c r="E330" s="248">
        <v>0</v>
      </c>
      <c r="F330" s="248">
        <v>0</v>
      </c>
      <c r="G330" s="248">
        <v>0</v>
      </c>
      <c r="H330" s="248">
        <v>0</v>
      </c>
      <c r="I330" s="248">
        <v>0</v>
      </c>
      <c r="J330" s="248">
        <v>0</v>
      </c>
      <c r="K330" s="248">
        <v>0</v>
      </c>
    </row>
    <row r="331" spans="1:11" ht="12" customHeight="1">
      <c r="A331" s="201" t="s">
        <v>25</v>
      </c>
      <c r="B331" s="242">
        <v>2</v>
      </c>
      <c r="C331" s="247">
        <v>0</v>
      </c>
      <c r="D331" s="247">
        <v>0</v>
      </c>
      <c r="E331" s="247">
        <v>0</v>
      </c>
      <c r="F331" s="242">
        <v>0</v>
      </c>
      <c r="G331" s="247">
        <v>1</v>
      </c>
      <c r="H331" s="247">
        <v>0</v>
      </c>
      <c r="I331" s="247">
        <v>0</v>
      </c>
      <c r="J331" s="247">
        <v>1</v>
      </c>
      <c r="K331" s="242">
        <v>1269</v>
      </c>
    </row>
    <row r="332" spans="1:11" ht="12" customHeight="1">
      <c r="A332" s="243" t="s">
        <v>26</v>
      </c>
      <c r="B332" s="248">
        <v>0</v>
      </c>
      <c r="C332" s="248">
        <v>0</v>
      </c>
      <c r="D332" s="248">
        <v>0</v>
      </c>
      <c r="E332" s="248">
        <v>0</v>
      </c>
      <c r="F332" s="248">
        <v>0</v>
      </c>
      <c r="G332" s="248">
        <v>0</v>
      </c>
      <c r="H332" s="248">
        <v>0</v>
      </c>
      <c r="I332" s="248">
        <v>0</v>
      </c>
      <c r="J332" s="248">
        <v>0</v>
      </c>
      <c r="K332" s="248">
        <v>0</v>
      </c>
    </row>
    <row r="333" spans="1:11" ht="12" customHeight="1">
      <c r="A333" s="201" t="s">
        <v>22</v>
      </c>
      <c r="B333" s="242">
        <v>3</v>
      </c>
      <c r="C333" s="242">
        <v>1</v>
      </c>
      <c r="D333" s="247">
        <v>0</v>
      </c>
      <c r="E333" s="247">
        <v>1</v>
      </c>
      <c r="F333" s="247">
        <v>0</v>
      </c>
      <c r="G333" s="247">
        <v>0</v>
      </c>
      <c r="H333" s="247">
        <v>0</v>
      </c>
      <c r="I333" s="247">
        <v>0</v>
      </c>
      <c r="J333" s="247">
        <v>1</v>
      </c>
      <c r="K333" s="242">
        <v>4512</v>
      </c>
    </row>
    <row r="334" spans="1:11" ht="12" customHeight="1">
      <c r="A334" s="243" t="s">
        <v>23</v>
      </c>
      <c r="B334" s="248">
        <v>0</v>
      </c>
      <c r="C334" s="248">
        <v>0</v>
      </c>
      <c r="D334" s="248">
        <v>0</v>
      </c>
      <c r="E334" s="248">
        <v>0</v>
      </c>
      <c r="F334" s="248">
        <v>0</v>
      </c>
      <c r="G334" s="248">
        <v>0</v>
      </c>
      <c r="H334" s="248">
        <v>0</v>
      </c>
      <c r="I334" s="248">
        <v>0</v>
      </c>
      <c r="J334" s="248">
        <v>0</v>
      </c>
      <c r="K334" s="248">
        <v>0</v>
      </c>
    </row>
    <row r="335" spans="1:11" ht="12" customHeight="1">
      <c r="A335" s="201" t="s">
        <v>27</v>
      </c>
      <c r="B335" s="245">
        <v>1</v>
      </c>
      <c r="C335" s="245">
        <v>0</v>
      </c>
      <c r="D335" s="245">
        <v>0</v>
      </c>
      <c r="E335" s="245">
        <v>0</v>
      </c>
      <c r="F335" s="245">
        <v>1</v>
      </c>
      <c r="G335" s="245">
        <v>0</v>
      </c>
      <c r="H335" s="245">
        <v>0</v>
      </c>
      <c r="I335" s="245">
        <v>0</v>
      </c>
      <c r="J335" s="245">
        <v>0</v>
      </c>
      <c r="K335" s="245">
        <v>353</v>
      </c>
    </row>
    <row r="336" spans="1:11" ht="12" customHeight="1">
      <c r="A336" s="243" t="s">
        <v>28</v>
      </c>
      <c r="B336" s="244">
        <v>7</v>
      </c>
      <c r="C336" s="246">
        <v>1</v>
      </c>
      <c r="D336" s="246">
        <v>0</v>
      </c>
      <c r="E336" s="244">
        <v>2</v>
      </c>
      <c r="F336" s="244">
        <v>3</v>
      </c>
      <c r="G336" s="244">
        <v>0</v>
      </c>
      <c r="H336" s="246">
        <v>0</v>
      </c>
      <c r="I336" s="244">
        <v>1</v>
      </c>
      <c r="J336" s="244">
        <v>0</v>
      </c>
      <c r="K336" s="244">
        <v>2178</v>
      </c>
    </row>
    <row r="337" spans="1:11" ht="12" customHeight="1">
      <c r="A337" s="201" t="s">
        <v>29</v>
      </c>
      <c r="B337" s="242">
        <v>61</v>
      </c>
      <c r="C337" s="242">
        <v>10</v>
      </c>
      <c r="D337" s="242">
        <v>17</v>
      </c>
      <c r="E337" s="242">
        <v>13</v>
      </c>
      <c r="F337" s="242">
        <v>10</v>
      </c>
      <c r="G337" s="242">
        <v>4</v>
      </c>
      <c r="H337" s="247">
        <v>2</v>
      </c>
      <c r="I337" s="247">
        <v>1</v>
      </c>
      <c r="J337" s="247">
        <v>4</v>
      </c>
      <c r="K337" s="242">
        <v>25896</v>
      </c>
    </row>
    <row r="338" spans="1:11" ht="12" customHeight="1">
      <c r="A338" s="243" t="s">
        <v>30</v>
      </c>
      <c r="B338" s="244">
        <v>8</v>
      </c>
      <c r="C338" s="244">
        <v>7</v>
      </c>
      <c r="D338" s="244">
        <v>1</v>
      </c>
      <c r="E338" s="246">
        <v>0</v>
      </c>
      <c r="F338" s="246">
        <v>0</v>
      </c>
      <c r="G338" s="246">
        <v>0</v>
      </c>
      <c r="H338" s="246">
        <v>0</v>
      </c>
      <c r="I338" s="246">
        <v>0</v>
      </c>
      <c r="J338" s="244">
        <v>0</v>
      </c>
      <c r="K338" s="244">
        <v>188</v>
      </c>
    </row>
    <row r="339" spans="1:11" ht="12" customHeight="1">
      <c r="A339" s="201"/>
      <c r="B339" s="201"/>
      <c r="C339" s="201"/>
      <c r="D339" s="201"/>
      <c r="E339" s="201"/>
      <c r="F339" s="201"/>
      <c r="G339" s="201"/>
      <c r="H339" s="201"/>
      <c r="I339" s="201"/>
      <c r="J339" s="201"/>
      <c r="K339" s="201"/>
    </row>
    <row r="340" spans="1:11" ht="12" customHeight="1">
      <c r="A340" s="240" t="s">
        <v>43</v>
      </c>
      <c r="B340" s="248"/>
      <c r="C340" s="248"/>
      <c r="D340" s="248"/>
      <c r="E340" s="248"/>
      <c r="F340" s="248"/>
      <c r="G340" s="248"/>
      <c r="H340" s="248"/>
      <c r="I340" s="248"/>
      <c r="J340" s="248"/>
      <c r="K340" s="248"/>
    </row>
    <row r="341" spans="1:11" ht="12" customHeight="1">
      <c r="A341" s="249"/>
      <c r="B341" s="249"/>
      <c r="C341" s="249"/>
      <c r="D341" s="249"/>
      <c r="E341" s="249"/>
      <c r="F341" s="249"/>
      <c r="G341" s="249"/>
      <c r="H341" s="249"/>
      <c r="I341" s="249"/>
      <c r="J341" s="249"/>
      <c r="K341" s="249"/>
    </row>
    <row r="342" spans="1:11" ht="12" customHeight="1">
      <c r="A342" s="240" t="s">
        <v>14</v>
      </c>
      <c r="B342" s="241">
        <v>2383</v>
      </c>
      <c r="C342" s="241">
        <v>291</v>
      </c>
      <c r="D342" s="241">
        <v>774</v>
      </c>
      <c r="E342" s="241">
        <v>581</v>
      </c>
      <c r="F342" s="241">
        <v>282</v>
      </c>
      <c r="G342" s="241">
        <v>125</v>
      </c>
      <c r="H342" s="241">
        <v>56</v>
      </c>
      <c r="I342" s="241">
        <v>54</v>
      </c>
      <c r="J342" s="241">
        <v>220</v>
      </c>
      <c r="K342" s="241">
        <v>1069005</v>
      </c>
    </row>
    <row r="343" spans="1:11" ht="12" customHeight="1">
      <c r="A343" s="201" t="s">
        <v>15</v>
      </c>
      <c r="B343" s="242">
        <v>2038</v>
      </c>
      <c r="C343" s="242">
        <v>263</v>
      </c>
      <c r="D343" s="242">
        <v>710</v>
      </c>
      <c r="E343" s="242">
        <v>522</v>
      </c>
      <c r="F343" s="242">
        <v>227</v>
      </c>
      <c r="G343" s="242">
        <v>105</v>
      </c>
      <c r="H343" s="242">
        <v>43</v>
      </c>
      <c r="I343" s="242">
        <v>40</v>
      </c>
      <c r="J343" s="242">
        <v>128</v>
      </c>
      <c r="K343" s="242">
        <v>696950</v>
      </c>
    </row>
    <row r="344" spans="1:11" ht="12" customHeight="1">
      <c r="A344" s="243" t="s">
        <v>16</v>
      </c>
      <c r="B344" s="244">
        <v>86</v>
      </c>
      <c r="C344" s="244">
        <v>6</v>
      </c>
      <c r="D344" s="244">
        <v>29</v>
      </c>
      <c r="E344" s="244">
        <v>23</v>
      </c>
      <c r="F344" s="244">
        <v>15</v>
      </c>
      <c r="G344" s="244">
        <v>3</v>
      </c>
      <c r="H344" s="244">
        <v>4</v>
      </c>
      <c r="I344" s="244">
        <v>2</v>
      </c>
      <c r="J344" s="244">
        <v>4</v>
      </c>
      <c r="K344" s="244">
        <v>27180</v>
      </c>
    </row>
    <row r="345" spans="1:11" ht="12" customHeight="1">
      <c r="A345" s="201" t="s">
        <v>17</v>
      </c>
      <c r="B345" s="242">
        <v>106</v>
      </c>
      <c r="C345" s="242">
        <v>6</v>
      </c>
      <c r="D345" s="242">
        <v>9</v>
      </c>
      <c r="E345" s="242">
        <v>10</v>
      </c>
      <c r="F345" s="242">
        <v>18</v>
      </c>
      <c r="G345" s="242">
        <v>6</v>
      </c>
      <c r="H345" s="242">
        <v>4</v>
      </c>
      <c r="I345" s="242">
        <v>3</v>
      </c>
      <c r="J345" s="242">
        <v>50</v>
      </c>
      <c r="K345" s="242">
        <v>171292</v>
      </c>
    </row>
    <row r="346" spans="1:11" ht="12" customHeight="1">
      <c r="A346" s="243" t="s">
        <v>18</v>
      </c>
      <c r="B346" s="244">
        <v>103</v>
      </c>
      <c r="C346" s="244">
        <v>11</v>
      </c>
      <c r="D346" s="244">
        <v>21</v>
      </c>
      <c r="E346" s="244">
        <v>19</v>
      </c>
      <c r="F346" s="244">
        <v>13</v>
      </c>
      <c r="G346" s="244">
        <v>9</v>
      </c>
      <c r="H346" s="244">
        <v>4</v>
      </c>
      <c r="I346" s="244">
        <v>6</v>
      </c>
      <c r="J346" s="244">
        <v>20</v>
      </c>
      <c r="K346" s="244">
        <v>63844</v>
      </c>
    </row>
    <row r="347" spans="1:11" ht="12" customHeight="1">
      <c r="A347" s="201" t="s">
        <v>19</v>
      </c>
      <c r="B347" s="242">
        <v>12</v>
      </c>
      <c r="C347" s="247">
        <v>1</v>
      </c>
      <c r="D347" s="242">
        <v>0</v>
      </c>
      <c r="E347" s="242">
        <v>0</v>
      </c>
      <c r="F347" s="242">
        <v>2</v>
      </c>
      <c r="G347" s="242">
        <v>1</v>
      </c>
      <c r="H347" s="247">
        <v>0</v>
      </c>
      <c r="I347" s="242">
        <v>0</v>
      </c>
      <c r="J347" s="242">
        <v>8</v>
      </c>
      <c r="K347" s="242">
        <v>54410</v>
      </c>
    </row>
    <row r="348" spans="1:11" ht="12" customHeight="1">
      <c r="A348" s="243" t="s">
        <v>20</v>
      </c>
      <c r="B348" s="244">
        <v>4</v>
      </c>
      <c r="C348" s="244">
        <v>0</v>
      </c>
      <c r="D348" s="244">
        <v>0</v>
      </c>
      <c r="E348" s="244">
        <v>2</v>
      </c>
      <c r="F348" s="244">
        <v>0</v>
      </c>
      <c r="G348" s="244">
        <v>0</v>
      </c>
      <c r="H348" s="244">
        <v>0</v>
      </c>
      <c r="I348" s="244">
        <v>1</v>
      </c>
      <c r="J348" s="244">
        <v>1</v>
      </c>
      <c r="K348" s="244">
        <v>10535</v>
      </c>
    </row>
    <row r="349" spans="1:11" ht="12" customHeight="1">
      <c r="A349" s="201" t="s">
        <v>21</v>
      </c>
      <c r="B349" s="245"/>
      <c r="C349" s="245"/>
      <c r="D349" s="245"/>
      <c r="E349" s="245"/>
      <c r="F349" s="245"/>
      <c r="G349" s="245"/>
      <c r="H349" s="245"/>
      <c r="I349" s="245"/>
      <c r="J349" s="245"/>
      <c r="K349" s="245"/>
    </row>
    <row r="350" spans="1:11" ht="12" customHeight="1">
      <c r="A350" s="243" t="s">
        <v>22</v>
      </c>
      <c r="B350" s="244">
        <v>4</v>
      </c>
      <c r="C350" s="246">
        <v>0</v>
      </c>
      <c r="D350" s="246">
        <v>0</v>
      </c>
      <c r="E350" s="244">
        <v>2</v>
      </c>
      <c r="F350" s="244">
        <v>0</v>
      </c>
      <c r="G350" s="244">
        <v>0</v>
      </c>
      <c r="H350" s="244">
        <v>0</v>
      </c>
      <c r="I350" s="244">
        <v>0</v>
      </c>
      <c r="J350" s="244">
        <v>2</v>
      </c>
      <c r="K350" s="244">
        <v>17114</v>
      </c>
    </row>
    <row r="351" spans="1:11" ht="12" customHeight="1">
      <c r="A351" s="201" t="s">
        <v>23</v>
      </c>
      <c r="B351" s="245">
        <v>0</v>
      </c>
      <c r="C351" s="245">
        <v>0</v>
      </c>
      <c r="D351" s="245">
        <v>0</v>
      </c>
      <c r="E351" s="245">
        <v>0</v>
      </c>
      <c r="F351" s="245">
        <v>0</v>
      </c>
      <c r="G351" s="245">
        <v>0</v>
      </c>
      <c r="H351" s="245">
        <v>0</v>
      </c>
      <c r="I351" s="245">
        <v>0</v>
      </c>
      <c r="J351" s="245">
        <v>0</v>
      </c>
      <c r="K351" s="245">
        <v>0</v>
      </c>
    </row>
    <row r="352" spans="1:11" ht="12" customHeight="1">
      <c r="A352" s="243" t="s">
        <v>24</v>
      </c>
      <c r="B352" s="248">
        <v>1</v>
      </c>
      <c r="C352" s="248">
        <v>0</v>
      </c>
      <c r="D352" s="248">
        <v>0</v>
      </c>
      <c r="E352" s="248">
        <v>0</v>
      </c>
      <c r="F352" s="248">
        <v>1</v>
      </c>
      <c r="G352" s="248">
        <v>0</v>
      </c>
      <c r="H352" s="248">
        <v>0</v>
      </c>
      <c r="I352" s="248">
        <v>0</v>
      </c>
      <c r="J352" s="248">
        <v>0</v>
      </c>
      <c r="K352" s="248">
        <v>350</v>
      </c>
    </row>
    <row r="353" spans="1:11" ht="12" customHeight="1">
      <c r="A353" s="201" t="s">
        <v>25</v>
      </c>
      <c r="B353" s="242">
        <v>2</v>
      </c>
      <c r="C353" s="242">
        <v>0</v>
      </c>
      <c r="D353" s="247">
        <v>0</v>
      </c>
      <c r="E353" s="247">
        <v>0</v>
      </c>
      <c r="F353" s="247">
        <v>1</v>
      </c>
      <c r="G353" s="247">
        <v>0</v>
      </c>
      <c r="H353" s="247">
        <v>0</v>
      </c>
      <c r="I353" s="247">
        <v>0</v>
      </c>
      <c r="J353" s="247">
        <v>1</v>
      </c>
      <c r="K353" s="242">
        <v>2702</v>
      </c>
    </row>
    <row r="354" spans="1:11" ht="12" customHeight="1">
      <c r="A354" s="243" t="s">
        <v>26</v>
      </c>
      <c r="B354" s="248">
        <v>0</v>
      </c>
      <c r="C354" s="248">
        <v>0</v>
      </c>
      <c r="D354" s="248">
        <v>0</v>
      </c>
      <c r="E354" s="248">
        <v>0</v>
      </c>
      <c r="F354" s="248">
        <v>0</v>
      </c>
      <c r="G354" s="248">
        <v>0</v>
      </c>
      <c r="H354" s="248">
        <v>0</v>
      </c>
      <c r="I354" s="248">
        <v>0</v>
      </c>
      <c r="J354" s="248">
        <v>0</v>
      </c>
      <c r="K354" s="248">
        <v>0</v>
      </c>
    </row>
    <row r="355" spans="1:11" ht="12" customHeight="1">
      <c r="A355" s="201" t="s">
        <v>22</v>
      </c>
      <c r="B355" s="245">
        <v>3</v>
      </c>
      <c r="C355" s="245">
        <v>1</v>
      </c>
      <c r="D355" s="245">
        <v>0</v>
      </c>
      <c r="E355" s="245">
        <v>1</v>
      </c>
      <c r="F355" s="245">
        <v>0</v>
      </c>
      <c r="G355" s="245">
        <v>0</v>
      </c>
      <c r="H355" s="245">
        <v>0</v>
      </c>
      <c r="I355" s="245">
        <v>0</v>
      </c>
      <c r="J355" s="245">
        <v>1</v>
      </c>
      <c r="K355" s="245">
        <v>1056</v>
      </c>
    </row>
    <row r="356" spans="1:11" ht="15" customHeight="1">
      <c r="A356" s="243" t="s">
        <v>23</v>
      </c>
      <c r="B356" s="248">
        <v>0</v>
      </c>
      <c r="C356" s="248">
        <v>0</v>
      </c>
      <c r="D356" s="248">
        <v>0</v>
      </c>
      <c r="E356" s="248">
        <v>0</v>
      </c>
      <c r="F356" s="248">
        <v>0</v>
      </c>
      <c r="G356" s="248">
        <v>0</v>
      </c>
      <c r="H356" s="248">
        <v>0</v>
      </c>
      <c r="I356" s="248">
        <v>0</v>
      </c>
      <c r="J356" s="248">
        <v>0</v>
      </c>
      <c r="K356" s="248">
        <v>0</v>
      </c>
    </row>
    <row r="357" spans="1:11" ht="12" customHeight="1">
      <c r="A357" s="201" t="s">
        <v>27</v>
      </c>
      <c r="B357" s="245">
        <v>0</v>
      </c>
      <c r="C357" s="245">
        <v>0</v>
      </c>
      <c r="D357" s="245">
        <v>0</v>
      </c>
      <c r="E357" s="245">
        <v>0</v>
      </c>
      <c r="F357" s="245">
        <v>0</v>
      </c>
      <c r="G357" s="245">
        <v>0</v>
      </c>
      <c r="H357" s="245">
        <v>0</v>
      </c>
      <c r="I357" s="245">
        <v>0</v>
      </c>
      <c r="J357" s="245">
        <v>0</v>
      </c>
      <c r="K357" s="245">
        <v>0</v>
      </c>
    </row>
    <row r="358" spans="1:11" ht="12" customHeight="1">
      <c r="A358" s="243" t="s">
        <v>28</v>
      </c>
      <c r="B358" s="244">
        <v>9</v>
      </c>
      <c r="C358" s="246">
        <v>0</v>
      </c>
      <c r="D358" s="246">
        <v>1</v>
      </c>
      <c r="E358" s="246">
        <v>0</v>
      </c>
      <c r="F358" s="244">
        <v>1</v>
      </c>
      <c r="G358" s="244">
        <v>1</v>
      </c>
      <c r="H358" s="246">
        <v>1</v>
      </c>
      <c r="I358" s="246">
        <v>2</v>
      </c>
      <c r="J358" s="244">
        <v>3</v>
      </c>
      <c r="K358" s="244">
        <v>13531</v>
      </c>
    </row>
    <row r="359" spans="1:11" ht="12" customHeight="1">
      <c r="A359" s="201" t="s">
        <v>29</v>
      </c>
      <c r="B359" s="242">
        <v>12</v>
      </c>
      <c r="C359" s="242">
        <v>2</v>
      </c>
      <c r="D359" s="242">
        <v>3</v>
      </c>
      <c r="E359" s="242">
        <v>2</v>
      </c>
      <c r="F359" s="242">
        <v>3</v>
      </c>
      <c r="G359" s="247">
        <v>0</v>
      </c>
      <c r="H359" s="247">
        <v>0</v>
      </c>
      <c r="I359" s="247">
        <v>0</v>
      </c>
      <c r="J359" s="242">
        <v>2</v>
      </c>
      <c r="K359" s="242">
        <v>9532</v>
      </c>
    </row>
    <row r="360" spans="1:11" ht="12" customHeight="1">
      <c r="A360" s="243" t="s">
        <v>30</v>
      </c>
      <c r="B360" s="244">
        <v>3</v>
      </c>
      <c r="C360" s="244">
        <v>1</v>
      </c>
      <c r="D360" s="246">
        <v>1</v>
      </c>
      <c r="E360" s="246">
        <v>0</v>
      </c>
      <c r="F360" s="246">
        <v>1</v>
      </c>
      <c r="G360" s="244">
        <v>0</v>
      </c>
      <c r="H360" s="244">
        <v>0</v>
      </c>
      <c r="I360" s="246">
        <v>0</v>
      </c>
      <c r="J360" s="244">
        <v>0</v>
      </c>
      <c r="K360" s="244">
        <v>509</v>
      </c>
    </row>
    <row r="361" spans="1:11" ht="12" customHeight="1">
      <c r="A361" s="201"/>
      <c r="B361" s="201"/>
      <c r="C361" s="201"/>
      <c r="D361" s="201"/>
      <c r="E361" s="201"/>
      <c r="F361" s="201"/>
      <c r="G361" s="201"/>
      <c r="H361" s="201"/>
      <c r="I361" s="201"/>
      <c r="J361" s="201"/>
      <c r="K361" s="201"/>
    </row>
    <row r="362" spans="1:11" ht="12" customHeight="1">
      <c r="A362" s="254" t="s">
        <v>153</v>
      </c>
      <c r="B362" s="254"/>
      <c r="C362" s="254"/>
      <c r="D362" s="201"/>
      <c r="E362" s="201"/>
      <c r="F362" s="201"/>
      <c r="G362" s="201"/>
      <c r="H362" s="201"/>
      <c r="I362" s="201"/>
      <c r="J362" s="201"/>
      <c r="K362" s="201"/>
    </row>
    <row r="363" spans="1:11" ht="12" customHeight="1">
      <c r="A363" s="497" t="s">
        <v>255</v>
      </c>
      <c r="B363" s="497"/>
      <c r="C363" s="497"/>
      <c r="D363" s="497"/>
      <c r="E363" s="497"/>
      <c r="F363" s="497"/>
      <c r="G363" s="497"/>
      <c r="H363" s="497"/>
      <c r="I363" s="497"/>
      <c r="J363" s="497"/>
      <c r="K363" s="497"/>
    </row>
    <row r="364" spans="1:11" ht="12" customHeight="1">
      <c r="A364" s="497" t="s">
        <v>1</v>
      </c>
      <c r="B364" s="497"/>
      <c r="C364" s="497"/>
      <c r="D364" s="497"/>
      <c r="E364" s="497"/>
      <c r="F364" s="497"/>
      <c r="G364" s="497"/>
      <c r="H364" s="497"/>
      <c r="I364" s="497"/>
      <c r="J364" s="497"/>
      <c r="K364" s="497"/>
    </row>
    <row r="365" spans="1:11" ht="12" customHeight="1">
      <c r="A365" s="256"/>
      <c r="B365" s="256" t="s">
        <v>0</v>
      </c>
      <c r="C365" s="256"/>
      <c r="D365" s="256"/>
      <c r="E365" s="256"/>
      <c r="F365" s="256"/>
      <c r="G365" s="256"/>
      <c r="H365" s="256"/>
      <c r="I365" s="256"/>
      <c r="J365" s="256"/>
      <c r="K365" s="256"/>
    </row>
    <row r="366" spans="1:11" ht="15" customHeight="1">
      <c r="A366" s="498" t="s">
        <v>1</v>
      </c>
      <c r="B366" s="499" t="s">
        <v>2</v>
      </c>
      <c r="C366" s="501" t="s">
        <v>3</v>
      </c>
      <c r="D366" s="502"/>
      <c r="E366" s="502"/>
      <c r="F366" s="502"/>
      <c r="G366" s="502"/>
      <c r="H366" s="502"/>
      <c r="I366" s="502"/>
      <c r="J366" s="503"/>
      <c r="K366" s="498" t="s">
        <v>4</v>
      </c>
    </row>
    <row r="367" spans="1:11" ht="37.5" customHeight="1">
      <c r="A367" s="504"/>
      <c r="B367" s="505"/>
      <c r="C367" s="255" t="s">
        <v>5</v>
      </c>
      <c r="D367" s="255" t="s">
        <v>6</v>
      </c>
      <c r="E367" s="255" t="s">
        <v>7</v>
      </c>
      <c r="F367" s="255" t="s">
        <v>8</v>
      </c>
      <c r="G367" s="255" t="s">
        <v>9</v>
      </c>
      <c r="H367" s="255" t="s">
        <v>10</v>
      </c>
      <c r="I367" s="255" t="s">
        <v>11</v>
      </c>
      <c r="J367" s="255" t="s">
        <v>12</v>
      </c>
      <c r="K367" s="504"/>
    </row>
    <row r="368" spans="1:11" ht="12" customHeight="1">
      <c r="A368" s="201"/>
      <c r="B368" s="201"/>
      <c r="C368" s="201"/>
      <c r="D368" s="201"/>
      <c r="E368" s="201"/>
      <c r="F368" s="201"/>
      <c r="G368" s="201"/>
      <c r="H368" s="201"/>
      <c r="I368" s="201"/>
      <c r="J368" s="201"/>
      <c r="K368" s="201"/>
    </row>
    <row r="369" spans="1:11" ht="12" customHeight="1">
      <c r="A369" s="240" t="s">
        <v>44</v>
      </c>
      <c r="B369" s="248"/>
      <c r="C369" s="248"/>
      <c r="D369" s="248"/>
      <c r="E369" s="248"/>
      <c r="F369" s="248"/>
      <c r="G369" s="248"/>
      <c r="H369" s="248"/>
      <c r="I369" s="248"/>
      <c r="J369" s="248"/>
      <c r="K369" s="248"/>
    </row>
    <row r="370" spans="1:11" ht="12" customHeight="1">
      <c r="A370" s="249"/>
      <c r="B370" s="201"/>
      <c r="C370" s="201"/>
      <c r="D370" s="201"/>
      <c r="E370" s="201"/>
      <c r="F370" s="201"/>
      <c r="G370" s="201"/>
      <c r="H370" s="201"/>
      <c r="I370" s="201"/>
      <c r="J370" s="201"/>
      <c r="K370" s="201"/>
    </row>
    <row r="371" spans="1:11" ht="12" customHeight="1">
      <c r="A371" s="240" t="s">
        <v>14</v>
      </c>
      <c r="B371" s="241">
        <v>284</v>
      </c>
      <c r="C371" s="241">
        <v>64</v>
      </c>
      <c r="D371" s="241">
        <v>30</v>
      </c>
      <c r="E371" s="241">
        <v>43</v>
      </c>
      <c r="F371" s="241">
        <v>37</v>
      </c>
      <c r="G371" s="241">
        <v>29</v>
      </c>
      <c r="H371" s="241">
        <v>16</v>
      </c>
      <c r="I371" s="241">
        <v>12</v>
      </c>
      <c r="J371" s="241">
        <v>53</v>
      </c>
      <c r="K371" s="241">
        <v>154698</v>
      </c>
    </row>
    <row r="372" spans="1:11" ht="12" customHeight="1">
      <c r="A372" s="201" t="s">
        <v>15</v>
      </c>
      <c r="B372" s="242">
        <v>159</v>
      </c>
      <c r="C372" s="242">
        <v>36</v>
      </c>
      <c r="D372" s="242">
        <v>9</v>
      </c>
      <c r="E372" s="242">
        <v>29</v>
      </c>
      <c r="F372" s="242">
        <v>19</v>
      </c>
      <c r="G372" s="242">
        <v>18</v>
      </c>
      <c r="H372" s="242">
        <v>12</v>
      </c>
      <c r="I372" s="242">
        <v>8</v>
      </c>
      <c r="J372" s="242">
        <v>28</v>
      </c>
      <c r="K372" s="242">
        <v>79962</v>
      </c>
    </row>
    <row r="373" spans="1:11" ht="12" customHeight="1">
      <c r="A373" s="243" t="s">
        <v>16</v>
      </c>
      <c r="B373" s="244">
        <v>26</v>
      </c>
      <c r="C373" s="244">
        <v>13</v>
      </c>
      <c r="D373" s="244">
        <v>3</v>
      </c>
      <c r="E373" s="244">
        <v>2</v>
      </c>
      <c r="F373" s="244">
        <v>1</v>
      </c>
      <c r="G373" s="244">
        <v>4</v>
      </c>
      <c r="H373" s="244">
        <v>0</v>
      </c>
      <c r="I373" s="246">
        <v>0</v>
      </c>
      <c r="J373" s="244">
        <v>3</v>
      </c>
      <c r="K373" s="244">
        <v>7595</v>
      </c>
    </row>
    <row r="374" spans="1:11" ht="12" customHeight="1">
      <c r="A374" s="201" t="s">
        <v>17</v>
      </c>
      <c r="B374" s="242">
        <v>26</v>
      </c>
      <c r="C374" s="247">
        <v>6</v>
      </c>
      <c r="D374" s="242">
        <v>1</v>
      </c>
      <c r="E374" s="242">
        <v>5</v>
      </c>
      <c r="F374" s="242">
        <v>8</v>
      </c>
      <c r="G374" s="242">
        <v>2</v>
      </c>
      <c r="H374" s="242">
        <v>1</v>
      </c>
      <c r="I374" s="247">
        <v>1</v>
      </c>
      <c r="J374" s="242">
        <v>2</v>
      </c>
      <c r="K374" s="242">
        <v>7736</v>
      </c>
    </row>
    <row r="375" spans="1:11" ht="12" customHeight="1">
      <c r="A375" s="243" t="s">
        <v>18</v>
      </c>
      <c r="B375" s="244">
        <v>29</v>
      </c>
      <c r="C375" s="244">
        <v>4</v>
      </c>
      <c r="D375" s="244">
        <v>9</v>
      </c>
      <c r="E375" s="244">
        <v>2</v>
      </c>
      <c r="F375" s="244">
        <v>2</v>
      </c>
      <c r="G375" s="244">
        <v>4</v>
      </c>
      <c r="H375" s="244">
        <v>1</v>
      </c>
      <c r="I375" s="244">
        <v>2</v>
      </c>
      <c r="J375" s="244">
        <v>5</v>
      </c>
      <c r="K375" s="244">
        <v>11790</v>
      </c>
    </row>
    <row r="376" spans="1:11" ht="12" customHeight="1">
      <c r="A376" s="201" t="s">
        <v>19</v>
      </c>
      <c r="B376" s="242">
        <v>6</v>
      </c>
      <c r="C376" s="247">
        <v>0</v>
      </c>
      <c r="D376" s="242">
        <v>1</v>
      </c>
      <c r="E376" s="247">
        <v>1</v>
      </c>
      <c r="F376" s="247">
        <v>0</v>
      </c>
      <c r="G376" s="247">
        <v>0</v>
      </c>
      <c r="H376" s="247">
        <v>0</v>
      </c>
      <c r="I376" s="247">
        <v>1</v>
      </c>
      <c r="J376" s="247">
        <v>3</v>
      </c>
      <c r="K376" s="242">
        <v>7767</v>
      </c>
    </row>
    <row r="377" spans="1:11" ht="12" customHeight="1">
      <c r="A377" s="243" t="s">
        <v>20</v>
      </c>
      <c r="B377" s="244">
        <v>1</v>
      </c>
      <c r="C377" s="246">
        <v>1</v>
      </c>
      <c r="D377" s="246">
        <v>0</v>
      </c>
      <c r="E377" s="246">
        <v>0</v>
      </c>
      <c r="F377" s="246">
        <v>0</v>
      </c>
      <c r="G377" s="244">
        <v>0</v>
      </c>
      <c r="H377" s="244">
        <v>0</v>
      </c>
      <c r="I377" s="246">
        <v>0</v>
      </c>
      <c r="J377" s="244">
        <v>0</v>
      </c>
      <c r="K377" s="244">
        <v>0</v>
      </c>
    </row>
    <row r="378" spans="1:11" ht="12" customHeight="1">
      <c r="A378" s="201" t="s">
        <v>21</v>
      </c>
      <c r="B378" s="245"/>
      <c r="C378" s="245"/>
      <c r="D378" s="245"/>
      <c r="E378" s="245"/>
      <c r="F378" s="245"/>
      <c r="G378" s="245"/>
      <c r="H378" s="245"/>
      <c r="I378" s="245"/>
      <c r="J378" s="245"/>
      <c r="K378" s="245"/>
    </row>
    <row r="379" spans="1:11" ht="12" customHeight="1">
      <c r="A379" s="243" t="s">
        <v>22</v>
      </c>
      <c r="B379" s="248">
        <v>0</v>
      </c>
      <c r="C379" s="248"/>
      <c r="D379" s="248"/>
      <c r="E379" s="248"/>
      <c r="F379" s="248"/>
      <c r="G379" s="248"/>
      <c r="H379" s="248"/>
      <c r="I379" s="248"/>
      <c r="J379" s="248"/>
      <c r="K379" s="248"/>
    </row>
    <row r="380" spans="1:11" ht="12" customHeight="1">
      <c r="A380" s="201" t="s">
        <v>23</v>
      </c>
      <c r="B380" s="245">
        <v>0</v>
      </c>
      <c r="C380" s="245"/>
      <c r="D380" s="245"/>
      <c r="E380" s="245"/>
      <c r="F380" s="245"/>
      <c r="G380" s="245"/>
      <c r="H380" s="245"/>
      <c r="I380" s="245"/>
      <c r="J380" s="245"/>
      <c r="K380" s="245"/>
    </row>
    <row r="381" spans="1:11" ht="12" customHeight="1">
      <c r="A381" s="243" t="s">
        <v>24</v>
      </c>
      <c r="B381" s="244">
        <v>0</v>
      </c>
      <c r="C381" s="246">
        <v>0</v>
      </c>
      <c r="D381" s="246">
        <v>0</v>
      </c>
      <c r="E381" s="246">
        <v>0</v>
      </c>
      <c r="F381" s="246">
        <v>0</v>
      </c>
      <c r="G381" s="246">
        <v>0</v>
      </c>
      <c r="H381" s="246">
        <v>0</v>
      </c>
      <c r="I381" s="246">
        <v>0</v>
      </c>
      <c r="J381" s="244">
        <v>0</v>
      </c>
      <c r="K381" s="244">
        <v>0</v>
      </c>
    </row>
    <row r="382" spans="1:11" ht="12" customHeight="1">
      <c r="A382" s="201" t="s">
        <v>25</v>
      </c>
      <c r="B382" s="245">
        <v>1</v>
      </c>
      <c r="C382" s="245">
        <v>0</v>
      </c>
      <c r="D382" s="245">
        <v>0</v>
      </c>
      <c r="E382" s="245">
        <v>0</v>
      </c>
      <c r="F382" s="245">
        <v>0</v>
      </c>
      <c r="G382" s="245">
        <v>0</v>
      </c>
      <c r="H382" s="245">
        <v>0</v>
      </c>
      <c r="I382" s="245">
        <v>0</v>
      </c>
      <c r="J382" s="245">
        <v>1</v>
      </c>
      <c r="K382" s="250">
        <v>1100</v>
      </c>
    </row>
    <row r="383" spans="1:11" ht="12" customHeight="1">
      <c r="A383" s="243" t="s">
        <v>26</v>
      </c>
      <c r="B383" s="248">
        <v>0</v>
      </c>
      <c r="C383" s="248">
        <v>0</v>
      </c>
      <c r="D383" s="248">
        <v>0</v>
      </c>
      <c r="E383" s="248">
        <v>0</v>
      </c>
      <c r="F383" s="248">
        <v>0</v>
      </c>
      <c r="G383" s="248">
        <v>0</v>
      </c>
      <c r="H383" s="248">
        <v>0</v>
      </c>
      <c r="I383" s="248">
        <v>0</v>
      </c>
      <c r="J383" s="248">
        <v>0</v>
      </c>
      <c r="K383" s="248">
        <v>0</v>
      </c>
    </row>
    <row r="384" spans="1:11" ht="12" customHeight="1">
      <c r="A384" s="201" t="s">
        <v>22</v>
      </c>
      <c r="B384" s="245">
        <v>0</v>
      </c>
      <c r="C384" s="245">
        <v>0</v>
      </c>
      <c r="D384" s="245">
        <v>0</v>
      </c>
      <c r="E384" s="245">
        <v>0</v>
      </c>
      <c r="F384" s="245">
        <v>0</v>
      </c>
      <c r="G384" s="245">
        <v>0</v>
      </c>
      <c r="H384" s="245">
        <v>0</v>
      </c>
      <c r="I384" s="245">
        <v>0</v>
      </c>
      <c r="J384" s="245">
        <v>0</v>
      </c>
      <c r="K384" s="245">
        <v>0</v>
      </c>
    </row>
    <row r="385" spans="1:11" ht="12" customHeight="1">
      <c r="A385" s="243" t="s">
        <v>23</v>
      </c>
      <c r="B385" s="248">
        <v>0</v>
      </c>
      <c r="C385" s="248">
        <v>0</v>
      </c>
      <c r="D385" s="248">
        <v>0</v>
      </c>
      <c r="E385" s="248">
        <v>0</v>
      </c>
      <c r="F385" s="248">
        <v>0</v>
      </c>
      <c r="G385" s="248">
        <v>0</v>
      </c>
      <c r="H385" s="248">
        <v>0</v>
      </c>
      <c r="I385" s="248">
        <v>0</v>
      </c>
      <c r="J385" s="248">
        <v>0</v>
      </c>
      <c r="K385" s="248">
        <v>0</v>
      </c>
    </row>
    <row r="386" spans="1:11" ht="12" customHeight="1">
      <c r="A386" s="201" t="s">
        <v>27</v>
      </c>
      <c r="B386" s="242">
        <v>2</v>
      </c>
      <c r="C386" s="247">
        <v>1</v>
      </c>
      <c r="D386" s="247">
        <v>0</v>
      </c>
      <c r="E386" s="247">
        <v>0</v>
      </c>
      <c r="F386" s="242">
        <v>0</v>
      </c>
      <c r="G386" s="247">
        <v>0</v>
      </c>
      <c r="H386" s="247">
        <v>0</v>
      </c>
      <c r="I386" s="247">
        <v>0</v>
      </c>
      <c r="J386" s="247">
        <v>1</v>
      </c>
      <c r="K386" s="242">
        <v>1269</v>
      </c>
    </row>
    <row r="387" spans="1:11" ht="12" customHeight="1">
      <c r="A387" s="243" t="s">
        <v>28</v>
      </c>
      <c r="B387" s="244">
        <v>2</v>
      </c>
      <c r="C387" s="246">
        <v>1</v>
      </c>
      <c r="D387" s="246">
        <v>0</v>
      </c>
      <c r="E387" s="246">
        <v>0</v>
      </c>
      <c r="F387" s="246">
        <v>0</v>
      </c>
      <c r="G387" s="246">
        <v>0</v>
      </c>
      <c r="H387" s="246">
        <v>0</v>
      </c>
      <c r="I387" s="246">
        <v>0</v>
      </c>
      <c r="J387" s="244">
        <v>1</v>
      </c>
      <c r="K387" s="244">
        <v>10000</v>
      </c>
    </row>
    <row r="388" spans="1:11" ht="12" customHeight="1">
      <c r="A388" s="201" t="s">
        <v>29</v>
      </c>
      <c r="B388" s="242">
        <v>26</v>
      </c>
      <c r="C388" s="242">
        <v>2</v>
      </c>
      <c r="D388" s="242">
        <v>7</v>
      </c>
      <c r="E388" s="242">
        <v>4</v>
      </c>
      <c r="F388" s="242">
        <v>5</v>
      </c>
      <c r="G388" s="242">
        <v>1</v>
      </c>
      <c r="H388" s="242">
        <v>2</v>
      </c>
      <c r="I388" s="242">
        <v>0</v>
      </c>
      <c r="J388" s="242">
        <v>5</v>
      </c>
      <c r="K388" s="242">
        <v>15672</v>
      </c>
    </row>
    <row r="389" spans="1:11" ht="12" customHeight="1">
      <c r="A389" s="243" t="s">
        <v>30</v>
      </c>
      <c r="B389" s="244">
        <v>6</v>
      </c>
      <c r="C389" s="244">
        <v>0</v>
      </c>
      <c r="D389" s="246">
        <v>0</v>
      </c>
      <c r="E389" s="246">
        <v>0</v>
      </c>
      <c r="F389" s="246">
        <v>2</v>
      </c>
      <c r="G389" s="246">
        <v>0</v>
      </c>
      <c r="H389" s="246">
        <v>0</v>
      </c>
      <c r="I389" s="246">
        <v>0</v>
      </c>
      <c r="J389" s="244">
        <v>4</v>
      </c>
      <c r="K389" s="244">
        <v>11807</v>
      </c>
    </row>
    <row r="390" spans="1:11" ht="12" customHeight="1">
      <c r="A390" s="201"/>
      <c r="B390" s="201"/>
      <c r="C390" s="201"/>
      <c r="D390" s="201"/>
      <c r="E390" s="201"/>
      <c r="F390" s="201"/>
      <c r="G390" s="201"/>
      <c r="H390" s="201"/>
      <c r="I390" s="201"/>
      <c r="J390" s="201"/>
      <c r="K390" s="201"/>
    </row>
    <row r="391" spans="1:11" ht="12" customHeight="1">
      <c r="A391" s="240" t="s">
        <v>45</v>
      </c>
      <c r="B391" s="248"/>
      <c r="C391" s="248"/>
      <c r="D391" s="248"/>
      <c r="E391" s="248"/>
      <c r="F391" s="248"/>
      <c r="G391" s="248"/>
      <c r="H391" s="248"/>
      <c r="I391" s="248"/>
      <c r="J391" s="248"/>
      <c r="K391" s="248"/>
    </row>
    <row r="392" spans="1:11" ht="12" customHeight="1">
      <c r="A392" s="249"/>
      <c r="B392" s="201"/>
      <c r="C392" s="201"/>
      <c r="D392" s="201"/>
      <c r="E392" s="201"/>
      <c r="F392" s="201"/>
      <c r="G392" s="201"/>
      <c r="H392" s="201"/>
      <c r="I392" s="201"/>
      <c r="J392" s="201"/>
      <c r="K392" s="201"/>
    </row>
    <row r="393" spans="1:11" ht="12" customHeight="1">
      <c r="A393" s="240" t="s">
        <v>14</v>
      </c>
      <c r="B393" s="241">
        <v>431</v>
      </c>
      <c r="C393" s="241">
        <v>54</v>
      </c>
      <c r="D393" s="241">
        <v>15</v>
      </c>
      <c r="E393" s="241">
        <v>138</v>
      </c>
      <c r="F393" s="241">
        <v>54</v>
      </c>
      <c r="G393" s="241">
        <v>75</v>
      </c>
      <c r="H393" s="241">
        <v>38</v>
      </c>
      <c r="I393" s="241">
        <v>13</v>
      </c>
      <c r="J393" s="241">
        <v>44</v>
      </c>
      <c r="K393" s="241">
        <v>216102</v>
      </c>
    </row>
    <row r="394" spans="1:11" ht="12" customHeight="1">
      <c r="A394" s="201" t="s">
        <v>15</v>
      </c>
      <c r="B394" s="242">
        <v>311</v>
      </c>
      <c r="C394" s="242">
        <v>31</v>
      </c>
      <c r="D394" s="242">
        <v>9</v>
      </c>
      <c r="E394" s="242">
        <v>124</v>
      </c>
      <c r="F394" s="242">
        <v>38</v>
      </c>
      <c r="G394" s="242">
        <v>50</v>
      </c>
      <c r="H394" s="242">
        <v>27</v>
      </c>
      <c r="I394" s="242">
        <v>8</v>
      </c>
      <c r="J394" s="242">
        <v>24</v>
      </c>
      <c r="K394" s="242">
        <v>123593</v>
      </c>
    </row>
    <row r="395" spans="1:11" ht="12" customHeight="1">
      <c r="A395" s="243" t="s">
        <v>16</v>
      </c>
      <c r="B395" s="244">
        <v>20</v>
      </c>
      <c r="C395" s="244">
        <v>8</v>
      </c>
      <c r="D395" s="244">
        <v>2</v>
      </c>
      <c r="E395" s="244">
        <v>2</v>
      </c>
      <c r="F395" s="244">
        <v>5</v>
      </c>
      <c r="G395" s="244">
        <v>2</v>
      </c>
      <c r="H395" s="244">
        <v>0</v>
      </c>
      <c r="I395" s="246">
        <v>0</v>
      </c>
      <c r="J395" s="244">
        <v>1</v>
      </c>
      <c r="K395" s="244">
        <v>6352</v>
      </c>
    </row>
    <row r="396" spans="1:11" ht="12" customHeight="1">
      <c r="A396" s="201" t="s">
        <v>17</v>
      </c>
      <c r="B396" s="242">
        <v>22</v>
      </c>
      <c r="C396" s="247">
        <v>1</v>
      </c>
      <c r="D396" s="247">
        <v>0</v>
      </c>
      <c r="E396" s="242">
        <v>3</v>
      </c>
      <c r="F396" s="242">
        <v>3</v>
      </c>
      <c r="G396" s="242">
        <v>8</v>
      </c>
      <c r="H396" s="242">
        <v>4</v>
      </c>
      <c r="I396" s="242">
        <v>1</v>
      </c>
      <c r="J396" s="242">
        <v>2</v>
      </c>
      <c r="K396" s="242">
        <v>10033</v>
      </c>
    </row>
    <row r="397" spans="1:11" ht="12" customHeight="1">
      <c r="A397" s="243" t="s">
        <v>18</v>
      </c>
      <c r="B397" s="244">
        <v>59</v>
      </c>
      <c r="C397" s="244">
        <v>13</v>
      </c>
      <c r="D397" s="244">
        <v>2</v>
      </c>
      <c r="E397" s="244">
        <v>7</v>
      </c>
      <c r="F397" s="244">
        <v>8</v>
      </c>
      <c r="G397" s="244">
        <v>10</v>
      </c>
      <c r="H397" s="244">
        <v>4</v>
      </c>
      <c r="I397" s="244">
        <v>3</v>
      </c>
      <c r="J397" s="244">
        <v>12</v>
      </c>
      <c r="K397" s="244">
        <v>56439</v>
      </c>
    </row>
    <row r="398" spans="1:11" ht="12" customHeight="1">
      <c r="A398" s="201" t="s">
        <v>19</v>
      </c>
      <c r="B398" s="242">
        <v>1</v>
      </c>
      <c r="C398" s="247">
        <v>0</v>
      </c>
      <c r="D398" s="247">
        <v>0</v>
      </c>
      <c r="E398" s="247">
        <v>0</v>
      </c>
      <c r="F398" s="247">
        <v>0</v>
      </c>
      <c r="G398" s="247">
        <v>0</v>
      </c>
      <c r="H398" s="247">
        <v>0</v>
      </c>
      <c r="I398" s="242">
        <v>0</v>
      </c>
      <c r="J398" s="247">
        <v>1</v>
      </c>
      <c r="K398" s="242">
        <v>850</v>
      </c>
    </row>
    <row r="399" spans="1:11" ht="12" customHeight="1">
      <c r="A399" s="243" t="s">
        <v>20</v>
      </c>
      <c r="B399" s="244">
        <v>1</v>
      </c>
      <c r="C399" s="246">
        <v>0</v>
      </c>
      <c r="D399" s="246">
        <v>0</v>
      </c>
      <c r="E399" s="246">
        <v>0</v>
      </c>
      <c r="F399" s="246">
        <v>0</v>
      </c>
      <c r="G399" s="246">
        <v>0</v>
      </c>
      <c r="H399" s="246">
        <v>0</v>
      </c>
      <c r="I399" s="246">
        <v>1</v>
      </c>
      <c r="J399" s="244">
        <v>0</v>
      </c>
      <c r="K399" s="244">
        <v>660</v>
      </c>
    </row>
    <row r="400" spans="1:11" ht="12" customHeight="1">
      <c r="A400" s="201" t="s">
        <v>21</v>
      </c>
      <c r="B400" s="245"/>
      <c r="C400" s="245"/>
      <c r="D400" s="245"/>
      <c r="E400" s="245"/>
      <c r="F400" s="245"/>
      <c r="G400" s="245"/>
      <c r="H400" s="245"/>
      <c r="I400" s="245"/>
      <c r="J400" s="245"/>
      <c r="K400" s="245"/>
    </row>
    <row r="401" spans="1:11" ht="12" customHeight="1">
      <c r="A401" s="243" t="s">
        <v>22</v>
      </c>
      <c r="B401" s="248">
        <v>1</v>
      </c>
      <c r="C401" s="248">
        <v>0</v>
      </c>
      <c r="D401" s="248">
        <v>0</v>
      </c>
      <c r="E401" s="248">
        <v>1</v>
      </c>
      <c r="F401" s="248">
        <v>0</v>
      </c>
      <c r="G401" s="248">
        <v>0</v>
      </c>
      <c r="H401" s="248">
        <v>0</v>
      </c>
      <c r="I401" s="248">
        <v>0</v>
      </c>
      <c r="J401" s="248">
        <v>0</v>
      </c>
      <c r="K401" s="248">
        <v>216</v>
      </c>
    </row>
    <row r="402" spans="1:11" ht="12" customHeight="1">
      <c r="A402" s="201" t="s">
        <v>23</v>
      </c>
      <c r="B402" s="242">
        <v>1</v>
      </c>
      <c r="C402" s="242">
        <v>0</v>
      </c>
      <c r="D402" s="242">
        <v>0</v>
      </c>
      <c r="E402" s="242">
        <v>0</v>
      </c>
      <c r="F402" s="242">
        <v>0</v>
      </c>
      <c r="G402" s="242">
        <v>0</v>
      </c>
      <c r="H402" s="242">
        <v>0</v>
      </c>
      <c r="I402" s="242">
        <v>0</v>
      </c>
      <c r="J402" s="242">
        <v>1</v>
      </c>
      <c r="K402" s="242">
        <v>5000</v>
      </c>
    </row>
    <row r="403" spans="1:11" ht="12" customHeight="1">
      <c r="A403" s="243" t="s">
        <v>24</v>
      </c>
      <c r="B403" s="248">
        <v>0</v>
      </c>
      <c r="C403" s="248">
        <v>0</v>
      </c>
      <c r="D403" s="248">
        <v>0</v>
      </c>
      <c r="E403" s="248">
        <v>0</v>
      </c>
      <c r="F403" s="248">
        <v>0</v>
      </c>
      <c r="G403" s="248">
        <v>0</v>
      </c>
      <c r="H403" s="248">
        <v>0</v>
      </c>
      <c r="I403" s="248">
        <v>0</v>
      </c>
      <c r="J403" s="248">
        <v>0</v>
      </c>
      <c r="K403" s="248">
        <v>0</v>
      </c>
    </row>
    <row r="404" spans="1:11" ht="12" customHeight="1">
      <c r="A404" s="201" t="s">
        <v>25</v>
      </c>
      <c r="B404" s="245">
        <v>1</v>
      </c>
      <c r="C404" s="245">
        <v>0</v>
      </c>
      <c r="D404" s="245">
        <v>0</v>
      </c>
      <c r="E404" s="245">
        <v>0</v>
      </c>
      <c r="F404" s="245">
        <v>0</v>
      </c>
      <c r="G404" s="245">
        <v>0</v>
      </c>
      <c r="H404" s="245">
        <v>0</v>
      </c>
      <c r="I404" s="245">
        <v>0</v>
      </c>
      <c r="J404" s="245">
        <v>1</v>
      </c>
      <c r="K404" s="245">
        <v>5000</v>
      </c>
    </row>
    <row r="405" spans="1:11" ht="12" customHeight="1">
      <c r="A405" s="243" t="s">
        <v>26</v>
      </c>
      <c r="B405" s="248">
        <v>0</v>
      </c>
      <c r="C405" s="248">
        <v>0</v>
      </c>
      <c r="D405" s="248">
        <v>0</v>
      </c>
      <c r="E405" s="248">
        <v>0</v>
      </c>
      <c r="F405" s="248">
        <v>0</v>
      </c>
      <c r="G405" s="248">
        <v>0</v>
      </c>
      <c r="H405" s="248">
        <v>0</v>
      </c>
      <c r="I405" s="248">
        <v>0</v>
      </c>
      <c r="J405" s="248">
        <v>0</v>
      </c>
      <c r="K405" s="248">
        <v>0</v>
      </c>
    </row>
    <row r="406" spans="1:11" ht="13.5" customHeight="1">
      <c r="A406" s="201" t="s">
        <v>22</v>
      </c>
      <c r="B406" s="245">
        <v>1</v>
      </c>
      <c r="C406" s="245">
        <v>0</v>
      </c>
      <c r="D406" s="245">
        <v>0</v>
      </c>
      <c r="E406" s="245">
        <v>0</v>
      </c>
      <c r="F406" s="245">
        <v>0</v>
      </c>
      <c r="G406" s="245">
        <v>0</v>
      </c>
      <c r="H406" s="245">
        <v>0</v>
      </c>
      <c r="I406" s="245">
        <v>0</v>
      </c>
      <c r="J406" s="245">
        <v>1</v>
      </c>
      <c r="K406" s="245">
        <v>711</v>
      </c>
    </row>
    <row r="407" spans="1:11" ht="12" customHeight="1">
      <c r="A407" s="243" t="s">
        <v>23</v>
      </c>
      <c r="B407" s="248">
        <v>0</v>
      </c>
      <c r="C407" s="248">
        <v>0</v>
      </c>
      <c r="D407" s="248">
        <v>0</v>
      </c>
      <c r="E407" s="248">
        <v>0</v>
      </c>
      <c r="F407" s="248">
        <v>0</v>
      </c>
      <c r="G407" s="248">
        <v>0</v>
      </c>
      <c r="H407" s="248">
        <v>0</v>
      </c>
      <c r="I407" s="248">
        <v>0</v>
      </c>
      <c r="J407" s="248">
        <v>0</v>
      </c>
      <c r="K407" s="248">
        <v>0</v>
      </c>
    </row>
    <row r="408" spans="1:11" ht="12" customHeight="1">
      <c r="A408" s="201" t="s">
        <v>27</v>
      </c>
      <c r="B408" s="245">
        <v>0</v>
      </c>
      <c r="C408" s="245">
        <v>0</v>
      </c>
      <c r="D408" s="245">
        <v>0</v>
      </c>
      <c r="E408" s="245">
        <v>0</v>
      </c>
      <c r="F408" s="245">
        <v>0</v>
      </c>
      <c r="G408" s="245">
        <v>0</v>
      </c>
      <c r="H408" s="245">
        <v>0</v>
      </c>
      <c r="I408" s="245">
        <v>0</v>
      </c>
      <c r="J408" s="245">
        <v>0</v>
      </c>
      <c r="K408" s="245">
        <v>0</v>
      </c>
    </row>
    <row r="409" spans="1:11" ht="12" customHeight="1">
      <c r="A409" s="243" t="s">
        <v>28</v>
      </c>
      <c r="B409" s="244">
        <v>0</v>
      </c>
      <c r="C409" s="246">
        <v>0</v>
      </c>
      <c r="D409" s="246">
        <v>0</v>
      </c>
      <c r="E409" s="246">
        <v>0</v>
      </c>
      <c r="F409" s="246">
        <v>0</v>
      </c>
      <c r="G409" s="246">
        <v>0</v>
      </c>
      <c r="H409" s="244">
        <v>0</v>
      </c>
      <c r="I409" s="244">
        <v>0</v>
      </c>
      <c r="J409" s="244">
        <v>0</v>
      </c>
      <c r="K409" s="244">
        <v>0</v>
      </c>
    </row>
    <row r="410" spans="1:11" ht="12" customHeight="1">
      <c r="A410" s="201" t="s">
        <v>29</v>
      </c>
      <c r="B410" s="242">
        <v>11</v>
      </c>
      <c r="C410" s="247">
        <v>0</v>
      </c>
      <c r="D410" s="242">
        <v>2</v>
      </c>
      <c r="E410" s="242">
        <v>1</v>
      </c>
      <c r="F410" s="247">
        <v>0</v>
      </c>
      <c r="G410" s="242">
        <v>5</v>
      </c>
      <c r="H410" s="242">
        <v>2</v>
      </c>
      <c r="I410" s="247">
        <v>0</v>
      </c>
      <c r="J410" s="242">
        <v>1</v>
      </c>
      <c r="K410" s="242">
        <v>6748</v>
      </c>
    </row>
    <row r="411" spans="1:11" ht="12" customHeight="1">
      <c r="A411" s="243" t="s">
        <v>30</v>
      </c>
      <c r="B411" s="244">
        <v>2</v>
      </c>
      <c r="C411" s="246">
        <v>1</v>
      </c>
      <c r="D411" s="246">
        <v>0</v>
      </c>
      <c r="E411" s="246">
        <v>0</v>
      </c>
      <c r="F411" s="246">
        <v>0</v>
      </c>
      <c r="G411" s="246">
        <v>0</v>
      </c>
      <c r="H411" s="244">
        <v>1</v>
      </c>
      <c r="I411" s="246">
        <v>0</v>
      </c>
      <c r="J411" s="244">
        <v>0</v>
      </c>
      <c r="K411" s="244">
        <v>500</v>
      </c>
    </row>
    <row r="412" spans="1:11" ht="12" customHeight="1">
      <c r="A412" s="201"/>
      <c r="B412" s="201"/>
      <c r="C412" s="201"/>
      <c r="D412" s="201"/>
      <c r="E412" s="201"/>
      <c r="F412" s="201"/>
      <c r="G412" s="201"/>
      <c r="H412" s="201"/>
      <c r="I412" s="201"/>
      <c r="J412" s="201"/>
      <c r="K412" s="201"/>
    </row>
    <row r="413" spans="1:11" ht="12" customHeight="1">
      <c r="A413" s="254" t="s">
        <v>153</v>
      </c>
      <c r="B413" s="254"/>
      <c r="C413" s="254"/>
      <c r="D413" s="201"/>
      <c r="E413" s="201"/>
      <c r="F413" s="201"/>
      <c r="G413" s="201"/>
      <c r="H413" s="201"/>
      <c r="I413" s="201"/>
      <c r="J413" s="201"/>
      <c r="K413" s="201"/>
    </row>
    <row r="414" spans="1:11" ht="12" customHeight="1">
      <c r="A414" s="496" t="s">
        <v>255</v>
      </c>
      <c r="B414" s="496"/>
      <c r="C414" s="496"/>
      <c r="D414" s="496"/>
      <c r="E414" s="496"/>
      <c r="F414" s="496"/>
      <c r="G414" s="496"/>
      <c r="H414" s="496"/>
      <c r="I414" s="496"/>
      <c r="J414" s="496"/>
      <c r="K414" s="496"/>
    </row>
    <row r="415" spans="1:11" ht="12" customHeight="1">
      <c r="A415" s="497" t="s">
        <v>1</v>
      </c>
      <c r="B415" s="497"/>
      <c r="C415" s="497"/>
      <c r="D415" s="497"/>
      <c r="E415" s="497"/>
      <c r="F415" s="497"/>
      <c r="G415" s="497"/>
      <c r="H415" s="497"/>
      <c r="I415" s="497"/>
      <c r="J415" s="497"/>
      <c r="K415" s="497"/>
    </row>
    <row r="416" spans="1:11" ht="12" customHeight="1">
      <c r="A416" s="256"/>
      <c r="B416" s="256" t="s">
        <v>0</v>
      </c>
      <c r="C416" s="256"/>
      <c r="D416" s="256"/>
      <c r="E416" s="256"/>
      <c r="F416" s="256"/>
      <c r="G416" s="256"/>
      <c r="H416" s="256"/>
      <c r="I416" s="256"/>
      <c r="J416" s="256"/>
      <c r="K416" s="256"/>
    </row>
    <row r="417" spans="1:11" ht="15" customHeight="1">
      <c r="A417" s="498" t="s">
        <v>1</v>
      </c>
      <c r="B417" s="499" t="s">
        <v>2</v>
      </c>
      <c r="C417" s="501" t="s">
        <v>3</v>
      </c>
      <c r="D417" s="502"/>
      <c r="E417" s="502"/>
      <c r="F417" s="502"/>
      <c r="G417" s="502"/>
      <c r="H417" s="502"/>
      <c r="I417" s="502"/>
      <c r="J417" s="503"/>
      <c r="K417" s="498" t="s">
        <v>4</v>
      </c>
    </row>
    <row r="418" spans="1:11" ht="37.5" customHeight="1">
      <c r="A418" s="504"/>
      <c r="B418" s="505"/>
      <c r="C418" s="255" t="s">
        <v>5</v>
      </c>
      <c r="D418" s="255" t="s">
        <v>6</v>
      </c>
      <c r="E418" s="255" t="s">
        <v>7</v>
      </c>
      <c r="F418" s="255" t="s">
        <v>8</v>
      </c>
      <c r="G418" s="255" t="s">
        <v>9</v>
      </c>
      <c r="H418" s="255" t="s">
        <v>10</v>
      </c>
      <c r="I418" s="255" t="s">
        <v>11</v>
      </c>
      <c r="J418" s="255" t="s">
        <v>12</v>
      </c>
      <c r="K418" s="504"/>
    </row>
    <row r="419" spans="1:11" ht="12" customHeight="1">
      <c r="A419" s="201"/>
      <c r="B419" s="201"/>
      <c r="C419" s="201"/>
      <c r="D419" s="201"/>
      <c r="E419" s="201"/>
      <c r="F419" s="201"/>
      <c r="G419" s="201"/>
      <c r="H419" s="201"/>
      <c r="I419" s="201"/>
      <c r="J419" s="201"/>
      <c r="K419" s="201"/>
    </row>
    <row r="420" spans="1:11" ht="12" customHeight="1">
      <c r="A420" s="240" t="s">
        <v>46</v>
      </c>
      <c r="B420" s="248"/>
      <c r="C420" s="248"/>
      <c r="D420" s="248"/>
      <c r="E420" s="248"/>
      <c r="F420" s="248"/>
      <c r="G420" s="248"/>
      <c r="H420" s="248"/>
      <c r="I420" s="248"/>
      <c r="J420" s="248"/>
      <c r="K420" s="248"/>
    </row>
    <row r="421" spans="1:11" ht="12" customHeight="1">
      <c r="A421" s="249"/>
      <c r="B421" s="201"/>
      <c r="C421" s="201"/>
      <c r="D421" s="201"/>
      <c r="E421" s="201"/>
      <c r="F421" s="201"/>
      <c r="G421" s="201"/>
      <c r="H421" s="201"/>
      <c r="I421" s="201"/>
      <c r="J421" s="201"/>
      <c r="K421" s="201"/>
    </row>
    <row r="422" spans="1:11" ht="12" customHeight="1">
      <c r="A422" s="240" t="s">
        <v>14</v>
      </c>
      <c r="B422" s="241">
        <v>129</v>
      </c>
      <c r="C422" s="241">
        <v>33</v>
      </c>
      <c r="D422" s="241">
        <v>6</v>
      </c>
      <c r="E422" s="241">
        <v>18</v>
      </c>
      <c r="F422" s="241">
        <v>21</v>
      </c>
      <c r="G422" s="241">
        <v>14</v>
      </c>
      <c r="H422" s="241">
        <v>9</v>
      </c>
      <c r="I422" s="241">
        <v>4</v>
      </c>
      <c r="J422" s="241">
        <v>24</v>
      </c>
      <c r="K422" s="241">
        <v>61103</v>
      </c>
    </row>
    <row r="423" spans="1:11" ht="12" customHeight="1">
      <c r="A423" s="201" t="s">
        <v>15</v>
      </c>
      <c r="B423" s="242">
        <v>80</v>
      </c>
      <c r="C423" s="242">
        <v>17</v>
      </c>
      <c r="D423" s="242">
        <v>6</v>
      </c>
      <c r="E423" s="242">
        <v>14</v>
      </c>
      <c r="F423" s="242">
        <v>14</v>
      </c>
      <c r="G423" s="242">
        <v>8</v>
      </c>
      <c r="H423" s="242">
        <v>6</v>
      </c>
      <c r="I423" s="242">
        <v>2</v>
      </c>
      <c r="J423" s="242">
        <v>13</v>
      </c>
      <c r="K423" s="242">
        <v>33055</v>
      </c>
    </row>
    <row r="424" spans="1:11" ht="12" customHeight="1">
      <c r="A424" s="243" t="s">
        <v>16</v>
      </c>
      <c r="B424" s="244">
        <v>15</v>
      </c>
      <c r="C424" s="244">
        <v>12</v>
      </c>
      <c r="D424" s="244">
        <v>0</v>
      </c>
      <c r="E424" s="244">
        <v>0</v>
      </c>
      <c r="F424" s="244">
        <v>0</v>
      </c>
      <c r="G424" s="244">
        <v>1</v>
      </c>
      <c r="H424" s="244">
        <v>0</v>
      </c>
      <c r="I424" s="246">
        <v>1</v>
      </c>
      <c r="J424" s="244">
        <v>1</v>
      </c>
      <c r="K424" s="244">
        <v>1940</v>
      </c>
    </row>
    <row r="425" spans="1:11" ht="12" customHeight="1">
      <c r="A425" s="201" t="s">
        <v>17</v>
      </c>
      <c r="B425" s="242">
        <v>5</v>
      </c>
      <c r="C425" s="242">
        <v>0</v>
      </c>
      <c r="D425" s="247">
        <v>0</v>
      </c>
      <c r="E425" s="242">
        <v>1</v>
      </c>
      <c r="F425" s="242">
        <v>2</v>
      </c>
      <c r="G425" s="247">
        <v>0</v>
      </c>
      <c r="H425" s="242">
        <v>0</v>
      </c>
      <c r="I425" s="247">
        <v>1</v>
      </c>
      <c r="J425" s="242">
        <v>1</v>
      </c>
      <c r="K425" s="242">
        <v>2524</v>
      </c>
    </row>
    <row r="426" spans="1:11" ht="12" customHeight="1">
      <c r="A426" s="243" t="s">
        <v>18</v>
      </c>
      <c r="B426" s="244">
        <v>14</v>
      </c>
      <c r="C426" s="244">
        <v>2</v>
      </c>
      <c r="D426" s="246">
        <v>0</v>
      </c>
      <c r="E426" s="246">
        <v>1</v>
      </c>
      <c r="F426" s="244">
        <v>2</v>
      </c>
      <c r="G426" s="246">
        <v>4</v>
      </c>
      <c r="H426" s="244">
        <v>2</v>
      </c>
      <c r="I426" s="246">
        <v>0</v>
      </c>
      <c r="J426" s="244">
        <v>3</v>
      </c>
      <c r="K426" s="244">
        <v>9729</v>
      </c>
    </row>
    <row r="427" spans="1:11" ht="12" customHeight="1">
      <c r="A427" s="201" t="s">
        <v>19</v>
      </c>
      <c r="B427" s="242">
        <v>2</v>
      </c>
      <c r="C427" s="242">
        <v>0</v>
      </c>
      <c r="D427" s="242">
        <v>0</v>
      </c>
      <c r="E427" s="242">
        <v>0</v>
      </c>
      <c r="F427" s="242">
        <v>1</v>
      </c>
      <c r="G427" s="242">
        <v>0</v>
      </c>
      <c r="H427" s="242">
        <v>0</v>
      </c>
      <c r="I427" s="242">
        <v>0</v>
      </c>
      <c r="J427" s="242">
        <v>1</v>
      </c>
      <c r="K427" s="242">
        <v>2368</v>
      </c>
    </row>
    <row r="428" spans="1:11" ht="12" customHeight="1">
      <c r="A428" s="243" t="s">
        <v>20</v>
      </c>
      <c r="B428" s="244">
        <v>1</v>
      </c>
      <c r="C428" s="244">
        <v>0</v>
      </c>
      <c r="D428" s="244">
        <v>0</v>
      </c>
      <c r="E428" s="244">
        <v>0</v>
      </c>
      <c r="F428" s="244">
        <v>0</v>
      </c>
      <c r="G428" s="244">
        <v>0</v>
      </c>
      <c r="H428" s="244">
        <v>0</v>
      </c>
      <c r="I428" s="244">
        <v>0</v>
      </c>
      <c r="J428" s="244">
        <v>1</v>
      </c>
      <c r="K428" s="244">
        <v>1850</v>
      </c>
    </row>
    <row r="429" spans="1:11" ht="12" customHeight="1">
      <c r="A429" s="201" t="s">
        <v>21</v>
      </c>
      <c r="B429" s="245"/>
      <c r="C429" s="245"/>
      <c r="D429" s="245"/>
      <c r="E429" s="245"/>
      <c r="F429" s="245"/>
      <c r="G429" s="245"/>
      <c r="H429" s="245"/>
      <c r="I429" s="245"/>
      <c r="J429" s="245"/>
      <c r="K429" s="245"/>
    </row>
    <row r="430" spans="1:11" ht="12" customHeight="1">
      <c r="A430" s="243" t="s">
        <v>22</v>
      </c>
      <c r="B430" s="248">
        <v>0</v>
      </c>
      <c r="C430" s="248"/>
      <c r="D430" s="248"/>
      <c r="E430" s="248"/>
      <c r="F430" s="248"/>
      <c r="G430" s="248"/>
      <c r="H430" s="248"/>
      <c r="I430" s="248"/>
      <c r="J430" s="248"/>
      <c r="K430" s="248"/>
    </row>
    <row r="431" spans="1:11" ht="12" customHeight="1">
      <c r="A431" s="201" t="s">
        <v>23</v>
      </c>
      <c r="B431" s="245">
        <v>0</v>
      </c>
      <c r="C431" s="245">
        <v>0</v>
      </c>
      <c r="D431" s="245">
        <v>0</v>
      </c>
      <c r="E431" s="245">
        <v>0</v>
      </c>
      <c r="F431" s="245">
        <v>0</v>
      </c>
      <c r="G431" s="245">
        <v>0</v>
      </c>
      <c r="H431" s="245">
        <v>0</v>
      </c>
      <c r="I431" s="245">
        <v>0</v>
      </c>
      <c r="J431" s="245">
        <v>0</v>
      </c>
      <c r="K431" s="245">
        <v>0</v>
      </c>
    </row>
    <row r="432" spans="1:11" ht="12" customHeight="1">
      <c r="A432" s="243" t="s">
        <v>24</v>
      </c>
      <c r="B432" s="248">
        <v>0</v>
      </c>
      <c r="C432" s="248">
        <v>0</v>
      </c>
      <c r="D432" s="248">
        <v>0</v>
      </c>
      <c r="E432" s="248">
        <v>0</v>
      </c>
      <c r="F432" s="248">
        <v>0</v>
      </c>
      <c r="G432" s="248">
        <v>0</v>
      </c>
      <c r="H432" s="248">
        <v>0</v>
      </c>
      <c r="I432" s="248">
        <v>0</v>
      </c>
      <c r="J432" s="248">
        <v>0</v>
      </c>
      <c r="K432" s="248">
        <v>0</v>
      </c>
    </row>
    <row r="433" spans="1:11" ht="12" customHeight="1">
      <c r="A433" s="201" t="s">
        <v>25</v>
      </c>
      <c r="B433" s="245">
        <v>1</v>
      </c>
      <c r="C433" s="245">
        <v>0</v>
      </c>
      <c r="D433" s="245">
        <v>0</v>
      </c>
      <c r="E433" s="245">
        <v>0</v>
      </c>
      <c r="F433" s="245">
        <v>0</v>
      </c>
      <c r="G433" s="245">
        <v>0</v>
      </c>
      <c r="H433" s="245">
        <v>0</v>
      </c>
      <c r="I433" s="245">
        <v>0</v>
      </c>
      <c r="J433" s="245">
        <v>1</v>
      </c>
      <c r="K433" s="245">
        <v>700</v>
      </c>
    </row>
    <row r="434" spans="1:11" ht="12" customHeight="1">
      <c r="A434" s="243" t="s">
        <v>26</v>
      </c>
      <c r="B434" s="248">
        <v>0</v>
      </c>
      <c r="C434" s="248">
        <v>0</v>
      </c>
      <c r="D434" s="248">
        <v>0</v>
      </c>
      <c r="E434" s="248">
        <v>0</v>
      </c>
      <c r="F434" s="248">
        <v>0</v>
      </c>
      <c r="G434" s="248">
        <v>0</v>
      </c>
      <c r="H434" s="248">
        <v>0</v>
      </c>
      <c r="I434" s="248">
        <v>0</v>
      </c>
      <c r="J434" s="248">
        <v>0</v>
      </c>
      <c r="K434" s="248">
        <v>0</v>
      </c>
    </row>
    <row r="435" spans="1:11" ht="12" customHeight="1">
      <c r="A435" s="201" t="s">
        <v>22</v>
      </c>
      <c r="B435" s="245">
        <v>0</v>
      </c>
      <c r="C435" s="245">
        <v>0</v>
      </c>
      <c r="D435" s="245">
        <v>0</v>
      </c>
      <c r="E435" s="245">
        <v>0</v>
      </c>
      <c r="F435" s="245">
        <v>0</v>
      </c>
      <c r="G435" s="245">
        <v>0</v>
      </c>
      <c r="H435" s="245">
        <v>0</v>
      </c>
      <c r="I435" s="245">
        <v>0</v>
      </c>
      <c r="J435" s="245">
        <v>0</v>
      </c>
      <c r="K435" s="245">
        <v>0</v>
      </c>
    </row>
    <row r="436" spans="1:11" ht="12" customHeight="1">
      <c r="A436" s="243" t="s">
        <v>23</v>
      </c>
      <c r="B436" s="248">
        <v>0</v>
      </c>
      <c r="C436" s="248">
        <v>0</v>
      </c>
      <c r="D436" s="248">
        <v>0</v>
      </c>
      <c r="E436" s="248">
        <v>0</v>
      </c>
      <c r="F436" s="248">
        <v>0</v>
      </c>
      <c r="G436" s="248">
        <v>0</v>
      </c>
      <c r="H436" s="248">
        <v>0</v>
      </c>
      <c r="I436" s="248">
        <v>0</v>
      </c>
      <c r="J436" s="248">
        <v>0</v>
      </c>
      <c r="K436" s="248">
        <v>0</v>
      </c>
    </row>
    <row r="437" spans="1:11" ht="12" customHeight="1">
      <c r="A437" s="201" t="s">
        <v>27</v>
      </c>
      <c r="B437" s="245">
        <v>1</v>
      </c>
      <c r="C437" s="245">
        <v>0</v>
      </c>
      <c r="D437" s="245">
        <v>0</v>
      </c>
      <c r="E437" s="245">
        <v>1</v>
      </c>
      <c r="F437" s="245">
        <v>0</v>
      </c>
      <c r="G437" s="245">
        <v>0</v>
      </c>
      <c r="H437" s="245">
        <v>0</v>
      </c>
      <c r="I437" s="245">
        <v>0</v>
      </c>
      <c r="J437" s="245">
        <v>0</v>
      </c>
      <c r="K437" s="245">
        <v>200</v>
      </c>
    </row>
    <row r="438" spans="1:11" ht="12" customHeight="1">
      <c r="A438" s="243" t="s">
        <v>28</v>
      </c>
      <c r="B438" s="248">
        <v>4</v>
      </c>
      <c r="C438" s="248">
        <v>0</v>
      </c>
      <c r="D438" s="248">
        <v>0</v>
      </c>
      <c r="E438" s="248">
        <v>0</v>
      </c>
      <c r="F438" s="248">
        <v>2</v>
      </c>
      <c r="G438" s="248">
        <v>0</v>
      </c>
      <c r="H438" s="248">
        <v>1</v>
      </c>
      <c r="I438" s="248">
        <v>0</v>
      </c>
      <c r="J438" s="248">
        <v>1</v>
      </c>
      <c r="K438" s="248">
        <v>4273</v>
      </c>
    </row>
    <row r="439" spans="1:11" ht="12" customHeight="1">
      <c r="A439" s="201" t="s">
        <v>29</v>
      </c>
      <c r="B439" s="242">
        <v>3</v>
      </c>
      <c r="C439" s="247">
        <v>0</v>
      </c>
      <c r="D439" s="247">
        <v>0</v>
      </c>
      <c r="E439" s="242">
        <v>1</v>
      </c>
      <c r="F439" s="242">
        <v>0</v>
      </c>
      <c r="G439" s="247">
        <v>1</v>
      </c>
      <c r="H439" s="247">
        <v>0</v>
      </c>
      <c r="I439" s="247">
        <v>0</v>
      </c>
      <c r="J439" s="242">
        <v>1</v>
      </c>
      <c r="K439" s="242">
        <v>1459</v>
      </c>
    </row>
    <row r="440" spans="1:11" ht="12" customHeight="1">
      <c r="A440" s="243" t="s">
        <v>30</v>
      </c>
      <c r="B440" s="244">
        <v>3</v>
      </c>
      <c r="C440" s="244">
        <v>2</v>
      </c>
      <c r="D440" s="246">
        <v>0</v>
      </c>
      <c r="E440" s="246">
        <v>0</v>
      </c>
      <c r="F440" s="246">
        <v>0</v>
      </c>
      <c r="G440" s="246">
        <v>0</v>
      </c>
      <c r="H440" s="246">
        <v>0</v>
      </c>
      <c r="I440" s="246">
        <v>0</v>
      </c>
      <c r="J440" s="246">
        <v>1</v>
      </c>
      <c r="K440" s="244">
        <v>3005</v>
      </c>
    </row>
    <row r="441" spans="1:11" ht="12" customHeight="1">
      <c r="A441" s="201"/>
      <c r="B441" s="201"/>
      <c r="C441" s="201"/>
      <c r="D441" s="201"/>
      <c r="E441" s="201"/>
      <c r="F441" s="201"/>
      <c r="G441" s="201"/>
      <c r="H441" s="201"/>
      <c r="I441" s="201"/>
      <c r="J441" s="201"/>
      <c r="K441" s="201"/>
    </row>
    <row r="442" spans="1:11" ht="12" customHeight="1">
      <c r="A442" s="240" t="s">
        <v>47</v>
      </c>
      <c r="B442" s="248"/>
      <c r="C442" s="248"/>
      <c r="D442" s="248"/>
      <c r="E442" s="248"/>
      <c r="F442" s="248"/>
      <c r="G442" s="248"/>
      <c r="H442" s="248"/>
      <c r="I442" s="248"/>
      <c r="J442" s="248"/>
      <c r="K442" s="248"/>
    </row>
    <row r="443" spans="1:11" ht="12" customHeight="1">
      <c r="A443" s="249"/>
      <c r="B443" s="201"/>
      <c r="C443" s="201"/>
      <c r="D443" s="201"/>
      <c r="E443" s="201"/>
      <c r="F443" s="201"/>
      <c r="G443" s="201"/>
      <c r="H443" s="201"/>
      <c r="I443" s="201"/>
      <c r="J443" s="201"/>
      <c r="K443" s="201"/>
    </row>
    <row r="444" spans="1:11" ht="12" customHeight="1">
      <c r="A444" s="240" t="s">
        <v>14</v>
      </c>
      <c r="B444" s="241">
        <v>2063</v>
      </c>
      <c r="C444" s="241">
        <v>313</v>
      </c>
      <c r="D444" s="241">
        <v>322</v>
      </c>
      <c r="E444" s="241">
        <v>435</v>
      </c>
      <c r="F444" s="241">
        <v>234</v>
      </c>
      <c r="G444" s="241">
        <v>156</v>
      </c>
      <c r="H444" s="241">
        <v>108</v>
      </c>
      <c r="I444" s="241">
        <v>66</v>
      </c>
      <c r="J444" s="241">
        <v>429</v>
      </c>
      <c r="K444" s="241">
        <v>1423085</v>
      </c>
    </row>
    <row r="445" spans="1:11" ht="12" customHeight="1">
      <c r="A445" s="201" t="s">
        <v>15</v>
      </c>
      <c r="B445" s="242">
        <v>1162</v>
      </c>
      <c r="C445" s="242">
        <v>182</v>
      </c>
      <c r="D445" s="242">
        <v>248</v>
      </c>
      <c r="E445" s="242">
        <v>303</v>
      </c>
      <c r="F445" s="242">
        <v>146</v>
      </c>
      <c r="G445" s="242">
        <v>76</v>
      </c>
      <c r="H445" s="242">
        <v>61</v>
      </c>
      <c r="I445" s="242">
        <v>31</v>
      </c>
      <c r="J445" s="242">
        <v>115</v>
      </c>
      <c r="K445" s="242">
        <v>436449</v>
      </c>
    </row>
    <row r="446" spans="1:11" ht="12" customHeight="1">
      <c r="A446" s="243" t="s">
        <v>16</v>
      </c>
      <c r="B446" s="244">
        <v>154</v>
      </c>
      <c r="C446" s="244">
        <v>34</v>
      </c>
      <c r="D446" s="244">
        <v>22</v>
      </c>
      <c r="E446" s="244">
        <v>32</v>
      </c>
      <c r="F446" s="244">
        <v>19</v>
      </c>
      <c r="G446" s="244">
        <v>13</v>
      </c>
      <c r="H446" s="244">
        <v>12</v>
      </c>
      <c r="I446" s="244">
        <v>6</v>
      </c>
      <c r="J446" s="244">
        <v>16</v>
      </c>
      <c r="K446" s="244">
        <v>56705</v>
      </c>
    </row>
    <row r="447" spans="1:11" ht="12" customHeight="1">
      <c r="A447" s="201" t="s">
        <v>17</v>
      </c>
      <c r="B447" s="242">
        <v>387</v>
      </c>
      <c r="C447" s="242">
        <v>11</v>
      </c>
      <c r="D447" s="242">
        <v>23</v>
      </c>
      <c r="E447" s="242">
        <v>42</v>
      </c>
      <c r="F447" s="242">
        <v>36</v>
      </c>
      <c r="G447" s="242">
        <v>39</v>
      </c>
      <c r="H447" s="242">
        <v>24</v>
      </c>
      <c r="I447" s="242">
        <v>13</v>
      </c>
      <c r="J447" s="242">
        <v>199</v>
      </c>
      <c r="K447" s="242">
        <v>576876</v>
      </c>
    </row>
    <row r="448" spans="1:11" ht="12" customHeight="1">
      <c r="A448" s="243" t="s">
        <v>18</v>
      </c>
      <c r="B448" s="244">
        <v>163</v>
      </c>
      <c r="C448" s="244">
        <v>38</v>
      </c>
      <c r="D448" s="244">
        <v>14</v>
      </c>
      <c r="E448" s="244">
        <v>25</v>
      </c>
      <c r="F448" s="244">
        <v>12</v>
      </c>
      <c r="G448" s="244">
        <v>11</v>
      </c>
      <c r="H448" s="244">
        <v>6</v>
      </c>
      <c r="I448" s="244">
        <v>8</v>
      </c>
      <c r="J448" s="244">
        <v>49</v>
      </c>
      <c r="K448" s="244">
        <v>168316</v>
      </c>
    </row>
    <row r="449" spans="1:11" ht="12" customHeight="1">
      <c r="A449" s="201" t="s">
        <v>19</v>
      </c>
      <c r="B449" s="242">
        <v>15</v>
      </c>
      <c r="C449" s="242">
        <v>2</v>
      </c>
      <c r="D449" s="247">
        <v>0</v>
      </c>
      <c r="E449" s="242">
        <v>1</v>
      </c>
      <c r="F449" s="247">
        <v>1</v>
      </c>
      <c r="G449" s="242">
        <v>0</v>
      </c>
      <c r="H449" s="247">
        <v>0</v>
      </c>
      <c r="I449" s="247">
        <v>1</v>
      </c>
      <c r="J449" s="242">
        <v>10</v>
      </c>
      <c r="K449" s="242">
        <v>38133</v>
      </c>
    </row>
    <row r="450" spans="1:11" ht="12" customHeight="1">
      <c r="A450" s="243" t="s">
        <v>20</v>
      </c>
      <c r="B450" s="244">
        <v>4</v>
      </c>
      <c r="C450" s="244">
        <v>1</v>
      </c>
      <c r="D450" s="244">
        <v>0</v>
      </c>
      <c r="E450" s="244">
        <v>1</v>
      </c>
      <c r="F450" s="244">
        <v>0</v>
      </c>
      <c r="G450" s="244">
        <v>0</v>
      </c>
      <c r="H450" s="244">
        <v>1</v>
      </c>
      <c r="I450" s="244">
        <v>0</v>
      </c>
      <c r="J450" s="244">
        <v>1</v>
      </c>
      <c r="K450" s="244">
        <v>1582</v>
      </c>
    </row>
    <row r="451" spans="1:11" ht="12" customHeight="1">
      <c r="A451" s="201" t="s">
        <v>21</v>
      </c>
      <c r="B451" s="245"/>
      <c r="C451" s="245"/>
      <c r="D451" s="245"/>
      <c r="E451" s="245"/>
      <c r="F451" s="245"/>
      <c r="G451" s="245"/>
      <c r="H451" s="245"/>
      <c r="I451" s="245"/>
      <c r="J451" s="245"/>
      <c r="K451" s="245"/>
    </row>
    <row r="452" spans="1:11" ht="12" customHeight="1">
      <c r="A452" s="243" t="s">
        <v>22</v>
      </c>
      <c r="B452" s="244">
        <v>7</v>
      </c>
      <c r="C452" s="246">
        <v>2</v>
      </c>
      <c r="D452" s="246">
        <v>0</v>
      </c>
      <c r="E452" s="246">
        <v>0</v>
      </c>
      <c r="F452" s="244">
        <v>0</v>
      </c>
      <c r="G452" s="246">
        <v>1</v>
      </c>
      <c r="H452" s="246">
        <v>0</v>
      </c>
      <c r="I452" s="246">
        <v>0</v>
      </c>
      <c r="J452" s="244">
        <v>4</v>
      </c>
      <c r="K452" s="244">
        <v>15971</v>
      </c>
    </row>
    <row r="453" spans="1:11" ht="12" customHeight="1">
      <c r="A453" s="201" t="s">
        <v>23</v>
      </c>
      <c r="B453" s="245">
        <v>0</v>
      </c>
      <c r="C453" s="245">
        <v>0</v>
      </c>
      <c r="D453" s="245">
        <v>0</v>
      </c>
      <c r="E453" s="245">
        <v>0</v>
      </c>
      <c r="F453" s="245">
        <v>0</v>
      </c>
      <c r="G453" s="245">
        <v>0</v>
      </c>
      <c r="H453" s="245">
        <v>0</v>
      </c>
      <c r="I453" s="245">
        <v>0</v>
      </c>
      <c r="J453" s="245">
        <v>0</v>
      </c>
      <c r="K453" s="245">
        <v>0</v>
      </c>
    </row>
    <row r="454" spans="1:11" ht="12" customHeight="1">
      <c r="A454" s="243" t="s">
        <v>24</v>
      </c>
      <c r="B454" s="244">
        <v>0</v>
      </c>
      <c r="C454" s="246">
        <v>0</v>
      </c>
      <c r="D454" s="246">
        <v>0</v>
      </c>
      <c r="E454" s="246">
        <v>0</v>
      </c>
      <c r="F454" s="246">
        <v>0</v>
      </c>
      <c r="G454" s="246">
        <v>0</v>
      </c>
      <c r="H454" s="246">
        <v>0</v>
      </c>
      <c r="I454" s="246">
        <v>0</v>
      </c>
      <c r="J454" s="244">
        <v>0</v>
      </c>
      <c r="K454" s="244">
        <v>0</v>
      </c>
    </row>
    <row r="455" spans="1:11" ht="12" customHeight="1">
      <c r="A455" s="201" t="s">
        <v>25</v>
      </c>
      <c r="B455" s="242">
        <v>4</v>
      </c>
      <c r="C455" s="247">
        <v>0</v>
      </c>
      <c r="D455" s="247">
        <v>0</v>
      </c>
      <c r="E455" s="247">
        <v>0</v>
      </c>
      <c r="F455" s="247">
        <v>0</v>
      </c>
      <c r="G455" s="247">
        <v>0</v>
      </c>
      <c r="H455" s="247">
        <v>0</v>
      </c>
      <c r="I455" s="247">
        <v>0</v>
      </c>
      <c r="J455" s="242">
        <v>4</v>
      </c>
      <c r="K455" s="242">
        <v>26761</v>
      </c>
    </row>
    <row r="456" spans="1:11" ht="14.25" customHeight="1">
      <c r="A456" s="243" t="s">
        <v>26</v>
      </c>
      <c r="B456" s="248">
        <v>0</v>
      </c>
      <c r="C456" s="248">
        <v>0</v>
      </c>
      <c r="D456" s="248">
        <v>0</v>
      </c>
      <c r="E456" s="248">
        <v>0</v>
      </c>
      <c r="F456" s="248">
        <v>0</v>
      </c>
      <c r="G456" s="248">
        <v>0</v>
      </c>
      <c r="H456" s="248">
        <v>0</v>
      </c>
      <c r="I456" s="248">
        <v>0</v>
      </c>
      <c r="J456" s="248">
        <v>0</v>
      </c>
      <c r="K456" s="248">
        <v>0</v>
      </c>
    </row>
    <row r="457" spans="1:11" ht="12" customHeight="1">
      <c r="A457" s="201" t="s">
        <v>22</v>
      </c>
      <c r="B457" s="242">
        <v>5</v>
      </c>
      <c r="C457" s="242">
        <v>2</v>
      </c>
      <c r="D457" s="242">
        <v>0</v>
      </c>
      <c r="E457" s="242">
        <v>0</v>
      </c>
      <c r="F457" s="242">
        <v>0</v>
      </c>
      <c r="G457" s="242">
        <v>0</v>
      </c>
      <c r="H457" s="242">
        <v>1</v>
      </c>
      <c r="I457" s="242">
        <v>0</v>
      </c>
      <c r="J457" s="242">
        <v>2</v>
      </c>
      <c r="K457" s="242">
        <v>8344</v>
      </c>
    </row>
    <row r="458" spans="1:11" ht="12" customHeight="1">
      <c r="A458" s="243" t="s">
        <v>23</v>
      </c>
      <c r="B458" s="244">
        <v>0</v>
      </c>
      <c r="C458" s="246">
        <v>0</v>
      </c>
      <c r="D458" s="246">
        <v>0</v>
      </c>
      <c r="E458" s="246">
        <v>0</v>
      </c>
      <c r="F458" s="246">
        <v>0</v>
      </c>
      <c r="G458" s="246">
        <v>0</v>
      </c>
      <c r="H458" s="246">
        <v>0</v>
      </c>
      <c r="I458" s="246">
        <v>0</v>
      </c>
      <c r="J458" s="244">
        <v>0</v>
      </c>
      <c r="K458" s="244">
        <v>0</v>
      </c>
    </row>
    <row r="459" spans="1:11" ht="12" customHeight="1">
      <c r="A459" s="201" t="s">
        <v>27</v>
      </c>
      <c r="B459" s="245"/>
      <c r="C459" s="245"/>
      <c r="D459" s="245"/>
      <c r="E459" s="245"/>
      <c r="F459" s="245"/>
      <c r="G459" s="245"/>
      <c r="H459" s="245"/>
      <c r="I459" s="245"/>
      <c r="J459" s="245"/>
      <c r="K459" s="245"/>
    </row>
    <row r="460" spans="1:11" ht="12" customHeight="1">
      <c r="A460" s="243" t="s">
        <v>28</v>
      </c>
      <c r="B460" s="244">
        <v>3</v>
      </c>
      <c r="C460" s="244">
        <v>1</v>
      </c>
      <c r="D460" s="246">
        <v>0</v>
      </c>
      <c r="E460" s="246">
        <v>0</v>
      </c>
      <c r="F460" s="244">
        <v>0</v>
      </c>
      <c r="G460" s="244">
        <v>0</v>
      </c>
      <c r="H460" s="244">
        <v>0</v>
      </c>
      <c r="I460" s="246">
        <v>0</v>
      </c>
      <c r="J460" s="244">
        <v>2</v>
      </c>
      <c r="K460" s="244">
        <v>4917</v>
      </c>
    </row>
    <row r="461" spans="1:11" ht="12" customHeight="1">
      <c r="A461" s="201" t="s">
        <v>29</v>
      </c>
      <c r="B461" s="242">
        <v>153</v>
      </c>
      <c r="C461" s="242">
        <v>38</v>
      </c>
      <c r="D461" s="242">
        <v>14</v>
      </c>
      <c r="E461" s="242">
        <v>31</v>
      </c>
      <c r="F461" s="242">
        <v>20</v>
      </c>
      <c r="G461" s="242">
        <v>16</v>
      </c>
      <c r="H461" s="242">
        <v>3</v>
      </c>
      <c r="I461" s="242">
        <v>7</v>
      </c>
      <c r="J461" s="242">
        <v>24</v>
      </c>
      <c r="K461" s="242">
        <v>69664</v>
      </c>
    </row>
    <row r="462" spans="1:11" ht="12" customHeight="1">
      <c r="A462" s="243" t="s">
        <v>30</v>
      </c>
      <c r="B462" s="244">
        <v>6</v>
      </c>
      <c r="C462" s="244">
        <v>2</v>
      </c>
      <c r="D462" s="244">
        <v>1</v>
      </c>
      <c r="E462" s="244">
        <v>0</v>
      </c>
      <c r="F462" s="244">
        <v>0</v>
      </c>
      <c r="G462" s="244">
        <v>0</v>
      </c>
      <c r="H462" s="244">
        <v>0</v>
      </c>
      <c r="I462" s="246">
        <v>0</v>
      </c>
      <c r="J462" s="244">
        <v>3</v>
      </c>
      <c r="K462" s="244">
        <v>19367</v>
      </c>
    </row>
    <row r="463" spans="1:11" ht="12" customHeight="1">
      <c r="A463" s="201"/>
      <c r="B463" s="201"/>
      <c r="C463" s="201"/>
      <c r="D463" s="201"/>
      <c r="E463" s="201"/>
      <c r="F463" s="201"/>
      <c r="G463" s="201"/>
      <c r="H463" s="201"/>
      <c r="I463" s="201"/>
      <c r="J463" s="201"/>
      <c r="K463" s="201"/>
    </row>
    <row r="464" spans="1:11" ht="12" customHeight="1">
      <c r="A464" s="254" t="s">
        <v>153</v>
      </c>
      <c r="B464" s="254"/>
      <c r="C464" s="254"/>
      <c r="D464" s="201"/>
      <c r="E464" s="201"/>
      <c r="F464" s="201"/>
      <c r="G464" s="201"/>
      <c r="H464" s="201"/>
      <c r="I464" s="201"/>
      <c r="J464" s="201"/>
      <c r="K464" s="201"/>
    </row>
    <row r="465" spans="1:11" ht="12" customHeight="1">
      <c r="A465" s="496" t="s">
        <v>255</v>
      </c>
      <c r="B465" s="496"/>
      <c r="C465" s="496"/>
      <c r="D465" s="496"/>
      <c r="E465" s="496"/>
      <c r="F465" s="496"/>
      <c r="G465" s="496"/>
      <c r="H465" s="496"/>
      <c r="I465" s="496"/>
      <c r="J465" s="496"/>
      <c r="K465" s="496"/>
    </row>
    <row r="466" spans="1:11" ht="12" customHeight="1">
      <c r="A466" s="497" t="s">
        <v>1</v>
      </c>
      <c r="B466" s="497"/>
      <c r="C466" s="497"/>
      <c r="D466" s="497"/>
      <c r="E466" s="497"/>
      <c r="F466" s="497"/>
      <c r="G466" s="497"/>
      <c r="H466" s="497"/>
      <c r="I466" s="497"/>
      <c r="J466" s="497"/>
      <c r="K466" s="497"/>
    </row>
    <row r="467" spans="1:11" ht="12" customHeight="1">
      <c r="A467" s="256"/>
      <c r="B467" s="256" t="s">
        <v>0</v>
      </c>
      <c r="C467" s="256"/>
      <c r="D467" s="256"/>
      <c r="E467" s="256"/>
      <c r="F467" s="256"/>
      <c r="G467" s="256"/>
      <c r="H467" s="256"/>
      <c r="I467" s="256"/>
      <c r="J467" s="256"/>
      <c r="K467" s="256"/>
    </row>
    <row r="468" spans="1:11" ht="15" customHeight="1">
      <c r="A468" s="498" t="s">
        <v>1</v>
      </c>
      <c r="B468" s="499" t="s">
        <v>2</v>
      </c>
      <c r="C468" s="501" t="s">
        <v>3</v>
      </c>
      <c r="D468" s="502"/>
      <c r="E468" s="502"/>
      <c r="F468" s="502"/>
      <c r="G468" s="502"/>
      <c r="H468" s="502"/>
      <c r="I468" s="502"/>
      <c r="J468" s="503"/>
      <c r="K468" s="498" t="s">
        <v>4</v>
      </c>
    </row>
    <row r="469" spans="1:11" ht="37.5" customHeight="1">
      <c r="A469" s="504"/>
      <c r="B469" s="505"/>
      <c r="C469" s="255" t="s">
        <v>5</v>
      </c>
      <c r="D469" s="255" t="s">
        <v>6</v>
      </c>
      <c r="E469" s="255" t="s">
        <v>7</v>
      </c>
      <c r="F469" s="255" t="s">
        <v>8</v>
      </c>
      <c r="G469" s="255" t="s">
        <v>9</v>
      </c>
      <c r="H469" s="255" t="s">
        <v>10</v>
      </c>
      <c r="I469" s="255" t="s">
        <v>11</v>
      </c>
      <c r="J469" s="255" t="s">
        <v>12</v>
      </c>
      <c r="K469" s="504"/>
    </row>
    <row r="470" spans="1:11" ht="12" customHeight="1">
      <c r="A470" s="201"/>
      <c r="B470" s="201"/>
      <c r="C470" s="201"/>
      <c r="D470" s="201"/>
      <c r="E470" s="201"/>
      <c r="F470" s="201"/>
      <c r="G470" s="201"/>
      <c r="H470" s="201"/>
      <c r="I470" s="201"/>
      <c r="J470" s="201"/>
      <c r="K470" s="201"/>
    </row>
    <row r="471" spans="1:11" ht="12" customHeight="1">
      <c r="A471" s="240" t="s">
        <v>48</v>
      </c>
      <c r="B471" s="248"/>
      <c r="C471" s="248"/>
      <c r="D471" s="248"/>
      <c r="E471" s="248"/>
      <c r="F471" s="248"/>
      <c r="G471" s="248"/>
      <c r="H471" s="248"/>
      <c r="I471" s="248"/>
      <c r="J471" s="248"/>
      <c r="K471" s="248"/>
    </row>
    <row r="472" spans="1:11" ht="12" customHeight="1">
      <c r="A472" s="249"/>
      <c r="B472" s="249"/>
      <c r="C472" s="249"/>
      <c r="D472" s="249"/>
      <c r="E472" s="249"/>
      <c r="F472" s="249"/>
      <c r="G472" s="249"/>
      <c r="H472" s="249"/>
      <c r="I472" s="249"/>
      <c r="J472" s="249"/>
      <c r="K472" s="201"/>
    </row>
    <row r="473" spans="1:11" ht="12" customHeight="1">
      <c r="A473" s="240" t="s">
        <v>14</v>
      </c>
      <c r="B473" s="241">
        <v>1651</v>
      </c>
      <c r="C473" s="241">
        <v>242</v>
      </c>
      <c r="D473" s="241">
        <v>158</v>
      </c>
      <c r="E473" s="241">
        <v>334</v>
      </c>
      <c r="F473" s="241">
        <v>202</v>
      </c>
      <c r="G473" s="241">
        <v>119</v>
      </c>
      <c r="H473" s="241">
        <v>81</v>
      </c>
      <c r="I473" s="241">
        <v>60</v>
      </c>
      <c r="J473" s="241">
        <v>455</v>
      </c>
      <c r="K473" s="241">
        <v>1231971</v>
      </c>
    </row>
    <row r="474" spans="1:11" ht="12" customHeight="1">
      <c r="A474" s="201" t="s">
        <v>15</v>
      </c>
      <c r="B474" s="242">
        <v>1013</v>
      </c>
      <c r="C474" s="242">
        <v>171</v>
      </c>
      <c r="D474" s="242">
        <v>109</v>
      </c>
      <c r="E474" s="242">
        <v>226</v>
      </c>
      <c r="F474" s="242">
        <v>97</v>
      </c>
      <c r="G474" s="242">
        <v>70</v>
      </c>
      <c r="H474" s="242">
        <v>44</v>
      </c>
      <c r="I474" s="242">
        <v>28</v>
      </c>
      <c r="J474" s="242">
        <v>268</v>
      </c>
      <c r="K474" s="242">
        <v>666517</v>
      </c>
    </row>
    <row r="475" spans="1:11" ht="12" customHeight="1">
      <c r="A475" s="243" t="s">
        <v>16</v>
      </c>
      <c r="B475" s="244">
        <v>210</v>
      </c>
      <c r="C475" s="244">
        <v>32</v>
      </c>
      <c r="D475" s="244">
        <v>17</v>
      </c>
      <c r="E475" s="244">
        <v>43</v>
      </c>
      <c r="F475" s="244">
        <v>47</v>
      </c>
      <c r="G475" s="244">
        <v>17</v>
      </c>
      <c r="H475" s="244">
        <v>11</v>
      </c>
      <c r="I475" s="244">
        <v>8</v>
      </c>
      <c r="J475" s="244">
        <v>35</v>
      </c>
      <c r="K475" s="244">
        <v>116411</v>
      </c>
    </row>
    <row r="476" spans="1:11" ht="12" customHeight="1">
      <c r="A476" s="201" t="s">
        <v>17</v>
      </c>
      <c r="B476" s="242">
        <v>153</v>
      </c>
      <c r="C476" s="242">
        <v>6</v>
      </c>
      <c r="D476" s="242">
        <v>11</v>
      </c>
      <c r="E476" s="242">
        <v>28</v>
      </c>
      <c r="F476" s="242">
        <v>29</v>
      </c>
      <c r="G476" s="242">
        <v>17</v>
      </c>
      <c r="H476" s="242">
        <v>13</v>
      </c>
      <c r="I476" s="242">
        <v>9</v>
      </c>
      <c r="J476" s="242">
        <v>40</v>
      </c>
      <c r="K476" s="242">
        <v>102587</v>
      </c>
    </row>
    <row r="477" spans="1:11" ht="12" customHeight="1">
      <c r="A477" s="243" t="s">
        <v>18</v>
      </c>
      <c r="B477" s="244">
        <v>86</v>
      </c>
      <c r="C477" s="244">
        <v>8</v>
      </c>
      <c r="D477" s="244">
        <v>2</v>
      </c>
      <c r="E477" s="244">
        <v>6</v>
      </c>
      <c r="F477" s="244">
        <v>13</v>
      </c>
      <c r="G477" s="244">
        <v>8</v>
      </c>
      <c r="H477" s="244">
        <v>3</v>
      </c>
      <c r="I477" s="244">
        <v>7</v>
      </c>
      <c r="J477" s="244">
        <v>39</v>
      </c>
      <c r="K477" s="244">
        <v>119050</v>
      </c>
    </row>
    <row r="478" spans="1:11" ht="12" customHeight="1">
      <c r="A478" s="201" t="s">
        <v>19</v>
      </c>
      <c r="B478" s="242">
        <v>17</v>
      </c>
      <c r="C478" s="247">
        <v>3</v>
      </c>
      <c r="D478" s="247">
        <v>0</v>
      </c>
      <c r="E478" s="247">
        <v>1</v>
      </c>
      <c r="F478" s="247">
        <v>0</v>
      </c>
      <c r="G478" s="247">
        <v>0</v>
      </c>
      <c r="H478" s="247">
        <v>0</v>
      </c>
      <c r="I478" s="247">
        <v>0</v>
      </c>
      <c r="J478" s="242">
        <v>13</v>
      </c>
      <c r="K478" s="242">
        <v>33512</v>
      </c>
    </row>
    <row r="479" spans="1:11" ht="12" customHeight="1">
      <c r="A479" s="243" t="s">
        <v>20</v>
      </c>
      <c r="B479" s="244">
        <v>5</v>
      </c>
      <c r="C479" s="246">
        <v>1</v>
      </c>
      <c r="D479" s="246">
        <v>0</v>
      </c>
      <c r="E479" s="244">
        <v>1</v>
      </c>
      <c r="F479" s="246">
        <v>0</v>
      </c>
      <c r="G479" s="246">
        <v>0</v>
      </c>
      <c r="H479" s="246">
        <v>0</v>
      </c>
      <c r="I479" s="246">
        <v>0</v>
      </c>
      <c r="J479" s="244">
        <v>3</v>
      </c>
      <c r="K479" s="244">
        <v>15082</v>
      </c>
    </row>
    <row r="480" spans="1:11" ht="12" customHeight="1">
      <c r="A480" s="201" t="s">
        <v>21</v>
      </c>
      <c r="B480" s="245"/>
      <c r="C480" s="245"/>
      <c r="D480" s="245"/>
      <c r="E480" s="245"/>
      <c r="F480" s="245"/>
      <c r="G480" s="245"/>
      <c r="H480" s="245"/>
      <c r="I480" s="245"/>
      <c r="J480" s="245"/>
      <c r="K480" s="245"/>
    </row>
    <row r="481" spans="1:11" ht="12" customHeight="1">
      <c r="A481" s="243" t="s">
        <v>22</v>
      </c>
      <c r="B481" s="244">
        <v>5</v>
      </c>
      <c r="C481" s="244">
        <v>2</v>
      </c>
      <c r="D481" s="246">
        <v>0</v>
      </c>
      <c r="E481" s="246">
        <v>0</v>
      </c>
      <c r="F481" s="246">
        <v>0</v>
      </c>
      <c r="G481" s="246">
        <v>0</v>
      </c>
      <c r="H481" s="246">
        <v>0</v>
      </c>
      <c r="I481" s="246">
        <v>0</v>
      </c>
      <c r="J481" s="244">
        <v>3</v>
      </c>
      <c r="K481" s="244">
        <v>18512</v>
      </c>
    </row>
    <row r="482" spans="1:11" ht="12" customHeight="1">
      <c r="A482" s="201" t="s">
        <v>23</v>
      </c>
      <c r="B482" s="245">
        <v>1</v>
      </c>
      <c r="C482" s="245">
        <v>1</v>
      </c>
      <c r="D482" s="245">
        <v>0</v>
      </c>
      <c r="E482" s="245">
        <v>0</v>
      </c>
      <c r="F482" s="245">
        <v>0</v>
      </c>
      <c r="G482" s="245">
        <v>0</v>
      </c>
      <c r="H482" s="245">
        <v>0</v>
      </c>
      <c r="I482" s="245">
        <v>0</v>
      </c>
      <c r="J482" s="245">
        <v>0</v>
      </c>
      <c r="K482" s="245">
        <v>0</v>
      </c>
    </row>
    <row r="483" spans="1:11" ht="12" customHeight="1">
      <c r="A483" s="243" t="s">
        <v>24</v>
      </c>
      <c r="B483" s="248">
        <v>1</v>
      </c>
      <c r="C483" s="248">
        <v>1</v>
      </c>
      <c r="D483" s="248">
        <v>0</v>
      </c>
      <c r="E483" s="248">
        <v>0</v>
      </c>
      <c r="F483" s="248">
        <v>0</v>
      </c>
      <c r="G483" s="248">
        <v>0</v>
      </c>
      <c r="H483" s="248">
        <v>0</v>
      </c>
      <c r="I483" s="248">
        <v>0</v>
      </c>
      <c r="J483" s="248">
        <v>0</v>
      </c>
      <c r="K483" s="248">
        <v>3</v>
      </c>
    </row>
    <row r="484" spans="1:11" ht="12" customHeight="1">
      <c r="A484" s="201" t="s">
        <v>25</v>
      </c>
      <c r="B484" s="242">
        <v>6</v>
      </c>
      <c r="C484" s="247">
        <v>0</v>
      </c>
      <c r="D484" s="247">
        <v>0</v>
      </c>
      <c r="E484" s="247">
        <v>0</v>
      </c>
      <c r="F484" s="247">
        <v>0</v>
      </c>
      <c r="G484" s="247">
        <v>0</v>
      </c>
      <c r="H484" s="247">
        <v>0</v>
      </c>
      <c r="I484" s="247">
        <v>0</v>
      </c>
      <c r="J484" s="242">
        <v>6</v>
      </c>
      <c r="K484" s="242">
        <v>31779</v>
      </c>
    </row>
    <row r="485" spans="1:11" ht="12" customHeight="1">
      <c r="A485" s="243" t="s">
        <v>26</v>
      </c>
      <c r="B485" s="248">
        <v>0</v>
      </c>
      <c r="C485" s="248">
        <v>0</v>
      </c>
      <c r="D485" s="248">
        <v>0</v>
      </c>
      <c r="E485" s="248">
        <v>0</v>
      </c>
      <c r="F485" s="248">
        <v>0</v>
      </c>
      <c r="G485" s="248">
        <v>0</v>
      </c>
      <c r="H485" s="248">
        <v>0</v>
      </c>
      <c r="I485" s="248">
        <v>0</v>
      </c>
      <c r="J485" s="248">
        <v>0</v>
      </c>
      <c r="K485" s="248">
        <v>0</v>
      </c>
    </row>
    <row r="486" spans="1:11" ht="12" customHeight="1">
      <c r="A486" s="201" t="s">
        <v>22</v>
      </c>
      <c r="B486" s="242">
        <v>1</v>
      </c>
      <c r="C486" s="247">
        <v>0</v>
      </c>
      <c r="D486" s="247">
        <v>0</v>
      </c>
      <c r="E486" s="247">
        <v>0</v>
      </c>
      <c r="F486" s="247">
        <v>0</v>
      </c>
      <c r="G486" s="247">
        <v>0</v>
      </c>
      <c r="H486" s="242">
        <v>0</v>
      </c>
      <c r="I486" s="247">
        <v>0</v>
      </c>
      <c r="J486" s="242">
        <v>1</v>
      </c>
      <c r="K486" s="242">
        <v>1590</v>
      </c>
    </row>
    <row r="487" spans="1:11" ht="12" customHeight="1">
      <c r="A487" s="243" t="s">
        <v>23</v>
      </c>
      <c r="B487" s="248">
        <v>0</v>
      </c>
      <c r="C487" s="248">
        <v>0</v>
      </c>
      <c r="D487" s="248">
        <v>0</v>
      </c>
      <c r="E487" s="248">
        <v>0</v>
      </c>
      <c r="F487" s="248">
        <v>0</v>
      </c>
      <c r="G487" s="248">
        <v>0</v>
      </c>
      <c r="H487" s="248">
        <v>0</v>
      </c>
      <c r="I487" s="248">
        <v>0</v>
      </c>
      <c r="J487" s="248">
        <v>0</v>
      </c>
      <c r="K487" s="248">
        <v>0</v>
      </c>
    </row>
    <row r="488" spans="1:11" ht="12" customHeight="1">
      <c r="A488" s="201" t="s">
        <v>27</v>
      </c>
      <c r="B488" s="242">
        <v>0</v>
      </c>
      <c r="C488" s="247">
        <v>0</v>
      </c>
      <c r="D488" s="247">
        <v>0</v>
      </c>
      <c r="E488" s="247">
        <v>0</v>
      </c>
      <c r="F488" s="247">
        <v>0</v>
      </c>
      <c r="G488" s="247">
        <v>0</v>
      </c>
      <c r="H488" s="247">
        <v>0</v>
      </c>
      <c r="I488" s="247">
        <v>0</v>
      </c>
      <c r="J488" s="242">
        <v>0</v>
      </c>
      <c r="K488" s="242">
        <v>0</v>
      </c>
    </row>
    <row r="489" spans="1:11" ht="12" customHeight="1">
      <c r="A489" s="243" t="s">
        <v>28</v>
      </c>
      <c r="B489" s="244">
        <v>8</v>
      </c>
      <c r="C489" s="246">
        <v>0</v>
      </c>
      <c r="D489" s="244">
        <v>1</v>
      </c>
      <c r="E489" s="246">
        <v>1</v>
      </c>
      <c r="F489" s="244">
        <v>0</v>
      </c>
      <c r="G489" s="246">
        <v>1</v>
      </c>
      <c r="H489" s="244">
        <v>0</v>
      </c>
      <c r="I489" s="246">
        <v>0</v>
      </c>
      <c r="J489" s="244">
        <v>5</v>
      </c>
      <c r="K489" s="244">
        <v>22313</v>
      </c>
    </row>
    <row r="490" spans="1:11" ht="12" customHeight="1">
      <c r="A490" s="201" t="s">
        <v>29</v>
      </c>
      <c r="B490" s="242">
        <v>111</v>
      </c>
      <c r="C490" s="242">
        <v>4</v>
      </c>
      <c r="D490" s="242">
        <v>17</v>
      </c>
      <c r="E490" s="242">
        <v>26</v>
      </c>
      <c r="F490" s="242">
        <v>16</v>
      </c>
      <c r="G490" s="242">
        <v>4</v>
      </c>
      <c r="H490" s="242">
        <v>5</v>
      </c>
      <c r="I490" s="242">
        <v>7</v>
      </c>
      <c r="J490" s="242">
        <v>32</v>
      </c>
      <c r="K490" s="242">
        <v>74176</v>
      </c>
    </row>
    <row r="491" spans="1:11" ht="12" customHeight="1">
      <c r="A491" s="243" t="s">
        <v>30</v>
      </c>
      <c r="B491" s="244">
        <v>34</v>
      </c>
      <c r="C491" s="244">
        <v>13</v>
      </c>
      <c r="D491" s="244">
        <v>1</v>
      </c>
      <c r="E491" s="244">
        <v>2</v>
      </c>
      <c r="F491" s="244">
        <v>0</v>
      </c>
      <c r="G491" s="244">
        <v>2</v>
      </c>
      <c r="H491" s="246">
        <v>5</v>
      </c>
      <c r="I491" s="244">
        <v>1</v>
      </c>
      <c r="J491" s="244">
        <v>10</v>
      </c>
      <c r="K491" s="244">
        <v>30439</v>
      </c>
    </row>
    <row r="492" spans="1:11" ht="12" customHeight="1">
      <c r="A492" s="201"/>
      <c r="B492" s="201"/>
      <c r="C492" s="201"/>
      <c r="D492" s="201"/>
      <c r="E492" s="201"/>
      <c r="F492" s="201"/>
      <c r="G492" s="201"/>
      <c r="H492" s="201"/>
      <c r="I492" s="201"/>
      <c r="J492" s="201"/>
      <c r="K492" s="201"/>
    </row>
    <row r="493" spans="1:11" ht="12" customHeight="1">
      <c r="A493" s="240" t="s">
        <v>49</v>
      </c>
      <c r="B493" s="248"/>
      <c r="C493" s="248"/>
      <c r="D493" s="248"/>
      <c r="E493" s="248"/>
      <c r="F493" s="248"/>
      <c r="G493" s="248"/>
      <c r="H493" s="248"/>
      <c r="I493" s="248"/>
      <c r="J493" s="248"/>
      <c r="K493" s="248"/>
    </row>
    <row r="494" spans="1:11" ht="12" customHeight="1">
      <c r="A494" s="249"/>
      <c r="B494" s="201"/>
      <c r="C494" s="201"/>
      <c r="D494" s="201"/>
      <c r="E494" s="201"/>
      <c r="F494" s="201"/>
      <c r="G494" s="201"/>
      <c r="H494" s="201"/>
      <c r="I494" s="201"/>
      <c r="J494" s="201"/>
      <c r="K494" s="201"/>
    </row>
    <row r="495" spans="1:11" ht="12" customHeight="1">
      <c r="A495" s="240" t="s">
        <v>14</v>
      </c>
      <c r="B495" s="241">
        <v>322</v>
      </c>
      <c r="C495" s="241">
        <v>99</v>
      </c>
      <c r="D495" s="241">
        <v>32</v>
      </c>
      <c r="E495" s="241">
        <v>62</v>
      </c>
      <c r="F495" s="241">
        <v>55</v>
      </c>
      <c r="G495" s="241">
        <v>37</v>
      </c>
      <c r="H495" s="241">
        <v>11</v>
      </c>
      <c r="I495" s="241">
        <v>2</v>
      </c>
      <c r="J495" s="241">
        <v>24</v>
      </c>
      <c r="K495" s="241">
        <v>140703</v>
      </c>
    </row>
    <row r="496" spans="1:11" ht="12" customHeight="1">
      <c r="A496" s="201" t="s">
        <v>15</v>
      </c>
      <c r="B496" s="242">
        <v>190</v>
      </c>
      <c r="C496" s="242">
        <v>75</v>
      </c>
      <c r="D496" s="242">
        <v>19</v>
      </c>
      <c r="E496" s="242">
        <v>30</v>
      </c>
      <c r="F496" s="242">
        <v>31</v>
      </c>
      <c r="G496" s="242">
        <v>22</v>
      </c>
      <c r="H496" s="242">
        <v>4</v>
      </c>
      <c r="I496" s="242">
        <v>1</v>
      </c>
      <c r="J496" s="242">
        <v>8</v>
      </c>
      <c r="K496" s="242">
        <v>54893</v>
      </c>
    </row>
    <row r="497" spans="1:11" ht="12" customHeight="1">
      <c r="A497" s="243" t="s">
        <v>16</v>
      </c>
      <c r="B497" s="244">
        <v>30</v>
      </c>
      <c r="C497" s="244">
        <v>6</v>
      </c>
      <c r="D497" s="244">
        <v>3</v>
      </c>
      <c r="E497" s="244">
        <v>8</v>
      </c>
      <c r="F497" s="244">
        <v>6</v>
      </c>
      <c r="G497" s="244">
        <v>4</v>
      </c>
      <c r="H497" s="244">
        <v>1</v>
      </c>
      <c r="I497" s="244">
        <v>1</v>
      </c>
      <c r="J497" s="244">
        <v>1</v>
      </c>
      <c r="K497" s="244">
        <v>8467</v>
      </c>
    </row>
    <row r="498" spans="1:11" ht="12" customHeight="1">
      <c r="A498" s="201" t="s">
        <v>17</v>
      </c>
      <c r="B498" s="242">
        <v>32</v>
      </c>
      <c r="C498" s="242">
        <v>1</v>
      </c>
      <c r="D498" s="242">
        <v>1</v>
      </c>
      <c r="E498" s="242">
        <v>17</v>
      </c>
      <c r="F498" s="242">
        <v>6</v>
      </c>
      <c r="G498" s="242">
        <v>3</v>
      </c>
      <c r="H498" s="242">
        <v>1</v>
      </c>
      <c r="I498" s="242">
        <v>0</v>
      </c>
      <c r="J498" s="242">
        <v>3</v>
      </c>
      <c r="K498" s="242">
        <v>14945</v>
      </c>
    </row>
    <row r="499" spans="1:11" ht="12" customHeight="1">
      <c r="A499" s="243" t="s">
        <v>18</v>
      </c>
      <c r="B499" s="244">
        <v>16</v>
      </c>
      <c r="C499" s="244">
        <v>4</v>
      </c>
      <c r="D499" s="244">
        <v>2</v>
      </c>
      <c r="E499" s="244">
        <v>0</v>
      </c>
      <c r="F499" s="244">
        <v>4</v>
      </c>
      <c r="G499" s="244">
        <v>3</v>
      </c>
      <c r="H499" s="246">
        <v>3</v>
      </c>
      <c r="I499" s="244">
        <v>0</v>
      </c>
      <c r="J499" s="244">
        <v>0</v>
      </c>
      <c r="K499" s="244">
        <v>4828</v>
      </c>
    </row>
    <row r="500" spans="1:11" ht="12" customHeight="1">
      <c r="A500" s="201" t="s">
        <v>19</v>
      </c>
      <c r="B500" s="242">
        <v>3</v>
      </c>
      <c r="C500" s="242">
        <v>1</v>
      </c>
      <c r="D500" s="247">
        <v>0</v>
      </c>
      <c r="E500" s="247">
        <v>0</v>
      </c>
      <c r="F500" s="247">
        <v>0</v>
      </c>
      <c r="G500" s="247">
        <v>1</v>
      </c>
      <c r="H500" s="247">
        <v>1</v>
      </c>
      <c r="I500" s="247">
        <v>0</v>
      </c>
      <c r="J500" s="242">
        <v>0</v>
      </c>
      <c r="K500" s="242">
        <v>995</v>
      </c>
    </row>
    <row r="501" spans="1:11" ht="12" customHeight="1">
      <c r="A501" s="243" t="s">
        <v>20</v>
      </c>
      <c r="B501" s="244">
        <v>3</v>
      </c>
      <c r="C501" s="244">
        <v>1</v>
      </c>
      <c r="D501" s="246">
        <v>0</v>
      </c>
      <c r="E501" s="246">
        <v>1</v>
      </c>
      <c r="F501" s="246">
        <v>0</v>
      </c>
      <c r="G501" s="246">
        <v>0</v>
      </c>
      <c r="H501" s="246">
        <v>0</v>
      </c>
      <c r="I501" s="246">
        <v>0</v>
      </c>
      <c r="J501" s="246">
        <v>1</v>
      </c>
      <c r="K501" s="244">
        <v>3288</v>
      </c>
    </row>
    <row r="502" spans="1:11" ht="12" customHeight="1">
      <c r="A502" s="201" t="s">
        <v>21</v>
      </c>
      <c r="B502" s="245"/>
      <c r="C502" s="245"/>
      <c r="D502" s="245"/>
      <c r="E502" s="245"/>
      <c r="F502" s="245"/>
      <c r="G502" s="245"/>
      <c r="H502" s="245"/>
      <c r="I502" s="245"/>
      <c r="J502" s="245"/>
      <c r="K502" s="245"/>
    </row>
    <row r="503" spans="1:11" ht="12" customHeight="1">
      <c r="A503" s="243" t="s">
        <v>22</v>
      </c>
      <c r="B503" s="248">
        <v>0</v>
      </c>
      <c r="C503" s="248">
        <v>0</v>
      </c>
      <c r="D503" s="248">
        <v>0</v>
      </c>
      <c r="E503" s="248">
        <v>0</v>
      </c>
      <c r="F503" s="248">
        <v>0</v>
      </c>
      <c r="G503" s="248">
        <v>0</v>
      </c>
      <c r="H503" s="248">
        <v>0</v>
      </c>
      <c r="I503" s="248">
        <v>0</v>
      </c>
      <c r="J503" s="248">
        <v>0</v>
      </c>
      <c r="K503" s="248">
        <v>0</v>
      </c>
    </row>
    <row r="504" spans="1:11" ht="12" customHeight="1">
      <c r="A504" s="201" t="s">
        <v>23</v>
      </c>
      <c r="B504" s="245">
        <v>1</v>
      </c>
      <c r="C504" s="245">
        <v>0</v>
      </c>
      <c r="D504" s="245">
        <v>0</v>
      </c>
      <c r="E504" s="245">
        <v>0</v>
      </c>
      <c r="F504" s="245">
        <v>0</v>
      </c>
      <c r="G504" s="245">
        <v>0</v>
      </c>
      <c r="H504" s="245">
        <v>0</v>
      </c>
      <c r="I504" s="245">
        <v>0</v>
      </c>
      <c r="J504" s="245">
        <v>1</v>
      </c>
      <c r="K504" s="245">
        <v>15000</v>
      </c>
    </row>
    <row r="505" spans="1:11" ht="12" customHeight="1">
      <c r="A505" s="243" t="s">
        <v>24</v>
      </c>
      <c r="B505" s="248">
        <v>0</v>
      </c>
      <c r="C505" s="248">
        <v>0</v>
      </c>
      <c r="D505" s="248">
        <v>0</v>
      </c>
      <c r="E505" s="248">
        <v>0</v>
      </c>
      <c r="F505" s="248">
        <v>0</v>
      </c>
      <c r="G505" s="248">
        <v>0</v>
      </c>
      <c r="H505" s="248">
        <v>0</v>
      </c>
      <c r="I505" s="248">
        <v>0</v>
      </c>
      <c r="J505" s="248">
        <v>0</v>
      </c>
      <c r="K505" s="248">
        <v>0</v>
      </c>
    </row>
    <row r="506" spans="1:11" ht="13.5" customHeight="1">
      <c r="A506" s="201" t="s">
        <v>25</v>
      </c>
      <c r="B506" s="242">
        <v>2</v>
      </c>
      <c r="C506" s="242">
        <v>0</v>
      </c>
      <c r="D506" s="247">
        <v>0</v>
      </c>
      <c r="E506" s="242">
        <v>0</v>
      </c>
      <c r="F506" s="247">
        <v>0</v>
      </c>
      <c r="G506" s="247">
        <v>0</v>
      </c>
      <c r="H506" s="247">
        <v>0</v>
      </c>
      <c r="I506" s="247">
        <v>0</v>
      </c>
      <c r="J506" s="247">
        <v>2</v>
      </c>
      <c r="K506" s="242">
        <v>11935</v>
      </c>
    </row>
    <row r="507" spans="1:11" ht="12" customHeight="1">
      <c r="A507" s="243" t="s">
        <v>26</v>
      </c>
      <c r="B507" s="248">
        <v>0</v>
      </c>
      <c r="C507" s="248">
        <v>0</v>
      </c>
      <c r="D507" s="248">
        <v>0</v>
      </c>
      <c r="E507" s="248">
        <v>0</v>
      </c>
      <c r="F507" s="248">
        <v>0</v>
      </c>
      <c r="G507" s="248">
        <v>0</v>
      </c>
      <c r="H507" s="248">
        <v>0</v>
      </c>
      <c r="I507" s="248">
        <v>0</v>
      </c>
      <c r="J507" s="248">
        <v>0</v>
      </c>
      <c r="K507" s="248">
        <v>0</v>
      </c>
    </row>
    <row r="508" spans="1:11" ht="12" customHeight="1">
      <c r="A508" s="201" t="s">
        <v>22</v>
      </c>
      <c r="B508" s="242">
        <v>2</v>
      </c>
      <c r="C508" s="242">
        <v>0</v>
      </c>
      <c r="D508" s="242">
        <v>1</v>
      </c>
      <c r="E508" s="242">
        <v>0</v>
      </c>
      <c r="F508" s="242">
        <v>0</v>
      </c>
      <c r="G508" s="242">
        <v>0</v>
      </c>
      <c r="H508" s="242">
        <v>0</v>
      </c>
      <c r="I508" s="242">
        <v>0</v>
      </c>
      <c r="J508" s="242">
        <v>1</v>
      </c>
      <c r="K508" s="242">
        <v>4396</v>
      </c>
    </row>
    <row r="509" spans="1:11" ht="12" customHeight="1">
      <c r="A509" s="243" t="s">
        <v>23</v>
      </c>
      <c r="B509" s="248">
        <v>0</v>
      </c>
      <c r="C509" s="248">
        <v>0</v>
      </c>
      <c r="D509" s="248">
        <v>0</v>
      </c>
      <c r="E509" s="248">
        <v>0</v>
      </c>
      <c r="F509" s="248">
        <v>0</v>
      </c>
      <c r="G509" s="248">
        <v>0</v>
      </c>
      <c r="H509" s="248">
        <v>0</v>
      </c>
      <c r="I509" s="248">
        <v>0</v>
      </c>
      <c r="J509" s="248">
        <v>0</v>
      </c>
      <c r="K509" s="248">
        <v>0</v>
      </c>
    </row>
    <row r="510" spans="1:11" ht="12" customHeight="1">
      <c r="A510" s="201" t="s">
        <v>27</v>
      </c>
      <c r="B510" s="242">
        <v>1</v>
      </c>
      <c r="C510" s="242">
        <v>1</v>
      </c>
      <c r="D510" s="242">
        <v>0</v>
      </c>
      <c r="E510" s="242">
        <v>0</v>
      </c>
      <c r="F510" s="242">
        <v>0</v>
      </c>
      <c r="G510" s="242">
        <v>0</v>
      </c>
      <c r="H510" s="242">
        <v>0</v>
      </c>
      <c r="I510" s="242">
        <v>0</v>
      </c>
      <c r="J510" s="242">
        <v>0</v>
      </c>
      <c r="K510" s="242">
        <v>0</v>
      </c>
    </row>
    <row r="511" spans="1:11" ht="12" customHeight="1">
      <c r="A511" s="243" t="s">
        <v>28</v>
      </c>
      <c r="B511" s="248">
        <v>2</v>
      </c>
      <c r="C511" s="248">
        <v>0</v>
      </c>
      <c r="D511" s="248">
        <v>0</v>
      </c>
      <c r="E511" s="248">
        <v>0</v>
      </c>
      <c r="F511" s="248">
        <v>0</v>
      </c>
      <c r="G511" s="248">
        <v>1</v>
      </c>
      <c r="H511" s="248">
        <v>0</v>
      </c>
      <c r="I511" s="248">
        <v>0</v>
      </c>
      <c r="J511" s="248">
        <v>1</v>
      </c>
      <c r="K511" s="248">
        <v>2707</v>
      </c>
    </row>
    <row r="512" spans="1:11" ht="12" customHeight="1">
      <c r="A512" s="201" t="s">
        <v>29</v>
      </c>
      <c r="B512" s="242">
        <v>24</v>
      </c>
      <c r="C512" s="242">
        <v>1</v>
      </c>
      <c r="D512" s="242">
        <v>6</v>
      </c>
      <c r="E512" s="242">
        <v>4</v>
      </c>
      <c r="F512" s="242">
        <v>6</v>
      </c>
      <c r="G512" s="242">
        <v>3</v>
      </c>
      <c r="H512" s="242">
        <v>1</v>
      </c>
      <c r="I512" s="242">
        <v>0</v>
      </c>
      <c r="J512" s="242">
        <v>3</v>
      </c>
      <c r="K512" s="242">
        <v>8312</v>
      </c>
    </row>
    <row r="513" spans="1:11" ht="12" customHeight="1">
      <c r="A513" s="243" t="s">
        <v>30</v>
      </c>
      <c r="B513" s="244">
        <v>16</v>
      </c>
      <c r="C513" s="244">
        <v>9</v>
      </c>
      <c r="D513" s="246">
        <v>0</v>
      </c>
      <c r="E513" s="246">
        <v>2</v>
      </c>
      <c r="F513" s="244">
        <v>2</v>
      </c>
      <c r="G513" s="246">
        <v>0</v>
      </c>
      <c r="H513" s="246">
        <v>0</v>
      </c>
      <c r="I513" s="246">
        <v>0</v>
      </c>
      <c r="J513" s="244">
        <v>3</v>
      </c>
      <c r="K513" s="244">
        <v>10937</v>
      </c>
    </row>
    <row r="514" spans="1:11" ht="12" customHeight="1">
      <c r="A514" s="201"/>
      <c r="B514" s="201"/>
      <c r="C514" s="201"/>
      <c r="D514" s="201"/>
      <c r="E514" s="201"/>
      <c r="F514" s="201"/>
      <c r="G514" s="201"/>
      <c r="H514" s="201"/>
      <c r="I514" s="201"/>
      <c r="J514" s="201"/>
      <c r="K514" s="201"/>
    </row>
    <row r="515" spans="1:11" ht="12" customHeight="1">
      <c r="A515" s="252" t="s">
        <v>153</v>
      </c>
      <c r="B515" s="252"/>
      <c r="C515" s="252"/>
      <c r="D515" s="215"/>
      <c r="E515" s="215"/>
      <c r="F515" s="215"/>
      <c r="G515" s="215"/>
      <c r="H515" s="215"/>
      <c r="I515" s="215"/>
      <c r="J515" s="215"/>
      <c r="K515" s="215"/>
    </row>
    <row r="516" spans="1:11" ht="12" customHeight="1">
      <c r="A516" s="496" t="s">
        <v>255</v>
      </c>
      <c r="B516" s="496"/>
      <c r="C516" s="496"/>
      <c r="D516" s="496"/>
      <c r="E516" s="496"/>
      <c r="F516" s="496"/>
      <c r="G516" s="496"/>
      <c r="H516" s="496"/>
      <c r="I516" s="496"/>
      <c r="J516" s="496"/>
      <c r="K516" s="496"/>
    </row>
    <row r="517" spans="1:11" ht="12" customHeight="1">
      <c r="A517" s="497" t="s">
        <v>1</v>
      </c>
      <c r="B517" s="497"/>
      <c r="C517" s="497"/>
      <c r="D517" s="497"/>
      <c r="E517" s="497"/>
      <c r="F517" s="497"/>
      <c r="G517" s="497"/>
      <c r="H517" s="497"/>
      <c r="I517" s="497"/>
      <c r="J517" s="497"/>
      <c r="K517" s="497"/>
    </row>
    <row r="518" spans="1:11" ht="12" customHeight="1">
      <c r="A518" s="256"/>
      <c r="B518" s="256" t="s">
        <v>0</v>
      </c>
      <c r="C518" s="256"/>
      <c r="D518" s="256"/>
      <c r="E518" s="256"/>
      <c r="F518" s="256"/>
      <c r="G518" s="256"/>
      <c r="H518" s="256"/>
      <c r="I518" s="256"/>
      <c r="J518" s="256"/>
      <c r="K518" s="256"/>
    </row>
    <row r="519" spans="1:11" ht="15" customHeight="1">
      <c r="A519" s="498" t="s">
        <v>1</v>
      </c>
      <c r="B519" s="499" t="s">
        <v>2</v>
      </c>
      <c r="C519" s="501" t="s">
        <v>3</v>
      </c>
      <c r="D519" s="502"/>
      <c r="E519" s="502"/>
      <c r="F519" s="502"/>
      <c r="G519" s="502"/>
      <c r="H519" s="502"/>
      <c r="I519" s="502"/>
      <c r="J519" s="503"/>
      <c r="K519" s="498" t="s">
        <v>4</v>
      </c>
    </row>
    <row r="520" spans="1:11" ht="37.5" customHeight="1">
      <c r="A520" s="498"/>
      <c r="B520" s="500"/>
      <c r="C520" s="253" t="s">
        <v>5</v>
      </c>
      <c r="D520" s="253" t="s">
        <v>6</v>
      </c>
      <c r="E520" s="253" t="s">
        <v>7</v>
      </c>
      <c r="F520" s="253" t="s">
        <v>8</v>
      </c>
      <c r="G520" s="253" t="s">
        <v>9</v>
      </c>
      <c r="H520" s="253" t="s">
        <v>10</v>
      </c>
      <c r="I520" s="253" t="s">
        <v>11</v>
      </c>
      <c r="J520" s="253" t="s">
        <v>12</v>
      </c>
      <c r="K520" s="498"/>
    </row>
    <row r="521" spans="1:11" ht="12" customHeight="1">
      <c r="A521" s="201"/>
      <c r="B521" s="201"/>
      <c r="C521" s="201"/>
      <c r="D521" s="201"/>
      <c r="E521" s="201"/>
      <c r="F521" s="201"/>
      <c r="G521" s="201"/>
      <c r="H521" s="201"/>
      <c r="I521" s="201"/>
      <c r="J521" s="201"/>
      <c r="K521" s="201"/>
    </row>
    <row r="522" spans="1:11" ht="12" customHeight="1">
      <c r="A522" s="240" t="s">
        <v>50</v>
      </c>
      <c r="B522" s="248"/>
      <c r="C522" s="248"/>
      <c r="D522" s="248"/>
      <c r="E522" s="248"/>
      <c r="F522" s="248"/>
      <c r="G522" s="248"/>
      <c r="H522" s="248"/>
      <c r="I522" s="248"/>
      <c r="J522" s="248"/>
      <c r="K522" s="248"/>
    </row>
    <row r="523" spans="1:11" ht="12" customHeight="1">
      <c r="A523" s="249"/>
      <c r="B523" s="201"/>
      <c r="C523" s="201"/>
      <c r="D523" s="201"/>
      <c r="E523" s="201"/>
      <c r="F523" s="201"/>
      <c r="G523" s="201"/>
      <c r="H523" s="201"/>
      <c r="I523" s="201"/>
      <c r="J523" s="201"/>
      <c r="K523" s="201"/>
    </row>
    <row r="524" spans="1:11" ht="12" customHeight="1">
      <c r="A524" s="240" t="s">
        <v>14</v>
      </c>
      <c r="B524" s="241">
        <v>172</v>
      </c>
      <c r="C524" s="241">
        <v>25</v>
      </c>
      <c r="D524" s="241">
        <v>29</v>
      </c>
      <c r="E524" s="241">
        <v>27</v>
      </c>
      <c r="F524" s="241">
        <v>58</v>
      </c>
      <c r="G524" s="241">
        <v>11</v>
      </c>
      <c r="H524" s="241">
        <v>4</v>
      </c>
      <c r="I524" s="241">
        <v>6</v>
      </c>
      <c r="J524" s="241">
        <v>12</v>
      </c>
      <c r="K524" s="241">
        <v>54142</v>
      </c>
    </row>
    <row r="525" spans="1:11" ht="12" customHeight="1">
      <c r="A525" s="201" t="s">
        <v>15</v>
      </c>
      <c r="B525" s="242">
        <v>83</v>
      </c>
      <c r="C525" s="242">
        <v>20</v>
      </c>
      <c r="D525" s="242">
        <v>15</v>
      </c>
      <c r="E525" s="242">
        <v>11</v>
      </c>
      <c r="F525" s="242">
        <v>20</v>
      </c>
      <c r="G525" s="242">
        <v>5</v>
      </c>
      <c r="H525" s="242">
        <v>1</v>
      </c>
      <c r="I525" s="242">
        <v>5</v>
      </c>
      <c r="J525" s="242">
        <v>6</v>
      </c>
      <c r="K525" s="242">
        <v>22349</v>
      </c>
    </row>
    <row r="526" spans="1:11" ht="12" customHeight="1">
      <c r="A526" s="243" t="s">
        <v>16</v>
      </c>
      <c r="B526" s="244">
        <v>19</v>
      </c>
      <c r="C526" s="246">
        <v>1</v>
      </c>
      <c r="D526" s="244">
        <v>8</v>
      </c>
      <c r="E526" s="244">
        <v>4</v>
      </c>
      <c r="F526" s="244">
        <v>2</v>
      </c>
      <c r="G526" s="244">
        <v>3</v>
      </c>
      <c r="H526" s="244">
        <v>0</v>
      </c>
      <c r="I526" s="246">
        <v>0</v>
      </c>
      <c r="J526" s="244">
        <v>1</v>
      </c>
      <c r="K526" s="244">
        <v>5118</v>
      </c>
    </row>
    <row r="527" spans="1:11" ht="12" customHeight="1">
      <c r="A527" s="201" t="s">
        <v>17</v>
      </c>
      <c r="B527" s="242">
        <v>53</v>
      </c>
      <c r="C527" s="242">
        <v>3</v>
      </c>
      <c r="D527" s="247">
        <v>3</v>
      </c>
      <c r="E527" s="242">
        <v>5</v>
      </c>
      <c r="F527" s="242">
        <v>34</v>
      </c>
      <c r="G527" s="242">
        <v>2</v>
      </c>
      <c r="H527" s="242">
        <v>1</v>
      </c>
      <c r="I527" s="242">
        <v>1</v>
      </c>
      <c r="J527" s="247">
        <v>4</v>
      </c>
      <c r="K527" s="242">
        <v>17439</v>
      </c>
    </row>
    <row r="528" spans="1:11" ht="12" customHeight="1">
      <c r="A528" s="243" t="s">
        <v>18</v>
      </c>
      <c r="B528" s="244">
        <v>12</v>
      </c>
      <c r="C528" s="244">
        <v>1</v>
      </c>
      <c r="D528" s="244">
        <v>1</v>
      </c>
      <c r="E528" s="244">
        <v>5</v>
      </c>
      <c r="F528" s="244">
        <v>1</v>
      </c>
      <c r="G528" s="244">
        <v>1</v>
      </c>
      <c r="H528" s="244">
        <v>2</v>
      </c>
      <c r="I528" s="244">
        <v>0</v>
      </c>
      <c r="J528" s="244">
        <v>1</v>
      </c>
      <c r="K528" s="244">
        <v>8150</v>
      </c>
    </row>
    <row r="529" spans="1:11" ht="12" customHeight="1">
      <c r="A529" s="201" t="s">
        <v>19</v>
      </c>
      <c r="B529" s="242">
        <v>0</v>
      </c>
      <c r="C529" s="242">
        <v>0</v>
      </c>
      <c r="D529" s="247">
        <v>0</v>
      </c>
      <c r="E529" s="242">
        <v>0</v>
      </c>
      <c r="F529" s="247">
        <v>0</v>
      </c>
      <c r="G529" s="242">
        <v>0</v>
      </c>
      <c r="H529" s="247">
        <v>0</v>
      </c>
      <c r="I529" s="242">
        <v>0</v>
      </c>
      <c r="J529" s="247">
        <v>0</v>
      </c>
      <c r="K529" s="242">
        <v>0</v>
      </c>
    </row>
    <row r="530" spans="1:11" ht="12" customHeight="1">
      <c r="A530" s="243" t="s">
        <v>20</v>
      </c>
      <c r="B530" s="244">
        <v>0</v>
      </c>
      <c r="C530" s="246">
        <v>0</v>
      </c>
      <c r="D530" s="246">
        <v>0</v>
      </c>
      <c r="E530" s="246">
        <v>0</v>
      </c>
      <c r="F530" s="246">
        <v>0</v>
      </c>
      <c r="G530" s="246">
        <v>0</v>
      </c>
      <c r="H530" s="246">
        <v>0</v>
      </c>
      <c r="I530" s="246">
        <v>0</v>
      </c>
      <c r="J530" s="244">
        <v>0</v>
      </c>
      <c r="K530" s="244">
        <v>0</v>
      </c>
    </row>
    <row r="531" spans="1:11" ht="12" customHeight="1">
      <c r="A531" s="201" t="s">
        <v>21</v>
      </c>
      <c r="B531" s="245">
        <v>0</v>
      </c>
      <c r="C531" s="245">
        <v>0</v>
      </c>
      <c r="D531" s="245">
        <v>0</v>
      </c>
      <c r="E531" s="245">
        <v>0</v>
      </c>
      <c r="F531" s="245">
        <v>0</v>
      </c>
      <c r="G531" s="245">
        <v>0</v>
      </c>
      <c r="H531" s="245">
        <v>0</v>
      </c>
      <c r="I531" s="245">
        <v>0</v>
      </c>
      <c r="J531" s="245">
        <v>0</v>
      </c>
      <c r="K531" s="245">
        <v>0</v>
      </c>
    </row>
    <row r="532" spans="1:11" ht="12" customHeight="1">
      <c r="A532" s="243" t="s">
        <v>22</v>
      </c>
      <c r="B532" s="248">
        <v>1</v>
      </c>
      <c r="C532" s="248">
        <v>0</v>
      </c>
      <c r="D532" s="248">
        <v>1</v>
      </c>
      <c r="E532" s="248">
        <v>0</v>
      </c>
      <c r="F532" s="248">
        <v>0</v>
      </c>
      <c r="G532" s="248">
        <v>0</v>
      </c>
      <c r="H532" s="248">
        <v>0</v>
      </c>
      <c r="I532" s="248">
        <v>0</v>
      </c>
      <c r="J532" s="248">
        <v>0</v>
      </c>
      <c r="K532" s="248">
        <v>160</v>
      </c>
    </row>
    <row r="533" spans="1:11" ht="12" customHeight="1">
      <c r="A533" s="201" t="s">
        <v>23</v>
      </c>
      <c r="B533" s="245">
        <v>0</v>
      </c>
      <c r="C533" s="245">
        <v>0</v>
      </c>
      <c r="D533" s="245">
        <v>0</v>
      </c>
      <c r="E533" s="245">
        <v>0</v>
      </c>
      <c r="F533" s="245">
        <v>0</v>
      </c>
      <c r="G533" s="245">
        <v>0</v>
      </c>
      <c r="H533" s="245">
        <v>0</v>
      </c>
      <c r="I533" s="245">
        <v>0</v>
      </c>
      <c r="J533" s="245">
        <v>0</v>
      </c>
      <c r="K533" s="245">
        <v>0</v>
      </c>
    </row>
    <row r="534" spans="1:11" ht="12" customHeight="1">
      <c r="A534" s="243" t="s">
        <v>24</v>
      </c>
      <c r="B534" s="248">
        <v>0</v>
      </c>
      <c r="C534" s="248">
        <v>0</v>
      </c>
      <c r="D534" s="248">
        <v>0</v>
      </c>
      <c r="E534" s="248">
        <v>0</v>
      </c>
      <c r="F534" s="248">
        <v>0</v>
      </c>
      <c r="G534" s="248">
        <v>0</v>
      </c>
      <c r="H534" s="248">
        <v>0</v>
      </c>
      <c r="I534" s="248">
        <v>0</v>
      </c>
      <c r="J534" s="248">
        <v>0</v>
      </c>
      <c r="K534" s="248">
        <v>0</v>
      </c>
    </row>
    <row r="535" spans="1:11" ht="12" customHeight="1">
      <c r="A535" s="201" t="s">
        <v>25</v>
      </c>
      <c r="B535" s="242">
        <v>0</v>
      </c>
      <c r="C535" s="247">
        <v>0</v>
      </c>
      <c r="D535" s="247">
        <v>0</v>
      </c>
      <c r="E535" s="247">
        <v>0</v>
      </c>
      <c r="F535" s="247">
        <v>0</v>
      </c>
      <c r="G535" s="247">
        <v>0</v>
      </c>
      <c r="H535" s="247">
        <v>0</v>
      </c>
      <c r="I535" s="247">
        <v>0</v>
      </c>
      <c r="J535" s="242">
        <v>0</v>
      </c>
      <c r="K535" s="242">
        <v>0</v>
      </c>
    </row>
    <row r="536" spans="1:11" ht="12" customHeight="1">
      <c r="A536" s="243" t="s">
        <v>26</v>
      </c>
      <c r="B536" s="248">
        <v>0</v>
      </c>
      <c r="C536" s="248">
        <v>0</v>
      </c>
      <c r="D536" s="248">
        <v>0</v>
      </c>
      <c r="E536" s="248">
        <v>0</v>
      </c>
      <c r="F536" s="248">
        <v>0</v>
      </c>
      <c r="G536" s="248">
        <v>0</v>
      </c>
      <c r="H536" s="248">
        <v>0</v>
      </c>
      <c r="I536" s="248">
        <v>0</v>
      </c>
      <c r="J536" s="248">
        <v>0</v>
      </c>
      <c r="K536" s="248">
        <v>0</v>
      </c>
    </row>
    <row r="537" spans="1:11" ht="12" customHeight="1">
      <c r="A537" s="201" t="s">
        <v>22</v>
      </c>
      <c r="B537" s="245">
        <v>0</v>
      </c>
      <c r="C537" s="245">
        <v>0</v>
      </c>
      <c r="D537" s="245">
        <v>0</v>
      </c>
      <c r="E537" s="245">
        <v>0</v>
      </c>
      <c r="F537" s="245">
        <v>0</v>
      </c>
      <c r="G537" s="245">
        <v>0</v>
      </c>
      <c r="H537" s="245">
        <v>0</v>
      </c>
      <c r="I537" s="245">
        <v>0</v>
      </c>
      <c r="J537" s="245">
        <v>0</v>
      </c>
      <c r="K537" s="245">
        <v>0</v>
      </c>
    </row>
    <row r="538" spans="1:11" ht="12" customHeight="1">
      <c r="A538" s="243" t="s">
        <v>23</v>
      </c>
      <c r="B538" s="248">
        <v>0</v>
      </c>
      <c r="C538" s="248">
        <v>0</v>
      </c>
      <c r="D538" s="248">
        <v>0</v>
      </c>
      <c r="E538" s="248">
        <v>0</v>
      </c>
      <c r="F538" s="248">
        <v>0</v>
      </c>
      <c r="G538" s="248">
        <v>0</v>
      </c>
      <c r="H538" s="248">
        <v>0</v>
      </c>
      <c r="I538" s="248">
        <v>0</v>
      </c>
      <c r="J538" s="248">
        <v>0</v>
      </c>
      <c r="K538" s="248">
        <v>0</v>
      </c>
    </row>
    <row r="539" spans="1:11" ht="12" customHeight="1">
      <c r="A539" s="201" t="s">
        <v>27</v>
      </c>
      <c r="B539" s="242">
        <v>0</v>
      </c>
      <c r="C539" s="247">
        <v>0</v>
      </c>
      <c r="D539" s="247">
        <v>0</v>
      </c>
      <c r="E539" s="247">
        <v>0</v>
      </c>
      <c r="F539" s="247">
        <v>0</v>
      </c>
      <c r="G539" s="247">
        <v>0</v>
      </c>
      <c r="H539" s="247">
        <v>0</v>
      </c>
      <c r="I539" s="247">
        <v>0</v>
      </c>
      <c r="J539" s="242">
        <v>0</v>
      </c>
      <c r="K539" s="242">
        <v>0</v>
      </c>
    </row>
    <row r="540" spans="1:11" ht="12" customHeight="1">
      <c r="A540" s="243" t="s">
        <v>28</v>
      </c>
      <c r="B540" s="248">
        <v>0</v>
      </c>
      <c r="C540" s="248">
        <v>0</v>
      </c>
      <c r="D540" s="248">
        <v>0</v>
      </c>
      <c r="E540" s="248">
        <v>0</v>
      </c>
      <c r="F540" s="248">
        <v>0</v>
      </c>
      <c r="G540" s="248">
        <v>0</v>
      </c>
      <c r="H540" s="248">
        <v>0</v>
      </c>
      <c r="I540" s="248">
        <v>0</v>
      </c>
      <c r="J540" s="248">
        <v>0</v>
      </c>
      <c r="K540" s="248">
        <v>0</v>
      </c>
    </row>
    <row r="541" spans="1:11" ht="12" customHeight="1">
      <c r="A541" s="201" t="s">
        <v>29</v>
      </c>
      <c r="B541" s="242">
        <v>4</v>
      </c>
      <c r="C541" s="247">
        <v>0</v>
      </c>
      <c r="D541" s="242">
        <v>1</v>
      </c>
      <c r="E541" s="247">
        <v>2</v>
      </c>
      <c r="F541" s="247">
        <v>1</v>
      </c>
      <c r="G541" s="242">
        <v>0</v>
      </c>
      <c r="H541" s="242">
        <v>0</v>
      </c>
      <c r="I541" s="247">
        <v>0</v>
      </c>
      <c r="J541" s="247">
        <v>0</v>
      </c>
      <c r="K541" s="242">
        <v>926</v>
      </c>
    </row>
    <row r="542" spans="1:11" ht="12" customHeight="1">
      <c r="A542" s="243" t="s">
        <v>30</v>
      </c>
      <c r="B542" s="248">
        <v>0</v>
      </c>
      <c r="C542" s="248">
        <v>0</v>
      </c>
      <c r="D542" s="248">
        <v>0</v>
      </c>
      <c r="E542" s="248">
        <v>0</v>
      </c>
      <c r="F542" s="248">
        <v>0</v>
      </c>
      <c r="G542" s="248">
        <v>0</v>
      </c>
      <c r="H542" s="248">
        <v>0</v>
      </c>
      <c r="I542" s="248">
        <v>0</v>
      </c>
      <c r="J542" s="248">
        <v>0</v>
      </c>
      <c r="K542" s="248">
        <v>0</v>
      </c>
    </row>
    <row r="543" spans="1:11" ht="12" customHeight="1">
      <c r="A543" s="201"/>
      <c r="B543" s="201"/>
      <c r="C543" s="201"/>
      <c r="D543" s="201"/>
      <c r="E543" s="201"/>
      <c r="F543" s="201"/>
      <c r="G543" s="201"/>
      <c r="H543" s="201"/>
      <c r="I543" s="201"/>
      <c r="J543" s="201"/>
      <c r="K543" s="201"/>
    </row>
    <row r="544" spans="1:11" ht="12" customHeight="1">
      <c r="A544" s="240" t="s">
        <v>51</v>
      </c>
      <c r="B544" s="248"/>
      <c r="C544" s="248"/>
      <c r="D544" s="248"/>
      <c r="E544" s="248"/>
      <c r="F544" s="248"/>
      <c r="G544" s="248"/>
      <c r="H544" s="248"/>
      <c r="I544" s="248"/>
      <c r="J544" s="248"/>
      <c r="K544" s="248"/>
    </row>
    <row r="545" spans="1:11" ht="12" customHeight="1">
      <c r="A545" s="249"/>
      <c r="B545" s="201"/>
      <c r="C545" s="201"/>
      <c r="D545" s="201"/>
      <c r="E545" s="201"/>
      <c r="F545" s="201"/>
      <c r="G545" s="201"/>
      <c r="H545" s="201"/>
      <c r="I545" s="201"/>
      <c r="J545" s="201"/>
      <c r="K545" s="201"/>
    </row>
    <row r="546" spans="1:11" ht="12" customHeight="1">
      <c r="A546" s="240" t="s">
        <v>14</v>
      </c>
      <c r="B546" s="241">
        <v>845</v>
      </c>
      <c r="C546" s="241">
        <v>84</v>
      </c>
      <c r="D546" s="241">
        <v>112</v>
      </c>
      <c r="E546" s="241">
        <v>105</v>
      </c>
      <c r="F546" s="241">
        <v>204</v>
      </c>
      <c r="G546" s="241">
        <v>125</v>
      </c>
      <c r="H546" s="241">
        <v>84</v>
      </c>
      <c r="I546" s="241">
        <v>40</v>
      </c>
      <c r="J546" s="241">
        <v>91</v>
      </c>
      <c r="K546" s="241">
        <v>376729</v>
      </c>
    </row>
    <row r="547" spans="1:11" ht="12" customHeight="1">
      <c r="A547" s="201" t="s">
        <v>15</v>
      </c>
      <c r="B547" s="242">
        <v>597</v>
      </c>
      <c r="C547" s="242">
        <v>52</v>
      </c>
      <c r="D547" s="242">
        <v>97</v>
      </c>
      <c r="E547" s="242">
        <v>73</v>
      </c>
      <c r="F547" s="242">
        <v>156</v>
      </c>
      <c r="G547" s="242">
        <v>90</v>
      </c>
      <c r="H547" s="242">
        <v>59</v>
      </c>
      <c r="I547" s="242">
        <v>25</v>
      </c>
      <c r="J547" s="242">
        <v>45</v>
      </c>
      <c r="K547" s="242">
        <v>218853</v>
      </c>
    </row>
    <row r="548" spans="1:11" ht="12" customHeight="1">
      <c r="A548" s="243" t="s">
        <v>16</v>
      </c>
      <c r="B548" s="244">
        <v>35</v>
      </c>
      <c r="C548" s="244">
        <v>1</v>
      </c>
      <c r="D548" s="244">
        <v>3</v>
      </c>
      <c r="E548" s="244">
        <v>3</v>
      </c>
      <c r="F548" s="244">
        <v>13</v>
      </c>
      <c r="G548" s="244">
        <v>6</v>
      </c>
      <c r="H548" s="244">
        <v>3</v>
      </c>
      <c r="I548" s="246">
        <v>2</v>
      </c>
      <c r="J548" s="244">
        <v>4</v>
      </c>
      <c r="K548" s="244">
        <v>14620</v>
      </c>
    </row>
    <row r="549" spans="1:11" ht="12" customHeight="1">
      <c r="A549" s="201" t="s">
        <v>17</v>
      </c>
      <c r="B549" s="242">
        <v>40</v>
      </c>
      <c r="C549" s="242">
        <v>7</v>
      </c>
      <c r="D549" s="247">
        <v>2</v>
      </c>
      <c r="E549" s="242">
        <v>5</v>
      </c>
      <c r="F549" s="242">
        <v>7</v>
      </c>
      <c r="G549" s="242">
        <v>7</v>
      </c>
      <c r="H549" s="242">
        <v>4</v>
      </c>
      <c r="I549" s="242">
        <v>3</v>
      </c>
      <c r="J549" s="242">
        <v>5</v>
      </c>
      <c r="K549" s="242">
        <v>15510</v>
      </c>
    </row>
    <row r="550" spans="1:11" ht="12" customHeight="1">
      <c r="A550" s="243" t="s">
        <v>18</v>
      </c>
      <c r="B550" s="244">
        <v>124</v>
      </c>
      <c r="C550" s="244">
        <v>17</v>
      </c>
      <c r="D550" s="244">
        <v>8</v>
      </c>
      <c r="E550" s="244">
        <v>17</v>
      </c>
      <c r="F550" s="244">
        <v>22</v>
      </c>
      <c r="G550" s="244">
        <v>17</v>
      </c>
      <c r="H550" s="244">
        <v>15</v>
      </c>
      <c r="I550" s="244">
        <v>8</v>
      </c>
      <c r="J550" s="244">
        <v>20</v>
      </c>
      <c r="K550" s="244">
        <v>76519</v>
      </c>
    </row>
    <row r="551" spans="1:11" ht="12" customHeight="1">
      <c r="A551" s="201" t="s">
        <v>19</v>
      </c>
      <c r="B551" s="242">
        <v>8</v>
      </c>
      <c r="C551" s="247">
        <v>1</v>
      </c>
      <c r="D551" s="247">
        <v>0</v>
      </c>
      <c r="E551" s="247">
        <v>1</v>
      </c>
      <c r="F551" s="247">
        <v>2</v>
      </c>
      <c r="G551" s="247">
        <v>0</v>
      </c>
      <c r="H551" s="247">
        <v>0</v>
      </c>
      <c r="I551" s="247">
        <v>0</v>
      </c>
      <c r="J551" s="242">
        <v>4</v>
      </c>
      <c r="K551" s="242">
        <v>18239</v>
      </c>
    </row>
    <row r="552" spans="1:11" ht="12" customHeight="1">
      <c r="A552" s="243" t="s">
        <v>20</v>
      </c>
      <c r="B552" s="244">
        <v>1</v>
      </c>
      <c r="C552" s="244">
        <v>0</v>
      </c>
      <c r="D552" s="246">
        <v>0</v>
      </c>
      <c r="E552" s="246">
        <v>0</v>
      </c>
      <c r="F552" s="246">
        <v>0</v>
      </c>
      <c r="G552" s="246">
        <v>0</v>
      </c>
      <c r="H552" s="246">
        <v>0</v>
      </c>
      <c r="I552" s="246">
        <v>0</v>
      </c>
      <c r="J552" s="244">
        <v>1</v>
      </c>
      <c r="K552" s="244">
        <v>5206</v>
      </c>
    </row>
    <row r="553" spans="1:11" ht="12" customHeight="1">
      <c r="A553" s="201" t="s">
        <v>21</v>
      </c>
      <c r="B553" s="245"/>
      <c r="C553" s="245"/>
      <c r="D553" s="245"/>
      <c r="E553" s="245"/>
      <c r="F553" s="245"/>
      <c r="G553" s="245"/>
      <c r="H553" s="245"/>
      <c r="I553" s="245"/>
      <c r="J553" s="245"/>
      <c r="K553" s="245"/>
    </row>
    <row r="554" spans="1:11" ht="12" customHeight="1">
      <c r="A554" s="243" t="s">
        <v>22</v>
      </c>
      <c r="B554" s="244">
        <v>2</v>
      </c>
      <c r="C554" s="246">
        <v>1</v>
      </c>
      <c r="D554" s="246">
        <v>0</v>
      </c>
      <c r="E554" s="246">
        <v>0</v>
      </c>
      <c r="F554" s="246">
        <v>0</v>
      </c>
      <c r="G554" s="246">
        <v>0</v>
      </c>
      <c r="H554" s="246">
        <v>1</v>
      </c>
      <c r="I554" s="246">
        <v>0</v>
      </c>
      <c r="J554" s="244">
        <v>0</v>
      </c>
      <c r="K554" s="244">
        <v>556</v>
      </c>
    </row>
    <row r="555" spans="1:11" ht="12" customHeight="1">
      <c r="A555" s="201" t="s">
        <v>23</v>
      </c>
      <c r="B555" s="242">
        <v>0</v>
      </c>
      <c r="C555" s="247">
        <v>0</v>
      </c>
      <c r="D555" s="247">
        <v>0</v>
      </c>
      <c r="E555" s="247">
        <v>0</v>
      </c>
      <c r="F555" s="247">
        <v>0</v>
      </c>
      <c r="G555" s="247">
        <v>0</v>
      </c>
      <c r="H555" s="247">
        <v>0</v>
      </c>
      <c r="I555" s="247">
        <v>0</v>
      </c>
      <c r="J555" s="242">
        <v>0</v>
      </c>
      <c r="K555" s="242">
        <v>0</v>
      </c>
    </row>
    <row r="556" spans="1:11" ht="15.75" customHeight="1">
      <c r="A556" s="243" t="s">
        <v>24</v>
      </c>
      <c r="B556" s="248">
        <v>0</v>
      </c>
      <c r="C556" s="248">
        <v>0</v>
      </c>
      <c r="D556" s="248">
        <v>0</v>
      </c>
      <c r="E556" s="248">
        <v>0</v>
      </c>
      <c r="F556" s="248">
        <v>0</v>
      </c>
      <c r="G556" s="248">
        <v>0</v>
      </c>
      <c r="H556" s="248">
        <v>0</v>
      </c>
      <c r="I556" s="248">
        <v>0</v>
      </c>
      <c r="J556" s="248">
        <v>0</v>
      </c>
      <c r="K556" s="248">
        <v>0</v>
      </c>
    </row>
    <row r="557" spans="1:11" ht="12" customHeight="1">
      <c r="A557" s="201" t="s">
        <v>25</v>
      </c>
      <c r="B557" s="242">
        <v>3</v>
      </c>
      <c r="C557" s="247">
        <v>0</v>
      </c>
      <c r="D557" s="247">
        <v>0</v>
      </c>
      <c r="E557" s="247">
        <v>0</v>
      </c>
      <c r="F557" s="247">
        <v>0</v>
      </c>
      <c r="G557" s="247">
        <v>0</v>
      </c>
      <c r="H557" s="247">
        <v>0</v>
      </c>
      <c r="I557" s="242">
        <v>0</v>
      </c>
      <c r="J557" s="247">
        <v>3</v>
      </c>
      <c r="K557" s="242">
        <v>6952</v>
      </c>
    </row>
    <row r="558" spans="1:11" ht="12" customHeight="1">
      <c r="A558" s="243" t="s">
        <v>26</v>
      </c>
      <c r="B558" s="248">
        <v>0</v>
      </c>
      <c r="C558" s="248">
        <v>0</v>
      </c>
      <c r="D558" s="248">
        <v>0</v>
      </c>
      <c r="E558" s="248">
        <v>0</v>
      </c>
      <c r="F558" s="248">
        <v>0</v>
      </c>
      <c r="G558" s="248">
        <v>0</v>
      </c>
      <c r="H558" s="248">
        <v>0</v>
      </c>
      <c r="I558" s="248">
        <v>0</v>
      </c>
      <c r="J558" s="248">
        <v>0</v>
      </c>
      <c r="K558" s="248">
        <v>0</v>
      </c>
    </row>
    <row r="559" spans="1:11" ht="12" customHeight="1">
      <c r="A559" s="201" t="s">
        <v>22</v>
      </c>
      <c r="B559" s="242">
        <v>0</v>
      </c>
      <c r="C559" s="247">
        <v>0</v>
      </c>
      <c r="D559" s="247">
        <v>0</v>
      </c>
      <c r="E559" s="247">
        <v>0</v>
      </c>
      <c r="F559" s="242">
        <v>0</v>
      </c>
      <c r="G559" s="247">
        <v>0</v>
      </c>
      <c r="H559" s="247">
        <v>0</v>
      </c>
      <c r="I559" s="247">
        <v>0</v>
      </c>
      <c r="J559" s="247">
        <v>0</v>
      </c>
      <c r="K559" s="242">
        <v>0</v>
      </c>
    </row>
    <row r="560" spans="1:11" ht="12" customHeight="1">
      <c r="A560" s="243" t="s">
        <v>23</v>
      </c>
      <c r="B560" s="248">
        <v>0</v>
      </c>
      <c r="C560" s="248">
        <v>0</v>
      </c>
      <c r="D560" s="248">
        <v>0</v>
      </c>
      <c r="E560" s="248">
        <v>0</v>
      </c>
      <c r="F560" s="248">
        <v>0</v>
      </c>
      <c r="G560" s="248">
        <v>0</v>
      </c>
      <c r="H560" s="248">
        <v>0</v>
      </c>
      <c r="I560" s="248">
        <v>0</v>
      </c>
      <c r="J560" s="248">
        <v>0</v>
      </c>
      <c r="K560" s="248">
        <v>0</v>
      </c>
    </row>
    <row r="561" spans="1:11" ht="12" customHeight="1">
      <c r="A561" s="201" t="s">
        <v>27</v>
      </c>
      <c r="B561" s="242">
        <v>1</v>
      </c>
      <c r="C561" s="247">
        <v>1</v>
      </c>
      <c r="D561" s="247">
        <v>0</v>
      </c>
      <c r="E561" s="247">
        <v>0</v>
      </c>
      <c r="F561" s="247">
        <v>0</v>
      </c>
      <c r="G561" s="247">
        <v>0</v>
      </c>
      <c r="H561" s="247">
        <v>0</v>
      </c>
      <c r="I561" s="247">
        <v>0</v>
      </c>
      <c r="J561" s="242">
        <v>0</v>
      </c>
      <c r="K561" s="242">
        <v>0</v>
      </c>
    </row>
    <row r="562" spans="1:11" ht="12" customHeight="1">
      <c r="A562" s="243" t="s">
        <v>28</v>
      </c>
      <c r="B562" s="244">
        <v>8</v>
      </c>
      <c r="C562" s="246">
        <v>1</v>
      </c>
      <c r="D562" s="246">
        <v>1</v>
      </c>
      <c r="E562" s="244">
        <v>1</v>
      </c>
      <c r="F562" s="246">
        <v>0</v>
      </c>
      <c r="G562" s="246">
        <v>2</v>
      </c>
      <c r="H562" s="246">
        <v>0</v>
      </c>
      <c r="I562" s="244">
        <v>0</v>
      </c>
      <c r="J562" s="244">
        <v>3</v>
      </c>
      <c r="K562" s="244">
        <v>8892</v>
      </c>
    </row>
    <row r="563" spans="1:11" ht="12" customHeight="1">
      <c r="A563" s="201" t="s">
        <v>29</v>
      </c>
      <c r="B563" s="242">
        <v>20</v>
      </c>
      <c r="C563" s="247">
        <v>0</v>
      </c>
      <c r="D563" s="242">
        <v>1</v>
      </c>
      <c r="E563" s="242">
        <v>5</v>
      </c>
      <c r="F563" s="242">
        <v>4</v>
      </c>
      <c r="G563" s="242">
        <v>3</v>
      </c>
      <c r="H563" s="242">
        <v>2</v>
      </c>
      <c r="I563" s="247">
        <v>1</v>
      </c>
      <c r="J563" s="242">
        <v>4</v>
      </c>
      <c r="K563" s="242">
        <v>8868</v>
      </c>
    </row>
    <row r="564" spans="1:11" ht="12" customHeight="1">
      <c r="A564" s="243" t="s">
        <v>30</v>
      </c>
      <c r="B564" s="244">
        <v>6</v>
      </c>
      <c r="C564" s="244">
        <v>3</v>
      </c>
      <c r="D564" s="246">
        <v>0</v>
      </c>
      <c r="E564" s="246">
        <v>0</v>
      </c>
      <c r="F564" s="246">
        <v>0</v>
      </c>
      <c r="G564" s="244">
        <v>0</v>
      </c>
      <c r="H564" s="246">
        <v>0</v>
      </c>
      <c r="I564" s="246">
        <v>1</v>
      </c>
      <c r="J564" s="246">
        <v>2</v>
      </c>
      <c r="K564" s="244">
        <v>2514</v>
      </c>
    </row>
    <row r="565" spans="1:11" ht="12" customHeight="1">
      <c r="A565" s="201"/>
      <c r="B565" s="201"/>
      <c r="C565" s="201"/>
      <c r="D565" s="201"/>
      <c r="E565" s="201"/>
      <c r="F565" s="201"/>
      <c r="G565" s="201"/>
      <c r="H565" s="201"/>
      <c r="I565" s="201"/>
      <c r="J565" s="201"/>
      <c r="K565" s="201"/>
    </row>
    <row r="566" spans="1:11" ht="12" customHeight="1">
      <c r="A566" s="252" t="s">
        <v>153</v>
      </c>
      <c r="B566" s="252"/>
      <c r="C566" s="252"/>
      <c r="D566" s="215"/>
      <c r="E566" s="215"/>
      <c r="F566" s="215"/>
      <c r="G566" s="215"/>
      <c r="H566" s="215"/>
      <c r="I566" s="215"/>
      <c r="J566" s="215"/>
      <c r="K566" s="215"/>
    </row>
    <row r="567" spans="1:11" ht="12" customHeight="1">
      <c r="A567" s="215"/>
      <c r="B567" s="215"/>
      <c r="C567" s="215"/>
      <c r="D567" s="215"/>
      <c r="E567" s="215"/>
      <c r="F567" s="215"/>
      <c r="G567" s="215"/>
      <c r="H567" s="215"/>
      <c r="I567" s="215"/>
      <c r="J567" s="215"/>
      <c r="K567" s="215"/>
    </row>
    <row r="568" spans="1:11" ht="12" customHeight="1">
      <c r="A568" s="496" t="s">
        <v>255</v>
      </c>
      <c r="B568" s="496"/>
      <c r="C568" s="496"/>
      <c r="D568" s="496"/>
      <c r="E568" s="496"/>
      <c r="F568" s="496"/>
      <c r="G568" s="496"/>
      <c r="H568" s="496"/>
      <c r="I568" s="496"/>
      <c r="J568" s="496"/>
      <c r="K568" s="496"/>
    </row>
    <row r="569" spans="1:11" ht="12" customHeight="1">
      <c r="A569" s="497" t="s">
        <v>1</v>
      </c>
      <c r="B569" s="497"/>
      <c r="C569" s="497"/>
      <c r="D569" s="497"/>
      <c r="E569" s="497"/>
      <c r="F569" s="497"/>
      <c r="G569" s="497"/>
      <c r="H569" s="497"/>
      <c r="I569" s="497"/>
      <c r="J569" s="497"/>
      <c r="K569" s="497"/>
    </row>
    <row r="570" spans="1:11" ht="12" customHeight="1">
      <c r="A570" s="256"/>
      <c r="B570" s="256" t="s">
        <v>0</v>
      </c>
      <c r="C570" s="256"/>
      <c r="D570" s="256"/>
      <c r="E570" s="256"/>
      <c r="F570" s="256"/>
      <c r="G570" s="256"/>
      <c r="H570" s="256"/>
      <c r="I570" s="256"/>
      <c r="J570" s="256"/>
      <c r="K570" s="256"/>
    </row>
    <row r="571" spans="1:11" ht="15" customHeight="1">
      <c r="A571" s="498" t="s">
        <v>1</v>
      </c>
      <c r="B571" s="499" t="s">
        <v>2</v>
      </c>
      <c r="C571" s="501" t="s">
        <v>3</v>
      </c>
      <c r="D571" s="502"/>
      <c r="E571" s="502"/>
      <c r="F571" s="502"/>
      <c r="G571" s="502"/>
      <c r="H571" s="502"/>
      <c r="I571" s="502"/>
      <c r="J571" s="503"/>
      <c r="K571" s="498" t="s">
        <v>4</v>
      </c>
    </row>
    <row r="572" spans="1:11" ht="37.5" customHeight="1">
      <c r="A572" s="498"/>
      <c r="B572" s="500"/>
      <c r="C572" s="253" t="s">
        <v>5</v>
      </c>
      <c r="D572" s="253" t="s">
        <v>6</v>
      </c>
      <c r="E572" s="253" t="s">
        <v>7</v>
      </c>
      <c r="F572" s="253" t="s">
        <v>8</v>
      </c>
      <c r="G572" s="253" t="s">
        <v>9</v>
      </c>
      <c r="H572" s="253" t="s">
        <v>10</v>
      </c>
      <c r="I572" s="253" t="s">
        <v>11</v>
      </c>
      <c r="J572" s="253" t="s">
        <v>12</v>
      </c>
      <c r="K572" s="498"/>
    </row>
    <row r="573" spans="1:11" ht="12" customHeight="1">
      <c r="A573" s="201"/>
      <c r="B573" s="201"/>
      <c r="C573" s="201"/>
      <c r="D573" s="201"/>
      <c r="E573" s="201"/>
      <c r="F573" s="201"/>
      <c r="G573" s="201"/>
      <c r="H573" s="201"/>
      <c r="I573" s="201"/>
      <c r="J573" s="201"/>
      <c r="K573" s="201"/>
    </row>
    <row r="574" spans="1:11" ht="12" customHeight="1">
      <c r="A574" s="240" t="s">
        <v>52</v>
      </c>
      <c r="B574" s="248"/>
      <c r="C574" s="248"/>
      <c r="D574" s="248"/>
      <c r="E574" s="248"/>
      <c r="F574" s="248"/>
      <c r="G574" s="248"/>
      <c r="H574" s="248"/>
      <c r="I574" s="248"/>
      <c r="J574" s="248"/>
      <c r="K574" s="248"/>
    </row>
    <row r="575" spans="1:11" ht="12" customHeight="1">
      <c r="A575" s="249"/>
      <c r="B575" s="201"/>
      <c r="C575" s="201"/>
      <c r="D575" s="201"/>
      <c r="E575" s="201"/>
      <c r="F575" s="201"/>
      <c r="G575" s="201"/>
      <c r="H575" s="201"/>
      <c r="I575" s="201"/>
      <c r="J575" s="201"/>
      <c r="K575" s="201"/>
    </row>
    <row r="576" spans="1:11" ht="12" customHeight="1">
      <c r="A576" s="240" t="s">
        <v>14</v>
      </c>
      <c r="B576" s="241">
        <v>235</v>
      </c>
      <c r="C576" s="241">
        <v>17</v>
      </c>
      <c r="D576" s="241">
        <v>23</v>
      </c>
      <c r="E576" s="241">
        <v>23</v>
      </c>
      <c r="F576" s="241">
        <v>44</v>
      </c>
      <c r="G576" s="241">
        <v>40</v>
      </c>
      <c r="H576" s="241">
        <v>32</v>
      </c>
      <c r="I576" s="241">
        <v>29</v>
      </c>
      <c r="J576" s="241">
        <v>27</v>
      </c>
      <c r="K576" s="241">
        <v>149065</v>
      </c>
    </row>
    <row r="577" spans="1:11" ht="12" customHeight="1">
      <c r="A577" s="201" t="s">
        <v>15</v>
      </c>
      <c r="B577" s="242">
        <v>129</v>
      </c>
      <c r="C577" s="242">
        <v>9</v>
      </c>
      <c r="D577" s="242">
        <v>9</v>
      </c>
      <c r="E577" s="242">
        <v>13</v>
      </c>
      <c r="F577" s="242">
        <v>30</v>
      </c>
      <c r="G577" s="242">
        <v>19</v>
      </c>
      <c r="H577" s="242">
        <v>23</v>
      </c>
      <c r="I577" s="242">
        <v>19</v>
      </c>
      <c r="J577" s="242">
        <v>7</v>
      </c>
      <c r="K577" s="242">
        <v>56219</v>
      </c>
    </row>
    <row r="578" spans="1:11" ht="12" customHeight="1">
      <c r="A578" s="243" t="s">
        <v>16</v>
      </c>
      <c r="B578" s="244">
        <v>4</v>
      </c>
      <c r="C578" s="244">
        <v>0</v>
      </c>
      <c r="D578" s="244">
        <v>0</v>
      </c>
      <c r="E578" s="246">
        <v>1</v>
      </c>
      <c r="F578" s="244">
        <v>0</v>
      </c>
      <c r="G578" s="244">
        <v>2</v>
      </c>
      <c r="H578" s="244">
        <v>1</v>
      </c>
      <c r="I578" s="246">
        <v>0</v>
      </c>
      <c r="J578" s="246">
        <v>0</v>
      </c>
      <c r="K578" s="244">
        <v>1711</v>
      </c>
    </row>
    <row r="579" spans="1:11" ht="12" customHeight="1">
      <c r="A579" s="201" t="s">
        <v>17</v>
      </c>
      <c r="B579" s="242">
        <v>19</v>
      </c>
      <c r="C579" s="247">
        <v>0</v>
      </c>
      <c r="D579" s="247">
        <v>0</v>
      </c>
      <c r="E579" s="242">
        <v>5</v>
      </c>
      <c r="F579" s="242">
        <v>2</v>
      </c>
      <c r="G579" s="242">
        <v>2</v>
      </c>
      <c r="H579" s="242">
        <v>4</v>
      </c>
      <c r="I579" s="242">
        <v>2</v>
      </c>
      <c r="J579" s="242">
        <v>4</v>
      </c>
      <c r="K579" s="242">
        <v>18958</v>
      </c>
    </row>
    <row r="580" spans="1:11" ht="12" customHeight="1">
      <c r="A580" s="243" t="s">
        <v>18</v>
      </c>
      <c r="B580" s="244">
        <v>66</v>
      </c>
      <c r="C580" s="244">
        <v>6</v>
      </c>
      <c r="D580" s="244">
        <v>12</v>
      </c>
      <c r="E580" s="244">
        <v>4</v>
      </c>
      <c r="F580" s="244">
        <v>10</v>
      </c>
      <c r="G580" s="244">
        <v>14</v>
      </c>
      <c r="H580" s="244">
        <v>4</v>
      </c>
      <c r="I580" s="244">
        <v>5</v>
      </c>
      <c r="J580" s="244">
        <v>11</v>
      </c>
      <c r="K580" s="244">
        <v>36597</v>
      </c>
    </row>
    <row r="581" spans="1:11" ht="12" customHeight="1">
      <c r="A581" s="201" t="s">
        <v>19</v>
      </c>
      <c r="B581" s="242">
        <v>6</v>
      </c>
      <c r="C581" s="247">
        <v>1</v>
      </c>
      <c r="D581" s="247">
        <v>0</v>
      </c>
      <c r="E581" s="247">
        <v>0</v>
      </c>
      <c r="F581" s="247">
        <v>0</v>
      </c>
      <c r="G581" s="247">
        <v>1</v>
      </c>
      <c r="H581" s="242">
        <v>0</v>
      </c>
      <c r="I581" s="247">
        <v>0</v>
      </c>
      <c r="J581" s="242">
        <v>4</v>
      </c>
      <c r="K581" s="242">
        <v>21866</v>
      </c>
    </row>
    <row r="582" spans="1:11" ht="12" customHeight="1">
      <c r="A582" s="243" t="s">
        <v>20</v>
      </c>
      <c r="B582" s="248">
        <v>1</v>
      </c>
      <c r="C582" s="248">
        <v>0</v>
      </c>
      <c r="D582" s="248">
        <v>0</v>
      </c>
      <c r="E582" s="248">
        <v>0</v>
      </c>
      <c r="F582" s="248">
        <v>0</v>
      </c>
      <c r="G582" s="248">
        <v>1</v>
      </c>
      <c r="H582" s="248">
        <v>0</v>
      </c>
      <c r="I582" s="248">
        <v>0</v>
      </c>
      <c r="J582" s="248">
        <v>0</v>
      </c>
      <c r="K582" s="248">
        <v>462</v>
      </c>
    </row>
    <row r="583" spans="1:11" ht="12" customHeight="1">
      <c r="A583" s="201" t="s">
        <v>21</v>
      </c>
      <c r="B583" s="245"/>
      <c r="C583" s="245"/>
      <c r="D583" s="245"/>
      <c r="E583" s="245"/>
      <c r="F583" s="245"/>
      <c r="G583" s="245"/>
      <c r="H583" s="245"/>
      <c r="I583" s="245"/>
      <c r="J583" s="245"/>
      <c r="K583" s="245"/>
    </row>
    <row r="584" spans="1:11" ht="12" customHeight="1">
      <c r="A584" s="243" t="s">
        <v>22</v>
      </c>
      <c r="B584" s="248">
        <v>0</v>
      </c>
      <c r="C584" s="248"/>
      <c r="D584" s="248"/>
      <c r="E584" s="248"/>
      <c r="F584" s="248"/>
      <c r="G584" s="248"/>
      <c r="H584" s="248"/>
      <c r="I584" s="248"/>
      <c r="J584" s="248"/>
      <c r="K584" s="248"/>
    </row>
    <row r="585" spans="1:11" ht="12" customHeight="1">
      <c r="A585" s="201" t="s">
        <v>23</v>
      </c>
      <c r="B585" s="245">
        <v>0</v>
      </c>
      <c r="C585" s="245">
        <v>0</v>
      </c>
      <c r="D585" s="245">
        <v>0</v>
      </c>
      <c r="E585" s="245">
        <v>0</v>
      </c>
      <c r="F585" s="245">
        <v>0</v>
      </c>
      <c r="G585" s="245">
        <v>0</v>
      </c>
      <c r="H585" s="245">
        <v>0</v>
      </c>
      <c r="I585" s="245">
        <v>0</v>
      </c>
      <c r="J585" s="245">
        <v>0</v>
      </c>
      <c r="K585" s="245">
        <v>0</v>
      </c>
    </row>
    <row r="586" spans="1:11" ht="12" customHeight="1">
      <c r="A586" s="243" t="s">
        <v>24</v>
      </c>
      <c r="B586" s="248">
        <v>0</v>
      </c>
      <c r="C586" s="248">
        <v>0</v>
      </c>
      <c r="D586" s="248">
        <v>0</v>
      </c>
      <c r="E586" s="248">
        <v>0</v>
      </c>
      <c r="F586" s="248">
        <v>0</v>
      </c>
      <c r="G586" s="248">
        <v>0</v>
      </c>
      <c r="H586" s="248">
        <v>0</v>
      </c>
      <c r="I586" s="248">
        <v>0</v>
      </c>
      <c r="J586" s="248">
        <v>0</v>
      </c>
      <c r="K586" s="248">
        <v>0</v>
      </c>
    </row>
    <row r="587" spans="1:11" ht="12" customHeight="1">
      <c r="A587" s="201" t="s">
        <v>25</v>
      </c>
      <c r="B587" s="245">
        <v>0</v>
      </c>
      <c r="C587" s="245">
        <v>0</v>
      </c>
      <c r="D587" s="245">
        <v>0</v>
      </c>
      <c r="E587" s="245">
        <v>0</v>
      </c>
      <c r="F587" s="245">
        <v>0</v>
      </c>
      <c r="G587" s="245">
        <v>0</v>
      </c>
      <c r="H587" s="245">
        <v>0</v>
      </c>
      <c r="I587" s="245">
        <v>0</v>
      </c>
      <c r="J587" s="245">
        <v>0</v>
      </c>
      <c r="K587" s="245">
        <v>0</v>
      </c>
    </row>
    <row r="588" spans="1:11" ht="12" customHeight="1">
      <c r="A588" s="243" t="s">
        <v>26</v>
      </c>
      <c r="B588" s="248">
        <v>0</v>
      </c>
      <c r="C588" s="248">
        <v>0</v>
      </c>
      <c r="D588" s="248">
        <v>0</v>
      </c>
      <c r="E588" s="248">
        <v>0</v>
      </c>
      <c r="F588" s="248">
        <v>0</v>
      </c>
      <c r="G588" s="248">
        <v>0</v>
      </c>
      <c r="H588" s="248">
        <v>0</v>
      </c>
      <c r="I588" s="248">
        <v>0</v>
      </c>
      <c r="J588" s="248">
        <v>0</v>
      </c>
      <c r="K588" s="248">
        <v>0</v>
      </c>
    </row>
    <row r="589" spans="1:11" ht="12" customHeight="1">
      <c r="A589" s="201" t="s">
        <v>22</v>
      </c>
      <c r="B589" s="245">
        <v>0</v>
      </c>
      <c r="C589" s="245">
        <v>0</v>
      </c>
      <c r="D589" s="245">
        <v>0</v>
      </c>
      <c r="E589" s="245">
        <v>0</v>
      </c>
      <c r="F589" s="245">
        <v>0</v>
      </c>
      <c r="G589" s="245">
        <v>0</v>
      </c>
      <c r="H589" s="245">
        <v>0</v>
      </c>
      <c r="I589" s="245">
        <v>0</v>
      </c>
      <c r="J589" s="245">
        <v>0</v>
      </c>
      <c r="K589" s="245">
        <v>0</v>
      </c>
    </row>
    <row r="590" spans="1:11" ht="12" customHeight="1">
      <c r="A590" s="243" t="s">
        <v>23</v>
      </c>
      <c r="B590" s="248">
        <v>0</v>
      </c>
      <c r="C590" s="248">
        <v>0</v>
      </c>
      <c r="D590" s="248">
        <v>0</v>
      </c>
      <c r="E590" s="248">
        <v>0</v>
      </c>
      <c r="F590" s="248">
        <v>0</v>
      </c>
      <c r="G590" s="248">
        <v>0</v>
      </c>
      <c r="H590" s="248">
        <v>0</v>
      </c>
      <c r="I590" s="248">
        <v>0</v>
      </c>
      <c r="J590" s="248">
        <v>0</v>
      </c>
      <c r="K590" s="248">
        <v>0</v>
      </c>
    </row>
    <row r="591" spans="1:11" ht="12" customHeight="1">
      <c r="A591" s="201" t="s">
        <v>27</v>
      </c>
      <c r="B591" s="245">
        <v>0</v>
      </c>
      <c r="C591" s="245">
        <v>0</v>
      </c>
      <c r="D591" s="245">
        <v>0</v>
      </c>
      <c r="E591" s="245">
        <v>0</v>
      </c>
      <c r="F591" s="245">
        <v>0</v>
      </c>
      <c r="G591" s="245">
        <v>0</v>
      </c>
      <c r="H591" s="245">
        <v>0</v>
      </c>
      <c r="I591" s="245">
        <v>0</v>
      </c>
      <c r="J591" s="245">
        <v>0</v>
      </c>
      <c r="K591" s="245">
        <v>0</v>
      </c>
    </row>
    <row r="592" spans="1:11" ht="12" customHeight="1">
      <c r="A592" s="243" t="s">
        <v>28</v>
      </c>
      <c r="B592" s="244">
        <v>1</v>
      </c>
      <c r="C592" s="246">
        <v>0</v>
      </c>
      <c r="D592" s="246">
        <v>1</v>
      </c>
      <c r="E592" s="246">
        <v>0</v>
      </c>
      <c r="F592" s="246">
        <v>0</v>
      </c>
      <c r="G592" s="246">
        <v>0</v>
      </c>
      <c r="H592" s="244">
        <v>0</v>
      </c>
      <c r="I592" s="246">
        <v>0</v>
      </c>
      <c r="J592" s="246">
        <v>0</v>
      </c>
      <c r="K592" s="244">
        <v>127</v>
      </c>
    </row>
    <row r="593" spans="1:11" ht="12" customHeight="1">
      <c r="A593" s="201" t="s">
        <v>29</v>
      </c>
      <c r="B593" s="242">
        <v>8</v>
      </c>
      <c r="C593" s="242">
        <v>1</v>
      </c>
      <c r="D593" s="242">
        <v>1</v>
      </c>
      <c r="E593" s="242">
        <v>0</v>
      </c>
      <c r="F593" s="242">
        <v>2</v>
      </c>
      <c r="G593" s="242">
        <v>1</v>
      </c>
      <c r="H593" s="242">
        <v>0</v>
      </c>
      <c r="I593" s="242">
        <v>3</v>
      </c>
      <c r="J593" s="247">
        <v>0</v>
      </c>
      <c r="K593" s="242">
        <v>3125</v>
      </c>
    </row>
    <row r="594" spans="1:11" ht="12" customHeight="1">
      <c r="A594" s="243" t="s">
        <v>30</v>
      </c>
      <c r="B594" s="244">
        <v>1</v>
      </c>
      <c r="C594" s="244">
        <v>0</v>
      </c>
      <c r="D594" s="244">
        <v>0</v>
      </c>
      <c r="E594" s="244">
        <v>0</v>
      </c>
      <c r="F594" s="244">
        <v>0</v>
      </c>
      <c r="G594" s="244">
        <v>0</v>
      </c>
      <c r="H594" s="246">
        <v>0</v>
      </c>
      <c r="I594" s="246">
        <v>0</v>
      </c>
      <c r="J594" s="246">
        <v>1</v>
      </c>
      <c r="K594" s="244">
        <v>10000</v>
      </c>
    </row>
    <row r="595" spans="1:11" ht="12" customHeight="1">
      <c r="A595" s="201"/>
      <c r="B595" s="201"/>
      <c r="C595" s="201"/>
      <c r="D595" s="201"/>
      <c r="E595" s="201"/>
      <c r="F595" s="201"/>
      <c r="G595" s="201"/>
      <c r="H595" s="201"/>
      <c r="I595" s="201"/>
      <c r="J595" s="201"/>
      <c r="K595" s="201"/>
    </row>
    <row r="596" spans="1:11" ht="12" customHeight="1">
      <c r="A596" s="240" t="s">
        <v>53</v>
      </c>
      <c r="B596" s="248"/>
      <c r="C596" s="248"/>
      <c r="D596" s="248"/>
      <c r="E596" s="248"/>
      <c r="F596" s="248"/>
      <c r="G596" s="248"/>
      <c r="H596" s="248"/>
      <c r="I596" s="248"/>
      <c r="J596" s="248"/>
      <c r="K596" s="248"/>
    </row>
    <row r="597" spans="1:11" ht="12" customHeight="1">
      <c r="A597" s="249"/>
      <c r="B597" s="201"/>
      <c r="C597" s="201"/>
      <c r="D597" s="201"/>
      <c r="E597" s="201"/>
      <c r="F597" s="201"/>
      <c r="G597" s="201"/>
      <c r="H597" s="201"/>
      <c r="I597" s="201"/>
      <c r="J597" s="201"/>
      <c r="K597" s="201"/>
    </row>
    <row r="598" spans="1:11" ht="12" customHeight="1">
      <c r="A598" s="240" t="s">
        <v>14</v>
      </c>
      <c r="B598" s="241">
        <v>653</v>
      </c>
      <c r="C598" s="241">
        <v>132</v>
      </c>
      <c r="D598" s="241">
        <v>171</v>
      </c>
      <c r="E598" s="241">
        <v>172</v>
      </c>
      <c r="F598" s="241">
        <v>76</v>
      </c>
      <c r="G598" s="241">
        <v>27</v>
      </c>
      <c r="H598" s="241">
        <v>10</v>
      </c>
      <c r="I598" s="241">
        <v>4</v>
      </c>
      <c r="J598" s="241">
        <v>61</v>
      </c>
      <c r="K598" s="241">
        <v>334515</v>
      </c>
    </row>
    <row r="599" spans="1:11" ht="12" customHeight="1">
      <c r="A599" s="201" t="s">
        <v>15</v>
      </c>
      <c r="B599" s="242">
        <v>391</v>
      </c>
      <c r="C599" s="242">
        <v>80</v>
      </c>
      <c r="D599" s="242">
        <v>137</v>
      </c>
      <c r="E599" s="242">
        <v>98</v>
      </c>
      <c r="F599" s="242">
        <v>46</v>
      </c>
      <c r="G599" s="242">
        <v>7</v>
      </c>
      <c r="H599" s="242">
        <v>5</v>
      </c>
      <c r="I599" s="247">
        <v>1</v>
      </c>
      <c r="J599" s="242">
        <v>17</v>
      </c>
      <c r="K599" s="242">
        <v>93674</v>
      </c>
    </row>
    <row r="600" spans="1:11" ht="12" customHeight="1">
      <c r="A600" s="243" t="s">
        <v>16</v>
      </c>
      <c r="B600" s="244">
        <v>85</v>
      </c>
      <c r="C600" s="244">
        <v>23</v>
      </c>
      <c r="D600" s="244">
        <v>15</v>
      </c>
      <c r="E600" s="244">
        <v>30</v>
      </c>
      <c r="F600" s="244">
        <v>8</v>
      </c>
      <c r="G600" s="244">
        <v>7</v>
      </c>
      <c r="H600" s="244">
        <v>1</v>
      </c>
      <c r="I600" s="244">
        <v>0</v>
      </c>
      <c r="J600" s="244">
        <v>1</v>
      </c>
      <c r="K600" s="244">
        <v>16618</v>
      </c>
    </row>
    <row r="601" spans="1:11" ht="12" customHeight="1">
      <c r="A601" s="201" t="s">
        <v>17</v>
      </c>
      <c r="B601" s="242">
        <v>79</v>
      </c>
      <c r="C601" s="242">
        <v>13</v>
      </c>
      <c r="D601" s="242">
        <v>10</v>
      </c>
      <c r="E601" s="242">
        <v>15</v>
      </c>
      <c r="F601" s="242">
        <v>7</v>
      </c>
      <c r="G601" s="242">
        <v>5</v>
      </c>
      <c r="H601" s="242">
        <v>0</v>
      </c>
      <c r="I601" s="242">
        <v>0</v>
      </c>
      <c r="J601" s="242">
        <v>29</v>
      </c>
      <c r="K601" s="242">
        <v>154087</v>
      </c>
    </row>
    <row r="602" spans="1:11" ht="12" customHeight="1">
      <c r="A602" s="243" t="s">
        <v>18</v>
      </c>
      <c r="B602" s="244">
        <v>54</v>
      </c>
      <c r="C602" s="244">
        <v>11</v>
      </c>
      <c r="D602" s="244">
        <v>4</v>
      </c>
      <c r="E602" s="244">
        <v>10</v>
      </c>
      <c r="F602" s="244">
        <v>7</v>
      </c>
      <c r="G602" s="244">
        <v>7</v>
      </c>
      <c r="H602" s="244">
        <v>4</v>
      </c>
      <c r="I602" s="244">
        <v>1</v>
      </c>
      <c r="J602" s="244">
        <v>10</v>
      </c>
      <c r="K602" s="244">
        <v>51781</v>
      </c>
    </row>
    <row r="603" spans="1:11" ht="12" customHeight="1">
      <c r="A603" s="201" t="s">
        <v>19</v>
      </c>
      <c r="B603" s="242">
        <v>6</v>
      </c>
      <c r="C603" s="247">
        <v>0</v>
      </c>
      <c r="D603" s="247">
        <v>0</v>
      </c>
      <c r="E603" s="247">
        <v>2</v>
      </c>
      <c r="F603" s="247">
        <v>2</v>
      </c>
      <c r="G603" s="247">
        <v>0</v>
      </c>
      <c r="H603" s="247">
        <v>0</v>
      </c>
      <c r="I603" s="247">
        <v>0</v>
      </c>
      <c r="J603" s="242">
        <v>2</v>
      </c>
      <c r="K603" s="242">
        <v>3718</v>
      </c>
    </row>
    <row r="604" spans="1:11" ht="12" customHeight="1">
      <c r="A604" s="243" t="s">
        <v>20</v>
      </c>
      <c r="B604" s="244">
        <v>0</v>
      </c>
      <c r="C604" s="246">
        <v>0</v>
      </c>
      <c r="D604" s="244">
        <v>0</v>
      </c>
      <c r="E604" s="244">
        <v>0</v>
      </c>
      <c r="F604" s="244">
        <v>0</v>
      </c>
      <c r="G604" s="244">
        <v>0</v>
      </c>
      <c r="H604" s="244">
        <v>0</v>
      </c>
      <c r="I604" s="244">
        <v>0</v>
      </c>
      <c r="J604" s="244">
        <v>0</v>
      </c>
      <c r="K604" s="244">
        <v>0</v>
      </c>
    </row>
    <row r="605" spans="1:11" ht="12" customHeight="1">
      <c r="A605" s="201" t="s">
        <v>21</v>
      </c>
      <c r="B605" s="245"/>
      <c r="C605" s="245"/>
      <c r="D605" s="245"/>
      <c r="E605" s="245"/>
      <c r="F605" s="245"/>
      <c r="G605" s="245"/>
      <c r="H605" s="245"/>
      <c r="I605" s="245"/>
      <c r="J605" s="245"/>
      <c r="K605" s="245"/>
    </row>
    <row r="606" spans="1:11" ht="12" customHeight="1">
      <c r="A606" s="243" t="s">
        <v>22</v>
      </c>
      <c r="B606" s="244">
        <v>2</v>
      </c>
      <c r="C606" s="244">
        <v>1</v>
      </c>
      <c r="D606" s="246">
        <v>0</v>
      </c>
      <c r="E606" s="246">
        <v>0</v>
      </c>
      <c r="F606" s="246">
        <v>1</v>
      </c>
      <c r="G606" s="246">
        <v>0</v>
      </c>
      <c r="H606" s="246">
        <v>0</v>
      </c>
      <c r="I606" s="246">
        <v>0</v>
      </c>
      <c r="J606" s="246">
        <v>0</v>
      </c>
      <c r="K606" s="244">
        <v>350</v>
      </c>
    </row>
    <row r="607" spans="1:11" ht="12" customHeight="1">
      <c r="A607" s="201" t="s">
        <v>23</v>
      </c>
      <c r="B607" s="245">
        <v>0</v>
      </c>
      <c r="C607" s="245">
        <v>0</v>
      </c>
      <c r="D607" s="245">
        <v>0</v>
      </c>
      <c r="E607" s="245">
        <v>0</v>
      </c>
      <c r="F607" s="245">
        <v>0</v>
      </c>
      <c r="G607" s="245">
        <v>0</v>
      </c>
      <c r="H607" s="245">
        <v>0</v>
      </c>
      <c r="I607" s="245">
        <v>0</v>
      </c>
      <c r="J607" s="245">
        <v>0</v>
      </c>
      <c r="K607" s="245">
        <v>0</v>
      </c>
    </row>
    <row r="608" spans="1:11" ht="12" customHeight="1">
      <c r="A608" s="243" t="s">
        <v>24</v>
      </c>
      <c r="B608" s="248">
        <v>0</v>
      </c>
      <c r="C608" s="248">
        <v>0</v>
      </c>
      <c r="D608" s="248">
        <v>0</v>
      </c>
      <c r="E608" s="248">
        <v>0</v>
      </c>
      <c r="F608" s="248">
        <v>0</v>
      </c>
      <c r="G608" s="248">
        <v>0</v>
      </c>
      <c r="H608" s="248">
        <v>0</v>
      </c>
      <c r="I608" s="248">
        <v>0</v>
      </c>
      <c r="J608" s="248">
        <v>0</v>
      </c>
      <c r="K608" s="248">
        <v>0</v>
      </c>
    </row>
    <row r="609" spans="1:11" ht="12" customHeight="1">
      <c r="A609" s="201" t="s">
        <v>25</v>
      </c>
      <c r="B609" s="242">
        <v>0</v>
      </c>
      <c r="C609" s="247">
        <v>0</v>
      </c>
      <c r="D609" s="247">
        <v>0</v>
      </c>
      <c r="E609" s="247">
        <v>0</v>
      </c>
      <c r="F609" s="247">
        <v>0</v>
      </c>
      <c r="G609" s="247">
        <v>0</v>
      </c>
      <c r="H609" s="247">
        <v>0</v>
      </c>
      <c r="I609" s="247">
        <v>0</v>
      </c>
      <c r="J609" s="247">
        <v>0</v>
      </c>
      <c r="K609" s="242">
        <v>0</v>
      </c>
    </row>
    <row r="610" spans="1:11" ht="12" customHeight="1">
      <c r="A610" s="243" t="s">
        <v>26</v>
      </c>
      <c r="B610" s="248">
        <v>0</v>
      </c>
      <c r="C610" s="248">
        <v>0</v>
      </c>
      <c r="D610" s="248">
        <v>0</v>
      </c>
      <c r="E610" s="248">
        <v>0</v>
      </c>
      <c r="F610" s="248">
        <v>0</v>
      </c>
      <c r="G610" s="248">
        <v>0</v>
      </c>
      <c r="H610" s="248">
        <v>0</v>
      </c>
      <c r="I610" s="248">
        <v>0</v>
      </c>
      <c r="J610" s="248">
        <v>0</v>
      </c>
      <c r="K610" s="248">
        <v>0</v>
      </c>
    </row>
    <row r="611" spans="1:11" ht="12" customHeight="1">
      <c r="A611" s="201" t="s">
        <v>22</v>
      </c>
      <c r="B611" s="242">
        <v>0</v>
      </c>
      <c r="C611" s="247">
        <v>0</v>
      </c>
      <c r="D611" s="247">
        <v>0</v>
      </c>
      <c r="E611" s="247">
        <v>0</v>
      </c>
      <c r="F611" s="247">
        <v>0</v>
      </c>
      <c r="G611" s="247">
        <v>0</v>
      </c>
      <c r="H611" s="247">
        <v>0</v>
      </c>
      <c r="I611" s="247">
        <v>0</v>
      </c>
      <c r="J611" s="242">
        <v>0</v>
      </c>
      <c r="K611" s="242">
        <v>0</v>
      </c>
    </row>
    <row r="612" spans="1:11" ht="12" customHeight="1">
      <c r="A612" s="243" t="s">
        <v>23</v>
      </c>
      <c r="B612" s="248">
        <v>0</v>
      </c>
      <c r="C612" s="248">
        <v>0</v>
      </c>
      <c r="D612" s="248">
        <v>0</v>
      </c>
      <c r="E612" s="248">
        <v>0</v>
      </c>
      <c r="F612" s="248">
        <v>0</v>
      </c>
      <c r="G612" s="248">
        <v>0</v>
      </c>
      <c r="H612" s="248">
        <v>0</v>
      </c>
      <c r="I612" s="248">
        <v>0</v>
      </c>
      <c r="J612" s="248">
        <v>0</v>
      </c>
      <c r="K612" s="248">
        <v>0</v>
      </c>
    </row>
    <row r="613" spans="1:11" ht="12" customHeight="1">
      <c r="A613" s="201" t="s">
        <v>27</v>
      </c>
      <c r="B613" s="245">
        <v>0</v>
      </c>
      <c r="C613" s="245">
        <v>0</v>
      </c>
      <c r="D613" s="245">
        <v>0</v>
      </c>
      <c r="E613" s="245">
        <v>0</v>
      </c>
      <c r="F613" s="245">
        <v>0</v>
      </c>
      <c r="G613" s="245">
        <v>0</v>
      </c>
      <c r="H613" s="245">
        <v>0</v>
      </c>
      <c r="I613" s="245">
        <v>0</v>
      </c>
      <c r="J613" s="245">
        <v>0</v>
      </c>
      <c r="K613" s="245">
        <v>0</v>
      </c>
    </row>
    <row r="614" spans="1:11" ht="12" customHeight="1">
      <c r="A614" s="243" t="s">
        <v>28</v>
      </c>
      <c r="B614" s="244">
        <v>2</v>
      </c>
      <c r="C614" s="246">
        <v>1</v>
      </c>
      <c r="D614" s="246">
        <v>0</v>
      </c>
      <c r="E614" s="246">
        <v>0</v>
      </c>
      <c r="F614" s="246">
        <v>0</v>
      </c>
      <c r="G614" s="246">
        <v>0</v>
      </c>
      <c r="H614" s="246">
        <v>0</v>
      </c>
      <c r="I614" s="246">
        <v>0</v>
      </c>
      <c r="J614" s="244">
        <v>1</v>
      </c>
      <c r="K614" s="244">
        <v>4824</v>
      </c>
    </row>
    <row r="615" spans="1:11" ht="12" customHeight="1">
      <c r="A615" s="201" t="s">
        <v>29</v>
      </c>
      <c r="B615" s="242">
        <v>34</v>
      </c>
      <c r="C615" s="247">
        <v>3</v>
      </c>
      <c r="D615" s="242">
        <v>5</v>
      </c>
      <c r="E615" s="242">
        <v>17</v>
      </c>
      <c r="F615" s="242">
        <v>5</v>
      </c>
      <c r="G615" s="242">
        <v>1</v>
      </c>
      <c r="H615" s="242">
        <v>0</v>
      </c>
      <c r="I615" s="242">
        <v>2</v>
      </c>
      <c r="J615" s="242">
        <v>1</v>
      </c>
      <c r="K615" s="242">
        <v>9463</v>
      </c>
    </row>
    <row r="616" spans="1:11" ht="12" customHeight="1">
      <c r="A616" s="243" t="s">
        <v>30</v>
      </c>
      <c r="B616" s="244">
        <v>0</v>
      </c>
      <c r="C616" s="244">
        <v>0</v>
      </c>
      <c r="D616" s="246">
        <v>0</v>
      </c>
      <c r="E616" s="244">
        <v>0</v>
      </c>
      <c r="F616" s="246">
        <v>0</v>
      </c>
      <c r="G616" s="246">
        <v>0</v>
      </c>
      <c r="H616" s="244">
        <v>0</v>
      </c>
      <c r="I616" s="244">
        <v>0</v>
      </c>
      <c r="J616" s="244">
        <v>0</v>
      </c>
      <c r="K616" s="244">
        <v>0</v>
      </c>
    </row>
    <row r="617" spans="1:11" ht="18" customHeight="1">
      <c r="A617" s="252" t="s">
        <v>153</v>
      </c>
      <c r="B617" s="201"/>
      <c r="C617" s="201"/>
      <c r="D617" s="201"/>
      <c r="E617" s="201"/>
      <c r="F617" s="201"/>
      <c r="G617" s="201"/>
      <c r="H617" s="201"/>
      <c r="I617" s="201"/>
      <c r="J617" s="201"/>
      <c r="K617" s="201"/>
    </row>
    <row r="618" spans="1:11" ht="12" customHeight="1">
      <c r="A618" s="252"/>
      <c r="B618" s="252"/>
      <c r="C618" s="252"/>
      <c r="D618" s="215"/>
      <c r="E618" s="215"/>
      <c r="F618" s="215"/>
      <c r="G618" s="215"/>
      <c r="H618" s="215"/>
      <c r="I618" s="215"/>
      <c r="J618" s="215"/>
      <c r="K618" s="215"/>
    </row>
    <row r="619" spans="1:11" ht="12" customHeight="1">
      <c r="A619" s="215"/>
      <c r="B619" s="215"/>
      <c r="C619" s="215"/>
      <c r="D619" s="215"/>
      <c r="E619" s="215"/>
      <c r="F619" s="215"/>
      <c r="G619" s="215"/>
      <c r="H619" s="215"/>
      <c r="I619" s="215"/>
      <c r="J619" s="215"/>
      <c r="K619" s="215"/>
    </row>
    <row r="620" spans="1:11" ht="12" customHeight="1">
      <c r="A620" s="496" t="s">
        <v>255</v>
      </c>
      <c r="B620" s="496"/>
      <c r="C620" s="496"/>
      <c r="D620" s="496"/>
      <c r="E620" s="496"/>
      <c r="F620" s="496"/>
      <c r="G620" s="496"/>
      <c r="H620" s="496"/>
      <c r="I620" s="496"/>
      <c r="J620" s="496"/>
      <c r="K620" s="496"/>
    </row>
    <row r="621" spans="1:11" ht="12" customHeight="1">
      <c r="A621" s="497" t="s">
        <v>1</v>
      </c>
      <c r="B621" s="497"/>
      <c r="C621" s="497"/>
      <c r="D621" s="497"/>
      <c r="E621" s="497"/>
      <c r="F621" s="497"/>
      <c r="G621" s="497"/>
      <c r="H621" s="497"/>
      <c r="I621" s="497"/>
      <c r="J621" s="497"/>
      <c r="K621" s="497"/>
    </row>
    <row r="622" spans="1:11" ht="12" customHeight="1">
      <c r="A622" s="256"/>
      <c r="B622" s="256" t="s">
        <v>0</v>
      </c>
      <c r="C622" s="256"/>
      <c r="D622" s="256"/>
      <c r="E622" s="256"/>
      <c r="F622" s="256"/>
      <c r="G622" s="256"/>
      <c r="H622" s="256"/>
      <c r="I622" s="256"/>
      <c r="J622" s="256"/>
      <c r="K622" s="256"/>
    </row>
    <row r="623" spans="1:11" ht="15" customHeight="1">
      <c r="A623" s="498" t="s">
        <v>1</v>
      </c>
      <c r="B623" s="499" t="s">
        <v>2</v>
      </c>
      <c r="C623" s="501" t="s">
        <v>3</v>
      </c>
      <c r="D623" s="502"/>
      <c r="E623" s="502"/>
      <c r="F623" s="502"/>
      <c r="G623" s="502"/>
      <c r="H623" s="502"/>
      <c r="I623" s="502"/>
      <c r="J623" s="503"/>
      <c r="K623" s="498" t="s">
        <v>4</v>
      </c>
    </row>
    <row r="624" spans="1:11" ht="37.5" customHeight="1">
      <c r="A624" s="498"/>
      <c r="B624" s="500"/>
      <c r="C624" s="253" t="s">
        <v>5</v>
      </c>
      <c r="D624" s="253" t="s">
        <v>6</v>
      </c>
      <c r="E624" s="253" t="s">
        <v>7</v>
      </c>
      <c r="F624" s="253" t="s">
        <v>8</v>
      </c>
      <c r="G624" s="253" t="s">
        <v>9</v>
      </c>
      <c r="H624" s="253" t="s">
        <v>10</v>
      </c>
      <c r="I624" s="253" t="s">
        <v>11</v>
      </c>
      <c r="J624" s="253" t="s">
        <v>12</v>
      </c>
      <c r="K624" s="498"/>
    </row>
    <row r="625" spans="1:11" ht="12" customHeight="1">
      <c r="A625" s="257"/>
      <c r="B625" s="257"/>
      <c r="C625" s="257"/>
      <c r="D625" s="257"/>
      <c r="E625" s="257"/>
      <c r="F625" s="257"/>
      <c r="G625" s="257"/>
      <c r="H625" s="257"/>
      <c r="I625" s="257"/>
      <c r="J625" s="257"/>
      <c r="K625" s="257"/>
    </row>
    <row r="626" spans="1:11" ht="12" customHeight="1">
      <c r="A626" s="249" t="s">
        <v>54</v>
      </c>
      <c r="B626" s="258"/>
      <c r="C626" s="258"/>
      <c r="D626" s="258"/>
      <c r="E626" s="258"/>
      <c r="F626" s="258"/>
      <c r="G626" s="258"/>
      <c r="H626" s="258"/>
      <c r="I626" s="258"/>
      <c r="J626" s="258"/>
      <c r="K626" s="245"/>
    </row>
    <row r="627" spans="1:11" ht="12" customHeight="1">
      <c r="A627" s="240"/>
      <c r="B627" s="240"/>
      <c r="C627" s="240"/>
      <c r="D627" s="240"/>
      <c r="E627" s="240"/>
      <c r="F627" s="240"/>
      <c r="G627" s="240"/>
      <c r="H627" s="240"/>
      <c r="I627" s="240"/>
      <c r="J627" s="240"/>
      <c r="K627" s="243"/>
    </row>
    <row r="628" spans="1:11" ht="12" customHeight="1">
      <c r="A628" s="249" t="s">
        <v>14</v>
      </c>
      <c r="B628" s="259">
        <v>444</v>
      </c>
      <c r="C628" s="259">
        <v>79</v>
      </c>
      <c r="D628" s="259">
        <v>55</v>
      </c>
      <c r="E628" s="259">
        <v>148</v>
      </c>
      <c r="F628" s="259">
        <v>38</v>
      </c>
      <c r="G628" s="259">
        <v>23</v>
      </c>
      <c r="H628" s="259">
        <v>27</v>
      </c>
      <c r="I628" s="259">
        <v>6</v>
      </c>
      <c r="J628" s="259">
        <v>68</v>
      </c>
      <c r="K628" s="259">
        <v>296422</v>
      </c>
    </row>
    <row r="629" spans="1:11" ht="12" customHeight="1">
      <c r="A629" s="243" t="s">
        <v>15</v>
      </c>
      <c r="B629" s="244">
        <v>307</v>
      </c>
      <c r="C629" s="244">
        <v>67</v>
      </c>
      <c r="D629" s="244">
        <v>50</v>
      </c>
      <c r="E629" s="244">
        <v>114</v>
      </c>
      <c r="F629" s="244">
        <v>30</v>
      </c>
      <c r="G629" s="244">
        <v>9</v>
      </c>
      <c r="H629" s="244">
        <v>15</v>
      </c>
      <c r="I629" s="244">
        <v>2</v>
      </c>
      <c r="J629" s="244">
        <v>20</v>
      </c>
      <c r="K629" s="244">
        <v>91977</v>
      </c>
    </row>
    <row r="630" spans="1:11" ht="12" customHeight="1">
      <c r="A630" s="201" t="s">
        <v>16</v>
      </c>
      <c r="B630" s="242">
        <v>46</v>
      </c>
      <c r="C630" s="242">
        <v>5</v>
      </c>
      <c r="D630" s="242">
        <v>0</v>
      </c>
      <c r="E630" s="242">
        <v>14</v>
      </c>
      <c r="F630" s="247">
        <v>5</v>
      </c>
      <c r="G630" s="247">
        <v>6</v>
      </c>
      <c r="H630" s="242">
        <v>6</v>
      </c>
      <c r="I630" s="242">
        <v>1</v>
      </c>
      <c r="J630" s="242">
        <v>9</v>
      </c>
      <c r="K630" s="242">
        <v>32955</v>
      </c>
    </row>
    <row r="631" spans="1:11" ht="12" customHeight="1">
      <c r="A631" s="243" t="s">
        <v>17</v>
      </c>
      <c r="B631" s="244">
        <v>44</v>
      </c>
      <c r="C631" s="244">
        <v>0</v>
      </c>
      <c r="D631" s="244">
        <v>2</v>
      </c>
      <c r="E631" s="244">
        <v>8</v>
      </c>
      <c r="F631" s="244">
        <v>1</v>
      </c>
      <c r="G631" s="244">
        <v>3</v>
      </c>
      <c r="H631" s="246">
        <v>2</v>
      </c>
      <c r="I631" s="244">
        <v>2</v>
      </c>
      <c r="J631" s="244">
        <v>26</v>
      </c>
      <c r="K631" s="244">
        <v>117273</v>
      </c>
    </row>
    <row r="632" spans="1:11" ht="12" customHeight="1">
      <c r="A632" s="201" t="s">
        <v>18</v>
      </c>
      <c r="B632" s="242">
        <v>28</v>
      </c>
      <c r="C632" s="242">
        <v>5</v>
      </c>
      <c r="D632" s="242">
        <v>3</v>
      </c>
      <c r="E632" s="242">
        <v>7</v>
      </c>
      <c r="F632" s="242">
        <v>1</v>
      </c>
      <c r="G632" s="242">
        <v>1</v>
      </c>
      <c r="H632" s="247">
        <v>3</v>
      </c>
      <c r="I632" s="242">
        <v>1</v>
      </c>
      <c r="J632" s="242">
        <v>7</v>
      </c>
      <c r="K632" s="242">
        <v>29474</v>
      </c>
    </row>
    <row r="633" spans="1:11" ht="12" customHeight="1">
      <c r="A633" s="243" t="s">
        <v>19</v>
      </c>
      <c r="B633" s="244">
        <v>9</v>
      </c>
      <c r="C633" s="246">
        <v>2</v>
      </c>
      <c r="D633" s="246">
        <v>0</v>
      </c>
      <c r="E633" s="246">
        <v>1</v>
      </c>
      <c r="F633" s="246">
        <v>0</v>
      </c>
      <c r="G633" s="246">
        <v>1</v>
      </c>
      <c r="H633" s="246">
        <v>0</v>
      </c>
      <c r="I633" s="246">
        <v>0</v>
      </c>
      <c r="J633" s="244">
        <v>5</v>
      </c>
      <c r="K633" s="244">
        <v>20408</v>
      </c>
    </row>
    <row r="634" spans="1:11" ht="12" customHeight="1">
      <c r="A634" s="201" t="s">
        <v>20</v>
      </c>
      <c r="B634" s="245">
        <v>0</v>
      </c>
      <c r="C634" s="245">
        <v>0</v>
      </c>
      <c r="D634" s="245">
        <v>0</v>
      </c>
      <c r="E634" s="245">
        <v>0</v>
      </c>
      <c r="F634" s="245">
        <v>0</v>
      </c>
      <c r="G634" s="245">
        <v>0</v>
      </c>
      <c r="H634" s="245">
        <v>0</v>
      </c>
      <c r="I634" s="245">
        <v>0</v>
      </c>
      <c r="J634" s="245">
        <v>0</v>
      </c>
      <c r="K634" s="245">
        <v>0</v>
      </c>
    </row>
    <row r="635" spans="1:11" ht="12" customHeight="1">
      <c r="A635" s="243" t="s">
        <v>21</v>
      </c>
      <c r="B635" s="248"/>
      <c r="C635" s="248"/>
      <c r="D635" s="248"/>
      <c r="E635" s="248"/>
      <c r="F635" s="248"/>
      <c r="G635" s="248"/>
      <c r="H635" s="248"/>
      <c r="I635" s="248"/>
      <c r="J635" s="248"/>
      <c r="K635" s="248"/>
    </row>
    <row r="636" spans="1:11" ht="12" customHeight="1">
      <c r="A636" s="201" t="s">
        <v>22</v>
      </c>
      <c r="B636" s="242">
        <v>0</v>
      </c>
      <c r="C636" s="242"/>
      <c r="D636" s="242"/>
      <c r="E636" s="242"/>
      <c r="F636" s="242"/>
      <c r="G636" s="242"/>
      <c r="H636" s="242"/>
      <c r="I636" s="242"/>
      <c r="J636" s="242"/>
      <c r="K636" s="242"/>
    </row>
    <row r="637" spans="1:11" ht="12" customHeight="1">
      <c r="A637" s="243" t="s">
        <v>23</v>
      </c>
      <c r="B637" s="248">
        <v>0</v>
      </c>
      <c r="C637" s="248">
        <v>0</v>
      </c>
      <c r="D637" s="248">
        <v>0</v>
      </c>
      <c r="E637" s="248">
        <v>0</v>
      </c>
      <c r="F637" s="248">
        <v>0</v>
      </c>
      <c r="G637" s="248">
        <v>0</v>
      </c>
      <c r="H637" s="248">
        <v>0</v>
      </c>
      <c r="I637" s="248">
        <v>0</v>
      </c>
      <c r="J637" s="248">
        <v>0</v>
      </c>
      <c r="K637" s="248">
        <v>0</v>
      </c>
    </row>
    <row r="638" spans="1:11" ht="12" customHeight="1">
      <c r="A638" s="201" t="s">
        <v>24</v>
      </c>
      <c r="B638" s="245">
        <v>0</v>
      </c>
      <c r="C638" s="245">
        <v>0</v>
      </c>
      <c r="D638" s="245">
        <v>0</v>
      </c>
      <c r="E638" s="245">
        <v>0</v>
      </c>
      <c r="F638" s="245">
        <v>0</v>
      </c>
      <c r="G638" s="245">
        <v>0</v>
      </c>
      <c r="H638" s="245">
        <v>0</v>
      </c>
      <c r="I638" s="245">
        <v>0</v>
      </c>
      <c r="J638" s="245">
        <v>0</v>
      </c>
      <c r="K638" s="245">
        <v>0</v>
      </c>
    </row>
    <row r="639" spans="1:11" ht="12" customHeight="1">
      <c r="A639" s="243" t="s">
        <v>25</v>
      </c>
      <c r="B639" s="248">
        <v>0</v>
      </c>
      <c r="C639" s="248">
        <v>0</v>
      </c>
      <c r="D639" s="248">
        <v>0</v>
      </c>
      <c r="E639" s="248">
        <v>0</v>
      </c>
      <c r="F639" s="248">
        <v>0</v>
      </c>
      <c r="G639" s="248">
        <v>0</v>
      </c>
      <c r="H639" s="248">
        <v>0</v>
      </c>
      <c r="I639" s="248">
        <v>0</v>
      </c>
      <c r="J639" s="248">
        <v>0</v>
      </c>
      <c r="K639" s="248">
        <v>0</v>
      </c>
    </row>
    <row r="640" spans="1:11" ht="12" customHeight="1">
      <c r="A640" s="201" t="s">
        <v>26</v>
      </c>
      <c r="B640" s="245">
        <v>0</v>
      </c>
      <c r="C640" s="245">
        <v>0</v>
      </c>
      <c r="D640" s="245">
        <v>0</v>
      </c>
      <c r="E640" s="245">
        <v>0</v>
      </c>
      <c r="F640" s="245">
        <v>0</v>
      </c>
      <c r="G640" s="245">
        <v>0</v>
      </c>
      <c r="H640" s="245">
        <v>0</v>
      </c>
      <c r="I640" s="245">
        <v>0</v>
      </c>
      <c r="J640" s="245">
        <v>0</v>
      </c>
      <c r="K640" s="245">
        <v>0</v>
      </c>
    </row>
    <row r="641" spans="1:11" ht="12" customHeight="1">
      <c r="A641" s="243" t="s">
        <v>22</v>
      </c>
      <c r="B641" s="248">
        <v>1</v>
      </c>
      <c r="C641" s="248">
        <v>0</v>
      </c>
      <c r="D641" s="248">
        <v>0</v>
      </c>
      <c r="E641" s="248">
        <v>0</v>
      </c>
      <c r="F641" s="248">
        <v>1</v>
      </c>
      <c r="G641" s="248">
        <v>0</v>
      </c>
      <c r="H641" s="248">
        <v>0</v>
      </c>
      <c r="I641" s="248">
        <v>0</v>
      </c>
      <c r="J641" s="248">
        <v>0</v>
      </c>
      <c r="K641" s="248">
        <v>300</v>
      </c>
    </row>
    <row r="642" spans="1:11" ht="12" customHeight="1">
      <c r="A642" s="201" t="s">
        <v>23</v>
      </c>
      <c r="B642" s="245">
        <v>0</v>
      </c>
      <c r="C642" s="245">
        <v>0</v>
      </c>
      <c r="D642" s="245">
        <v>0</v>
      </c>
      <c r="E642" s="245">
        <v>0</v>
      </c>
      <c r="F642" s="245">
        <v>0</v>
      </c>
      <c r="G642" s="245">
        <v>0</v>
      </c>
      <c r="H642" s="245">
        <v>0</v>
      </c>
      <c r="I642" s="245">
        <v>0</v>
      </c>
      <c r="J642" s="245">
        <v>0</v>
      </c>
      <c r="K642" s="245">
        <v>0</v>
      </c>
    </row>
    <row r="643" spans="1:11" ht="12" customHeight="1">
      <c r="A643" s="243" t="s">
        <v>27</v>
      </c>
      <c r="B643" s="248">
        <v>0</v>
      </c>
      <c r="C643" s="248">
        <v>0</v>
      </c>
      <c r="D643" s="248">
        <v>0</v>
      </c>
      <c r="E643" s="248">
        <v>0</v>
      </c>
      <c r="F643" s="248">
        <v>0</v>
      </c>
      <c r="G643" s="248">
        <v>0</v>
      </c>
      <c r="H643" s="248">
        <v>0</v>
      </c>
      <c r="I643" s="248">
        <v>0</v>
      </c>
      <c r="J643" s="248">
        <v>0</v>
      </c>
      <c r="K643" s="248">
        <v>0</v>
      </c>
    </row>
    <row r="644" spans="1:11" ht="12" customHeight="1">
      <c r="A644" s="201" t="s">
        <v>28</v>
      </c>
      <c r="B644" s="242">
        <v>1</v>
      </c>
      <c r="C644" s="247">
        <v>0</v>
      </c>
      <c r="D644" s="242">
        <v>0</v>
      </c>
      <c r="E644" s="247">
        <v>0</v>
      </c>
      <c r="F644" s="247">
        <v>0</v>
      </c>
      <c r="G644" s="247">
        <v>0</v>
      </c>
      <c r="H644" s="247">
        <v>0</v>
      </c>
      <c r="I644" s="247">
        <v>0</v>
      </c>
      <c r="J644" s="247">
        <v>1</v>
      </c>
      <c r="K644" s="242">
        <v>1173</v>
      </c>
    </row>
    <row r="645" spans="1:11" ht="12" customHeight="1">
      <c r="A645" s="243" t="s">
        <v>29</v>
      </c>
      <c r="B645" s="244">
        <v>8</v>
      </c>
      <c r="C645" s="246">
        <v>0</v>
      </c>
      <c r="D645" s="244">
        <v>0</v>
      </c>
      <c r="E645" s="246">
        <v>4</v>
      </c>
      <c r="F645" s="246">
        <v>0</v>
      </c>
      <c r="G645" s="244">
        <v>3</v>
      </c>
      <c r="H645" s="246">
        <v>1</v>
      </c>
      <c r="I645" s="246">
        <v>0</v>
      </c>
      <c r="J645" s="246">
        <v>0</v>
      </c>
      <c r="K645" s="244">
        <v>2862</v>
      </c>
    </row>
    <row r="646" spans="1:11" ht="12" customHeight="1">
      <c r="A646" s="3" t="s">
        <v>30</v>
      </c>
      <c r="B646" s="245">
        <v>0</v>
      </c>
      <c r="C646" s="245">
        <v>0</v>
      </c>
      <c r="D646" s="245">
        <v>0</v>
      </c>
      <c r="E646" s="245">
        <v>0</v>
      </c>
      <c r="F646" s="245">
        <v>0</v>
      </c>
      <c r="G646" s="245">
        <v>0</v>
      </c>
      <c r="H646" s="245">
        <v>0</v>
      </c>
      <c r="I646" s="245">
        <v>0</v>
      </c>
      <c r="J646" s="245">
        <v>0</v>
      </c>
      <c r="K646" s="245">
        <v>0</v>
      </c>
    </row>
    <row r="647" spans="1:11" ht="12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</row>
    <row r="648" spans="1:11" ht="12" customHeight="1">
      <c r="A648" s="5" t="s">
        <v>153</v>
      </c>
      <c r="B648" s="6"/>
      <c r="C648" s="6"/>
      <c r="D648" s="3"/>
      <c r="E648" s="3"/>
      <c r="F648" s="3"/>
      <c r="G648" s="3"/>
      <c r="H648" s="3"/>
      <c r="I648" s="3"/>
      <c r="J648" s="3"/>
      <c r="K648" s="3"/>
    </row>
    <row r="649" spans="4:11" ht="12" customHeight="1">
      <c r="D649" s="3"/>
      <c r="E649" s="3"/>
      <c r="F649" s="3"/>
      <c r="G649" s="3"/>
      <c r="H649" s="3"/>
      <c r="I649" s="3"/>
      <c r="J649" s="3"/>
      <c r="K649" s="3"/>
    </row>
    <row r="650" spans="1:11" ht="12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</row>
    <row r="651" spans="1:11" ht="12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</row>
    <row r="652" spans="1:11" ht="12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</row>
    <row r="653" spans="1:11" ht="12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</row>
    <row r="654" spans="1:11" ht="12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</row>
    <row r="655" spans="1:11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</row>
    <row r="656" spans="1:11" ht="12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</row>
    <row r="657" spans="1:11" ht="12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</row>
    <row r="658" spans="1:11" ht="12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</row>
    <row r="659" spans="1:11" ht="12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</row>
    <row r="660" spans="1:11" ht="12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</row>
    <row r="661" spans="1:11" ht="12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</row>
    <row r="662" spans="4:11" ht="12" customHeight="1">
      <c r="D662" s="3"/>
      <c r="E662" s="3"/>
      <c r="F662" s="3"/>
      <c r="G662" s="3"/>
      <c r="H662" s="3"/>
      <c r="I662" s="3"/>
      <c r="J662" s="3"/>
      <c r="K662" s="3"/>
    </row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</sheetData>
  <mergeCells count="78">
    <mergeCell ref="A5:K5"/>
    <mergeCell ref="A6:K6"/>
    <mergeCell ref="A8:A9"/>
    <mergeCell ref="K8:K9"/>
    <mergeCell ref="A56:K56"/>
    <mergeCell ref="B8:B9"/>
    <mergeCell ref="C8:J8"/>
    <mergeCell ref="A57:K57"/>
    <mergeCell ref="A59:A60"/>
    <mergeCell ref="B59:B60"/>
    <mergeCell ref="C59:J59"/>
    <mergeCell ref="K59:K60"/>
    <mergeCell ref="A108:K108"/>
    <mergeCell ref="A109:K109"/>
    <mergeCell ref="A111:A112"/>
    <mergeCell ref="B111:B112"/>
    <mergeCell ref="C111:J111"/>
    <mergeCell ref="K111:K112"/>
    <mergeCell ref="A159:K159"/>
    <mergeCell ref="A160:K160"/>
    <mergeCell ref="A162:A163"/>
    <mergeCell ref="B162:B163"/>
    <mergeCell ref="C162:J162"/>
    <mergeCell ref="K162:K163"/>
    <mergeCell ref="A210:K210"/>
    <mergeCell ref="A211:K211"/>
    <mergeCell ref="A213:A214"/>
    <mergeCell ref="B213:B214"/>
    <mergeCell ref="C213:J213"/>
    <mergeCell ref="K213:K214"/>
    <mergeCell ref="A261:K261"/>
    <mergeCell ref="A262:K262"/>
    <mergeCell ref="A264:A265"/>
    <mergeCell ref="B264:B265"/>
    <mergeCell ref="C264:J264"/>
    <mergeCell ref="K264:K265"/>
    <mergeCell ref="A312:K312"/>
    <mergeCell ref="A313:K313"/>
    <mergeCell ref="A315:A316"/>
    <mergeCell ref="B315:B316"/>
    <mergeCell ref="C315:J315"/>
    <mergeCell ref="K315:K316"/>
    <mergeCell ref="A363:K363"/>
    <mergeCell ref="A364:K364"/>
    <mergeCell ref="A366:A367"/>
    <mergeCell ref="B366:B367"/>
    <mergeCell ref="C366:J366"/>
    <mergeCell ref="K366:K367"/>
    <mergeCell ref="A414:K414"/>
    <mergeCell ref="A415:K415"/>
    <mergeCell ref="A417:A418"/>
    <mergeCell ref="B417:B418"/>
    <mergeCell ref="C417:J417"/>
    <mergeCell ref="K417:K418"/>
    <mergeCell ref="A519:A520"/>
    <mergeCell ref="B519:B520"/>
    <mergeCell ref="C519:J519"/>
    <mergeCell ref="K519:K520"/>
    <mergeCell ref="A465:K465"/>
    <mergeCell ref="A466:K466"/>
    <mergeCell ref="A468:A469"/>
    <mergeCell ref="B468:B469"/>
    <mergeCell ref="C468:J468"/>
    <mergeCell ref="K468:K469"/>
    <mergeCell ref="A516:K516"/>
    <mergeCell ref="A517:K517"/>
    <mergeCell ref="A620:K620"/>
    <mergeCell ref="A621:K621"/>
    <mergeCell ref="A623:A624"/>
    <mergeCell ref="B623:B624"/>
    <mergeCell ref="C623:J623"/>
    <mergeCell ref="K623:K624"/>
    <mergeCell ref="A568:K568"/>
    <mergeCell ref="A569:K569"/>
    <mergeCell ref="A571:A572"/>
    <mergeCell ref="B571:B572"/>
    <mergeCell ref="C571:J571"/>
    <mergeCell ref="K571:K57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2"/>
  <rowBreaks count="10" manualBreakCount="10">
    <brk id="55" max="16383" man="1"/>
    <brk id="107" max="16383" man="1"/>
    <brk id="158" max="16383" man="1"/>
    <brk id="209" max="16383" man="1"/>
    <brk id="260" max="16383" man="1"/>
    <brk id="311" max="16383" man="1"/>
    <brk id="362" max="16383" man="1"/>
    <brk id="413" max="16383" man="1"/>
    <brk id="464" max="16383" man="1"/>
    <brk id="515" max="16383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6:I219"/>
  <sheetViews>
    <sheetView showGridLines="0" zoomScaleSheetLayoutView="85" zoomScalePageLayoutView="55" workbookViewId="0" topLeftCell="A1">
      <selection activeCell="A65" sqref="A65:I65"/>
    </sheetView>
  </sheetViews>
  <sheetFormatPr defaultColWidth="11.421875" defaultRowHeight="15"/>
  <cols>
    <col min="1" max="1" width="21.140625" style="0" customWidth="1"/>
    <col min="2" max="2" width="12.8515625" style="0" customWidth="1"/>
    <col min="3" max="3" width="16.140625" style="366" customWidth="1"/>
    <col min="4" max="4" width="17.7109375" style="366" customWidth="1"/>
    <col min="5" max="5" width="19.00390625" style="366" customWidth="1"/>
    <col min="6" max="6" width="20.57421875" style="366" customWidth="1"/>
    <col min="7" max="7" width="20.00390625" style="366" customWidth="1"/>
    <col min="8" max="9" width="20.421875" style="366" customWidth="1"/>
  </cols>
  <sheetData>
    <row r="1" ht="15"/>
    <row r="2" ht="15"/>
    <row r="3" ht="15"/>
    <row r="4" ht="15"/>
    <row r="5" ht="15"/>
    <row r="6" spans="1:9" ht="15">
      <c r="A6" s="542" t="s">
        <v>187</v>
      </c>
      <c r="B6" s="542"/>
      <c r="C6" s="542"/>
      <c r="D6" s="542"/>
      <c r="E6" s="542"/>
      <c r="F6" s="542"/>
      <c r="G6" s="542"/>
      <c r="H6" s="542"/>
      <c r="I6" s="542"/>
    </row>
    <row r="7" spans="1:9" ht="15">
      <c r="A7" s="542" t="s">
        <v>130</v>
      </c>
      <c r="B7" s="542"/>
      <c r="C7" s="542"/>
      <c r="D7" s="542"/>
      <c r="E7" s="542"/>
      <c r="F7" s="542"/>
      <c r="G7" s="542"/>
      <c r="H7" s="542"/>
      <c r="I7" s="542"/>
    </row>
    <row r="8" spans="1:9" ht="15" customHeight="1">
      <c r="A8" s="542" t="s">
        <v>189</v>
      </c>
      <c r="B8" s="542"/>
      <c r="C8" s="542"/>
      <c r="D8" s="542"/>
      <c r="E8" s="542"/>
      <c r="F8" s="542"/>
      <c r="G8" s="542"/>
      <c r="H8" s="542"/>
      <c r="I8" s="542"/>
    </row>
    <row r="9" spans="1:9" ht="15" customHeight="1">
      <c r="A9" s="101"/>
      <c r="B9" s="101"/>
      <c r="C9" s="360"/>
      <c r="D9" s="360"/>
      <c r="E9" s="360"/>
      <c r="F9" s="360"/>
      <c r="G9" s="360"/>
      <c r="H9" s="360"/>
      <c r="I9" s="360"/>
    </row>
    <row r="10" spans="1:9" ht="15" customHeight="1">
      <c r="A10" s="535" t="s">
        <v>57</v>
      </c>
      <c r="B10" s="552"/>
      <c r="C10" s="572" t="s">
        <v>14</v>
      </c>
      <c r="D10" s="572" t="s">
        <v>120</v>
      </c>
      <c r="E10" s="572"/>
      <c r="F10" s="572"/>
      <c r="G10" s="572"/>
      <c r="H10" s="572"/>
      <c r="I10" s="572"/>
    </row>
    <row r="11" spans="1:9" ht="15" customHeight="1">
      <c r="A11" s="535"/>
      <c r="B11" s="552"/>
      <c r="C11" s="572"/>
      <c r="D11" s="572" t="s">
        <v>119</v>
      </c>
      <c r="E11" s="572" t="s">
        <v>90</v>
      </c>
      <c r="F11" s="572" t="s">
        <v>91</v>
      </c>
      <c r="G11" s="572" t="s">
        <v>118</v>
      </c>
      <c r="H11" s="572" t="s">
        <v>117</v>
      </c>
      <c r="I11" s="572" t="s">
        <v>129</v>
      </c>
    </row>
    <row r="12" spans="1:9" ht="76.5" customHeight="1">
      <c r="A12" s="535"/>
      <c r="B12" s="552"/>
      <c r="C12" s="572"/>
      <c r="D12" s="572"/>
      <c r="E12" s="572"/>
      <c r="F12" s="572"/>
      <c r="G12" s="572" t="s">
        <v>0</v>
      </c>
      <c r="H12" s="572" t="s">
        <v>0</v>
      </c>
      <c r="I12" s="572" t="s">
        <v>0</v>
      </c>
    </row>
    <row r="13" spans="1:9" ht="9.95" customHeight="1">
      <c r="A13" s="196"/>
      <c r="B13" s="196"/>
      <c r="C13" s="361"/>
      <c r="D13" s="361"/>
      <c r="E13" s="361"/>
      <c r="F13" s="361"/>
      <c r="G13" s="361"/>
      <c r="H13" s="361"/>
      <c r="I13" s="361"/>
    </row>
    <row r="14" spans="1:9" ht="9.95" customHeight="1">
      <c r="A14" s="106" t="s">
        <v>13</v>
      </c>
      <c r="B14" s="106"/>
      <c r="C14" s="362"/>
      <c r="D14" s="362"/>
      <c r="E14" s="362"/>
      <c r="F14" s="362"/>
      <c r="G14" s="362"/>
      <c r="H14" s="362"/>
      <c r="I14" s="362"/>
    </row>
    <row r="15" spans="1:9" ht="12.95" customHeight="1">
      <c r="A15" s="60"/>
      <c r="B15" s="60"/>
      <c r="C15" s="363"/>
      <c r="D15" s="363"/>
      <c r="E15" s="363"/>
      <c r="F15" s="363"/>
      <c r="G15" s="363"/>
      <c r="H15" s="363"/>
      <c r="I15" s="363"/>
    </row>
    <row r="16" spans="1:9" ht="12.95" customHeight="1">
      <c r="A16" s="221" t="s">
        <v>14</v>
      </c>
      <c r="B16" s="221"/>
      <c r="C16" s="198">
        <v>3170253384</v>
      </c>
      <c r="D16" s="198">
        <v>3021804155</v>
      </c>
      <c r="E16" s="198">
        <v>1688930338</v>
      </c>
      <c r="F16" s="198">
        <v>1254203997</v>
      </c>
      <c r="G16" s="198">
        <v>26620707</v>
      </c>
      <c r="H16" s="198">
        <v>9025622</v>
      </c>
      <c r="I16" s="198">
        <v>43023491</v>
      </c>
    </row>
    <row r="17" spans="1:9" ht="12.95" customHeight="1">
      <c r="A17" s="222" t="s">
        <v>64</v>
      </c>
      <c r="B17" s="222"/>
      <c r="C17" s="142">
        <v>3017014361</v>
      </c>
      <c r="D17" s="142">
        <v>2875558499</v>
      </c>
      <c r="E17" s="142">
        <v>1580928228</v>
      </c>
      <c r="F17" s="142">
        <v>1237298752</v>
      </c>
      <c r="G17" s="142">
        <v>18299777</v>
      </c>
      <c r="H17" s="142">
        <v>7945560</v>
      </c>
      <c r="I17" s="142">
        <v>31086182</v>
      </c>
    </row>
    <row r="18" spans="1:9" ht="12.95" customHeight="1">
      <c r="A18" s="223" t="s">
        <v>65</v>
      </c>
      <c r="B18" s="223"/>
      <c r="C18" s="197">
        <v>139615344</v>
      </c>
      <c r="D18" s="197">
        <v>133057603</v>
      </c>
      <c r="E18" s="197">
        <v>95309971</v>
      </c>
      <c r="F18" s="197">
        <v>16789521</v>
      </c>
      <c r="G18" s="197">
        <v>8209350</v>
      </c>
      <c r="H18" s="197">
        <v>1080062</v>
      </c>
      <c r="I18" s="197">
        <v>11668699</v>
      </c>
    </row>
    <row r="19" spans="1:9" ht="12.75" customHeight="1">
      <c r="A19" s="222" t="s">
        <v>66</v>
      </c>
      <c r="B19" s="222"/>
      <c r="C19" s="142">
        <v>13623679</v>
      </c>
      <c r="D19" s="142">
        <v>13188053</v>
      </c>
      <c r="E19" s="142">
        <v>12692139</v>
      </c>
      <c r="F19" s="142">
        <v>115724</v>
      </c>
      <c r="G19" s="142">
        <v>111580</v>
      </c>
      <c r="H19" s="143">
        <v>0</v>
      </c>
      <c r="I19" s="142">
        <v>268610</v>
      </c>
    </row>
    <row r="20" spans="1:9" ht="12.95" customHeight="1">
      <c r="A20" s="197"/>
      <c r="B20" s="197"/>
      <c r="C20" s="197"/>
      <c r="D20" s="197"/>
      <c r="E20" s="197"/>
      <c r="F20" s="197"/>
      <c r="G20" s="197"/>
      <c r="H20" s="197"/>
      <c r="I20" s="197"/>
    </row>
    <row r="21" spans="1:9" ht="9.95" customHeight="1">
      <c r="A21" s="230" t="s">
        <v>31</v>
      </c>
      <c r="B21" s="230"/>
      <c r="C21" s="142"/>
      <c r="D21" s="142"/>
      <c r="E21" s="142"/>
      <c r="F21" s="142"/>
      <c r="G21" s="142"/>
      <c r="H21" s="142"/>
      <c r="I21" s="142"/>
    </row>
    <row r="22" spans="1:9" ht="12.95" customHeight="1">
      <c r="A22" s="197"/>
      <c r="B22" s="197"/>
      <c r="C22" s="197"/>
      <c r="D22" s="197"/>
      <c r="E22" s="197"/>
      <c r="F22" s="197"/>
      <c r="G22" s="197"/>
      <c r="H22" s="197"/>
      <c r="I22" s="197"/>
    </row>
    <row r="23" spans="1:9" ht="12.95" customHeight="1">
      <c r="A23" s="230" t="s">
        <v>14</v>
      </c>
      <c r="B23" s="230"/>
      <c r="C23" s="199">
        <v>210036008</v>
      </c>
      <c r="D23" s="199">
        <v>189514273</v>
      </c>
      <c r="E23" s="199">
        <v>161483593</v>
      </c>
      <c r="F23" s="199">
        <v>25860030</v>
      </c>
      <c r="G23" s="199">
        <v>740150</v>
      </c>
      <c r="H23" s="199">
        <v>102500</v>
      </c>
      <c r="I23" s="199">
        <v>1328000</v>
      </c>
    </row>
    <row r="24" spans="1:9" ht="12.95" customHeight="1">
      <c r="A24" s="223" t="s">
        <v>64</v>
      </c>
      <c r="B24" s="223"/>
      <c r="C24" s="197">
        <v>203486854</v>
      </c>
      <c r="D24" s="197">
        <v>183591669</v>
      </c>
      <c r="E24" s="197">
        <v>155688989</v>
      </c>
      <c r="F24" s="197">
        <v>25840030</v>
      </c>
      <c r="G24" s="197">
        <v>740150</v>
      </c>
      <c r="H24" s="197">
        <v>102500</v>
      </c>
      <c r="I24" s="197">
        <v>1220000</v>
      </c>
    </row>
    <row r="25" spans="1:9" ht="12.95" customHeight="1">
      <c r="A25" s="222" t="s">
        <v>65</v>
      </c>
      <c r="B25" s="222"/>
      <c r="C25" s="142">
        <v>5428505</v>
      </c>
      <c r="D25" s="142">
        <v>4920155</v>
      </c>
      <c r="E25" s="142">
        <v>4792155</v>
      </c>
      <c r="F25" s="143">
        <v>20000</v>
      </c>
      <c r="G25" s="143">
        <v>0</v>
      </c>
      <c r="H25" s="143">
        <v>0</v>
      </c>
      <c r="I25" s="143">
        <v>108000</v>
      </c>
    </row>
    <row r="26" spans="1:9" ht="9.95" customHeight="1">
      <c r="A26" s="223" t="s">
        <v>66</v>
      </c>
      <c r="B26" s="223"/>
      <c r="C26" s="200">
        <v>1120649</v>
      </c>
      <c r="D26" s="197">
        <v>1002449</v>
      </c>
      <c r="E26" s="200">
        <v>1002449</v>
      </c>
      <c r="F26" s="200">
        <v>0</v>
      </c>
      <c r="G26" s="200">
        <v>0</v>
      </c>
      <c r="H26" s="200">
        <v>0</v>
      </c>
      <c r="I26" s="200">
        <v>0</v>
      </c>
    </row>
    <row r="27" spans="1:9" ht="12.95" customHeight="1">
      <c r="A27" s="222"/>
      <c r="B27" s="222"/>
      <c r="C27" s="142"/>
      <c r="D27" s="142"/>
      <c r="E27" s="142"/>
      <c r="F27" s="142"/>
      <c r="G27" s="142"/>
      <c r="H27" s="142"/>
      <c r="I27" s="143"/>
    </row>
    <row r="28" spans="1:9" ht="9.95" customHeight="1">
      <c r="A28" s="221" t="s">
        <v>32</v>
      </c>
      <c r="B28" s="221"/>
      <c r="C28" s="197"/>
      <c r="D28" s="197"/>
      <c r="E28" s="197"/>
      <c r="F28" s="197"/>
      <c r="G28" s="197"/>
      <c r="H28" s="197"/>
      <c r="I28" s="200"/>
    </row>
    <row r="29" spans="1:9" ht="12.95" customHeight="1">
      <c r="A29" s="222"/>
      <c r="B29" s="222"/>
      <c r="C29" s="142"/>
      <c r="D29" s="142"/>
      <c r="E29" s="142"/>
      <c r="F29" s="142"/>
      <c r="G29" s="142"/>
      <c r="H29" s="142"/>
      <c r="I29" s="143"/>
    </row>
    <row r="30" spans="1:9" s="151" customFormat="1" ht="12.95" customHeight="1">
      <c r="A30" s="221" t="s">
        <v>14</v>
      </c>
      <c r="B30" s="221"/>
      <c r="C30" s="198">
        <v>50071101</v>
      </c>
      <c r="D30" s="198">
        <v>49072882</v>
      </c>
      <c r="E30" s="198">
        <v>9772680</v>
      </c>
      <c r="F30" s="198">
        <v>39108687</v>
      </c>
      <c r="G30" s="198">
        <v>191515</v>
      </c>
      <c r="H30" s="206">
        <v>0</v>
      </c>
      <c r="I30" s="206">
        <v>0</v>
      </c>
    </row>
    <row r="31" spans="1:9" ht="12.95" customHeight="1">
      <c r="A31" s="222" t="s">
        <v>64</v>
      </c>
      <c r="B31" s="222"/>
      <c r="C31" s="142">
        <v>49425399</v>
      </c>
      <c r="D31" s="142">
        <v>48513180</v>
      </c>
      <c r="E31" s="142">
        <v>9212978</v>
      </c>
      <c r="F31" s="142">
        <v>39108687</v>
      </c>
      <c r="G31" s="142">
        <v>191515</v>
      </c>
      <c r="H31" s="143">
        <v>0</v>
      </c>
      <c r="I31" s="143">
        <v>0</v>
      </c>
    </row>
    <row r="32" spans="1:9" ht="12.95" customHeight="1">
      <c r="A32" s="223" t="s">
        <v>65</v>
      </c>
      <c r="B32" s="223"/>
      <c r="C32" s="197">
        <v>553702</v>
      </c>
      <c r="D32" s="197">
        <v>467702</v>
      </c>
      <c r="E32" s="197">
        <v>467702</v>
      </c>
      <c r="F32" s="200">
        <v>0</v>
      </c>
      <c r="G32" s="200">
        <v>0</v>
      </c>
      <c r="H32" s="200">
        <v>0</v>
      </c>
      <c r="I32" s="200">
        <v>0</v>
      </c>
    </row>
    <row r="33" spans="1:9" ht="9.95" customHeight="1">
      <c r="A33" s="222" t="s">
        <v>66</v>
      </c>
      <c r="B33" s="222"/>
      <c r="C33" s="142">
        <v>92000</v>
      </c>
      <c r="D33" s="142">
        <v>92000</v>
      </c>
      <c r="E33" s="142">
        <v>92000</v>
      </c>
      <c r="F33" s="143">
        <v>0</v>
      </c>
      <c r="G33" s="143">
        <v>0</v>
      </c>
      <c r="H33" s="143">
        <v>0</v>
      </c>
      <c r="I33" s="143">
        <v>0</v>
      </c>
    </row>
    <row r="34" spans="1:9" ht="12.95" customHeight="1">
      <c r="A34" s="223"/>
      <c r="B34" s="223"/>
      <c r="C34" s="197"/>
      <c r="D34" s="197"/>
      <c r="E34" s="197"/>
      <c r="F34" s="197"/>
      <c r="G34" s="197"/>
      <c r="H34" s="197"/>
      <c r="I34" s="197"/>
    </row>
    <row r="35" spans="1:9" ht="9.95" customHeight="1">
      <c r="A35" s="230" t="s">
        <v>33</v>
      </c>
      <c r="B35" s="230"/>
      <c r="C35" s="142"/>
      <c r="D35" s="142"/>
      <c r="E35" s="142"/>
      <c r="F35" s="142"/>
      <c r="G35" s="142"/>
      <c r="H35" s="142"/>
      <c r="I35" s="142"/>
    </row>
    <row r="36" spans="1:9" ht="12.95" customHeight="1">
      <c r="A36" s="223"/>
      <c r="B36" s="223"/>
      <c r="C36" s="197"/>
      <c r="D36" s="197"/>
      <c r="E36" s="197"/>
      <c r="F36" s="197"/>
      <c r="G36" s="197"/>
      <c r="H36" s="197"/>
      <c r="I36" s="197"/>
    </row>
    <row r="37" spans="1:9" s="151" customFormat="1" ht="12.95" customHeight="1">
      <c r="A37" s="230" t="s">
        <v>14</v>
      </c>
      <c r="B37" s="230"/>
      <c r="C37" s="199">
        <v>32964215</v>
      </c>
      <c r="D37" s="199">
        <v>30691156</v>
      </c>
      <c r="E37" s="199">
        <v>30185856</v>
      </c>
      <c r="F37" s="207">
        <v>54000</v>
      </c>
      <c r="G37" s="199">
        <v>337000</v>
      </c>
      <c r="H37" s="207">
        <v>35000</v>
      </c>
      <c r="I37" s="199">
        <v>79300</v>
      </c>
    </row>
    <row r="38" spans="1:9" ht="12.95" customHeight="1">
      <c r="A38" s="223" t="s">
        <v>64</v>
      </c>
      <c r="B38" s="223"/>
      <c r="C38" s="197">
        <v>30382826</v>
      </c>
      <c r="D38" s="197">
        <v>28368904</v>
      </c>
      <c r="E38" s="197">
        <v>27869604</v>
      </c>
      <c r="F38" s="200">
        <v>48000</v>
      </c>
      <c r="G38" s="197">
        <v>337000</v>
      </c>
      <c r="H38" s="200">
        <v>35000</v>
      </c>
      <c r="I38" s="197">
        <v>79300</v>
      </c>
    </row>
    <row r="39" spans="1:9" ht="12.95" customHeight="1">
      <c r="A39" s="222" t="s">
        <v>65</v>
      </c>
      <c r="B39" s="222"/>
      <c r="C39" s="142">
        <v>2403184</v>
      </c>
      <c r="D39" s="142">
        <v>2144047</v>
      </c>
      <c r="E39" s="142">
        <v>2138047</v>
      </c>
      <c r="F39" s="143">
        <v>6000</v>
      </c>
      <c r="G39" s="143">
        <v>0</v>
      </c>
      <c r="H39" s="143">
        <v>0</v>
      </c>
      <c r="I39" s="143">
        <v>0</v>
      </c>
    </row>
    <row r="40" spans="1:9" ht="9.95" customHeight="1">
      <c r="A40" s="223" t="s">
        <v>66</v>
      </c>
      <c r="B40" s="223"/>
      <c r="C40" s="197">
        <v>178205</v>
      </c>
      <c r="D40" s="197">
        <v>178205</v>
      </c>
      <c r="E40" s="197">
        <v>178205</v>
      </c>
      <c r="F40" s="200">
        <v>0</v>
      </c>
      <c r="G40" s="200">
        <v>0</v>
      </c>
      <c r="H40" s="200">
        <v>0</v>
      </c>
      <c r="I40" s="200">
        <v>0</v>
      </c>
    </row>
    <row r="41" spans="1:9" ht="12.95" customHeight="1">
      <c r="A41" s="222"/>
      <c r="B41" s="222"/>
      <c r="C41" s="142"/>
      <c r="D41" s="142"/>
      <c r="E41" s="142"/>
      <c r="F41" s="142"/>
      <c r="G41" s="142"/>
      <c r="H41" s="142"/>
      <c r="I41" s="142"/>
    </row>
    <row r="42" spans="1:9" ht="9.95" customHeight="1">
      <c r="A42" s="221" t="s">
        <v>34</v>
      </c>
      <c r="B42" s="221"/>
      <c r="C42" s="197"/>
      <c r="D42" s="197"/>
      <c r="E42" s="197"/>
      <c r="F42" s="197"/>
      <c r="G42" s="197"/>
      <c r="H42" s="197"/>
      <c r="I42" s="197"/>
    </row>
    <row r="43" spans="1:9" ht="12.95" customHeight="1">
      <c r="A43" s="222"/>
      <c r="B43" s="222"/>
      <c r="C43" s="142"/>
      <c r="D43" s="142"/>
      <c r="E43" s="142"/>
      <c r="F43" s="142"/>
      <c r="G43" s="142"/>
      <c r="H43" s="142"/>
      <c r="I43" s="142"/>
    </row>
    <row r="44" spans="1:9" s="151" customFormat="1" ht="12.95" customHeight="1">
      <c r="A44" s="221" t="s">
        <v>14</v>
      </c>
      <c r="B44" s="221"/>
      <c r="C44" s="198">
        <v>23085813</v>
      </c>
      <c r="D44" s="198">
        <v>21505679</v>
      </c>
      <c r="E44" s="198">
        <v>14352375</v>
      </c>
      <c r="F44" s="206">
        <v>6053804</v>
      </c>
      <c r="G44" s="198">
        <v>1068500</v>
      </c>
      <c r="H44" s="206">
        <v>31000</v>
      </c>
      <c r="I44" s="206">
        <v>0</v>
      </c>
    </row>
    <row r="45" spans="1:9" ht="12.95" customHeight="1">
      <c r="A45" s="222" t="s">
        <v>64</v>
      </c>
      <c r="B45" s="222"/>
      <c r="C45" s="142">
        <v>22291230</v>
      </c>
      <c r="D45" s="142">
        <v>20745096</v>
      </c>
      <c r="E45" s="142">
        <v>13591792</v>
      </c>
      <c r="F45" s="143">
        <v>6053804</v>
      </c>
      <c r="G45" s="142">
        <v>1068500</v>
      </c>
      <c r="H45" s="143">
        <v>31000</v>
      </c>
      <c r="I45" s="143">
        <v>0</v>
      </c>
    </row>
    <row r="46" spans="1:9" ht="12.95" customHeight="1">
      <c r="A46" s="223" t="s">
        <v>65</v>
      </c>
      <c r="B46" s="223"/>
      <c r="C46" s="197">
        <v>794583</v>
      </c>
      <c r="D46" s="197">
        <v>760583</v>
      </c>
      <c r="E46" s="197">
        <v>760583</v>
      </c>
      <c r="F46" s="200">
        <v>0</v>
      </c>
      <c r="G46" s="200">
        <v>0</v>
      </c>
      <c r="H46" s="200">
        <v>0</v>
      </c>
      <c r="I46" s="200">
        <v>0</v>
      </c>
    </row>
    <row r="47" spans="1:9" ht="9.95" customHeight="1">
      <c r="A47" s="222" t="s">
        <v>66</v>
      </c>
      <c r="B47" s="222"/>
      <c r="C47" s="143"/>
      <c r="D47" s="143">
        <v>0</v>
      </c>
      <c r="E47" s="143"/>
      <c r="F47" s="143"/>
      <c r="G47" s="143"/>
      <c r="H47" s="143"/>
      <c r="I47" s="143"/>
    </row>
    <row r="48" spans="1:9" ht="12.95" customHeight="1">
      <c r="A48" s="197"/>
      <c r="B48" s="197"/>
      <c r="C48" s="197"/>
      <c r="D48" s="197"/>
      <c r="E48" s="197"/>
      <c r="F48" s="197"/>
      <c r="G48" s="197"/>
      <c r="H48" s="197"/>
      <c r="I48" s="197"/>
    </row>
    <row r="49" spans="1:9" ht="9.95" customHeight="1">
      <c r="A49" s="230" t="s">
        <v>35</v>
      </c>
      <c r="B49" s="230"/>
      <c r="C49" s="142"/>
      <c r="D49" s="142"/>
      <c r="E49" s="142"/>
      <c r="F49" s="142"/>
      <c r="G49" s="142"/>
      <c r="H49" s="142"/>
      <c r="I49" s="142"/>
    </row>
    <row r="50" spans="1:9" ht="12.95" customHeight="1">
      <c r="A50" s="197"/>
      <c r="B50" s="197"/>
      <c r="C50" s="197"/>
      <c r="D50" s="197"/>
      <c r="E50" s="197"/>
      <c r="F50" s="197"/>
      <c r="G50" s="197"/>
      <c r="H50" s="197"/>
      <c r="I50" s="197"/>
    </row>
    <row r="51" spans="1:9" s="151" customFormat="1" ht="12.95" customHeight="1">
      <c r="A51" s="230" t="s">
        <v>14</v>
      </c>
      <c r="B51" s="230"/>
      <c r="C51" s="199">
        <v>42276740</v>
      </c>
      <c r="D51" s="199">
        <v>34955727</v>
      </c>
      <c r="E51" s="199">
        <v>34339314</v>
      </c>
      <c r="F51" s="199">
        <v>284000</v>
      </c>
      <c r="G51" s="199">
        <v>90680</v>
      </c>
      <c r="H51" s="199">
        <v>238003</v>
      </c>
      <c r="I51" s="207">
        <v>3730</v>
      </c>
    </row>
    <row r="52" spans="1:9" ht="12.95" customHeight="1">
      <c r="A52" s="223" t="s">
        <v>64</v>
      </c>
      <c r="B52" s="223"/>
      <c r="C52" s="197">
        <v>40042970</v>
      </c>
      <c r="D52" s="197">
        <v>32944714</v>
      </c>
      <c r="E52" s="197">
        <v>32436031</v>
      </c>
      <c r="F52" s="197">
        <v>180000</v>
      </c>
      <c r="G52" s="197">
        <v>90680</v>
      </c>
      <c r="H52" s="197">
        <v>238003</v>
      </c>
      <c r="I52" s="200">
        <v>0</v>
      </c>
    </row>
    <row r="53" spans="1:9" ht="12.95" customHeight="1">
      <c r="A53" s="222" t="s">
        <v>65</v>
      </c>
      <c r="B53" s="222"/>
      <c r="C53" s="142">
        <v>2189770</v>
      </c>
      <c r="D53" s="142">
        <v>1967013</v>
      </c>
      <c r="E53" s="142">
        <v>1859283</v>
      </c>
      <c r="F53" s="143">
        <v>104000</v>
      </c>
      <c r="G53" s="143">
        <v>0</v>
      </c>
      <c r="H53" s="143">
        <v>0</v>
      </c>
      <c r="I53" s="143">
        <v>3730</v>
      </c>
    </row>
    <row r="54" spans="1:9" ht="9.95" customHeight="1">
      <c r="A54" s="223" t="s">
        <v>66</v>
      </c>
      <c r="B54" s="223"/>
      <c r="C54" s="197">
        <v>44000</v>
      </c>
      <c r="D54" s="197">
        <v>44000</v>
      </c>
      <c r="E54" s="197">
        <v>44000</v>
      </c>
      <c r="F54" s="200">
        <v>0</v>
      </c>
      <c r="G54" s="200">
        <v>0</v>
      </c>
      <c r="H54" s="200">
        <v>0</v>
      </c>
      <c r="I54" s="200">
        <v>0</v>
      </c>
    </row>
    <row r="55" spans="1:9" ht="12.95" customHeight="1">
      <c r="A55" s="142"/>
      <c r="B55" s="142"/>
      <c r="C55" s="142"/>
      <c r="D55" s="142"/>
      <c r="E55" s="142"/>
      <c r="F55" s="142"/>
      <c r="G55" s="142"/>
      <c r="H55" s="142"/>
      <c r="I55" s="142"/>
    </row>
    <row r="56" spans="1:9" ht="9.95" customHeight="1">
      <c r="A56" s="221" t="s">
        <v>36</v>
      </c>
      <c r="B56" s="221"/>
      <c r="C56" s="197"/>
      <c r="D56" s="197"/>
      <c r="E56" s="197"/>
      <c r="F56" s="197"/>
      <c r="G56" s="197"/>
      <c r="H56" s="197"/>
      <c r="I56" s="197"/>
    </row>
    <row r="57" spans="1:9" ht="12.95" customHeight="1">
      <c r="A57" s="142"/>
      <c r="B57" s="142"/>
      <c r="C57" s="142"/>
      <c r="D57" s="142"/>
      <c r="E57" s="142"/>
      <c r="F57" s="142"/>
      <c r="G57" s="142"/>
      <c r="H57" s="142"/>
      <c r="I57" s="142"/>
    </row>
    <row r="58" spans="1:9" s="151" customFormat="1" ht="12.95" customHeight="1">
      <c r="A58" s="221" t="s">
        <v>14</v>
      </c>
      <c r="B58" s="221"/>
      <c r="C58" s="198">
        <v>61577296</v>
      </c>
      <c r="D58" s="198">
        <v>56854015</v>
      </c>
      <c r="E58" s="198">
        <v>53996982</v>
      </c>
      <c r="F58" s="198">
        <v>933000</v>
      </c>
      <c r="G58" s="198">
        <v>1774033</v>
      </c>
      <c r="H58" s="198">
        <v>150000</v>
      </c>
      <c r="I58" s="206">
        <v>0</v>
      </c>
    </row>
    <row r="59" spans="1:9" ht="12.95" customHeight="1">
      <c r="A59" s="222" t="s">
        <v>64</v>
      </c>
      <c r="B59" s="222"/>
      <c r="C59" s="142">
        <v>55908268</v>
      </c>
      <c r="D59" s="142">
        <v>51491777</v>
      </c>
      <c r="E59" s="142">
        <v>48687244</v>
      </c>
      <c r="F59" s="142">
        <v>933000</v>
      </c>
      <c r="G59" s="142">
        <v>1721533</v>
      </c>
      <c r="H59" s="142">
        <v>150000</v>
      </c>
      <c r="I59" s="143">
        <v>0</v>
      </c>
    </row>
    <row r="60" spans="1:9" ht="12.95" customHeight="1">
      <c r="A60" s="223" t="s">
        <v>65</v>
      </c>
      <c r="B60" s="223"/>
      <c r="C60" s="197">
        <v>5564028</v>
      </c>
      <c r="D60" s="197">
        <v>5257238</v>
      </c>
      <c r="E60" s="197">
        <v>5204738</v>
      </c>
      <c r="F60" s="200">
        <v>0</v>
      </c>
      <c r="G60" s="200">
        <v>52500</v>
      </c>
      <c r="H60" s="200">
        <v>0</v>
      </c>
      <c r="I60" s="200">
        <v>0</v>
      </c>
    </row>
    <row r="61" spans="1:9" ht="12.95" customHeight="1">
      <c r="A61" s="222" t="s">
        <v>66</v>
      </c>
      <c r="B61" s="367"/>
      <c r="C61" s="142">
        <v>105000</v>
      </c>
      <c r="D61" s="142">
        <v>105000</v>
      </c>
      <c r="E61" s="142">
        <v>105000</v>
      </c>
      <c r="F61" s="143">
        <v>0</v>
      </c>
      <c r="G61" s="143">
        <v>0</v>
      </c>
      <c r="H61" s="143">
        <v>0</v>
      </c>
      <c r="I61" s="143">
        <v>0</v>
      </c>
    </row>
    <row r="62" spans="1:9" ht="15">
      <c r="A62" s="368" t="s">
        <v>154</v>
      </c>
      <c r="B62" s="254"/>
      <c r="C62" s="201"/>
      <c r="D62" s="201"/>
      <c r="E62" s="202"/>
      <c r="F62" s="202"/>
      <c r="G62" s="202"/>
      <c r="H62" s="202"/>
      <c r="I62" s="202"/>
    </row>
    <row r="63" spans="1:9" ht="15">
      <c r="A63" s="202"/>
      <c r="B63" s="202"/>
      <c r="C63" s="202"/>
      <c r="D63" s="202"/>
      <c r="E63" s="202"/>
      <c r="F63" s="202"/>
      <c r="G63" s="202"/>
      <c r="H63" s="202"/>
      <c r="I63" s="202"/>
    </row>
    <row r="64" spans="1:9" ht="15">
      <c r="A64" s="202"/>
      <c r="B64" s="202"/>
      <c r="C64" s="202"/>
      <c r="D64" s="202"/>
      <c r="E64" s="202"/>
      <c r="F64" s="202"/>
      <c r="G64" s="202"/>
      <c r="H64" s="202"/>
      <c r="I64" s="202"/>
    </row>
    <row r="65" spans="1:9" ht="15" customHeight="1">
      <c r="A65" s="561" t="s">
        <v>187</v>
      </c>
      <c r="B65" s="561"/>
      <c r="C65" s="561"/>
      <c r="D65" s="561"/>
      <c r="E65" s="561"/>
      <c r="F65" s="561"/>
      <c r="G65" s="561"/>
      <c r="H65" s="561"/>
      <c r="I65" s="561"/>
    </row>
    <row r="66" spans="1:9" ht="15" customHeight="1">
      <c r="A66" s="561" t="s">
        <v>130</v>
      </c>
      <c r="B66" s="561"/>
      <c r="C66" s="561"/>
      <c r="D66" s="561"/>
      <c r="E66" s="561"/>
      <c r="F66" s="561"/>
      <c r="G66" s="561"/>
      <c r="H66" s="561"/>
      <c r="I66" s="561"/>
    </row>
    <row r="67" spans="1:9" ht="15" customHeight="1">
      <c r="A67" s="542" t="s">
        <v>189</v>
      </c>
      <c r="B67" s="542"/>
      <c r="C67" s="542"/>
      <c r="D67" s="542"/>
      <c r="E67" s="542"/>
      <c r="F67" s="542"/>
      <c r="G67" s="542"/>
      <c r="H67" s="542"/>
      <c r="I67" s="542"/>
    </row>
    <row r="68" spans="1:9" ht="15" customHeight="1">
      <c r="A68" s="287"/>
      <c r="B68" s="287"/>
      <c r="C68" s="287"/>
      <c r="D68" s="287"/>
      <c r="E68" s="287"/>
      <c r="F68" s="287"/>
      <c r="G68" s="287"/>
      <c r="H68" s="287"/>
      <c r="I68" s="287"/>
    </row>
    <row r="69" spans="1:9" ht="15" customHeight="1">
      <c r="A69" s="573" t="s">
        <v>57</v>
      </c>
      <c r="B69" s="537"/>
      <c r="C69" s="537" t="s">
        <v>14</v>
      </c>
      <c r="D69" s="537" t="s">
        <v>120</v>
      </c>
      <c r="E69" s="537"/>
      <c r="F69" s="537"/>
      <c r="G69" s="537"/>
      <c r="H69" s="537"/>
      <c r="I69" s="537"/>
    </row>
    <row r="70" spans="1:9" ht="15" customHeight="1">
      <c r="A70" s="573"/>
      <c r="B70" s="537"/>
      <c r="C70" s="537"/>
      <c r="D70" s="537" t="s">
        <v>119</v>
      </c>
      <c r="E70" s="537" t="s">
        <v>90</v>
      </c>
      <c r="F70" s="537" t="s">
        <v>91</v>
      </c>
      <c r="G70" s="537" t="s">
        <v>118</v>
      </c>
      <c r="H70" s="537" t="s">
        <v>117</v>
      </c>
      <c r="I70" s="537" t="s">
        <v>129</v>
      </c>
    </row>
    <row r="71" spans="1:9" ht="76.5" customHeight="1">
      <c r="A71" s="573"/>
      <c r="B71" s="537"/>
      <c r="C71" s="537"/>
      <c r="D71" s="537"/>
      <c r="E71" s="537"/>
      <c r="F71" s="537"/>
      <c r="G71" s="537" t="s">
        <v>0</v>
      </c>
      <c r="H71" s="537" t="s">
        <v>0</v>
      </c>
      <c r="I71" s="537" t="s">
        <v>0</v>
      </c>
    </row>
    <row r="72" spans="1:9" ht="9.95" customHeight="1">
      <c r="A72" s="202"/>
      <c r="B72" s="202"/>
      <c r="C72" s="202"/>
      <c r="D72" s="202"/>
      <c r="E72" s="202"/>
      <c r="F72" s="202"/>
      <c r="G72" s="202"/>
      <c r="H72" s="202"/>
      <c r="I72" s="202"/>
    </row>
    <row r="73" spans="1:9" ht="9.95" customHeight="1">
      <c r="A73" s="221" t="s">
        <v>37</v>
      </c>
      <c r="B73" s="221"/>
      <c r="C73" s="197"/>
      <c r="D73" s="197"/>
      <c r="E73" s="197"/>
      <c r="F73" s="197"/>
      <c r="G73" s="197"/>
      <c r="H73" s="197"/>
      <c r="I73" s="197"/>
    </row>
    <row r="74" spans="1:9" s="2" customFormat="1" ht="12.95" customHeight="1">
      <c r="A74" s="203"/>
      <c r="B74" s="203"/>
      <c r="C74" s="203"/>
      <c r="D74" s="203"/>
      <c r="E74" s="203"/>
      <c r="F74" s="203"/>
      <c r="G74" s="203"/>
      <c r="H74" s="203"/>
      <c r="I74" s="203"/>
    </row>
    <row r="75" spans="1:9" s="8" customFormat="1" ht="12.95" customHeight="1">
      <c r="A75" s="221" t="s">
        <v>14</v>
      </c>
      <c r="B75" s="221"/>
      <c r="C75" s="198">
        <v>56611704</v>
      </c>
      <c r="D75" s="198">
        <v>53693342</v>
      </c>
      <c r="E75" s="198">
        <v>47073519</v>
      </c>
      <c r="F75" s="198">
        <v>2421766</v>
      </c>
      <c r="G75" s="198">
        <v>1859958</v>
      </c>
      <c r="H75" s="198">
        <v>20000</v>
      </c>
      <c r="I75" s="198">
        <v>2318099</v>
      </c>
    </row>
    <row r="76" spans="1:9" s="2" customFormat="1" ht="12.95" customHeight="1">
      <c r="A76" s="222" t="s">
        <v>64</v>
      </c>
      <c r="B76" s="222"/>
      <c r="C76" s="142">
        <v>52050500</v>
      </c>
      <c r="D76" s="142">
        <v>49331388</v>
      </c>
      <c r="E76" s="142">
        <v>42711565</v>
      </c>
      <c r="F76" s="142">
        <v>2421766</v>
      </c>
      <c r="G76" s="142">
        <v>1859958</v>
      </c>
      <c r="H76" s="142">
        <v>20000</v>
      </c>
      <c r="I76" s="142">
        <v>2318099</v>
      </c>
    </row>
    <row r="77" spans="1:9" s="2" customFormat="1" ht="12.95" customHeight="1">
      <c r="A77" s="223" t="s">
        <v>65</v>
      </c>
      <c r="B77" s="223"/>
      <c r="C77" s="197">
        <v>4185567</v>
      </c>
      <c r="D77" s="197">
        <v>3986317</v>
      </c>
      <c r="E77" s="197">
        <v>3986317</v>
      </c>
      <c r="F77" s="200">
        <v>0</v>
      </c>
      <c r="G77" s="200">
        <v>0</v>
      </c>
      <c r="H77" s="200">
        <v>0</v>
      </c>
      <c r="I77" s="200">
        <v>0</v>
      </c>
    </row>
    <row r="78" spans="1:9" ht="12.75" customHeight="1">
      <c r="A78" s="222" t="s">
        <v>66</v>
      </c>
      <c r="B78" s="222"/>
      <c r="C78" s="142">
        <v>375637</v>
      </c>
      <c r="D78" s="142">
        <v>375637</v>
      </c>
      <c r="E78" s="142">
        <v>375637</v>
      </c>
      <c r="F78" s="143">
        <v>0</v>
      </c>
      <c r="G78" s="143">
        <v>0</v>
      </c>
      <c r="H78" s="143">
        <v>0</v>
      </c>
      <c r="I78" s="143">
        <v>0</v>
      </c>
    </row>
    <row r="79" spans="1:9" s="2" customFormat="1" ht="12.95" customHeight="1">
      <c r="A79" s="204"/>
      <c r="B79" s="204"/>
      <c r="C79" s="204"/>
      <c r="D79" s="204"/>
      <c r="E79" s="204"/>
      <c r="F79" s="204"/>
      <c r="G79" s="204"/>
      <c r="H79" s="204"/>
      <c r="I79" s="204"/>
    </row>
    <row r="80" spans="1:9" ht="9.95" customHeight="1">
      <c r="A80" s="230" t="s">
        <v>38</v>
      </c>
      <c r="B80" s="230"/>
      <c r="C80" s="142"/>
      <c r="D80" s="142"/>
      <c r="E80" s="142"/>
      <c r="F80" s="142"/>
      <c r="G80" s="142"/>
      <c r="H80" s="142"/>
      <c r="I80" s="142"/>
    </row>
    <row r="81" spans="1:9" s="2" customFormat="1" ht="12.95" customHeight="1">
      <c r="A81" s="204"/>
      <c r="B81" s="204"/>
      <c r="C81" s="204"/>
      <c r="D81" s="204"/>
      <c r="E81" s="204"/>
      <c r="F81" s="204"/>
      <c r="G81" s="204"/>
      <c r="H81" s="204"/>
      <c r="I81" s="204"/>
    </row>
    <row r="82" spans="1:9" s="8" customFormat="1" ht="12.95" customHeight="1">
      <c r="A82" s="230" t="s">
        <v>14</v>
      </c>
      <c r="B82" s="230"/>
      <c r="C82" s="199">
        <v>19846019</v>
      </c>
      <c r="D82" s="199">
        <v>18444851</v>
      </c>
      <c r="E82" s="199">
        <v>17694131</v>
      </c>
      <c r="F82" s="199">
        <v>390000</v>
      </c>
      <c r="G82" s="199">
        <v>360720</v>
      </c>
      <c r="H82" s="207">
        <v>0</v>
      </c>
      <c r="I82" s="207">
        <v>0</v>
      </c>
    </row>
    <row r="83" spans="1:9" s="2" customFormat="1" ht="12.95" customHeight="1">
      <c r="A83" s="223" t="s">
        <v>64</v>
      </c>
      <c r="B83" s="223"/>
      <c r="C83" s="197">
        <v>19311963</v>
      </c>
      <c r="D83" s="197">
        <v>18092115</v>
      </c>
      <c r="E83" s="197">
        <v>17341395</v>
      </c>
      <c r="F83" s="200">
        <v>390000</v>
      </c>
      <c r="G83" s="197">
        <v>360720</v>
      </c>
      <c r="H83" s="200">
        <v>0</v>
      </c>
      <c r="I83" s="200">
        <v>0</v>
      </c>
    </row>
    <row r="84" spans="1:9" s="2" customFormat="1" ht="12.95" customHeight="1">
      <c r="A84" s="222" t="s">
        <v>65</v>
      </c>
      <c r="B84" s="222"/>
      <c r="C84" s="143">
        <v>534056</v>
      </c>
      <c r="D84" s="142">
        <v>352736</v>
      </c>
      <c r="E84" s="143">
        <v>352736</v>
      </c>
      <c r="F84" s="143">
        <v>0</v>
      </c>
      <c r="G84" s="143">
        <v>0</v>
      </c>
      <c r="H84" s="143">
        <v>0</v>
      </c>
      <c r="I84" s="143">
        <v>0</v>
      </c>
    </row>
    <row r="85" spans="1:9" ht="9.95" customHeight="1">
      <c r="A85" s="223" t="s">
        <v>66</v>
      </c>
      <c r="B85" s="223"/>
      <c r="C85" s="200"/>
      <c r="D85" s="200">
        <v>0</v>
      </c>
      <c r="E85" s="200"/>
      <c r="F85" s="200"/>
      <c r="G85" s="200"/>
      <c r="H85" s="200"/>
      <c r="I85" s="200"/>
    </row>
    <row r="86" spans="1:9" s="2" customFormat="1" ht="12.95" customHeight="1">
      <c r="A86" s="203"/>
      <c r="B86" s="203"/>
      <c r="C86" s="203"/>
      <c r="D86" s="203"/>
      <c r="E86" s="203"/>
      <c r="F86" s="203"/>
      <c r="G86" s="203"/>
      <c r="H86" s="203"/>
      <c r="I86" s="203"/>
    </row>
    <row r="87" spans="1:9" ht="9.95" customHeight="1">
      <c r="A87" s="221" t="s">
        <v>39</v>
      </c>
      <c r="B87" s="221"/>
      <c r="C87" s="197"/>
      <c r="D87" s="197"/>
      <c r="E87" s="197"/>
      <c r="F87" s="197"/>
      <c r="G87" s="197"/>
      <c r="H87" s="197"/>
      <c r="I87" s="197"/>
    </row>
    <row r="88" spans="1:9" s="2" customFormat="1" ht="12.95" customHeight="1">
      <c r="A88" s="203"/>
      <c r="B88" s="203"/>
      <c r="C88" s="203"/>
      <c r="D88" s="203"/>
      <c r="E88" s="203"/>
      <c r="F88" s="203"/>
      <c r="G88" s="203"/>
      <c r="H88" s="203"/>
      <c r="I88" s="203"/>
    </row>
    <row r="89" spans="1:9" s="8" customFormat="1" ht="12.95" customHeight="1">
      <c r="A89" s="221" t="s">
        <v>14</v>
      </c>
      <c r="B89" s="221"/>
      <c r="C89" s="198">
        <v>1313120636</v>
      </c>
      <c r="D89" s="198">
        <v>1292350042</v>
      </c>
      <c r="E89" s="198">
        <v>382517021</v>
      </c>
      <c r="F89" s="198">
        <v>892738097</v>
      </c>
      <c r="G89" s="198">
        <v>755395</v>
      </c>
      <c r="H89" s="206">
        <v>95700</v>
      </c>
      <c r="I89" s="198">
        <v>16243829</v>
      </c>
    </row>
    <row r="90" spans="1:9" s="2" customFormat="1" ht="12.95" customHeight="1">
      <c r="A90" s="222" t="s">
        <v>64</v>
      </c>
      <c r="B90" s="222"/>
      <c r="C90" s="142">
        <v>1269459402</v>
      </c>
      <c r="D90" s="142">
        <v>1248830415</v>
      </c>
      <c r="E90" s="142">
        <v>349496481</v>
      </c>
      <c r="F90" s="142">
        <v>892439633</v>
      </c>
      <c r="G90" s="142">
        <v>687395</v>
      </c>
      <c r="H90" s="143">
        <v>95700</v>
      </c>
      <c r="I90" s="142">
        <v>6111206</v>
      </c>
    </row>
    <row r="91" spans="1:9" s="2" customFormat="1" ht="12.95" customHeight="1">
      <c r="A91" s="223" t="s">
        <v>65</v>
      </c>
      <c r="B91" s="223"/>
      <c r="C91" s="197">
        <v>34985735</v>
      </c>
      <c r="D91" s="197">
        <v>34890468</v>
      </c>
      <c r="E91" s="197">
        <v>24503715</v>
      </c>
      <c r="F91" s="197">
        <v>292740</v>
      </c>
      <c r="G91" s="197">
        <v>0</v>
      </c>
      <c r="H91" s="200">
        <v>0</v>
      </c>
      <c r="I91" s="200">
        <v>10094013</v>
      </c>
    </row>
    <row r="92" spans="1:9" ht="12" customHeight="1">
      <c r="A92" s="222" t="s">
        <v>66</v>
      </c>
      <c r="B92" s="222"/>
      <c r="C92" s="142">
        <v>8675499</v>
      </c>
      <c r="D92" s="142">
        <v>8629159</v>
      </c>
      <c r="E92" s="142">
        <v>8516825</v>
      </c>
      <c r="F92" s="142">
        <v>5724</v>
      </c>
      <c r="G92" s="143">
        <v>68000</v>
      </c>
      <c r="H92" s="143">
        <v>0</v>
      </c>
      <c r="I92" s="143">
        <v>38610</v>
      </c>
    </row>
    <row r="93" spans="1:9" s="2" customFormat="1" ht="12.95" customHeight="1">
      <c r="A93" s="369"/>
      <c r="B93" s="369"/>
      <c r="C93" s="204"/>
      <c r="D93" s="204"/>
      <c r="E93" s="204"/>
      <c r="F93" s="204"/>
      <c r="G93" s="204"/>
      <c r="H93" s="204"/>
      <c r="I93" s="204"/>
    </row>
    <row r="94" spans="1:9" ht="9.95" customHeight="1">
      <c r="A94" s="230" t="s">
        <v>40</v>
      </c>
      <c r="B94" s="230"/>
      <c r="C94" s="142"/>
      <c r="D94" s="142"/>
      <c r="E94" s="142"/>
      <c r="F94" s="142"/>
      <c r="G94" s="142"/>
      <c r="H94" s="142"/>
      <c r="I94" s="142"/>
    </row>
    <row r="95" spans="1:9" s="2" customFormat="1" ht="12.95" customHeight="1">
      <c r="A95" s="369"/>
      <c r="B95" s="369"/>
      <c r="C95" s="204"/>
      <c r="D95" s="204"/>
      <c r="E95" s="204"/>
      <c r="F95" s="204"/>
      <c r="G95" s="204"/>
      <c r="H95" s="204"/>
      <c r="I95" s="204"/>
    </row>
    <row r="96" spans="1:9" s="8" customFormat="1" ht="12.95" customHeight="1">
      <c r="A96" s="230" t="s">
        <v>14</v>
      </c>
      <c r="B96" s="230"/>
      <c r="C96" s="199">
        <v>131638499</v>
      </c>
      <c r="D96" s="199">
        <v>115395270</v>
      </c>
      <c r="E96" s="199">
        <v>98611539</v>
      </c>
      <c r="F96" s="199">
        <v>9690518</v>
      </c>
      <c r="G96" s="199">
        <v>1028676</v>
      </c>
      <c r="H96" s="199">
        <v>645762</v>
      </c>
      <c r="I96" s="207">
        <v>5418775</v>
      </c>
    </row>
    <row r="97" spans="1:9" s="2" customFormat="1" ht="12.95" customHeight="1">
      <c r="A97" s="223" t="s">
        <v>64</v>
      </c>
      <c r="B97" s="223"/>
      <c r="C97" s="197">
        <v>125563150</v>
      </c>
      <c r="D97" s="197">
        <v>109619806</v>
      </c>
      <c r="E97" s="197">
        <v>93111325</v>
      </c>
      <c r="F97" s="197">
        <v>9690518</v>
      </c>
      <c r="G97" s="197">
        <v>1028676</v>
      </c>
      <c r="H97" s="197">
        <v>645762</v>
      </c>
      <c r="I97" s="200">
        <v>5143525</v>
      </c>
    </row>
    <row r="98" spans="1:9" s="2" customFormat="1" ht="12.95" customHeight="1">
      <c r="A98" s="222" t="s">
        <v>65</v>
      </c>
      <c r="B98" s="222"/>
      <c r="C98" s="142">
        <v>5724749</v>
      </c>
      <c r="D98" s="142">
        <v>5424864</v>
      </c>
      <c r="E98" s="142">
        <v>5379614</v>
      </c>
      <c r="F98" s="142">
        <v>0</v>
      </c>
      <c r="G98" s="143">
        <v>0</v>
      </c>
      <c r="H98" s="142">
        <v>0</v>
      </c>
      <c r="I98" s="143">
        <v>45250</v>
      </c>
    </row>
    <row r="99" spans="1:9" ht="9.95" customHeight="1">
      <c r="A99" s="223" t="s">
        <v>66</v>
      </c>
      <c r="B99" s="223"/>
      <c r="C99" s="197">
        <v>350600</v>
      </c>
      <c r="D99" s="197">
        <v>350600</v>
      </c>
      <c r="E99" s="197">
        <v>120600</v>
      </c>
      <c r="F99" s="200">
        <v>0</v>
      </c>
      <c r="G99" s="200">
        <v>0</v>
      </c>
      <c r="H99" s="200">
        <v>0</v>
      </c>
      <c r="I99" s="200">
        <v>230000</v>
      </c>
    </row>
    <row r="100" spans="1:9" s="2" customFormat="1" ht="12.95" customHeight="1">
      <c r="A100" s="367"/>
      <c r="B100" s="367"/>
      <c r="C100" s="203"/>
      <c r="D100" s="203"/>
      <c r="E100" s="203"/>
      <c r="F100" s="203"/>
      <c r="G100" s="203"/>
      <c r="H100" s="203"/>
      <c r="I100" s="203"/>
    </row>
    <row r="101" spans="1:9" ht="9.95" customHeight="1">
      <c r="A101" s="221" t="s">
        <v>41</v>
      </c>
      <c r="B101" s="221"/>
      <c r="C101" s="197"/>
      <c r="D101" s="197"/>
      <c r="E101" s="197"/>
      <c r="F101" s="197"/>
      <c r="G101" s="197"/>
      <c r="H101" s="197"/>
      <c r="I101" s="197"/>
    </row>
    <row r="102" spans="1:9" s="2" customFormat="1" ht="12.95" customHeight="1">
      <c r="A102" s="367"/>
      <c r="B102" s="367"/>
      <c r="C102" s="203"/>
      <c r="D102" s="203"/>
      <c r="E102" s="203"/>
      <c r="F102" s="203"/>
      <c r="G102" s="203"/>
      <c r="H102" s="203"/>
      <c r="I102" s="203"/>
    </row>
    <row r="103" spans="1:9" s="8" customFormat="1" ht="12.95" customHeight="1">
      <c r="A103" s="221" t="s">
        <v>14</v>
      </c>
      <c r="B103" s="221"/>
      <c r="C103" s="198">
        <v>95819617</v>
      </c>
      <c r="D103" s="198">
        <v>83618878</v>
      </c>
      <c r="E103" s="198">
        <v>68616408</v>
      </c>
      <c r="F103" s="198">
        <v>4348475</v>
      </c>
      <c r="G103" s="198">
        <v>1449600</v>
      </c>
      <c r="H103" s="198">
        <v>161666</v>
      </c>
      <c r="I103" s="198">
        <v>9042729</v>
      </c>
    </row>
    <row r="104" spans="1:9" s="2" customFormat="1" ht="12.95" customHeight="1">
      <c r="A104" s="222" t="s">
        <v>64</v>
      </c>
      <c r="B104" s="222"/>
      <c r="C104" s="142">
        <v>82493046</v>
      </c>
      <c r="D104" s="142">
        <v>71524720</v>
      </c>
      <c r="E104" s="142">
        <v>56665512</v>
      </c>
      <c r="F104" s="142">
        <v>4238475</v>
      </c>
      <c r="G104" s="142">
        <v>1442400</v>
      </c>
      <c r="H104" s="142">
        <v>135604</v>
      </c>
      <c r="I104" s="142">
        <v>9042729</v>
      </c>
    </row>
    <row r="105" spans="1:9" s="2" customFormat="1" ht="12.95" customHeight="1">
      <c r="A105" s="223" t="s">
        <v>65</v>
      </c>
      <c r="B105" s="223"/>
      <c r="C105" s="197">
        <v>11872157</v>
      </c>
      <c r="D105" s="197">
        <v>10831230</v>
      </c>
      <c r="E105" s="197">
        <v>10797968</v>
      </c>
      <c r="F105" s="200">
        <v>0</v>
      </c>
      <c r="G105" s="197">
        <v>7200</v>
      </c>
      <c r="H105" s="200">
        <v>26062</v>
      </c>
      <c r="I105" s="200">
        <v>0</v>
      </c>
    </row>
    <row r="106" spans="1:9" ht="9.95" customHeight="1">
      <c r="A106" s="222" t="s">
        <v>66</v>
      </c>
      <c r="B106" s="222"/>
      <c r="C106" s="142">
        <v>1454414</v>
      </c>
      <c r="D106" s="142">
        <v>1262928</v>
      </c>
      <c r="E106" s="142">
        <v>1152928</v>
      </c>
      <c r="F106" s="143">
        <v>110000</v>
      </c>
      <c r="G106" s="143">
        <v>0</v>
      </c>
      <c r="H106" s="143">
        <v>0</v>
      </c>
      <c r="I106" s="143">
        <v>0</v>
      </c>
    </row>
    <row r="107" spans="1:9" s="2" customFormat="1" ht="12.95" customHeight="1">
      <c r="A107" s="369"/>
      <c r="B107" s="369"/>
      <c r="C107" s="204"/>
      <c r="D107" s="204"/>
      <c r="E107" s="204"/>
      <c r="F107" s="204"/>
      <c r="G107" s="204"/>
      <c r="H107" s="204"/>
      <c r="I107" s="204"/>
    </row>
    <row r="108" spans="1:9" ht="9.95" customHeight="1">
      <c r="A108" s="230" t="s">
        <v>42</v>
      </c>
      <c r="B108" s="230"/>
      <c r="C108" s="142"/>
      <c r="D108" s="142"/>
      <c r="E108" s="142"/>
      <c r="F108" s="142"/>
      <c r="G108" s="142"/>
      <c r="H108" s="142"/>
      <c r="I108" s="142"/>
    </row>
    <row r="109" spans="1:9" s="2" customFormat="1" ht="12.95" customHeight="1">
      <c r="A109" s="369"/>
      <c r="B109" s="369"/>
      <c r="C109" s="204"/>
      <c r="D109" s="204"/>
      <c r="E109" s="204"/>
      <c r="F109" s="204"/>
      <c r="G109" s="204"/>
      <c r="H109" s="204"/>
      <c r="I109" s="204"/>
    </row>
    <row r="110" spans="1:9" s="8" customFormat="1" ht="12.95" customHeight="1">
      <c r="A110" s="230" t="s">
        <v>14</v>
      </c>
      <c r="B110" s="230"/>
      <c r="C110" s="199">
        <v>42151209</v>
      </c>
      <c r="D110" s="199">
        <v>40077441</v>
      </c>
      <c r="E110" s="199">
        <v>39769361</v>
      </c>
      <c r="F110" s="207">
        <v>0</v>
      </c>
      <c r="G110" s="207">
        <v>60580</v>
      </c>
      <c r="H110" s="207">
        <v>208500</v>
      </c>
      <c r="I110" s="207">
        <v>39000</v>
      </c>
    </row>
    <row r="111" spans="1:9" s="2" customFormat="1" ht="12.95" customHeight="1">
      <c r="A111" s="223" t="s">
        <v>64</v>
      </c>
      <c r="B111" s="223"/>
      <c r="C111" s="197">
        <v>38596235</v>
      </c>
      <c r="D111" s="197">
        <v>36610067</v>
      </c>
      <c r="E111" s="197">
        <v>36343567</v>
      </c>
      <c r="F111" s="200">
        <v>0</v>
      </c>
      <c r="G111" s="200">
        <v>19000</v>
      </c>
      <c r="H111" s="200">
        <v>208500</v>
      </c>
      <c r="I111" s="200">
        <v>39000</v>
      </c>
    </row>
    <row r="112" spans="1:9" s="2" customFormat="1" ht="12.95" customHeight="1">
      <c r="A112" s="222" t="s">
        <v>65</v>
      </c>
      <c r="B112" s="222"/>
      <c r="C112" s="142">
        <v>3209577</v>
      </c>
      <c r="D112" s="142">
        <v>3126577</v>
      </c>
      <c r="E112" s="142">
        <v>3126577</v>
      </c>
      <c r="F112" s="143">
        <v>0</v>
      </c>
      <c r="G112" s="143">
        <v>0</v>
      </c>
      <c r="H112" s="143">
        <v>0</v>
      </c>
      <c r="I112" s="143">
        <v>0</v>
      </c>
    </row>
    <row r="113" spans="1:9" ht="15" customHeight="1">
      <c r="A113" s="223" t="s">
        <v>66</v>
      </c>
      <c r="B113" s="223"/>
      <c r="C113" s="197">
        <v>345397</v>
      </c>
      <c r="D113" s="197">
        <v>340797</v>
      </c>
      <c r="E113" s="197">
        <v>299217</v>
      </c>
      <c r="F113" s="200">
        <v>0</v>
      </c>
      <c r="G113" s="200">
        <v>41580</v>
      </c>
      <c r="H113" s="200">
        <v>0</v>
      </c>
      <c r="I113" s="200">
        <v>0</v>
      </c>
    </row>
    <row r="114" spans="1:9" s="2" customFormat="1" ht="12.95" customHeight="1">
      <c r="A114" s="367"/>
      <c r="B114" s="367"/>
      <c r="C114" s="203"/>
      <c r="D114" s="203"/>
      <c r="E114" s="203"/>
      <c r="F114" s="203"/>
      <c r="G114" s="203"/>
      <c r="H114" s="203"/>
      <c r="I114" s="203"/>
    </row>
    <row r="115" spans="1:9" ht="9.95" customHeight="1">
      <c r="A115" s="221" t="s">
        <v>43</v>
      </c>
      <c r="B115" s="221"/>
      <c r="C115" s="197"/>
      <c r="D115" s="197"/>
      <c r="E115" s="197"/>
      <c r="F115" s="197"/>
      <c r="G115" s="197"/>
      <c r="H115" s="197"/>
      <c r="I115" s="197"/>
    </row>
    <row r="116" spans="1:9" s="2" customFormat="1" ht="12.95" customHeight="1">
      <c r="A116" s="367"/>
      <c r="B116" s="367"/>
      <c r="C116" s="203"/>
      <c r="D116" s="203"/>
      <c r="E116" s="203"/>
      <c r="F116" s="203"/>
      <c r="G116" s="203"/>
      <c r="H116" s="203"/>
      <c r="I116" s="203"/>
    </row>
    <row r="117" spans="1:9" s="8" customFormat="1" ht="12.95" customHeight="1">
      <c r="A117" s="221" t="s">
        <v>14</v>
      </c>
      <c r="B117" s="221"/>
      <c r="C117" s="198">
        <v>128933004</v>
      </c>
      <c r="D117" s="198">
        <v>119597323</v>
      </c>
      <c r="E117" s="198">
        <v>107628762</v>
      </c>
      <c r="F117" s="198">
        <v>5593404</v>
      </c>
      <c r="G117" s="198">
        <v>876788</v>
      </c>
      <c r="H117" s="198">
        <v>4805810</v>
      </c>
      <c r="I117" s="198">
        <v>692559</v>
      </c>
    </row>
    <row r="118" spans="1:9" s="2" customFormat="1" ht="12.95" customHeight="1">
      <c r="A118" s="222" t="s">
        <v>64</v>
      </c>
      <c r="B118" s="222"/>
      <c r="C118" s="142">
        <v>126767562</v>
      </c>
      <c r="D118" s="142">
        <v>117701945</v>
      </c>
      <c r="E118" s="142">
        <v>105741112</v>
      </c>
      <c r="F118" s="142">
        <v>5593404</v>
      </c>
      <c r="G118" s="142">
        <v>869060</v>
      </c>
      <c r="H118" s="142">
        <v>4805810</v>
      </c>
      <c r="I118" s="142">
        <v>692559</v>
      </c>
    </row>
    <row r="119" spans="1:9" s="2" customFormat="1" ht="12.95" customHeight="1">
      <c r="A119" s="223" t="s">
        <v>65</v>
      </c>
      <c r="B119" s="223"/>
      <c r="C119" s="197">
        <v>2013081</v>
      </c>
      <c r="D119" s="197">
        <v>1743017</v>
      </c>
      <c r="E119" s="197">
        <v>1735289</v>
      </c>
      <c r="F119" s="200">
        <v>0</v>
      </c>
      <c r="G119" s="200">
        <v>7728</v>
      </c>
      <c r="H119" s="200">
        <v>0</v>
      </c>
      <c r="I119" s="200">
        <v>0</v>
      </c>
    </row>
    <row r="120" spans="1:9" ht="15">
      <c r="A120" s="222" t="s">
        <v>66</v>
      </c>
      <c r="B120" s="222"/>
      <c r="C120" s="142">
        <v>152361</v>
      </c>
      <c r="D120" s="142">
        <v>152361</v>
      </c>
      <c r="E120" s="142">
        <v>152361</v>
      </c>
      <c r="F120" s="143">
        <v>0</v>
      </c>
      <c r="G120" s="143">
        <v>0</v>
      </c>
      <c r="H120" s="143">
        <v>0</v>
      </c>
      <c r="I120" s="143">
        <v>0</v>
      </c>
    </row>
    <row r="121" spans="1:9" ht="15">
      <c r="A121" s="368" t="s">
        <v>154</v>
      </c>
      <c r="B121" s="254"/>
      <c r="C121" s="201"/>
      <c r="D121" s="201"/>
      <c r="E121" s="202"/>
      <c r="F121" s="202"/>
      <c r="G121" s="202"/>
      <c r="H121" s="202"/>
      <c r="I121" s="202"/>
    </row>
    <row r="122" spans="1:9" ht="15">
      <c r="A122" s="370"/>
      <c r="B122" s="370"/>
      <c r="C122" s="202"/>
      <c r="D122" s="202"/>
      <c r="E122" s="202"/>
      <c r="F122" s="202"/>
      <c r="G122" s="202"/>
      <c r="H122" s="202"/>
      <c r="I122" s="202"/>
    </row>
    <row r="123" spans="1:9" ht="15">
      <c r="A123" s="370"/>
      <c r="B123" s="370"/>
      <c r="C123" s="202"/>
      <c r="D123" s="202"/>
      <c r="E123" s="202"/>
      <c r="F123" s="202"/>
      <c r="G123" s="202"/>
      <c r="H123" s="202"/>
      <c r="I123" s="202"/>
    </row>
    <row r="124" spans="1:9" ht="15" customHeight="1">
      <c r="A124" s="561" t="s">
        <v>187</v>
      </c>
      <c r="B124" s="561"/>
      <c r="C124" s="561"/>
      <c r="D124" s="561"/>
      <c r="E124" s="561"/>
      <c r="F124" s="561"/>
      <c r="G124" s="561"/>
      <c r="H124" s="561"/>
      <c r="I124" s="561"/>
    </row>
    <row r="125" spans="1:9" ht="15" customHeight="1">
      <c r="A125" s="561" t="s">
        <v>130</v>
      </c>
      <c r="B125" s="561"/>
      <c r="C125" s="561"/>
      <c r="D125" s="561"/>
      <c r="E125" s="561"/>
      <c r="F125" s="561"/>
      <c r="G125" s="561"/>
      <c r="H125" s="561"/>
      <c r="I125" s="561"/>
    </row>
    <row r="126" spans="1:9" ht="15" customHeight="1">
      <c r="A126" s="542" t="s">
        <v>189</v>
      </c>
      <c r="B126" s="542"/>
      <c r="C126" s="542"/>
      <c r="D126" s="542"/>
      <c r="E126" s="542"/>
      <c r="F126" s="542"/>
      <c r="G126" s="542"/>
      <c r="H126" s="542"/>
      <c r="I126" s="542"/>
    </row>
    <row r="127" spans="1:9" ht="15" customHeight="1">
      <c r="A127" s="287"/>
      <c r="B127" s="287"/>
      <c r="C127" s="287"/>
      <c r="D127" s="287"/>
      <c r="E127" s="287"/>
      <c r="F127" s="287"/>
      <c r="G127" s="287"/>
      <c r="H127" s="287"/>
      <c r="I127" s="287"/>
    </row>
    <row r="128" spans="1:9" ht="15" customHeight="1">
      <c r="A128" s="573" t="s">
        <v>57</v>
      </c>
      <c r="B128" s="537"/>
      <c r="C128" s="537" t="s">
        <v>14</v>
      </c>
      <c r="D128" s="537" t="s">
        <v>120</v>
      </c>
      <c r="E128" s="537"/>
      <c r="F128" s="537"/>
      <c r="G128" s="537"/>
      <c r="H128" s="537"/>
      <c r="I128" s="537"/>
    </row>
    <row r="129" spans="1:9" ht="15" customHeight="1">
      <c r="A129" s="573"/>
      <c r="B129" s="537"/>
      <c r="C129" s="537"/>
      <c r="D129" s="537" t="s">
        <v>119</v>
      </c>
      <c r="E129" s="537" t="s">
        <v>90</v>
      </c>
      <c r="F129" s="537" t="s">
        <v>91</v>
      </c>
      <c r="G129" s="537" t="s">
        <v>118</v>
      </c>
      <c r="H129" s="537" t="s">
        <v>117</v>
      </c>
      <c r="I129" s="537" t="s">
        <v>129</v>
      </c>
    </row>
    <row r="130" spans="1:9" ht="73.5" customHeight="1">
      <c r="A130" s="573"/>
      <c r="B130" s="537"/>
      <c r="C130" s="537"/>
      <c r="D130" s="537"/>
      <c r="E130" s="537"/>
      <c r="F130" s="537"/>
      <c r="G130" s="537" t="s">
        <v>0</v>
      </c>
      <c r="H130" s="537" t="s">
        <v>0</v>
      </c>
      <c r="I130" s="537" t="s">
        <v>0</v>
      </c>
    </row>
    <row r="131" spans="1:9" ht="9.95" customHeight="1">
      <c r="A131" s="370"/>
      <c r="B131" s="370"/>
      <c r="C131" s="202"/>
      <c r="D131" s="202"/>
      <c r="E131" s="202"/>
      <c r="F131" s="202"/>
      <c r="G131" s="202"/>
      <c r="H131" s="202"/>
      <c r="I131" s="202"/>
    </row>
    <row r="132" spans="1:9" s="2" customFormat="1" ht="9.95" customHeight="1">
      <c r="A132" s="221" t="s">
        <v>44</v>
      </c>
      <c r="B132" s="221"/>
      <c r="C132" s="197"/>
      <c r="D132" s="197"/>
      <c r="E132" s="197"/>
      <c r="F132" s="197"/>
      <c r="G132" s="197"/>
      <c r="H132" s="197"/>
      <c r="I132" s="197"/>
    </row>
    <row r="133" spans="1:9" s="2" customFormat="1" ht="12.95" customHeight="1">
      <c r="A133" s="222"/>
      <c r="B133" s="222"/>
      <c r="C133" s="142"/>
      <c r="D133" s="142"/>
      <c r="E133" s="142"/>
      <c r="F133" s="142"/>
      <c r="G133" s="142"/>
      <c r="H133" s="142"/>
      <c r="I133" s="142"/>
    </row>
    <row r="134" spans="1:9" s="8" customFormat="1" ht="12.95" customHeight="1">
      <c r="A134" s="221" t="s">
        <v>14</v>
      </c>
      <c r="B134" s="221"/>
      <c r="C134" s="198">
        <v>14521849</v>
      </c>
      <c r="D134" s="198">
        <v>13394237</v>
      </c>
      <c r="E134" s="198">
        <v>13068007</v>
      </c>
      <c r="F134" s="198">
        <v>0</v>
      </c>
      <c r="G134" s="198">
        <v>70230</v>
      </c>
      <c r="H134" s="206">
        <v>85000</v>
      </c>
      <c r="I134" s="198">
        <v>171000</v>
      </c>
    </row>
    <row r="135" spans="1:9" s="2" customFormat="1" ht="12.95" customHeight="1">
      <c r="A135" s="222" t="s">
        <v>64</v>
      </c>
      <c r="B135" s="222"/>
      <c r="C135" s="142">
        <v>12392133</v>
      </c>
      <c r="D135" s="142">
        <v>11502133</v>
      </c>
      <c r="E135" s="142">
        <v>11180903</v>
      </c>
      <c r="F135" s="142">
        <v>0</v>
      </c>
      <c r="G135" s="142">
        <v>70230</v>
      </c>
      <c r="H135" s="143">
        <v>85000</v>
      </c>
      <c r="I135" s="142">
        <v>166000</v>
      </c>
    </row>
    <row r="136" spans="1:9" s="2" customFormat="1" ht="12.95" customHeight="1">
      <c r="A136" s="223" t="s">
        <v>65</v>
      </c>
      <c r="B136" s="223"/>
      <c r="C136" s="197">
        <v>1975716</v>
      </c>
      <c r="D136" s="197">
        <v>1788104</v>
      </c>
      <c r="E136" s="197">
        <v>1783104</v>
      </c>
      <c r="F136" s="200">
        <v>0</v>
      </c>
      <c r="G136" s="200">
        <v>0</v>
      </c>
      <c r="H136" s="200">
        <v>0</v>
      </c>
      <c r="I136" s="200">
        <v>5000</v>
      </c>
    </row>
    <row r="137" spans="1:9" s="2" customFormat="1" ht="9.95" customHeight="1">
      <c r="A137" s="222" t="s">
        <v>66</v>
      </c>
      <c r="B137" s="222"/>
      <c r="C137" s="142">
        <v>154000</v>
      </c>
      <c r="D137" s="142">
        <v>104000</v>
      </c>
      <c r="E137" s="142">
        <v>104000</v>
      </c>
      <c r="F137" s="143">
        <v>0</v>
      </c>
      <c r="G137" s="143">
        <v>0</v>
      </c>
      <c r="H137" s="143">
        <v>0</v>
      </c>
      <c r="I137" s="143">
        <v>0</v>
      </c>
    </row>
    <row r="138" spans="1:9" s="2" customFormat="1" ht="12.95" customHeight="1">
      <c r="A138" s="223"/>
      <c r="B138" s="223"/>
      <c r="C138" s="197"/>
      <c r="D138" s="197"/>
      <c r="E138" s="197"/>
      <c r="F138" s="197"/>
      <c r="G138" s="197"/>
      <c r="H138" s="197"/>
      <c r="I138" s="197"/>
    </row>
    <row r="139" spans="1:9" s="2" customFormat="1" ht="9.95" customHeight="1">
      <c r="A139" s="230" t="s">
        <v>45</v>
      </c>
      <c r="B139" s="230"/>
      <c r="C139" s="142"/>
      <c r="D139" s="142"/>
      <c r="E139" s="142"/>
      <c r="F139" s="142"/>
      <c r="G139" s="142"/>
      <c r="H139" s="142"/>
      <c r="I139" s="142"/>
    </row>
    <row r="140" spans="1:9" s="2" customFormat="1" ht="12.95" customHeight="1">
      <c r="A140" s="223"/>
      <c r="B140" s="223"/>
      <c r="C140" s="197"/>
      <c r="D140" s="197"/>
      <c r="E140" s="197"/>
      <c r="F140" s="197"/>
      <c r="G140" s="197"/>
      <c r="H140" s="197"/>
      <c r="I140" s="197"/>
    </row>
    <row r="141" spans="1:9" s="8" customFormat="1" ht="12.95" customHeight="1">
      <c r="A141" s="230" t="s">
        <v>14</v>
      </c>
      <c r="B141" s="230"/>
      <c r="C141" s="199">
        <v>15637730</v>
      </c>
      <c r="D141" s="199">
        <v>13831056</v>
      </c>
      <c r="E141" s="199">
        <v>10873850</v>
      </c>
      <c r="F141" s="199">
        <v>100000</v>
      </c>
      <c r="G141" s="207">
        <v>1105573</v>
      </c>
      <c r="H141" s="207">
        <v>22000</v>
      </c>
      <c r="I141" s="199">
        <v>1729633</v>
      </c>
    </row>
    <row r="142" spans="1:9" s="2" customFormat="1" ht="12.95" customHeight="1">
      <c r="A142" s="223" t="s">
        <v>64</v>
      </c>
      <c r="B142" s="223"/>
      <c r="C142" s="197">
        <v>14053164</v>
      </c>
      <c r="D142" s="197">
        <v>12369130</v>
      </c>
      <c r="E142" s="197">
        <v>9411924</v>
      </c>
      <c r="F142" s="197">
        <v>100000</v>
      </c>
      <c r="G142" s="200">
        <v>1105573</v>
      </c>
      <c r="H142" s="200">
        <v>22000</v>
      </c>
      <c r="I142" s="197">
        <v>1729633</v>
      </c>
    </row>
    <row r="143" spans="1:9" s="2" customFormat="1" ht="12.95" customHeight="1">
      <c r="A143" s="222" t="s">
        <v>65</v>
      </c>
      <c r="B143" s="222"/>
      <c r="C143" s="142">
        <v>1584566</v>
      </c>
      <c r="D143" s="142">
        <v>1461926</v>
      </c>
      <c r="E143" s="142">
        <v>1461926</v>
      </c>
      <c r="F143" s="143">
        <v>0</v>
      </c>
      <c r="G143" s="143">
        <v>0</v>
      </c>
      <c r="H143" s="143">
        <v>0</v>
      </c>
      <c r="I143" s="143">
        <v>0</v>
      </c>
    </row>
    <row r="144" spans="1:9" s="2" customFormat="1" ht="9.95" customHeight="1">
      <c r="A144" s="223" t="s">
        <v>66</v>
      </c>
      <c r="B144" s="223"/>
      <c r="C144" s="200"/>
      <c r="D144" s="200">
        <v>0</v>
      </c>
      <c r="E144" s="200"/>
      <c r="F144" s="200"/>
      <c r="G144" s="200"/>
      <c r="H144" s="200"/>
      <c r="I144" s="200"/>
    </row>
    <row r="145" spans="1:9" s="2" customFormat="1" ht="12.95" customHeight="1">
      <c r="A145" s="222"/>
      <c r="B145" s="222"/>
      <c r="C145" s="142"/>
      <c r="D145" s="142"/>
      <c r="E145" s="142"/>
      <c r="F145" s="142"/>
      <c r="G145" s="142"/>
      <c r="H145" s="142"/>
      <c r="I145" s="142"/>
    </row>
    <row r="146" spans="1:9" s="2" customFormat="1" ht="9.95" customHeight="1">
      <c r="A146" s="221" t="s">
        <v>46</v>
      </c>
      <c r="B146" s="221"/>
      <c r="C146" s="197"/>
      <c r="D146" s="197"/>
      <c r="E146" s="197"/>
      <c r="F146" s="197"/>
      <c r="G146" s="197"/>
      <c r="H146" s="197"/>
      <c r="I146" s="197"/>
    </row>
    <row r="147" spans="1:9" s="2" customFormat="1" ht="12.95" customHeight="1">
      <c r="A147" s="222"/>
      <c r="B147" s="222"/>
      <c r="C147" s="142"/>
      <c r="D147" s="142"/>
      <c r="E147" s="142"/>
      <c r="F147" s="142"/>
      <c r="G147" s="142"/>
      <c r="H147" s="142"/>
      <c r="I147" s="142"/>
    </row>
    <row r="148" spans="1:9" s="8" customFormat="1" ht="12.95" customHeight="1">
      <c r="A148" s="221" t="s">
        <v>14</v>
      </c>
      <c r="B148" s="221"/>
      <c r="C148" s="198">
        <v>7580554</v>
      </c>
      <c r="D148" s="198">
        <v>6458554</v>
      </c>
      <c r="E148" s="198">
        <v>6271554</v>
      </c>
      <c r="F148" s="206">
        <v>15000</v>
      </c>
      <c r="G148" s="198">
        <v>172000</v>
      </c>
      <c r="H148" s="206">
        <v>0</v>
      </c>
      <c r="I148" s="206">
        <v>0</v>
      </c>
    </row>
    <row r="149" spans="1:9" s="2" customFormat="1" ht="12.95" customHeight="1">
      <c r="A149" s="222" t="s">
        <v>64</v>
      </c>
      <c r="B149" s="222"/>
      <c r="C149" s="142">
        <v>6506450</v>
      </c>
      <c r="D149" s="142">
        <v>5554450</v>
      </c>
      <c r="E149" s="142">
        <v>5367450</v>
      </c>
      <c r="F149" s="143">
        <v>15000</v>
      </c>
      <c r="G149" s="142">
        <v>172000</v>
      </c>
      <c r="H149" s="143">
        <v>0</v>
      </c>
      <c r="I149" s="143">
        <v>0</v>
      </c>
    </row>
    <row r="150" spans="1:9" s="2" customFormat="1" ht="12.95" customHeight="1">
      <c r="A150" s="223" t="s">
        <v>65</v>
      </c>
      <c r="B150" s="223"/>
      <c r="C150" s="197">
        <v>1074104</v>
      </c>
      <c r="D150" s="197">
        <v>904104</v>
      </c>
      <c r="E150" s="197">
        <v>904104</v>
      </c>
      <c r="F150" s="200">
        <v>0</v>
      </c>
      <c r="G150" s="200">
        <v>0</v>
      </c>
      <c r="H150" s="200">
        <v>0</v>
      </c>
      <c r="I150" s="200">
        <v>0</v>
      </c>
    </row>
    <row r="151" spans="1:9" s="2" customFormat="1" ht="9.95" customHeight="1">
      <c r="A151" s="222" t="s">
        <v>66</v>
      </c>
      <c r="B151" s="222"/>
      <c r="C151" s="143"/>
      <c r="D151" s="143">
        <v>0</v>
      </c>
      <c r="E151" s="143"/>
      <c r="F151" s="143"/>
      <c r="G151" s="143"/>
      <c r="H151" s="143"/>
      <c r="I151" s="143"/>
    </row>
    <row r="152" spans="1:9" s="2" customFormat="1" ht="12.95" customHeight="1">
      <c r="A152" s="223"/>
      <c r="B152" s="223"/>
      <c r="C152" s="197"/>
      <c r="D152" s="197"/>
      <c r="E152" s="197"/>
      <c r="F152" s="197"/>
      <c r="G152" s="197"/>
      <c r="H152" s="197"/>
      <c r="I152" s="197"/>
    </row>
    <row r="153" spans="1:9" s="2" customFormat="1" ht="9.95" customHeight="1">
      <c r="A153" s="230" t="s">
        <v>47</v>
      </c>
      <c r="B153" s="230"/>
      <c r="C153" s="142"/>
      <c r="D153" s="142"/>
      <c r="E153" s="142"/>
      <c r="F153" s="142"/>
      <c r="G153" s="142"/>
      <c r="H153" s="142"/>
      <c r="I153" s="142"/>
    </row>
    <row r="154" spans="1:9" s="2" customFormat="1" ht="12.95" customHeight="1">
      <c r="A154" s="223"/>
      <c r="B154" s="223"/>
      <c r="C154" s="197"/>
      <c r="D154" s="197"/>
      <c r="E154" s="197"/>
      <c r="F154" s="197"/>
      <c r="G154" s="197"/>
      <c r="H154" s="197"/>
      <c r="I154" s="197"/>
    </row>
    <row r="155" spans="1:9" s="2" customFormat="1" ht="12.95" customHeight="1">
      <c r="A155" s="222" t="s">
        <v>14</v>
      </c>
      <c r="B155" s="222"/>
      <c r="C155" s="142">
        <v>578820020</v>
      </c>
      <c r="D155" s="142">
        <v>558321236</v>
      </c>
      <c r="E155" s="142">
        <v>294478040</v>
      </c>
      <c r="F155" s="142">
        <v>250832456</v>
      </c>
      <c r="G155" s="142">
        <v>10749153</v>
      </c>
      <c r="H155" s="142">
        <v>469521</v>
      </c>
      <c r="I155" s="142">
        <v>1792066</v>
      </c>
    </row>
    <row r="156" spans="1:9" s="2" customFormat="1" ht="12.95" customHeight="1">
      <c r="A156" s="223" t="s">
        <v>64</v>
      </c>
      <c r="B156" s="223"/>
      <c r="C156" s="197">
        <v>543827715</v>
      </c>
      <c r="D156" s="197">
        <v>525006396</v>
      </c>
      <c r="E156" s="197">
        <v>285708328</v>
      </c>
      <c r="F156" s="197">
        <v>235640956</v>
      </c>
      <c r="G156" s="197">
        <v>2800231</v>
      </c>
      <c r="H156" s="200">
        <v>447521</v>
      </c>
      <c r="I156" s="200">
        <v>409360</v>
      </c>
    </row>
    <row r="157" spans="1:9" s="2" customFormat="1" ht="12.95" customHeight="1">
      <c r="A157" s="222" t="s">
        <v>65</v>
      </c>
      <c r="B157" s="222"/>
      <c r="C157" s="142">
        <v>34992305</v>
      </c>
      <c r="D157" s="142">
        <v>33314840</v>
      </c>
      <c r="E157" s="142">
        <v>8769712</v>
      </c>
      <c r="F157" s="143">
        <v>15191500</v>
      </c>
      <c r="G157" s="143">
        <v>7948922</v>
      </c>
      <c r="H157" s="143">
        <v>22000</v>
      </c>
      <c r="I157" s="143">
        <v>1382706</v>
      </c>
    </row>
    <row r="158" spans="1:9" s="2" customFormat="1" ht="9.95" customHeight="1">
      <c r="A158" s="223" t="s">
        <v>66</v>
      </c>
      <c r="B158" s="223"/>
      <c r="C158" s="200"/>
      <c r="D158" s="200">
        <v>0</v>
      </c>
      <c r="E158" s="200"/>
      <c r="F158" s="200"/>
      <c r="G158" s="200"/>
      <c r="H158" s="200"/>
      <c r="I158" s="200"/>
    </row>
    <row r="159" spans="1:9" s="2" customFormat="1" ht="12.95" customHeight="1">
      <c r="A159" s="222"/>
      <c r="B159" s="222"/>
      <c r="C159" s="142"/>
      <c r="D159" s="142"/>
      <c r="E159" s="142"/>
      <c r="F159" s="142"/>
      <c r="G159" s="142"/>
      <c r="H159" s="142"/>
      <c r="I159" s="142"/>
    </row>
    <row r="160" spans="1:9" s="2" customFormat="1" ht="9.95" customHeight="1">
      <c r="A160" s="221" t="s">
        <v>48</v>
      </c>
      <c r="B160" s="221"/>
      <c r="C160" s="197"/>
      <c r="D160" s="197"/>
      <c r="E160" s="197"/>
      <c r="F160" s="197"/>
      <c r="G160" s="197"/>
      <c r="H160" s="197"/>
      <c r="I160" s="197"/>
    </row>
    <row r="161" spans="1:9" s="2" customFormat="1" ht="12.95" customHeight="1">
      <c r="A161" s="222"/>
      <c r="B161" s="222"/>
      <c r="C161" s="142"/>
      <c r="D161" s="142"/>
      <c r="E161" s="142"/>
      <c r="F161" s="142"/>
      <c r="G161" s="142"/>
      <c r="H161" s="142"/>
      <c r="I161" s="142"/>
    </row>
    <row r="162" spans="1:9" s="8" customFormat="1" ht="12.95" customHeight="1">
      <c r="A162" s="221" t="s">
        <v>14</v>
      </c>
      <c r="B162" s="221"/>
      <c r="C162" s="198">
        <v>122227282</v>
      </c>
      <c r="D162" s="198">
        <v>116583092</v>
      </c>
      <c r="E162" s="198">
        <v>112261268</v>
      </c>
      <c r="F162" s="198">
        <v>1755722</v>
      </c>
      <c r="G162" s="198">
        <v>1614922</v>
      </c>
      <c r="H162" s="206">
        <v>921180</v>
      </c>
      <c r="I162" s="198">
        <v>30000</v>
      </c>
    </row>
    <row r="163" spans="1:9" s="2" customFormat="1" ht="12.95" customHeight="1">
      <c r="A163" s="222" t="s">
        <v>64</v>
      </c>
      <c r="B163" s="222"/>
      <c r="C163" s="142">
        <v>113342727</v>
      </c>
      <c r="D163" s="142">
        <v>107787737</v>
      </c>
      <c r="E163" s="142">
        <v>105216194</v>
      </c>
      <c r="F163" s="142">
        <v>1065441</v>
      </c>
      <c r="G163" s="142">
        <v>1484922</v>
      </c>
      <c r="H163" s="143">
        <v>21180</v>
      </c>
      <c r="I163" s="143">
        <v>0</v>
      </c>
    </row>
    <row r="164" spans="1:9" s="2" customFormat="1" ht="12.95" customHeight="1">
      <c r="A164" s="223" t="s">
        <v>65</v>
      </c>
      <c r="B164" s="223"/>
      <c r="C164" s="197">
        <v>8700555</v>
      </c>
      <c r="D164" s="197">
        <v>8636355</v>
      </c>
      <c r="E164" s="197">
        <v>6886074</v>
      </c>
      <c r="F164" s="200">
        <v>690281</v>
      </c>
      <c r="G164" s="197">
        <v>130000</v>
      </c>
      <c r="H164" s="200">
        <v>900000</v>
      </c>
      <c r="I164" s="200">
        <v>30000</v>
      </c>
    </row>
    <row r="165" spans="1:9" s="2" customFormat="1" ht="9.95" customHeight="1">
      <c r="A165" s="222" t="s">
        <v>66</v>
      </c>
      <c r="B165" s="222"/>
      <c r="C165" s="143">
        <v>184000</v>
      </c>
      <c r="D165" s="143">
        <v>159000</v>
      </c>
      <c r="E165" s="143">
        <v>159000</v>
      </c>
      <c r="F165" s="143">
        <v>0</v>
      </c>
      <c r="G165" s="143">
        <v>0</v>
      </c>
      <c r="H165" s="143">
        <v>0</v>
      </c>
      <c r="I165" s="143">
        <v>0</v>
      </c>
    </row>
    <row r="166" spans="1:9" s="2" customFormat="1" ht="12.95" customHeight="1">
      <c r="A166" s="223"/>
      <c r="B166" s="223"/>
      <c r="C166" s="200"/>
      <c r="D166" s="200"/>
      <c r="E166" s="200"/>
      <c r="F166" s="200"/>
      <c r="G166" s="200"/>
      <c r="H166" s="200"/>
      <c r="I166" s="200"/>
    </row>
    <row r="167" spans="1:9" s="2" customFormat="1" ht="9.95" customHeight="1">
      <c r="A167" s="230" t="s">
        <v>49</v>
      </c>
      <c r="B167" s="230"/>
      <c r="C167" s="142"/>
      <c r="D167" s="142"/>
      <c r="E167" s="142"/>
      <c r="F167" s="142"/>
      <c r="G167" s="142"/>
      <c r="H167" s="142"/>
      <c r="I167" s="142"/>
    </row>
    <row r="168" spans="1:9" s="2" customFormat="1" ht="12.95" customHeight="1">
      <c r="A168" s="223"/>
      <c r="B168" s="223"/>
      <c r="C168" s="197"/>
      <c r="D168" s="197"/>
      <c r="E168" s="197"/>
      <c r="F168" s="197"/>
      <c r="G168" s="197"/>
      <c r="H168" s="197"/>
      <c r="I168" s="197"/>
    </row>
    <row r="169" spans="1:9" s="8" customFormat="1" ht="12.95" customHeight="1">
      <c r="A169" s="230" t="s">
        <v>14</v>
      </c>
      <c r="B169" s="230"/>
      <c r="C169" s="199">
        <v>21379453</v>
      </c>
      <c r="D169" s="199">
        <v>18829155</v>
      </c>
      <c r="E169" s="199">
        <v>10090639</v>
      </c>
      <c r="F169" s="199">
        <v>4800000</v>
      </c>
      <c r="G169" s="199">
        <v>406545</v>
      </c>
      <c r="H169" s="207">
        <v>55000</v>
      </c>
      <c r="I169" s="199">
        <v>3476971</v>
      </c>
    </row>
    <row r="170" spans="1:9" s="2" customFormat="1" ht="12.95" customHeight="1">
      <c r="A170" s="223" t="s">
        <v>64</v>
      </c>
      <c r="B170" s="223"/>
      <c r="C170" s="197">
        <v>19499061</v>
      </c>
      <c r="D170" s="197">
        <v>17133263</v>
      </c>
      <c r="E170" s="197">
        <v>8426747</v>
      </c>
      <c r="F170" s="197">
        <v>4800000</v>
      </c>
      <c r="G170" s="197">
        <v>374545</v>
      </c>
      <c r="H170" s="200">
        <v>55000</v>
      </c>
      <c r="I170" s="200">
        <v>3476971</v>
      </c>
    </row>
    <row r="171" spans="1:9" s="2" customFormat="1" ht="12.95" customHeight="1">
      <c r="A171" s="222" t="s">
        <v>65</v>
      </c>
      <c r="B171" s="222"/>
      <c r="C171" s="142">
        <v>1699915</v>
      </c>
      <c r="D171" s="142">
        <v>1515415</v>
      </c>
      <c r="E171" s="142">
        <v>1485415</v>
      </c>
      <c r="F171" s="143">
        <v>0</v>
      </c>
      <c r="G171" s="143">
        <v>30000</v>
      </c>
      <c r="H171" s="143">
        <v>0</v>
      </c>
      <c r="I171" s="142">
        <v>0</v>
      </c>
    </row>
    <row r="172" spans="1:9" s="2" customFormat="1" ht="9.95" customHeight="1">
      <c r="A172" s="223" t="s">
        <v>66</v>
      </c>
      <c r="B172" s="223"/>
      <c r="C172" s="197">
        <v>180477</v>
      </c>
      <c r="D172" s="197">
        <v>180477</v>
      </c>
      <c r="E172" s="197">
        <v>178477</v>
      </c>
      <c r="F172" s="200">
        <v>0</v>
      </c>
      <c r="G172" s="200">
        <v>2000</v>
      </c>
      <c r="H172" s="200">
        <v>0</v>
      </c>
      <c r="I172" s="200">
        <v>0</v>
      </c>
    </row>
    <row r="173" spans="1:9" s="2" customFormat="1" ht="12.95" customHeight="1">
      <c r="A173" s="222"/>
      <c r="B173" s="222"/>
      <c r="C173" s="142"/>
      <c r="D173" s="142"/>
      <c r="E173" s="142"/>
      <c r="F173" s="142"/>
      <c r="G173" s="142"/>
      <c r="H173" s="142"/>
      <c r="I173" s="142"/>
    </row>
    <row r="174" spans="1:9" s="2" customFormat="1" ht="9.95" customHeight="1">
      <c r="A174" s="221" t="s">
        <v>50</v>
      </c>
      <c r="B174" s="221"/>
      <c r="C174" s="197"/>
      <c r="D174" s="197"/>
      <c r="E174" s="197"/>
      <c r="F174" s="197"/>
      <c r="G174" s="197"/>
      <c r="H174" s="197"/>
      <c r="I174" s="197"/>
    </row>
    <row r="175" spans="1:9" s="2" customFormat="1" ht="12.95" customHeight="1">
      <c r="A175" s="222"/>
      <c r="B175" s="222"/>
      <c r="C175" s="142"/>
      <c r="D175" s="142"/>
      <c r="E175" s="142"/>
      <c r="F175" s="142"/>
      <c r="G175" s="142"/>
      <c r="H175" s="142"/>
      <c r="I175" s="142"/>
    </row>
    <row r="176" spans="1:9" s="8" customFormat="1" ht="12.95" customHeight="1">
      <c r="A176" s="221" t="s">
        <v>14</v>
      </c>
      <c r="B176" s="221"/>
      <c r="C176" s="198">
        <v>14269101</v>
      </c>
      <c r="D176" s="198">
        <v>14160921</v>
      </c>
      <c r="E176" s="198">
        <v>13429366</v>
      </c>
      <c r="F176" s="206">
        <v>86555</v>
      </c>
      <c r="G176" s="206">
        <v>645000</v>
      </c>
      <c r="H176" s="206">
        <v>0</v>
      </c>
      <c r="I176" s="206">
        <v>0</v>
      </c>
    </row>
    <row r="177" spans="1:9" s="2" customFormat="1" ht="12.95" customHeight="1">
      <c r="A177" s="222" t="s">
        <v>64</v>
      </c>
      <c r="B177" s="222"/>
      <c r="C177" s="142">
        <v>13279148</v>
      </c>
      <c r="D177" s="142">
        <v>13170968</v>
      </c>
      <c r="E177" s="142">
        <v>12439413</v>
      </c>
      <c r="F177" s="143">
        <v>86555</v>
      </c>
      <c r="G177" s="143">
        <v>645000</v>
      </c>
      <c r="H177" s="143">
        <v>0</v>
      </c>
      <c r="I177" s="143">
        <v>0</v>
      </c>
    </row>
    <row r="178" spans="1:9" s="2" customFormat="1" ht="12.95" customHeight="1">
      <c r="A178" s="223" t="s">
        <v>65</v>
      </c>
      <c r="B178" s="223"/>
      <c r="C178" s="197">
        <v>989953</v>
      </c>
      <c r="D178" s="197">
        <v>989953</v>
      </c>
      <c r="E178" s="197">
        <v>989953</v>
      </c>
      <c r="F178" s="200">
        <v>0</v>
      </c>
      <c r="G178" s="200">
        <v>0</v>
      </c>
      <c r="H178" s="200">
        <v>0</v>
      </c>
      <c r="I178" s="200">
        <v>0</v>
      </c>
    </row>
    <row r="179" spans="1:9" s="2" customFormat="1" ht="9.95" customHeight="1">
      <c r="A179" s="222" t="s">
        <v>66</v>
      </c>
      <c r="B179" s="222"/>
      <c r="C179" s="142"/>
      <c r="D179" s="142">
        <v>0</v>
      </c>
      <c r="E179" s="142"/>
      <c r="F179" s="143"/>
      <c r="G179" s="143"/>
      <c r="H179" s="143"/>
      <c r="I179" s="143"/>
    </row>
    <row r="180" spans="1:9" s="2" customFormat="1" ht="12.75" customHeight="1">
      <c r="A180" s="368" t="s">
        <v>154</v>
      </c>
      <c r="B180" s="254"/>
      <c r="C180" s="201"/>
      <c r="D180" s="201"/>
      <c r="E180" s="201"/>
      <c r="F180" s="201"/>
      <c r="G180" s="201"/>
      <c r="H180" s="201"/>
      <c r="I180" s="201"/>
    </row>
    <row r="181" spans="1:9" s="2" customFormat="1" ht="15" customHeight="1">
      <c r="A181" s="225"/>
      <c r="B181" s="225"/>
      <c r="C181" s="201"/>
      <c r="D181" s="201"/>
      <c r="E181" s="201"/>
      <c r="F181" s="201"/>
      <c r="G181" s="201"/>
      <c r="H181" s="201"/>
      <c r="I181" s="201"/>
    </row>
    <row r="182" spans="1:9" s="2" customFormat="1" ht="15" customHeight="1">
      <c r="A182" s="225"/>
      <c r="B182" s="225"/>
      <c r="C182" s="201"/>
      <c r="D182" s="201"/>
      <c r="E182" s="201"/>
      <c r="F182" s="201"/>
      <c r="G182" s="201"/>
      <c r="H182" s="201"/>
      <c r="I182" s="201"/>
    </row>
    <row r="183" spans="1:9" ht="15" customHeight="1">
      <c r="A183" s="370"/>
      <c r="B183" s="370"/>
      <c r="C183" s="202"/>
      <c r="D183" s="202"/>
      <c r="E183" s="202"/>
      <c r="F183" s="202"/>
      <c r="G183" s="202"/>
      <c r="H183" s="202"/>
      <c r="I183" s="202"/>
    </row>
    <row r="184" spans="1:9" ht="15" customHeight="1">
      <c r="A184" s="561" t="s">
        <v>187</v>
      </c>
      <c r="B184" s="561"/>
      <c r="C184" s="561"/>
      <c r="D184" s="561"/>
      <c r="E184" s="561"/>
      <c r="F184" s="561"/>
      <c r="G184" s="561"/>
      <c r="H184" s="561"/>
      <c r="I184" s="561"/>
    </row>
    <row r="185" spans="1:9" ht="15" customHeight="1">
      <c r="A185" s="561" t="s">
        <v>130</v>
      </c>
      <c r="B185" s="561"/>
      <c r="C185" s="561"/>
      <c r="D185" s="561"/>
      <c r="E185" s="561"/>
      <c r="F185" s="561"/>
      <c r="G185" s="561"/>
      <c r="H185" s="561"/>
      <c r="I185" s="561"/>
    </row>
    <row r="186" spans="1:9" ht="15" customHeight="1">
      <c r="A186" s="542" t="s">
        <v>189</v>
      </c>
      <c r="B186" s="542"/>
      <c r="C186" s="542"/>
      <c r="D186" s="542"/>
      <c r="E186" s="542"/>
      <c r="F186" s="542"/>
      <c r="G186" s="542"/>
      <c r="H186" s="542"/>
      <c r="I186" s="542"/>
    </row>
    <row r="187" spans="1:9" ht="15" customHeight="1">
      <c r="A187" s="287"/>
      <c r="B187" s="287"/>
      <c r="C187" s="287"/>
      <c r="D187" s="287"/>
      <c r="E187" s="287"/>
      <c r="F187" s="287"/>
      <c r="G187" s="287"/>
      <c r="H187" s="287"/>
      <c r="I187" s="287"/>
    </row>
    <row r="188" spans="1:9" ht="15" customHeight="1">
      <c r="A188" s="573" t="s">
        <v>57</v>
      </c>
      <c r="B188" s="537"/>
      <c r="C188" s="537" t="s">
        <v>14</v>
      </c>
      <c r="D188" s="537" t="s">
        <v>120</v>
      </c>
      <c r="E188" s="537"/>
      <c r="F188" s="537"/>
      <c r="G188" s="537"/>
      <c r="H188" s="537"/>
      <c r="I188" s="537"/>
    </row>
    <row r="189" spans="1:9" ht="15" customHeight="1">
      <c r="A189" s="573"/>
      <c r="B189" s="537"/>
      <c r="C189" s="537"/>
      <c r="D189" s="537" t="s">
        <v>119</v>
      </c>
      <c r="E189" s="537" t="s">
        <v>90</v>
      </c>
      <c r="F189" s="537" t="s">
        <v>91</v>
      </c>
      <c r="G189" s="537" t="s">
        <v>118</v>
      </c>
      <c r="H189" s="537" t="s">
        <v>117</v>
      </c>
      <c r="I189" s="537" t="s">
        <v>129</v>
      </c>
    </row>
    <row r="190" spans="1:9" ht="79.5" customHeight="1">
      <c r="A190" s="573"/>
      <c r="B190" s="537"/>
      <c r="C190" s="537"/>
      <c r="D190" s="537"/>
      <c r="E190" s="537"/>
      <c r="F190" s="537"/>
      <c r="G190" s="537" t="s">
        <v>0</v>
      </c>
      <c r="H190" s="537" t="s">
        <v>0</v>
      </c>
      <c r="I190" s="537" t="s">
        <v>0</v>
      </c>
    </row>
    <row r="191" spans="1:9" ht="9.95" customHeight="1">
      <c r="A191" s="370"/>
      <c r="B191" s="370"/>
      <c r="C191" s="202"/>
      <c r="D191" s="202"/>
      <c r="E191" s="202"/>
      <c r="F191" s="202"/>
      <c r="G191" s="202"/>
      <c r="H191" s="202"/>
      <c r="I191" s="202"/>
    </row>
    <row r="192" spans="1:9" ht="9.95" customHeight="1">
      <c r="A192" s="221" t="s">
        <v>102</v>
      </c>
      <c r="B192" s="221"/>
      <c r="C192" s="197"/>
      <c r="D192" s="197"/>
      <c r="E192" s="197"/>
      <c r="F192" s="197"/>
      <c r="G192" s="197"/>
      <c r="H192" s="197"/>
      <c r="I192" s="197"/>
    </row>
    <row r="193" spans="1:9" ht="12.95" customHeight="1">
      <c r="A193" s="222"/>
      <c r="B193" s="222"/>
      <c r="C193" s="142"/>
      <c r="D193" s="142"/>
      <c r="E193" s="142"/>
      <c r="F193" s="142"/>
      <c r="G193" s="142"/>
      <c r="H193" s="142"/>
      <c r="I193" s="142"/>
    </row>
    <row r="194" spans="1:9" s="151" customFormat="1" ht="12.95" customHeight="1">
      <c r="A194" s="221" t="s">
        <v>14</v>
      </c>
      <c r="B194" s="221"/>
      <c r="C194" s="198">
        <v>45763530</v>
      </c>
      <c r="D194" s="198">
        <v>41471618</v>
      </c>
      <c r="E194" s="198">
        <v>39658264</v>
      </c>
      <c r="F194" s="198">
        <v>906310</v>
      </c>
      <c r="G194" s="198">
        <v>673544</v>
      </c>
      <c r="H194" s="206">
        <v>233500</v>
      </c>
      <c r="I194" s="206">
        <v>0</v>
      </c>
    </row>
    <row r="195" spans="1:9" ht="12.95" customHeight="1">
      <c r="A195" s="222" t="s">
        <v>64</v>
      </c>
      <c r="B195" s="222"/>
      <c r="C195" s="142">
        <v>42547650</v>
      </c>
      <c r="D195" s="142">
        <v>38572821</v>
      </c>
      <c r="E195" s="142">
        <v>37004467</v>
      </c>
      <c r="F195" s="142">
        <v>826310</v>
      </c>
      <c r="G195" s="142">
        <v>640544</v>
      </c>
      <c r="H195" s="143">
        <v>101500</v>
      </c>
      <c r="I195" s="143">
        <v>0</v>
      </c>
    </row>
    <row r="196" spans="1:9" ht="12.95" customHeight="1">
      <c r="A196" s="223" t="s">
        <v>65</v>
      </c>
      <c r="B196" s="223"/>
      <c r="C196" s="197">
        <v>3215880</v>
      </c>
      <c r="D196" s="197">
        <v>2898797</v>
      </c>
      <c r="E196" s="197">
        <v>2653797</v>
      </c>
      <c r="F196" s="200">
        <v>80000</v>
      </c>
      <c r="G196" s="200">
        <v>33000</v>
      </c>
      <c r="H196" s="200">
        <v>132000</v>
      </c>
      <c r="I196" s="200">
        <v>0</v>
      </c>
    </row>
    <row r="197" spans="1:9" ht="9.95" customHeight="1">
      <c r="A197" s="222" t="s">
        <v>66</v>
      </c>
      <c r="B197" s="222"/>
      <c r="C197" s="143"/>
      <c r="D197" s="143">
        <v>0</v>
      </c>
      <c r="E197" s="143"/>
      <c r="F197" s="143"/>
      <c r="G197" s="143"/>
      <c r="H197" s="143"/>
      <c r="I197" s="143"/>
    </row>
    <row r="198" spans="1:9" ht="12.95" customHeight="1">
      <c r="A198" s="223"/>
      <c r="B198" s="223"/>
      <c r="C198" s="197"/>
      <c r="D198" s="197"/>
      <c r="E198" s="197"/>
      <c r="F198" s="197"/>
      <c r="G198" s="197"/>
      <c r="H198" s="197"/>
      <c r="I198" s="197"/>
    </row>
    <row r="199" spans="1:9" ht="9.95" customHeight="1">
      <c r="A199" s="230" t="s">
        <v>52</v>
      </c>
      <c r="B199" s="230"/>
      <c r="C199" s="142"/>
      <c r="D199" s="142"/>
      <c r="E199" s="142"/>
      <c r="F199" s="142"/>
      <c r="G199" s="142"/>
      <c r="H199" s="142"/>
      <c r="I199" s="142"/>
    </row>
    <row r="200" spans="1:9" ht="12.95" customHeight="1">
      <c r="A200" s="223"/>
      <c r="B200" s="223"/>
      <c r="C200" s="197"/>
      <c r="D200" s="197"/>
      <c r="E200" s="197"/>
      <c r="F200" s="197"/>
      <c r="G200" s="197"/>
      <c r="H200" s="197"/>
      <c r="I200" s="197"/>
    </row>
    <row r="201" spans="1:9" s="151" customFormat="1" ht="12.95" customHeight="1">
      <c r="A201" s="230" t="s">
        <v>14</v>
      </c>
      <c r="B201" s="230"/>
      <c r="C201" s="199">
        <v>19840666</v>
      </c>
      <c r="D201" s="199">
        <v>17273603</v>
      </c>
      <c r="E201" s="199">
        <v>10862229</v>
      </c>
      <c r="F201" s="199">
        <v>5653574</v>
      </c>
      <c r="G201" s="207">
        <v>100000</v>
      </c>
      <c r="H201" s="207">
        <v>0</v>
      </c>
      <c r="I201" s="207">
        <v>657800</v>
      </c>
    </row>
    <row r="202" spans="1:9" ht="12.95" customHeight="1">
      <c r="A202" s="223" t="s">
        <v>64</v>
      </c>
      <c r="B202" s="223"/>
      <c r="C202" s="197">
        <v>19636900</v>
      </c>
      <c r="D202" s="197">
        <v>17069837</v>
      </c>
      <c r="E202" s="197">
        <v>10658463</v>
      </c>
      <c r="F202" s="197">
        <v>5653574</v>
      </c>
      <c r="G202" s="200">
        <v>100000</v>
      </c>
      <c r="H202" s="200">
        <v>0</v>
      </c>
      <c r="I202" s="200">
        <v>657800</v>
      </c>
    </row>
    <row r="203" spans="1:9" ht="12.95" customHeight="1">
      <c r="A203" s="222" t="s">
        <v>65</v>
      </c>
      <c r="B203" s="222"/>
      <c r="C203" s="142">
        <v>203766</v>
      </c>
      <c r="D203" s="142">
        <v>203766</v>
      </c>
      <c r="E203" s="142">
        <v>203766</v>
      </c>
      <c r="F203" s="143">
        <v>0</v>
      </c>
      <c r="G203" s="143">
        <v>0</v>
      </c>
      <c r="H203" s="143">
        <v>0</v>
      </c>
      <c r="I203" s="143">
        <v>0</v>
      </c>
    </row>
    <row r="204" spans="1:9" ht="9.95" customHeight="1">
      <c r="A204" s="223" t="s">
        <v>66</v>
      </c>
      <c r="B204" s="223"/>
      <c r="C204" s="200"/>
      <c r="D204" s="200">
        <v>0</v>
      </c>
      <c r="E204" s="200"/>
      <c r="F204" s="200"/>
      <c r="G204" s="200"/>
      <c r="H204" s="200"/>
      <c r="I204" s="200"/>
    </row>
    <row r="205" spans="1:9" ht="12.95" customHeight="1">
      <c r="A205" s="222"/>
      <c r="B205" s="222"/>
      <c r="C205" s="142"/>
      <c r="D205" s="142"/>
      <c r="E205" s="142"/>
      <c r="F205" s="142"/>
      <c r="G205" s="142"/>
      <c r="H205" s="142"/>
      <c r="I205" s="142"/>
    </row>
    <row r="206" spans="1:9" ht="9.95" customHeight="1">
      <c r="A206" s="221" t="s">
        <v>53</v>
      </c>
      <c r="B206" s="221"/>
      <c r="C206" s="197"/>
      <c r="D206" s="197"/>
      <c r="E206" s="197"/>
      <c r="F206" s="197"/>
      <c r="G206" s="197"/>
      <c r="H206" s="197"/>
      <c r="I206" s="197"/>
    </row>
    <row r="207" spans="1:9" ht="12.95" customHeight="1">
      <c r="A207" s="222"/>
      <c r="B207" s="222"/>
      <c r="C207" s="142"/>
      <c r="D207" s="142"/>
      <c r="E207" s="142"/>
      <c r="F207" s="142"/>
      <c r="G207" s="142"/>
      <c r="H207" s="142"/>
      <c r="I207" s="142"/>
    </row>
    <row r="208" spans="1:9" s="151" customFormat="1" ht="12.95" customHeight="1">
      <c r="A208" s="221" t="s">
        <v>14</v>
      </c>
      <c r="B208" s="221"/>
      <c r="C208" s="198">
        <v>62130817</v>
      </c>
      <c r="D208" s="198">
        <v>59707567</v>
      </c>
      <c r="E208" s="198">
        <v>56664487</v>
      </c>
      <c r="F208" s="198">
        <v>2090000</v>
      </c>
      <c r="G208" s="198">
        <v>207600</v>
      </c>
      <c r="H208" s="206">
        <v>745480</v>
      </c>
      <c r="I208" s="198">
        <v>0</v>
      </c>
    </row>
    <row r="209" spans="1:9" ht="12.95" customHeight="1">
      <c r="A209" s="222" t="s">
        <v>64</v>
      </c>
      <c r="B209" s="222"/>
      <c r="C209" s="142">
        <v>57486395</v>
      </c>
      <c r="D209" s="142">
        <v>55310639</v>
      </c>
      <c r="E209" s="142">
        <v>52672559</v>
      </c>
      <c r="F209" s="142">
        <v>1685000</v>
      </c>
      <c r="G209" s="142">
        <v>207600</v>
      </c>
      <c r="H209" s="143">
        <v>745480</v>
      </c>
      <c r="I209" s="142">
        <v>0</v>
      </c>
    </row>
    <row r="210" spans="1:9" ht="12.95" customHeight="1">
      <c r="A210" s="223" t="s">
        <v>65</v>
      </c>
      <c r="B210" s="223"/>
      <c r="C210" s="197">
        <v>4454057</v>
      </c>
      <c r="D210" s="197">
        <v>4206563</v>
      </c>
      <c r="E210" s="197">
        <v>3801563</v>
      </c>
      <c r="F210" s="200">
        <v>405000</v>
      </c>
      <c r="G210" s="197">
        <v>0</v>
      </c>
      <c r="H210" s="200">
        <v>0</v>
      </c>
      <c r="I210" s="200">
        <v>0</v>
      </c>
    </row>
    <row r="211" spans="1:9" ht="9.95" customHeight="1">
      <c r="A211" s="222" t="s">
        <v>66</v>
      </c>
      <c r="B211" s="222"/>
      <c r="C211" s="143">
        <v>190365</v>
      </c>
      <c r="D211" s="143">
        <v>190365</v>
      </c>
      <c r="E211" s="143">
        <v>190365</v>
      </c>
      <c r="F211" s="143">
        <v>0</v>
      </c>
      <c r="G211" s="143">
        <v>0</v>
      </c>
      <c r="H211" s="143">
        <v>0</v>
      </c>
      <c r="I211" s="143">
        <v>0</v>
      </c>
    </row>
    <row r="212" spans="1:9" ht="12.95" customHeight="1">
      <c r="A212" s="223"/>
      <c r="B212" s="223"/>
      <c r="C212" s="197"/>
      <c r="D212" s="197"/>
      <c r="E212" s="197"/>
      <c r="F212" s="197"/>
      <c r="G212" s="197"/>
      <c r="H212" s="197"/>
      <c r="I212" s="197"/>
    </row>
    <row r="213" spans="1:9" ht="9.95" customHeight="1">
      <c r="A213" s="230" t="s">
        <v>54</v>
      </c>
      <c r="B213" s="230"/>
      <c r="C213" s="142"/>
      <c r="D213" s="142"/>
      <c r="E213" s="142"/>
      <c r="F213" s="142"/>
      <c r="G213" s="142"/>
      <c r="H213" s="142"/>
      <c r="I213" s="142"/>
    </row>
    <row r="214" spans="1:9" ht="12.95" customHeight="1">
      <c r="A214" s="223"/>
      <c r="B214" s="223"/>
      <c r="C214" s="197"/>
      <c r="D214" s="197"/>
      <c r="E214" s="197"/>
      <c r="F214" s="197"/>
      <c r="G214" s="197"/>
      <c r="H214" s="197"/>
      <c r="I214" s="197"/>
    </row>
    <row r="215" spans="1:9" s="151" customFormat="1" ht="12.95" customHeight="1">
      <c r="A215" s="230" t="s">
        <v>14</v>
      </c>
      <c r="B215" s="230"/>
      <c r="C215" s="199">
        <v>59950521</v>
      </c>
      <c r="D215" s="199">
        <v>56002237</v>
      </c>
      <c r="E215" s="199">
        <v>55231093</v>
      </c>
      <c r="F215" s="199">
        <v>488599</v>
      </c>
      <c r="G215" s="207">
        <v>282545</v>
      </c>
      <c r="H215" s="207">
        <v>0</v>
      </c>
      <c r="I215" s="207">
        <v>0</v>
      </c>
    </row>
    <row r="216" spans="1:9" ht="12.95" customHeight="1">
      <c r="A216" s="223" t="s">
        <v>64</v>
      </c>
      <c r="B216" s="223"/>
      <c r="C216" s="197">
        <v>58663613</v>
      </c>
      <c r="D216" s="197">
        <v>54715329</v>
      </c>
      <c r="E216" s="197">
        <v>53944185</v>
      </c>
      <c r="F216" s="197">
        <v>488599</v>
      </c>
      <c r="G216" s="200">
        <v>282545</v>
      </c>
      <c r="H216" s="200">
        <v>0</v>
      </c>
      <c r="I216" s="200">
        <v>0</v>
      </c>
    </row>
    <row r="217" spans="1:9" ht="12.95" customHeight="1">
      <c r="A217" s="222" t="s">
        <v>65</v>
      </c>
      <c r="B217" s="222"/>
      <c r="C217" s="142">
        <v>1265833</v>
      </c>
      <c r="D217" s="142">
        <v>1265833</v>
      </c>
      <c r="E217" s="142">
        <v>1265833</v>
      </c>
      <c r="F217" s="143">
        <v>0</v>
      </c>
      <c r="G217" s="143">
        <v>0</v>
      </c>
      <c r="H217" s="143">
        <v>0</v>
      </c>
      <c r="I217" s="143">
        <v>0</v>
      </c>
    </row>
    <row r="218" spans="1:9" ht="15">
      <c r="A218" s="223" t="s">
        <v>66</v>
      </c>
      <c r="B218" s="223"/>
      <c r="C218" s="197">
        <v>21075</v>
      </c>
      <c r="D218" s="197">
        <v>21075</v>
      </c>
      <c r="E218" s="197">
        <v>21075</v>
      </c>
      <c r="F218" s="200">
        <v>0</v>
      </c>
      <c r="G218" s="200">
        <v>0</v>
      </c>
      <c r="H218" s="200">
        <v>0</v>
      </c>
      <c r="I218" s="200">
        <v>0</v>
      </c>
    </row>
    <row r="219" spans="1:9" ht="15">
      <c r="A219" s="38" t="s">
        <v>154</v>
      </c>
      <c r="B219" s="65"/>
      <c r="C219" s="364"/>
      <c r="D219" s="364"/>
      <c r="E219" s="365"/>
      <c r="F219" s="365"/>
      <c r="G219" s="365"/>
      <c r="H219" s="365"/>
      <c r="I219" s="365"/>
    </row>
  </sheetData>
  <mergeCells count="48">
    <mergeCell ref="A188:B190"/>
    <mergeCell ref="C188:C190"/>
    <mergeCell ref="D188:I188"/>
    <mergeCell ref="D189:D190"/>
    <mergeCell ref="E189:E190"/>
    <mergeCell ref="F189:F190"/>
    <mergeCell ref="G189:G190"/>
    <mergeCell ref="H189:H190"/>
    <mergeCell ref="I189:I190"/>
    <mergeCell ref="A184:I184"/>
    <mergeCell ref="A185:I185"/>
    <mergeCell ref="A186:I186"/>
    <mergeCell ref="F129:F130"/>
    <mergeCell ref="G129:G130"/>
    <mergeCell ref="H129:H130"/>
    <mergeCell ref="I129:I130"/>
    <mergeCell ref="A124:I124"/>
    <mergeCell ref="A125:I125"/>
    <mergeCell ref="A126:I126"/>
    <mergeCell ref="A128:B130"/>
    <mergeCell ref="C128:C130"/>
    <mergeCell ref="D128:I128"/>
    <mergeCell ref="D129:D130"/>
    <mergeCell ref="E129:E130"/>
    <mergeCell ref="I70:I71"/>
    <mergeCell ref="A65:I65"/>
    <mergeCell ref="A66:I66"/>
    <mergeCell ref="A67:I67"/>
    <mergeCell ref="A69:B71"/>
    <mergeCell ref="C69:C71"/>
    <mergeCell ref="D69:I69"/>
    <mergeCell ref="D70:D71"/>
    <mergeCell ref="E70:E71"/>
    <mergeCell ref="F70:F71"/>
    <mergeCell ref="G70:G71"/>
    <mergeCell ref="H70:H71"/>
    <mergeCell ref="I11:I12"/>
    <mergeCell ref="A6:I6"/>
    <mergeCell ref="A7:I7"/>
    <mergeCell ref="A8:I8"/>
    <mergeCell ref="A10:B12"/>
    <mergeCell ref="C10:C12"/>
    <mergeCell ref="D10:I10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5:L215"/>
  <sheetViews>
    <sheetView showGridLines="0" zoomScaleSheetLayoutView="85" zoomScalePageLayoutView="70" workbookViewId="0" topLeftCell="A2">
      <selection activeCell="A63" sqref="A63:I63"/>
    </sheetView>
  </sheetViews>
  <sheetFormatPr defaultColWidth="11.421875" defaultRowHeight="15"/>
  <cols>
    <col min="1" max="1" width="13.140625" style="0" customWidth="1"/>
    <col min="2" max="2" width="13.57421875" style="0" customWidth="1"/>
    <col min="3" max="3" width="15.7109375" style="205" customWidth="1"/>
    <col min="4" max="9" width="20.00390625" style="205" customWidth="1"/>
    <col min="11" max="11" width="6.8515625" style="0" bestFit="1" customWidth="1"/>
  </cols>
  <sheetData>
    <row r="1" ht="15"/>
    <row r="2" ht="15"/>
    <row r="3" ht="15"/>
    <row r="4" ht="15"/>
    <row r="5" spans="1:9" ht="15">
      <c r="A5" s="542" t="s">
        <v>276</v>
      </c>
      <c r="B5" s="542"/>
      <c r="C5" s="542"/>
      <c r="D5" s="542"/>
      <c r="E5" s="542"/>
      <c r="F5" s="542"/>
      <c r="G5" s="542"/>
      <c r="H5" s="542"/>
      <c r="I5" s="542"/>
    </row>
    <row r="6" spans="1:9" ht="15">
      <c r="A6" s="542" t="s">
        <v>56</v>
      </c>
      <c r="B6" s="542"/>
      <c r="C6" s="542"/>
      <c r="D6" s="542"/>
      <c r="E6" s="542"/>
      <c r="F6" s="542"/>
      <c r="G6" s="542"/>
      <c r="H6" s="542"/>
      <c r="I6" s="542"/>
    </row>
    <row r="7" spans="1:9" ht="15" customHeight="1">
      <c r="A7" s="542" t="s">
        <v>189</v>
      </c>
      <c r="B7" s="542"/>
      <c r="C7" s="542"/>
      <c r="D7" s="542"/>
      <c r="E7" s="542"/>
      <c r="F7" s="542"/>
      <c r="G7" s="542"/>
      <c r="H7" s="542"/>
      <c r="I7" s="542"/>
    </row>
    <row r="8" spans="1:9" ht="15" customHeight="1">
      <c r="A8" s="55"/>
      <c r="B8" s="55"/>
      <c r="C8" s="209"/>
      <c r="D8" s="209"/>
      <c r="E8" s="209"/>
      <c r="F8" s="209"/>
      <c r="G8" s="209"/>
      <c r="H8" s="209"/>
      <c r="I8" s="209"/>
    </row>
    <row r="9" spans="1:9" ht="15" customHeight="1">
      <c r="A9" s="574" t="s">
        <v>1</v>
      </c>
      <c r="B9" s="575"/>
      <c r="C9" s="564" t="s">
        <v>127</v>
      </c>
      <c r="D9" s="564"/>
      <c r="E9" s="564"/>
      <c r="F9" s="564"/>
      <c r="G9" s="564"/>
      <c r="H9" s="564"/>
      <c r="I9" s="566"/>
    </row>
    <row r="10" spans="1:9" ht="15" customHeight="1">
      <c r="A10" s="576"/>
      <c r="B10" s="577"/>
      <c r="C10" s="559" t="s">
        <v>119</v>
      </c>
      <c r="D10" s="559" t="s">
        <v>92</v>
      </c>
      <c r="E10" s="559" t="s">
        <v>126</v>
      </c>
      <c r="F10" s="559" t="s">
        <v>125</v>
      </c>
      <c r="G10" s="559" t="s">
        <v>124</v>
      </c>
      <c r="H10" s="559" t="s">
        <v>93</v>
      </c>
      <c r="I10" s="560" t="s">
        <v>123</v>
      </c>
    </row>
    <row r="11" spans="1:9" ht="15">
      <c r="A11" s="576"/>
      <c r="B11" s="577"/>
      <c r="C11" s="559"/>
      <c r="D11" s="559"/>
      <c r="E11" s="559"/>
      <c r="F11" s="559"/>
      <c r="G11" s="559"/>
      <c r="H11" s="559"/>
      <c r="I11" s="560"/>
    </row>
    <row r="12" spans="1:11" ht="28.5" customHeight="1">
      <c r="A12" s="576"/>
      <c r="B12" s="577"/>
      <c r="C12" s="559"/>
      <c r="D12" s="559"/>
      <c r="E12" s="559"/>
      <c r="F12" s="559"/>
      <c r="G12" s="559"/>
      <c r="H12" s="559"/>
      <c r="I12" s="560"/>
      <c r="K12" s="120"/>
    </row>
    <row r="13" spans="1:9" ht="9.95" customHeight="1">
      <c r="A13" s="3"/>
      <c r="B13" s="3"/>
      <c r="C13" s="201"/>
      <c r="D13" s="201"/>
      <c r="E13" s="201"/>
      <c r="F13" s="201"/>
      <c r="G13" s="201"/>
      <c r="H13" s="201"/>
      <c r="I13" s="201"/>
    </row>
    <row r="14" spans="1:9" ht="15.75" customHeight="1">
      <c r="A14" s="106" t="s">
        <v>13</v>
      </c>
      <c r="B14" s="106"/>
      <c r="C14" s="197"/>
      <c r="D14" s="197"/>
      <c r="E14" s="197"/>
      <c r="F14" s="197"/>
      <c r="G14" s="197"/>
      <c r="H14" s="197"/>
      <c r="I14" s="197"/>
    </row>
    <row r="15" spans="1:9" ht="12.95" customHeight="1">
      <c r="A15" s="60"/>
      <c r="B15" s="60"/>
      <c r="C15" s="142"/>
      <c r="D15" s="142"/>
      <c r="E15" s="142"/>
      <c r="F15" s="142"/>
      <c r="G15" s="142"/>
      <c r="H15" s="142"/>
      <c r="I15" s="142"/>
    </row>
    <row r="16" spans="1:9" s="151" customFormat="1" ht="12.95" customHeight="1">
      <c r="A16" s="106" t="s">
        <v>14</v>
      </c>
      <c r="B16" s="106"/>
      <c r="C16" s="198">
        <v>148449229</v>
      </c>
      <c r="D16" s="206">
        <v>52493148</v>
      </c>
      <c r="E16" s="198">
        <v>1658464</v>
      </c>
      <c r="F16" s="206">
        <v>6438377</v>
      </c>
      <c r="G16" s="198">
        <v>53100334</v>
      </c>
      <c r="H16" s="206">
        <v>10790247</v>
      </c>
      <c r="I16" s="198">
        <v>23968659</v>
      </c>
    </row>
    <row r="17" spans="1:9" ht="12.95" customHeight="1">
      <c r="A17" s="105" t="s">
        <v>64</v>
      </c>
      <c r="B17" s="105"/>
      <c r="C17" s="142">
        <v>141455862</v>
      </c>
      <c r="D17" s="143">
        <v>49808085</v>
      </c>
      <c r="E17" s="142">
        <v>1583864</v>
      </c>
      <c r="F17" s="143">
        <v>5963330</v>
      </c>
      <c r="G17" s="142">
        <v>50605309</v>
      </c>
      <c r="H17" s="143">
        <v>9932960</v>
      </c>
      <c r="I17" s="142">
        <v>23562314</v>
      </c>
    </row>
    <row r="18" spans="1:9" ht="12.95" customHeight="1">
      <c r="A18" s="104" t="s">
        <v>65</v>
      </c>
      <c r="B18" s="104"/>
      <c r="C18" s="197">
        <v>6557741</v>
      </c>
      <c r="D18" s="200">
        <v>2494067</v>
      </c>
      <c r="E18" s="197">
        <v>70000</v>
      </c>
      <c r="F18" s="200">
        <v>391847</v>
      </c>
      <c r="G18" s="197">
        <v>2396695</v>
      </c>
      <c r="H18" s="200">
        <v>832287</v>
      </c>
      <c r="I18" s="197">
        <v>372845</v>
      </c>
    </row>
    <row r="19" spans="1:9" ht="12.75" customHeight="1">
      <c r="A19" s="105" t="s">
        <v>66</v>
      </c>
      <c r="B19" s="105"/>
      <c r="C19" s="142">
        <v>435626</v>
      </c>
      <c r="D19" s="143">
        <v>190996</v>
      </c>
      <c r="E19" s="143">
        <v>4600</v>
      </c>
      <c r="F19" s="143">
        <v>83200</v>
      </c>
      <c r="G19" s="142">
        <v>98330</v>
      </c>
      <c r="H19" s="143">
        <v>25000</v>
      </c>
      <c r="I19" s="142">
        <v>33500</v>
      </c>
    </row>
    <row r="20" spans="1:9" ht="12.95" customHeight="1">
      <c r="A20" s="61"/>
      <c r="B20" s="61"/>
      <c r="C20" s="197"/>
      <c r="D20" s="197"/>
      <c r="E20" s="197"/>
      <c r="F20" s="197"/>
      <c r="G20" s="197"/>
      <c r="H20" s="197"/>
      <c r="I20" s="197"/>
    </row>
    <row r="21" spans="1:9" ht="9.95" customHeight="1">
      <c r="A21" s="107" t="s">
        <v>31</v>
      </c>
      <c r="B21" s="107"/>
      <c r="C21" s="142"/>
      <c r="D21" s="142"/>
      <c r="E21" s="142"/>
      <c r="F21" s="142"/>
      <c r="G21" s="142"/>
      <c r="H21" s="142"/>
      <c r="I21" s="142"/>
    </row>
    <row r="22" spans="1:9" ht="12.95" customHeight="1">
      <c r="A22" s="61"/>
      <c r="B22" s="61"/>
      <c r="C22" s="197"/>
      <c r="D22" s="197"/>
      <c r="E22" s="197"/>
      <c r="F22" s="197"/>
      <c r="G22" s="197"/>
      <c r="H22" s="197"/>
      <c r="I22" s="197"/>
    </row>
    <row r="23" spans="1:9" s="151" customFormat="1" ht="12.95" customHeight="1">
      <c r="A23" s="107" t="s">
        <v>14</v>
      </c>
      <c r="B23" s="107"/>
      <c r="C23" s="199">
        <v>20521735</v>
      </c>
      <c r="D23" s="199">
        <v>8184941</v>
      </c>
      <c r="E23" s="207">
        <v>78081</v>
      </c>
      <c r="F23" s="199">
        <v>865900</v>
      </c>
      <c r="G23" s="199">
        <v>10533500</v>
      </c>
      <c r="H23" s="199">
        <v>548815</v>
      </c>
      <c r="I23" s="207">
        <v>310498</v>
      </c>
    </row>
    <row r="24" spans="1:9" s="208" customFormat="1" ht="12.95" customHeight="1">
      <c r="A24" s="104" t="s">
        <v>64</v>
      </c>
      <c r="B24" s="104"/>
      <c r="C24" s="197">
        <v>19895185</v>
      </c>
      <c r="D24" s="197">
        <v>8019941</v>
      </c>
      <c r="E24" s="200">
        <v>18081</v>
      </c>
      <c r="F24" s="197">
        <v>657700</v>
      </c>
      <c r="G24" s="197">
        <v>10493500</v>
      </c>
      <c r="H24" s="197">
        <v>420465</v>
      </c>
      <c r="I24" s="200">
        <v>285498</v>
      </c>
    </row>
    <row r="25" spans="1:9" ht="12.95" customHeight="1">
      <c r="A25" s="105" t="s">
        <v>65</v>
      </c>
      <c r="B25" s="105"/>
      <c r="C25" s="142">
        <v>508350</v>
      </c>
      <c r="D25" s="142">
        <v>85000</v>
      </c>
      <c r="E25" s="143">
        <v>60000</v>
      </c>
      <c r="F25" s="143">
        <v>195000</v>
      </c>
      <c r="G25" s="142">
        <v>40000</v>
      </c>
      <c r="H25" s="143">
        <v>128350</v>
      </c>
      <c r="I25" s="143">
        <v>0</v>
      </c>
    </row>
    <row r="26" spans="1:9" ht="9.95" customHeight="1">
      <c r="A26" s="104" t="s">
        <v>66</v>
      </c>
      <c r="B26" s="104"/>
      <c r="C26" s="200">
        <v>118200</v>
      </c>
      <c r="D26" s="200">
        <v>80000</v>
      </c>
      <c r="E26" s="200">
        <v>0</v>
      </c>
      <c r="F26" s="200">
        <v>13200</v>
      </c>
      <c r="G26" s="200">
        <v>0</v>
      </c>
      <c r="H26" s="200">
        <v>0</v>
      </c>
      <c r="I26" s="200">
        <v>25000</v>
      </c>
    </row>
    <row r="27" spans="1:9" ht="12.95" customHeight="1">
      <c r="A27" s="105"/>
      <c r="B27" s="105"/>
      <c r="C27" s="142"/>
      <c r="D27" s="142"/>
      <c r="E27" s="142"/>
      <c r="F27" s="142"/>
      <c r="G27" s="142"/>
      <c r="H27" s="142"/>
      <c r="I27" s="142"/>
    </row>
    <row r="28" spans="1:9" ht="9.95" customHeight="1">
      <c r="A28" s="106" t="s">
        <v>32</v>
      </c>
      <c r="B28" s="106"/>
      <c r="C28" s="197"/>
      <c r="D28" s="197"/>
      <c r="E28" s="197"/>
      <c r="F28" s="197"/>
      <c r="G28" s="197"/>
      <c r="H28" s="197"/>
      <c r="I28" s="197"/>
    </row>
    <row r="29" spans="1:9" ht="12.95" customHeight="1">
      <c r="A29" s="105"/>
      <c r="B29" s="105"/>
      <c r="C29" s="142"/>
      <c r="D29" s="142"/>
      <c r="E29" s="142"/>
      <c r="F29" s="142"/>
      <c r="G29" s="142"/>
      <c r="H29" s="142"/>
      <c r="I29" s="142"/>
    </row>
    <row r="30" spans="1:9" s="151" customFormat="1" ht="12.95" customHeight="1">
      <c r="A30" s="106" t="s">
        <v>14</v>
      </c>
      <c r="B30" s="106"/>
      <c r="C30" s="198">
        <v>998219</v>
      </c>
      <c r="D30" s="198">
        <v>681419</v>
      </c>
      <c r="E30" s="198">
        <v>0</v>
      </c>
      <c r="F30" s="206">
        <v>170800</v>
      </c>
      <c r="G30" s="198">
        <v>0</v>
      </c>
      <c r="H30" s="198">
        <v>129000</v>
      </c>
      <c r="I30" s="206">
        <v>17000</v>
      </c>
    </row>
    <row r="31" spans="1:9" s="208" customFormat="1" ht="12.95" customHeight="1">
      <c r="A31" s="105" t="s">
        <v>64</v>
      </c>
      <c r="B31" s="105"/>
      <c r="C31" s="142">
        <v>912219</v>
      </c>
      <c r="D31" s="142">
        <v>666419</v>
      </c>
      <c r="E31" s="142">
        <v>0</v>
      </c>
      <c r="F31" s="143">
        <v>170800</v>
      </c>
      <c r="G31" s="142">
        <v>0</v>
      </c>
      <c r="H31" s="143">
        <v>58000</v>
      </c>
      <c r="I31" s="143">
        <v>17000</v>
      </c>
    </row>
    <row r="32" spans="1:9" ht="12.95" customHeight="1">
      <c r="A32" s="104" t="s">
        <v>65</v>
      </c>
      <c r="B32" s="104"/>
      <c r="C32" s="197">
        <v>86000</v>
      </c>
      <c r="D32" s="197">
        <v>15000</v>
      </c>
      <c r="E32" s="200">
        <v>0</v>
      </c>
      <c r="F32" s="200">
        <v>0</v>
      </c>
      <c r="G32" s="200">
        <v>0</v>
      </c>
      <c r="H32" s="200">
        <v>71000</v>
      </c>
      <c r="I32" s="200">
        <v>0</v>
      </c>
    </row>
    <row r="33" spans="1:9" ht="12.75" customHeight="1">
      <c r="A33" s="105" t="s">
        <v>66</v>
      </c>
      <c r="B33" s="105"/>
      <c r="C33" s="143">
        <v>0</v>
      </c>
      <c r="D33" s="143">
        <v>0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</row>
    <row r="34" spans="1:9" ht="12.95" customHeight="1">
      <c r="A34" s="104"/>
      <c r="B34" s="104"/>
      <c r="C34" s="197"/>
      <c r="D34" s="197"/>
      <c r="E34" s="197"/>
      <c r="F34" s="197"/>
      <c r="G34" s="197"/>
      <c r="H34" s="197"/>
      <c r="I34" s="197"/>
    </row>
    <row r="35" spans="1:9" ht="9.95" customHeight="1">
      <c r="A35" s="107" t="s">
        <v>33</v>
      </c>
      <c r="B35" s="107"/>
      <c r="C35" s="142"/>
      <c r="D35" s="142"/>
      <c r="E35" s="142"/>
      <c r="F35" s="142"/>
      <c r="G35" s="142"/>
      <c r="H35" s="142"/>
      <c r="I35" s="142"/>
    </row>
    <row r="36" spans="1:9" ht="12.95" customHeight="1">
      <c r="A36" s="104"/>
      <c r="B36" s="104"/>
      <c r="C36" s="197"/>
      <c r="D36" s="197"/>
      <c r="E36" s="197"/>
      <c r="F36" s="197"/>
      <c r="G36" s="197"/>
      <c r="H36" s="197"/>
      <c r="I36" s="197"/>
    </row>
    <row r="37" spans="1:9" s="151" customFormat="1" ht="12.95" customHeight="1">
      <c r="A37" s="107" t="s">
        <v>14</v>
      </c>
      <c r="B37" s="107"/>
      <c r="C37" s="199">
        <v>2273059</v>
      </c>
      <c r="D37" s="199">
        <v>1455594</v>
      </c>
      <c r="E37" s="207">
        <v>0</v>
      </c>
      <c r="F37" s="199">
        <v>183500</v>
      </c>
      <c r="G37" s="199">
        <v>279328</v>
      </c>
      <c r="H37" s="199">
        <v>314637</v>
      </c>
      <c r="I37" s="207">
        <v>40000</v>
      </c>
    </row>
    <row r="38" spans="1:9" ht="12.95" customHeight="1">
      <c r="A38" s="104" t="s">
        <v>64</v>
      </c>
      <c r="B38" s="104"/>
      <c r="C38" s="197">
        <v>2013922</v>
      </c>
      <c r="D38" s="197">
        <v>1296094</v>
      </c>
      <c r="E38" s="200">
        <v>0</v>
      </c>
      <c r="F38" s="197">
        <v>183500</v>
      </c>
      <c r="G38" s="197">
        <v>239328</v>
      </c>
      <c r="H38" s="197">
        <v>255000</v>
      </c>
      <c r="I38" s="200">
        <v>40000</v>
      </c>
    </row>
    <row r="39" spans="1:9" ht="12.95" customHeight="1">
      <c r="A39" s="105" t="s">
        <v>65</v>
      </c>
      <c r="B39" s="105"/>
      <c r="C39" s="142">
        <v>259137</v>
      </c>
      <c r="D39" s="142">
        <v>159500</v>
      </c>
      <c r="E39" s="143">
        <v>0</v>
      </c>
      <c r="F39" s="143">
        <v>0</v>
      </c>
      <c r="G39" s="142">
        <v>40000</v>
      </c>
      <c r="H39" s="143">
        <v>59637</v>
      </c>
      <c r="I39" s="143">
        <v>0</v>
      </c>
    </row>
    <row r="40" spans="1:9" ht="9.95" customHeight="1">
      <c r="A40" s="104" t="s">
        <v>66</v>
      </c>
      <c r="B40" s="104"/>
      <c r="C40" s="197">
        <v>0</v>
      </c>
      <c r="D40" s="200">
        <v>0</v>
      </c>
      <c r="E40" s="200">
        <v>0</v>
      </c>
      <c r="F40" s="200">
        <v>0</v>
      </c>
      <c r="G40" s="197">
        <v>0</v>
      </c>
      <c r="H40" s="200">
        <v>0</v>
      </c>
      <c r="I40" s="200">
        <v>0</v>
      </c>
    </row>
    <row r="41" spans="1:9" ht="12.95" customHeight="1">
      <c r="A41" s="105"/>
      <c r="B41" s="105"/>
      <c r="C41" s="142"/>
      <c r="D41" s="142"/>
      <c r="E41" s="142"/>
      <c r="F41" s="142"/>
      <c r="G41" s="142"/>
      <c r="H41" s="142"/>
      <c r="I41" s="142"/>
    </row>
    <row r="42" spans="1:9" ht="9.95" customHeight="1">
      <c r="A42" s="106" t="s">
        <v>34</v>
      </c>
      <c r="B42" s="106"/>
      <c r="C42" s="197"/>
      <c r="D42" s="197"/>
      <c r="E42" s="197"/>
      <c r="F42" s="197"/>
      <c r="G42" s="197"/>
      <c r="H42" s="197"/>
      <c r="I42" s="197"/>
    </row>
    <row r="43" spans="1:9" ht="12.95" customHeight="1">
      <c r="A43" s="105"/>
      <c r="B43" s="105"/>
      <c r="C43" s="142"/>
      <c r="D43" s="142"/>
      <c r="E43" s="142"/>
      <c r="F43" s="142"/>
      <c r="G43" s="142"/>
      <c r="H43" s="142"/>
      <c r="I43" s="142"/>
    </row>
    <row r="44" spans="1:9" s="151" customFormat="1" ht="12.95" customHeight="1">
      <c r="A44" s="106" t="s">
        <v>14</v>
      </c>
      <c r="B44" s="106"/>
      <c r="C44" s="198">
        <v>1580134</v>
      </c>
      <c r="D44" s="198">
        <v>1173188</v>
      </c>
      <c r="E44" s="198">
        <v>17000</v>
      </c>
      <c r="F44" s="206">
        <v>0</v>
      </c>
      <c r="G44" s="198">
        <v>244000</v>
      </c>
      <c r="H44" s="198">
        <v>145946</v>
      </c>
      <c r="I44" s="206">
        <v>0</v>
      </c>
    </row>
    <row r="45" spans="1:9" ht="12.95" customHeight="1">
      <c r="A45" s="105" t="s">
        <v>64</v>
      </c>
      <c r="B45" s="105"/>
      <c r="C45" s="142">
        <v>1546134</v>
      </c>
      <c r="D45" s="142">
        <v>1139188</v>
      </c>
      <c r="E45" s="142">
        <v>17000</v>
      </c>
      <c r="F45" s="143">
        <v>0</v>
      </c>
      <c r="G45" s="142">
        <v>244000</v>
      </c>
      <c r="H45" s="142">
        <v>145946</v>
      </c>
      <c r="I45" s="143">
        <v>0</v>
      </c>
    </row>
    <row r="46" spans="1:9" ht="12.95" customHeight="1">
      <c r="A46" s="104" t="s">
        <v>65</v>
      </c>
      <c r="B46" s="104"/>
      <c r="C46" s="197">
        <v>34000</v>
      </c>
      <c r="D46" s="197">
        <v>34000</v>
      </c>
      <c r="E46" s="200">
        <v>0</v>
      </c>
      <c r="F46" s="200">
        <v>0</v>
      </c>
      <c r="G46" s="197">
        <v>0</v>
      </c>
      <c r="H46" s="200">
        <v>0</v>
      </c>
      <c r="I46" s="200">
        <v>0</v>
      </c>
    </row>
    <row r="47" spans="1:9" ht="13.5" customHeight="1">
      <c r="A47" s="105" t="s">
        <v>66</v>
      </c>
      <c r="B47" s="105"/>
      <c r="C47" s="143">
        <v>0</v>
      </c>
      <c r="D47" s="143"/>
      <c r="E47" s="143"/>
      <c r="F47" s="143"/>
      <c r="G47" s="143"/>
      <c r="H47" s="143"/>
      <c r="I47" s="143"/>
    </row>
    <row r="48" spans="1:9" ht="12.95" customHeight="1">
      <c r="A48" s="61"/>
      <c r="B48" s="61"/>
      <c r="C48" s="197"/>
      <c r="D48" s="197"/>
      <c r="E48" s="197"/>
      <c r="F48" s="197"/>
      <c r="G48" s="197"/>
      <c r="H48" s="197"/>
      <c r="I48" s="197"/>
    </row>
    <row r="49" spans="1:9" ht="9.95" customHeight="1">
      <c r="A49" s="107" t="s">
        <v>35</v>
      </c>
      <c r="B49" s="107"/>
      <c r="C49" s="142"/>
      <c r="D49" s="142"/>
      <c r="E49" s="142"/>
      <c r="F49" s="142"/>
      <c r="G49" s="142"/>
      <c r="H49" s="142"/>
      <c r="I49" s="142"/>
    </row>
    <row r="50" spans="1:9" ht="12.95" customHeight="1">
      <c r="A50" s="61"/>
      <c r="B50" s="61"/>
      <c r="C50" s="197"/>
      <c r="D50" s="197"/>
      <c r="E50" s="197"/>
      <c r="F50" s="197"/>
      <c r="G50" s="197"/>
      <c r="H50" s="197"/>
      <c r="I50" s="197"/>
    </row>
    <row r="51" spans="1:9" s="151" customFormat="1" ht="12.95" customHeight="1">
      <c r="A51" s="107" t="s">
        <v>14</v>
      </c>
      <c r="B51" s="107"/>
      <c r="C51" s="199">
        <v>7321013</v>
      </c>
      <c r="D51" s="199">
        <v>2681324</v>
      </c>
      <c r="E51" s="199">
        <v>45000</v>
      </c>
      <c r="F51" s="199">
        <v>899091</v>
      </c>
      <c r="G51" s="199">
        <v>2063060</v>
      </c>
      <c r="H51" s="199">
        <v>686036</v>
      </c>
      <c r="I51" s="207">
        <v>946502</v>
      </c>
    </row>
    <row r="52" spans="1:9" ht="12.95" customHeight="1">
      <c r="A52" s="104" t="s">
        <v>64</v>
      </c>
      <c r="B52" s="104"/>
      <c r="C52" s="197">
        <v>7098256</v>
      </c>
      <c r="D52" s="197">
        <v>2553432</v>
      </c>
      <c r="E52" s="197">
        <v>45000</v>
      </c>
      <c r="F52" s="197">
        <v>886171</v>
      </c>
      <c r="G52" s="197">
        <v>1981115</v>
      </c>
      <c r="H52" s="197">
        <v>686036</v>
      </c>
      <c r="I52" s="200">
        <v>946502</v>
      </c>
    </row>
    <row r="53" spans="1:9" ht="12.95" customHeight="1">
      <c r="A53" s="105" t="s">
        <v>65</v>
      </c>
      <c r="B53" s="105"/>
      <c r="C53" s="142">
        <v>222757</v>
      </c>
      <c r="D53" s="142">
        <v>127892</v>
      </c>
      <c r="E53" s="143">
        <v>0</v>
      </c>
      <c r="F53" s="142">
        <v>12920</v>
      </c>
      <c r="G53" s="142">
        <v>81945</v>
      </c>
      <c r="H53" s="142">
        <v>0</v>
      </c>
      <c r="I53" s="143">
        <v>0</v>
      </c>
    </row>
    <row r="54" spans="1:9" ht="9.95" customHeight="1">
      <c r="A54" s="104" t="s">
        <v>66</v>
      </c>
      <c r="B54" s="104"/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  <c r="I54" s="200">
        <v>0</v>
      </c>
    </row>
    <row r="55" spans="1:9" ht="12.95" customHeight="1">
      <c r="A55" s="60"/>
      <c r="B55" s="60"/>
      <c r="C55" s="142"/>
      <c r="D55" s="142"/>
      <c r="E55" s="142"/>
      <c r="F55" s="142"/>
      <c r="G55" s="142"/>
      <c r="H55" s="142"/>
      <c r="I55" s="142"/>
    </row>
    <row r="56" spans="1:10" ht="9.95" customHeight="1">
      <c r="A56" s="106" t="s">
        <v>36</v>
      </c>
      <c r="B56" s="106"/>
      <c r="C56" s="197"/>
      <c r="D56" s="197"/>
      <c r="E56" s="197"/>
      <c r="F56" s="197"/>
      <c r="G56" s="197"/>
      <c r="H56" s="197"/>
      <c r="I56" s="197"/>
      <c r="J56" s="14"/>
    </row>
    <row r="57" spans="1:10" ht="12.95" customHeight="1">
      <c r="A57" s="60"/>
      <c r="B57" s="60"/>
      <c r="C57" s="142"/>
      <c r="D57" s="142"/>
      <c r="E57" s="142"/>
      <c r="F57" s="142"/>
      <c r="G57" s="142"/>
      <c r="H57" s="142"/>
      <c r="I57" s="142"/>
      <c r="J57" s="14"/>
    </row>
    <row r="58" spans="1:10" s="151" customFormat="1" ht="12.95" customHeight="1">
      <c r="A58" s="106" t="s">
        <v>14</v>
      </c>
      <c r="B58" s="106"/>
      <c r="C58" s="198">
        <v>4723281</v>
      </c>
      <c r="D58" s="198">
        <v>2193997</v>
      </c>
      <c r="E58" s="198">
        <v>65000</v>
      </c>
      <c r="F58" s="206">
        <v>319200</v>
      </c>
      <c r="G58" s="198">
        <v>595684</v>
      </c>
      <c r="H58" s="206">
        <v>422950</v>
      </c>
      <c r="I58" s="206">
        <v>1126450</v>
      </c>
      <c r="J58" s="196"/>
    </row>
    <row r="59" spans="1:10" ht="12.95" customHeight="1">
      <c r="A59" s="105" t="s">
        <v>64</v>
      </c>
      <c r="B59" s="105"/>
      <c r="C59" s="142">
        <v>4416491</v>
      </c>
      <c r="D59" s="142">
        <v>2093157</v>
      </c>
      <c r="E59" s="142">
        <v>65000</v>
      </c>
      <c r="F59" s="143">
        <v>319200</v>
      </c>
      <c r="G59" s="142">
        <v>525684</v>
      </c>
      <c r="H59" s="143">
        <v>422950</v>
      </c>
      <c r="I59" s="143">
        <v>990500</v>
      </c>
      <c r="J59" s="14"/>
    </row>
    <row r="60" spans="1:10" ht="14.25" customHeight="1">
      <c r="A60" s="104" t="s">
        <v>65</v>
      </c>
      <c r="B60" s="104"/>
      <c r="C60" s="197">
        <v>306790</v>
      </c>
      <c r="D60" s="197">
        <v>100840</v>
      </c>
      <c r="E60" s="200">
        <v>0</v>
      </c>
      <c r="F60" s="200">
        <v>0</v>
      </c>
      <c r="G60" s="200">
        <v>70000</v>
      </c>
      <c r="H60" s="200">
        <v>0</v>
      </c>
      <c r="I60" s="200">
        <v>135950</v>
      </c>
      <c r="J60" s="14"/>
    </row>
    <row r="61" spans="1:10" ht="12.75" customHeight="1">
      <c r="A61" s="77" t="s">
        <v>66</v>
      </c>
      <c r="B61" s="77"/>
      <c r="C61" s="143">
        <v>0</v>
      </c>
      <c r="D61" s="143">
        <v>0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"/>
    </row>
    <row r="62" spans="1:10" ht="15">
      <c r="A62" s="38" t="s">
        <v>154</v>
      </c>
      <c r="B62" s="218"/>
      <c r="C62" s="219"/>
      <c r="D62" s="219"/>
      <c r="E62" s="217"/>
      <c r="F62" s="217"/>
      <c r="G62" s="217"/>
      <c r="H62" s="217"/>
      <c r="I62" s="217"/>
      <c r="J62" s="14"/>
    </row>
    <row r="63" spans="1:9" ht="15" customHeight="1">
      <c r="A63" s="542" t="s">
        <v>276</v>
      </c>
      <c r="B63" s="542"/>
      <c r="C63" s="542"/>
      <c r="D63" s="542"/>
      <c r="E63" s="542"/>
      <c r="F63" s="542"/>
      <c r="G63" s="542"/>
      <c r="H63" s="542"/>
      <c r="I63" s="542"/>
    </row>
    <row r="64" spans="1:9" ht="15" customHeight="1">
      <c r="A64" s="542" t="s">
        <v>56</v>
      </c>
      <c r="B64" s="542"/>
      <c r="C64" s="542"/>
      <c r="D64" s="542"/>
      <c r="E64" s="542"/>
      <c r="F64" s="542"/>
      <c r="G64" s="542"/>
      <c r="H64" s="542"/>
      <c r="I64" s="542"/>
    </row>
    <row r="65" spans="1:9" ht="15" customHeight="1">
      <c r="A65" s="542" t="s">
        <v>189</v>
      </c>
      <c r="B65" s="542"/>
      <c r="C65" s="542"/>
      <c r="D65" s="542"/>
      <c r="E65" s="542"/>
      <c r="F65" s="542"/>
      <c r="G65" s="542"/>
      <c r="H65" s="542"/>
      <c r="I65" s="542"/>
    </row>
    <row r="66" spans="1:9" ht="15" customHeight="1">
      <c r="A66" s="55"/>
      <c r="B66" s="55"/>
      <c r="C66" s="209"/>
      <c r="D66" s="209"/>
      <c r="E66" s="209"/>
      <c r="F66" s="209"/>
      <c r="G66" s="209"/>
      <c r="H66" s="209"/>
      <c r="I66" s="209"/>
    </row>
    <row r="67" spans="1:9" ht="15" customHeight="1">
      <c r="A67" s="574" t="s">
        <v>1</v>
      </c>
      <c r="B67" s="575"/>
      <c r="C67" s="564" t="s">
        <v>127</v>
      </c>
      <c r="D67" s="564"/>
      <c r="E67" s="564"/>
      <c r="F67" s="564"/>
      <c r="G67" s="564"/>
      <c r="H67" s="564"/>
      <c r="I67" s="566"/>
    </row>
    <row r="68" spans="1:9" ht="15" customHeight="1">
      <c r="A68" s="576"/>
      <c r="B68" s="577"/>
      <c r="C68" s="559" t="s">
        <v>119</v>
      </c>
      <c r="D68" s="559" t="s">
        <v>92</v>
      </c>
      <c r="E68" s="559" t="s">
        <v>126</v>
      </c>
      <c r="F68" s="559" t="s">
        <v>125</v>
      </c>
      <c r="G68" s="559" t="s">
        <v>124</v>
      </c>
      <c r="H68" s="559" t="s">
        <v>93</v>
      </c>
      <c r="I68" s="560" t="s">
        <v>123</v>
      </c>
    </row>
    <row r="69" spans="1:9" ht="15" customHeight="1">
      <c r="A69" s="576"/>
      <c r="B69" s="577"/>
      <c r="C69" s="559"/>
      <c r="D69" s="559"/>
      <c r="E69" s="559"/>
      <c r="F69" s="559"/>
      <c r="G69" s="559"/>
      <c r="H69" s="559"/>
      <c r="I69" s="560"/>
    </row>
    <row r="70" spans="1:9" ht="28.5" customHeight="1">
      <c r="A70" s="576"/>
      <c r="B70" s="577"/>
      <c r="C70" s="559"/>
      <c r="D70" s="559"/>
      <c r="E70" s="559"/>
      <c r="F70" s="559"/>
      <c r="G70" s="559"/>
      <c r="H70" s="559"/>
      <c r="I70" s="560"/>
    </row>
    <row r="71" spans="1:9" ht="9.95" customHeight="1">
      <c r="A71" s="108"/>
      <c r="B71" s="108"/>
      <c r="C71" s="210"/>
      <c r="D71" s="210"/>
      <c r="E71" s="210"/>
      <c r="F71" s="210"/>
      <c r="G71" s="210"/>
      <c r="H71" s="210"/>
      <c r="I71" s="210"/>
    </row>
    <row r="72" spans="1:9" ht="9.95" customHeight="1">
      <c r="A72" s="79" t="s">
        <v>37</v>
      </c>
      <c r="B72" s="79"/>
      <c r="C72" s="197"/>
      <c r="D72" s="197"/>
      <c r="E72" s="197"/>
      <c r="F72" s="197"/>
      <c r="G72" s="197"/>
      <c r="H72" s="197"/>
      <c r="I72" s="197"/>
    </row>
    <row r="73" spans="1:9" ht="12.95" customHeight="1">
      <c r="A73" s="49"/>
      <c r="B73" s="49"/>
      <c r="C73" s="203"/>
      <c r="D73" s="203"/>
      <c r="E73" s="203"/>
      <c r="F73" s="203"/>
      <c r="G73" s="203"/>
      <c r="H73" s="203"/>
      <c r="I73" s="203"/>
    </row>
    <row r="74" spans="1:9" s="151" customFormat="1" ht="12.95" customHeight="1">
      <c r="A74" s="79" t="s">
        <v>14</v>
      </c>
      <c r="B74" s="79"/>
      <c r="C74" s="198">
        <v>2918362</v>
      </c>
      <c r="D74" s="211">
        <v>1598637</v>
      </c>
      <c r="E74" s="211">
        <v>226208</v>
      </c>
      <c r="F74" s="212">
        <v>40000</v>
      </c>
      <c r="G74" s="211">
        <v>769416</v>
      </c>
      <c r="H74" s="211">
        <v>253601</v>
      </c>
      <c r="I74" s="206">
        <v>30500</v>
      </c>
    </row>
    <row r="75" spans="1:9" ht="12.95" customHeight="1">
      <c r="A75" s="77" t="s">
        <v>64</v>
      </c>
      <c r="B75" s="77"/>
      <c r="C75" s="142">
        <v>2719112</v>
      </c>
      <c r="D75" s="203">
        <v>1449387</v>
      </c>
      <c r="E75" s="203">
        <v>226208</v>
      </c>
      <c r="F75" s="166">
        <v>0</v>
      </c>
      <c r="G75" s="203">
        <v>769416</v>
      </c>
      <c r="H75" s="203">
        <v>243601</v>
      </c>
      <c r="I75" s="143">
        <v>30500</v>
      </c>
    </row>
    <row r="76" spans="1:9" ht="12.95" customHeight="1">
      <c r="A76" s="78" t="s">
        <v>65</v>
      </c>
      <c r="B76" s="78"/>
      <c r="C76" s="197">
        <v>199250</v>
      </c>
      <c r="D76" s="204">
        <v>149250</v>
      </c>
      <c r="E76" s="200">
        <v>0</v>
      </c>
      <c r="F76" s="200">
        <v>40000</v>
      </c>
      <c r="G76" s="204">
        <v>0</v>
      </c>
      <c r="H76" s="200">
        <v>10000</v>
      </c>
      <c r="I76" s="200">
        <v>0</v>
      </c>
    </row>
    <row r="77" spans="1:9" ht="13.5" customHeight="1">
      <c r="A77" s="77" t="s">
        <v>66</v>
      </c>
      <c r="B77" s="77"/>
      <c r="C77" s="142">
        <v>0</v>
      </c>
      <c r="D77" s="143">
        <v>0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</row>
    <row r="78" spans="1:9" ht="12.95" customHeight="1">
      <c r="A78" s="48"/>
      <c r="B78" s="48"/>
      <c r="C78" s="197"/>
      <c r="D78" s="204"/>
      <c r="E78" s="204"/>
      <c r="F78" s="204"/>
      <c r="G78" s="204"/>
      <c r="H78" s="204"/>
      <c r="I78" s="204"/>
    </row>
    <row r="79" spans="1:9" ht="9.95" customHeight="1">
      <c r="A79" s="100" t="s">
        <v>38</v>
      </c>
      <c r="B79" s="100"/>
      <c r="C79" s="142"/>
      <c r="D79" s="142"/>
      <c r="E79" s="142"/>
      <c r="F79" s="142"/>
      <c r="G79" s="142"/>
      <c r="H79" s="142"/>
      <c r="I79" s="142"/>
    </row>
    <row r="80" spans="1:9" ht="12.95" customHeight="1">
      <c r="A80" s="48"/>
      <c r="B80" s="48"/>
      <c r="C80" s="197"/>
      <c r="D80" s="204"/>
      <c r="E80" s="204"/>
      <c r="F80" s="204"/>
      <c r="G80" s="204"/>
      <c r="H80" s="204"/>
      <c r="I80" s="204"/>
    </row>
    <row r="81" spans="1:9" s="151" customFormat="1" ht="12.95" customHeight="1">
      <c r="A81" s="100" t="s">
        <v>14</v>
      </c>
      <c r="B81" s="100"/>
      <c r="C81" s="199">
        <v>1401168</v>
      </c>
      <c r="D81" s="213">
        <v>608768</v>
      </c>
      <c r="E81" s="207">
        <v>56400</v>
      </c>
      <c r="F81" s="207">
        <v>0</v>
      </c>
      <c r="G81" s="213">
        <v>736000</v>
      </c>
      <c r="H81" s="207">
        <v>0</v>
      </c>
      <c r="I81" s="207">
        <v>0</v>
      </c>
    </row>
    <row r="82" spans="1:9" ht="12.95" customHeight="1">
      <c r="A82" s="78" t="s">
        <v>64</v>
      </c>
      <c r="B82" s="78"/>
      <c r="C82" s="197">
        <v>1219848</v>
      </c>
      <c r="D82" s="204">
        <v>592448</v>
      </c>
      <c r="E82" s="200">
        <v>51400</v>
      </c>
      <c r="F82" s="200">
        <v>0</v>
      </c>
      <c r="G82" s="204">
        <v>576000</v>
      </c>
      <c r="H82" s="200">
        <v>0</v>
      </c>
      <c r="I82" s="200">
        <v>0</v>
      </c>
    </row>
    <row r="83" spans="1:9" ht="12.95" customHeight="1">
      <c r="A83" s="77" t="s">
        <v>65</v>
      </c>
      <c r="B83" s="77"/>
      <c r="C83" s="142">
        <v>181320</v>
      </c>
      <c r="D83" s="143">
        <v>16320</v>
      </c>
      <c r="E83" s="143">
        <v>5000</v>
      </c>
      <c r="F83" s="143">
        <v>0</v>
      </c>
      <c r="G83" s="143">
        <v>160000</v>
      </c>
      <c r="H83" s="143">
        <v>0</v>
      </c>
      <c r="I83" s="143">
        <v>0</v>
      </c>
    </row>
    <row r="84" spans="1:9" ht="9.95" customHeight="1">
      <c r="A84" s="78" t="s">
        <v>66</v>
      </c>
      <c r="B84" s="78"/>
      <c r="C84" s="200">
        <v>0</v>
      </c>
      <c r="D84" s="200"/>
      <c r="E84" s="200"/>
      <c r="F84" s="200"/>
      <c r="G84" s="200"/>
      <c r="H84" s="200"/>
      <c r="I84" s="200"/>
    </row>
    <row r="85" spans="1:9" ht="12.95" customHeight="1">
      <c r="A85" s="49"/>
      <c r="B85" s="49"/>
      <c r="C85" s="142"/>
      <c r="D85" s="203"/>
      <c r="E85" s="203"/>
      <c r="F85" s="203"/>
      <c r="G85" s="203"/>
      <c r="H85" s="203"/>
      <c r="I85" s="203"/>
    </row>
    <row r="86" spans="1:9" ht="9.95" customHeight="1">
      <c r="A86" s="79" t="s">
        <v>39</v>
      </c>
      <c r="B86" s="79"/>
      <c r="C86" s="197"/>
      <c r="D86" s="197"/>
      <c r="E86" s="197"/>
      <c r="F86" s="197"/>
      <c r="G86" s="197"/>
      <c r="H86" s="197"/>
      <c r="I86" s="197"/>
    </row>
    <row r="87" spans="1:9" ht="12.95" customHeight="1">
      <c r="A87" s="49"/>
      <c r="B87" s="49"/>
      <c r="C87" s="142"/>
      <c r="D87" s="203"/>
      <c r="E87" s="203"/>
      <c r="F87" s="203"/>
      <c r="G87" s="203"/>
      <c r="H87" s="203"/>
      <c r="I87" s="203"/>
    </row>
    <row r="88" spans="1:9" s="151" customFormat="1" ht="12.95" customHeight="1">
      <c r="A88" s="79" t="s">
        <v>14</v>
      </c>
      <c r="B88" s="79"/>
      <c r="C88" s="198">
        <v>20770594</v>
      </c>
      <c r="D88" s="211">
        <v>1078200</v>
      </c>
      <c r="E88" s="211">
        <v>545576</v>
      </c>
      <c r="F88" s="206">
        <v>101500</v>
      </c>
      <c r="G88" s="206">
        <v>5322180</v>
      </c>
      <c r="H88" s="206">
        <v>5400</v>
      </c>
      <c r="I88" s="206">
        <v>13717738</v>
      </c>
    </row>
    <row r="89" spans="1:9" ht="12.95" customHeight="1">
      <c r="A89" s="77" t="s">
        <v>64</v>
      </c>
      <c r="B89" s="77"/>
      <c r="C89" s="142">
        <v>20628987</v>
      </c>
      <c r="D89" s="203">
        <v>987273</v>
      </c>
      <c r="E89" s="203">
        <v>545576</v>
      </c>
      <c r="F89" s="143">
        <v>101500</v>
      </c>
      <c r="G89" s="143">
        <v>5280000</v>
      </c>
      <c r="H89" s="143">
        <v>5400</v>
      </c>
      <c r="I89" s="143">
        <v>13709238</v>
      </c>
    </row>
    <row r="90" spans="1:9" ht="12.95" customHeight="1">
      <c r="A90" s="78" t="s">
        <v>65</v>
      </c>
      <c r="B90" s="78"/>
      <c r="C90" s="197">
        <v>95267</v>
      </c>
      <c r="D90" s="204">
        <v>71467</v>
      </c>
      <c r="E90" s="200">
        <v>0</v>
      </c>
      <c r="F90" s="200">
        <v>0</v>
      </c>
      <c r="G90" s="200">
        <v>23800</v>
      </c>
      <c r="H90" s="200">
        <v>0</v>
      </c>
      <c r="I90" s="200">
        <v>0</v>
      </c>
    </row>
    <row r="91" spans="1:9" ht="9.95" customHeight="1">
      <c r="A91" s="77" t="s">
        <v>66</v>
      </c>
      <c r="B91" s="77"/>
      <c r="C91" s="143">
        <v>46340</v>
      </c>
      <c r="D91" s="143">
        <v>19460</v>
      </c>
      <c r="E91" s="143">
        <v>0</v>
      </c>
      <c r="F91" s="143">
        <v>0</v>
      </c>
      <c r="G91" s="143">
        <v>18380</v>
      </c>
      <c r="H91" s="143">
        <v>0</v>
      </c>
      <c r="I91" s="143">
        <v>8500</v>
      </c>
    </row>
    <row r="92" spans="1:9" ht="12.95" customHeight="1">
      <c r="A92" s="103"/>
      <c r="B92" s="103"/>
      <c r="C92" s="197"/>
      <c r="D92" s="204"/>
      <c r="E92" s="204"/>
      <c r="F92" s="204"/>
      <c r="G92" s="204"/>
      <c r="H92" s="204"/>
      <c r="I92" s="204"/>
    </row>
    <row r="93" spans="1:9" ht="9.95" customHeight="1">
      <c r="A93" s="100" t="s">
        <v>40</v>
      </c>
      <c r="B93" s="100"/>
      <c r="C93" s="142"/>
      <c r="D93" s="142"/>
      <c r="E93" s="142"/>
      <c r="F93" s="142"/>
      <c r="G93" s="142"/>
      <c r="H93" s="142"/>
      <c r="I93" s="142"/>
    </row>
    <row r="94" spans="1:9" ht="12.95" customHeight="1">
      <c r="A94" s="103"/>
      <c r="B94" s="103"/>
      <c r="C94" s="197"/>
      <c r="D94" s="204"/>
      <c r="E94" s="204"/>
      <c r="F94" s="204"/>
      <c r="G94" s="204"/>
      <c r="H94" s="204"/>
      <c r="I94" s="204"/>
    </row>
    <row r="95" spans="1:9" s="151" customFormat="1" ht="12.95" customHeight="1">
      <c r="A95" s="100" t="s">
        <v>14</v>
      </c>
      <c r="B95" s="100"/>
      <c r="C95" s="199">
        <v>16243229</v>
      </c>
      <c r="D95" s="213">
        <v>3529712</v>
      </c>
      <c r="E95" s="214">
        <v>47000</v>
      </c>
      <c r="F95" s="213">
        <v>1268481</v>
      </c>
      <c r="G95" s="213">
        <v>10747473</v>
      </c>
      <c r="H95" s="213">
        <v>623563</v>
      </c>
      <c r="I95" s="207">
        <v>27000</v>
      </c>
    </row>
    <row r="96" spans="1:9" ht="12.95" customHeight="1">
      <c r="A96" s="78" t="s">
        <v>64</v>
      </c>
      <c r="B96" s="78"/>
      <c r="C96" s="197">
        <v>15943344</v>
      </c>
      <c r="D96" s="204">
        <v>3381012</v>
      </c>
      <c r="E96" s="169">
        <v>47000</v>
      </c>
      <c r="F96" s="204">
        <v>1248481</v>
      </c>
      <c r="G96" s="204">
        <v>10636088</v>
      </c>
      <c r="H96" s="204">
        <v>603763</v>
      </c>
      <c r="I96" s="200">
        <v>27000</v>
      </c>
    </row>
    <row r="97" spans="1:9" ht="12.95" customHeight="1">
      <c r="A97" s="77" t="s">
        <v>65</v>
      </c>
      <c r="B97" s="77"/>
      <c r="C97" s="142">
        <v>299885</v>
      </c>
      <c r="D97" s="203">
        <v>148700</v>
      </c>
      <c r="E97" s="143">
        <v>0</v>
      </c>
      <c r="F97" s="166">
        <v>20000</v>
      </c>
      <c r="G97" s="203">
        <v>111385</v>
      </c>
      <c r="H97" s="143">
        <v>19800</v>
      </c>
      <c r="I97" s="143">
        <v>0</v>
      </c>
    </row>
    <row r="98" spans="1:9" ht="9.95" customHeight="1">
      <c r="A98" s="78" t="s">
        <v>66</v>
      </c>
      <c r="B98" s="78"/>
      <c r="C98" s="200">
        <v>0</v>
      </c>
      <c r="D98" s="200">
        <v>0</v>
      </c>
      <c r="E98" s="200">
        <v>0</v>
      </c>
      <c r="F98" s="200">
        <v>0</v>
      </c>
      <c r="G98" s="200">
        <v>0</v>
      </c>
      <c r="H98" s="200">
        <v>0</v>
      </c>
      <c r="I98" s="200">
        <v>0</v>
      </c>
    </row>
    <row r="99" spans="1:9" ht="12.95" customHeight="1">
      <c r="A99" s="102"/>
      <c r="B99" s="102"/>
      <c r="C99" s="142"/>
      <c r="D99" s="203"/>
      <c r="E99" s="203"/>
      <c r="F99" s="203"/>
      <c r="G99" s="203"/>
      <c r="H99" s="203"/>
      <c r="I99" s="203"/>
    </row>
    <row r="100" spans="1:9" ht="9.95" customHeight="1">
      <c r="A100" s="79" t="s">
        <v>41</v>
      </c>
      <c r="B100" s="79"/>
      <c r="C100" s="197"/>
      <c r="D100" s="197"/>
      <c r="E100" s="197"/>
      <c r="F100" s="197"/>
      <c r="G100" s="197"/>
      <c r="H100" s="197"/>
      <c r="I100" s="197"/>
    </row>
    <row r="101" spans="1:9" ht="12.95" customHeight="1">
      <c r="A101" s="102"/>
      <c r="B101" s="102"/>
      <c r="C101" s="142"/>
      <c r="D101" s="203"/>
      <c r="E101" s="203"/>
      <c r="F101" s="203"/>
      <c r="G101" s="203"/>
      <c r="H101" s="203"/>
      <c r="I101" s="203"/>
    </row>
    <row r="102" spans="1:9" s="151" customFormat="1" ht="12.95" customHeight="1">
      <c r="A102" s="79" t="s">
        <v>14</v>
      </c>
      <c r="B102" s="79"/>
      <c r="C102" s="198">
        <v>12200739</v>
      </c>
      <c r="D102" s="211">
        <v>3830142</v>
      </c>
      <c r="E102" s="211">
        <v>132100</v>
      </c>
      <c r="F102" s="211">
        <v>1562347</v>
      </c>
      <c r="G102" s="211">
        <v>1393150</v>
      </c>
      <c r="H102" s="211">
        <v>683000</v>
      </c>
      <c r="I102" s="206">
        <v>4600000</v>
      </c>
    </row>
    <row r="103" spans="1:9" ht="12.95" customHeight="1">
      <c r="A103" s="77" t="s">
        <v>64</v>
      </c>
      <c r="B103" s="77"/>
      <c r="C103" s="142">
        <v>10968326</v>
      </c>
      <c r="D103" s="203">
        <v>3274606</v>
      </c>
      <c r="E103" s="203">
        <v>127100</v>
      </c>
      <c r="F103" s="203">
        <v>1443420</v>
      </c>
      <c r="G103" s="203">
        <v>1065200</v>
      </c>
      <c r="H103" s="203">
        <v>478000</v>
      </c>
      <c r="I103" s="143">
        <v>4580000</v>
      </c>
    </row>
    <row r="104" spans="1:9" ht="12.95" customHeight="1">
      <c r="A104" s="78" t="s">
        <v>65</v>
      </c>
      <c r="B104" s="78"/>
      <c r="C104" s="197">
        <v>1040927</v>
      </c>
      <c r="D104" s="204">
        <v>464000</v>
      </c>
      <c r="E104" s="169">
        <v>5000</v>
      </c>
      <c r="F104" s="204">
        <v>48927</v>
      </c>
      <c r="G104" s="204">
        <v>298000</v>
      </c>
      <c r="H104" s="169">
        <v>205000</v>
      </c>
      <c r="I104" s="200">
        <v>20000</v>
      </c>
    </row>
    <row r="105" spans="1:9" ht="9.95" customHeight="1">
      <c r="A105" s="77" t="s">
        <v>66</v>
      </c>
      <c r="B105" s="77"/>
      <c r="C105" s="142">
        <v>191486</v>
      </c>
      <c r="D105" s="203">
        <v>91536</v>
      </c>
      <c r="E105" s="143">
        <v>0</v>
      </c>
      <c r="F105" s="143">
        <v>70000</v>
      </c>
      <c r="G105" s="203">
        <v>29950</v>
      </c>
      <c r="H105" s="143">
        <v>0</v>
      </c>
      <c r="I105" s="143">
        <v>0</v>
      </c>
    </row>
    <row r="106" spans="1:9" ht="12.95" customHeight="1">
      <c r="A106" s="103"/>
      <c r="B106" s="103"/>
      <c r="C106" s="197"/>
      <c r="D106" s="204"/>
      <c r="E106" s="204"/>
      <c r="F106" s="204"/>
      <c r="G106" s="204"/>
      <c r="H106" s="204"/>
      <c r="I106" s="204"/>
    </row>
    <row r="107" spans="1:9" ht="9.95" customHeight="1">
      <c r="A107" s="100" t="s">
        <v>42</v>
      </c>
      <c r="B107" s="100"/>
      <c r="C107" s="142"/>
      <c r="D107" s="142"/>
      <c r="E107" s="142"/>
      <c r="F107" s="142"/>
      <c r="G107" s="142"/>
      <c r="H107" s="142"/>
      <c r="I107" s="142"/>
    </row>
    <row r="108" spans="1:9" ht="12.95" customHeight="1">
      <c r="A108" s="103"/>
      <c r="B108" s="103"/>
      <c r="C108" s="197"/>
      <c r="D108" s="204"/>
      <c r="E108" s="204"/>
      <c r="F108" s="204"/>
      <c r="G108" s="204"/>
      <c r="H108" s="204"/>
      <c r="I108" s="204"/>
    </row>
    <row r="109" spans="1:9" s="151" customFormat="1" ht="12.95" customHeight="1">
      <c r="A109" s="100" t="s">
        <v>14</v>
      </c>
      <c r="B109" s="100"/>
      <c r="C109" s="199">
        <v>2073768</v>
      </c>
      <c r="D109" s="213">
        <v>1549068</v>
      </c>
      <c r="E109" s="213">
        <v>24600</v>
      </c>
      <c r="F109" s="213">
        <v>0</v>
      </c>
      <c r="G109" s="213">
        <v>377100</v>
      </c>
      <c r="H109" s="207">
        <v>58000</v>
      </c>
      <c r="I109" s="207">
        <v>65000</v>
      </c>
    </row>
    <row r="110" spans="1:9" ht="12.95" customHeight="1">
      <c r="A110" s="78" t="s">
        <v>64</v>
      </c>
      <c r="B110" s="78"/>
      <c r="C110" s="197">
        <v>1986168</v>
      </c>
      <c r="D110" s="204">
        <v>1534068</v>
      </c>
      <c r="E110" s="204">
        <v>20000</v>
      </c>
      <c r="F110" s="204">
        <v>0</v>
      </c>
      <c r="G110" s="204">
        <v>309100</v>
      </c>
      <c r="H110" s="200">
        <v>58000</v>
      </c>
      <c r="I110" s="200">
        <v>65000</v>
      </c>
    </row>
    <row r="111" spans="1:9" ht="12.95" customHeight="1">
      <c r="A111" s="77" t="s">
        <v>65</v>
      </c>
      <c r="B111" s="77"/>
      <c r="C111" s="142">
        <v>83000</v>
      </c>
      <c r="D111" s="203">
        <v>15000</v>
      </c>
      <c r="E111" s="143">
        <v>0</v>
      </c>
      <c r="F111" s="143">
        <v>0</v>
      </c>
      <c r="G111" s="143">
        <v>68000</v>
      </c>
      <c r="H111" s="143">
        <v>0</v>
      </c>
      <c r="I111" s="143">
        <v>0</v>
      </c>
    </row>
    <row r="112" spans="1:9" ht="9.95" customHeight="1">
      <c r="A112" s="78" t="s">
        <v>66</v>
      </c>
      <c r="B112" s="78"/>
      <c r="C112" s="197">
        <v>4600</v>
      </c>
      <c r="D112" s="200">
        <v>0</v>
      </c>
      <c r="E112" s="200">
        <v>4600</v>
      </c>
      <c r="F112" s="200">
        <v>0</v>
      </c>
      <c r="G112" s="200">
        <v>0</v>
      </c>
      <c r="H112" s="200">
        <v>0</v>
      </c>
      <c r="I112" s="200">
        <v>0</v>
      </c>
    </row>
    <row r="113" spans="1:9" ht="12.95" customHeight="1">
      <c r="A113" s="102"/>
      <c r="B113" s="102"/>
      <c r="C113" s="142"/>
      <c r="D113" s="203"/>
      <c r="E113" s="203"/>
      <c r="F113" s="203"/>
      <c r="G113" s="203"/>
      <c r="H113" s="203"/>
      <c r="I113" s="203"/>
    </row>
    <row r="114" spans="1:9" ht="9.95" customHeight="1">
      <c r="A114" s="79" t="s">
        <v>43</v>
      </c>
      <c r="B114" s="79"/>
      <c r="C114" s="197"/>
      <c r="D114" s="197"/>
      <c r="E114" s="197"/>
      <c r="F114" s="197"/>
      <c r="G114" s="197"/>
      <c r="H114" s="197"/>
      <c r="I114" s="197"/>
    </row>
    <row r="115" spans="1:9" ht="12.95" customHeight="1">
      <c r="A115" s="102"/>
      <c r="B115" s="102"/>
      <c r="C115" s="142"/>
      <c r="D115" s="203"/>
      <c r="E115" s="203"/>
      <c r="F115" s="203"/>
      <c r="G115" s="203"/>
      <c r="H115" s="203"/>
      <c r="I115" s="203"/>
    </row>
    <row r="116" spans="1:12" s="151" customFormat="1" ht="12.95" customHeight="1">
      <c r="A116" s="79" t="s">
        <v>14</v>
      </c>
      <c r="B116" s="79"/>
      <c r="C116" s="198">
        <v>9335681</v>
      </c>
      <c r="D116" s="211">
        <v>7155674</v>
      </c>
      <c r="E116" s="211">
        <v>96800</v>
      </c>
      <c r="F116" s="211">
        <v>199198</v>
      </c>
      <c r="G116" s="211">
        <v>1222342</v>
      </c>
      <c r="H116" s="211">
        <v>237457</v>
      </c>
      <c r="I116" s="206">
        <v>424210</v>
      </c>
      <c r="J116" s="196"/>
      <c r="K116" s="196"/>
      <c r="L116" s="196"/>
    </row>
    <row r="117" spans="1:12" s="208" customFormat="1" ht="12.95" customHeight="1">
      <c r="A117" s="77" t="s">
        <v>64</v>
      </c>
      <c r="B117" s="77"/>
      <c r="C117" s="142">
        <v>9065617</v>
      </c>
      <c r="D117" s="203">
        <v>6885610</v>
      </c>
      <c r="E117" s="203">
        <v>96800</v>
      </c>
      <c r="F117" s="203">
        <v>199198</v>
      </c>
      <c r="G117" s="203">
        <v>1222342</v>
      </c>
      <c r="H117" s="203">
        <v>237457</v>
      </c>
      <c r="I117" s="143">
        <v>424210</v>
      </c>
      <c r="J117" s="44"/>
      <c r="K117" s="44"/>
      <c r="L117" s="44"/>
    </row>
    <row r="118" spans="1:12" ht="12.95" customHeight="1">
      <c r="A118" s="78" t="s">
        <v>65</v>
      </c>
      <c r="B118" s="78"/>
      <c r="C118" s="197">
        <v>270064</v>
      </c>
      <c r="D118" s="204">
        <v>270064</v>
      </c>
      <c r="E118" s="200">
        <v>0</v>
      </c>
      <c r="F118" s="200">
        <v>0</v>
      </c>
      <c r="G118" s="204">
        <v>0</v>
      </c>
      <c r="H118" s="204">
        <v>0</v>
      </c>
      <c r="I118" s="200">
        <v>0</v>
      </c>
      <c r="J118" s="14"/>
      <c r="K118" s="14"/>
      <c r="L118" s="14"/>
    </row>
    <row r="119" spans="1:12" ht="15" customHeight="1">
      <c r="A119" s="77" t="s">
        <v>66</v>
      </c>
      <c r="B119" s="77"/>
      <c r="C119" s="142">
        <v>0</v>
      </c>
      <c r="D119" s="203">
        <v>0</v>
      </c>
      <c r="E119" s="143">
        <v>0</v>
      </c>
      <c r="F119" s="143">
        <v>0</v>
      </c>
      <c r="G119" s="166">
        <v>0</v>
      </c>
      <c r="H119" s="143">
        <v>0</v>
      </c>
      <c r="I119" s="143">
        <v>0</v>
      </c>
      <c r="J119" s="14"/>
      <c r="K119" s="14"/>
      <c r="L119" s="14"/>
    </row>
    <row r="120" spans="1:12" ht="15">
      <c r="A120" s="38" t="s">
        <v>154</v>
      </c>
      <c r="B120" s="218"/>
      <c r="C120" s="219"/>
      <c r="D120" s="219"/>
      <c r="E120" s="217"/>
      <c r="F120" s="217"/>
      <c r="G120" s="217"/>
      <c r="H120" s="217"/>
      <c r="I120" s="217"/>
      <c r="J120" s="14"/>
      <c r="K120" s="14"/>
      <c r="L120" s="14"/>
    </row>
    <row r="121" spans="1:12" ht="15" customHeight="1">
      <c r="A121" s="578" t="s">
        <v>276</v>
      </c>
      <c r="B121" s="578"/>
      <c r="C121" s="578"/>
      <c r="D121" s="578"/>
      <c r="E121" s="578"/>
      <c r="F121" s="578"/>
      <c r="G121" s="578"/>
      <c r="H121" s="578"/>
      <c r="I121" s="578"/>
      <c r="J121" s="14"/>
      <c r="K121" s="14"/>
      <c r="L121" s="14"/>
    </row>
    <row r="122" spans="1:12" ht="15" customHeight="1">
      <c r="A122" s="578" t="s">
        <v>56</v>
      </c>
      <c r="B122" s="578"/>
      <c r="C122" s="578"/>
      <c r="D122" s="578"/>
      <c r="E122" s="578"/>
      <c r="F122" s="578"/>
      <c r="G122" s="578"/>
      <c r="H122" s="578"/>
      <c r="I122" s="578"/>
      <c r="J122" s="14"/>
      <c r="K122" s="14"/>
      <c r="L122" s="14"/>
    </row>
    <row r="123" spans="1:9" ht="15" customHeight="1">
      <c r="A123" s="542" t="s">
        <v>189</v>
      </c>
      <c r="B123" s="542"/>
      <c r="C123" s="542"/>
      <c r="D123" s="542"/>
      <c r="E123" s="542"/>
      <c r="F123" s="542"/>
      <c r="G123" s="542"/>
      <c r="H123" s="542"/>
      <c r="I123" s="542"/>
    </row>
    <row r="124" spans="1:9" ht="18" customHeight="1">
      <c r="A124" s="55"/>
      <c r="B124" s="55"/>
      <c r="C124" s="209"/>
      <c r="D124" s="209"/>
      <c r="E124" s="209"/>
      <c r="F124" s="209"/>
      <c r="G124" s="209"/>
      <c r="H124" s="209"/>
      <c r="I124" s="209"/>
    </row>
    <row r="125" spans="1:9" ht="18" customHeight="1">
      <c r="A125" s="574" t="s">
        <v>1</v>
      </c>
      <c r="B125" s="575"/>
      <c r="C125" s="564" t="s">
        <v>127</v>
      </c>
      <c r="D125" s="564"/>
      <c r="E125" s="564"/>
      <c r="F125" s="564"/>
      <c r="G125" s="564"/>
      <c r="H125" s="564"/>
      <c r="I125" s="566"/>
    </row>
    <row r="126" spans="1:9" ht="15" customHeight="1">
      <c r="A126" s="576"/>
      <c r="B126" s="577"/>
      <c r="C126" s="559" t="s">
        <v>119</v>
      </c>
      <c r="D126" s="559" t="s">
        <v>92</v>
      </c>
      <c r="E126" s="559" t="s">
        <v>126</v>
      </c>
      <c r="F126" s="559" t="s">
        <v>125</v>
      </c>
      <c r="G126" s="559" t="s">
        <v>124</v>
      </c>
      <c r="H126" s="559" t="s">
        <v>93</v>
      </c>
      <c r="I126" s="560" t="s">
        <v>123</v>
      </c>
    </row>
    <row r="127" spans="1:9" ht="28.5" customHeight="1">
      <c r="A127" s="576"/>
      <c r="B127" s="577"/>
      <c r="C127" s="559"/>
      <c r="D127" s="559"/>
      <c r="E127" s="559"/>
      <c r="F127" s="559"/>
      <c r="G127" s="559"/>
      <c r="H127" s="559"/>
      <c r="I127" s="560"/>
    </row>
    <row r="128" spans="1:9" ht="12.75" customHeight="1">
      <c r="A128" s="576"/>
      <c r="B128" s="577"/>
      <c r="C128" s="559"/>
      <c r="D128" s="559"/>
      <c r="E128" s="559"/>
      <c r="F128" s="559"/>
      <c r="G128" s="559"/>
      <c r="H128" s="559"/>
      <c r="I128" s="560"/>
    </row>
    <row r="129" spans="1:9" ht="12.75" customHeight="1">
      <c r="A129" s="108"/>
      <c r="B129" s="108"/>
      <c r="C129" s="210"/>
      <c r="D129" s="210"/>
      <c r="E129" s="210"/>
      <c r="F129" s="210"/>
      <c r="G129" s="210"/>
      <c r="H129" s="210"/>
      <c r="I129" s="210"/>
    </row>
    <row r="130" spans="1:9" ht="12.95" customHeight="1">
      <c r="A130" s="79" t="s">
        <v>44</v>
      </c>
      <c r="B130" s="79"/>
      <c r="C130" s="197"/>
      <c r="D130" s="197"/>
      <c r="E130" s="197"/>
      <c r="F130" s="197"/>
      <c r="G130" s="197"/>
      <c r="H130" s="197"/>
      <c r="I130" s="197"/>
    </row>
    <row r="131" spans="1:9" ht="12.95" customHeight="1">
      <c r="A131" s="77"/>
      <c r="B131" s="77"/>
      <c r="C131" s="142"/>
      <c r="D131" s="142"/>
      <c r="E131" s="142"/>
      <c r="F131" s="142"/>
      <c r="G131" s="142"/>
      <c r="H131" s="142"/>
      <c r="I131" s="142"/>
    </row>
    <row r="132" spans="1:9" s="151" customFormat="1" ht="12.95" customHeight="1">
      <c r="A132" s="79" t="s">
        <v>14</v>
      </c>
      <c r="B132" s="79"/>
      <c r="C132" s="211">
        <v>1127612</v>
      </c>
      <c r="D132" s="211">
        <v>546000</v>
      </c>
      <c r="E132" s="206">
        <v>10000</v>
      </c>
      <c r="F132" s="206">
        <v>20000</v>
      </c>
      <c r="G132" s="211">
        <v>320000</v>
      </c>
      <c r="H132" s="211">
        <v>195000</v>
      </c>
      <c r="I132" s="206">
        <v>36612</v>
      </c>
    </row>
    <row r="133" spans="1:9" ht="12.95" customHeight="1">
      <c r="A133" s="77" t="s">
        <v>64</v>
      </c>
      <c r="B133" s="77"/>
      <c r="C133" s="203">
        <v>890000</v>
      </c>
      <c r="D133" s="203">
        <v>520000</v>
      </c>
      <c r="E133" s="143">
        <v>10000</v>
      </c>
      <c r="F133" s="143">
        <v>0</v>
      </c>
      <c r="G133" s="203">
        <v>225000</v>
      </c>
      <c r="H133" s="203">
        <v>135000</v>
      </c>
      <c r="I133" s="143">
        <v>0</v>
      </c>
    </row>
    <row r="134" spans="1:9" ht="11.25" customHeight="1">
      <c r="A134" s="78" t="s">
        <v>65</v>
      </c>
      <c r="B134" s="78"/>
      <c r="C134" s="204">
        <v>187612</v>
      </c>
      <c r="D134" s="200">
        <v>26000</v>
      </c>
      <c r="E134" s="200">
        <v>0</v>
      </c>
      <c r="F134" s="200">
        <v>20000</v>
      </c>
      <c r="G134" s="204">
        <v>45000</v>
      </c>
      <c r="H134" s="204">
        <v>60000</v>
      </c>
      <c r="I134" s="200">
        <v>36612</v>
      </c>
    </row>
    <row r="135" spans="1:9" ht="12.95" customHeight="1">
      <c r="A135" s="77" t="s">
        <v>66</v>
      </c>
      <c r="B135" s="77"/>
      <c r="C135" s="143">
        <v>50000</v>
      </c>
      <c r="D135" s="143">
        <v>0</v>
      </c>
      <c r="E135" s="143">
        <v>0</v>
      </c>
      <c r="F135" s="143">
        <v>0</v>
      </c>
      <c r="G135" s="143">
        <v>50000</v>
      </c>
      <c r="H135" s="143">
        <v>0</v>
      </c>
      <c r="I135" s="143">
        <v>0</v>
      </c>
    </row>
    <row r="136" spans="1:9" ht="9.95" customHeight="1">
      <c r="A136" s="78"/>
      <c r="B136" s="78"/>
      <c r="C136" s="204"/>
      <c r="D136" s="197"/>
      <c r="E136" s="197"/>
      <c r="F136" s="197"/>
      <c r="G136" s="197"/>
      <c r="H136" s="197"/>
      <c r="I136" s="197"/>
    </row>
    <row r="137" spans="1:9" ht="12.95" customHeight="1">
      <c r="A137" s="100" t="s">
        <v>45</v>
      </c>
      <c r="B137" s="100"/>
      <c r="C137" s="203"/>
      <c r="D137" s="142"/>
      <c r="E137" s="142"/>
      <c r="F137" s="142"/>
      <c r="G137" s="142"/>
      <c r="H137" s="142"/>
      <c r="I137" s="142"/>
    </row>
    <row r="138" spans="1:9" ht="12.95" customHeight="1">
      <c r="A138" s="78"/>
      <c r="B138" s="78"/>
      <c r="C138" s="204"/>
      <c r="D138" s="197"/>
      <c r="E138" s="197"/>
      <c r="F138" s="197"/>
      <c r="G138" s="197"/>
      <c r="H138" s="197"/>
      <c r="I138" s="197"/>
    </row>
    <row r="139" spans="1:9" s="151" customFormat="1" ht="12.95" customHeight="1">
      <c r="A139" s="100" t="s">
        <v>14</v>
      </c>
      <c r="B139" s="100"/>
      <c r="C139" s="213">
        <v>1806674</v>
      </c>
      <c r="D139" s="213">
        <v>1093409</v>
      </c>
      <c r="E139" s="213">
        <v>0</v>
      </c>
      <c r="F139" s="207">
        <v>166560</v>
      </c>
      <c r="G139" s="213">
        <v>517755</v>
      </c>
      <c r="H139" s="213">
        <v>23450</v>
      </c>
      <c r="I139" s="207">
        <v>5500</v>
      </c>
    </row>
    <row r="140" spans="1:9" ht="12.95" customHeight="1">
      <c r="A140" s="78" t="s">
        <v>64</v>
      </c>
      <c r="B140" s="78"/>
      <c r="C140" s="204">
        <v>1684034</v>
      </c>
      <c r="D140" s="204">
        <v>1013369</v>
      </c>
      <c r="E140" s="204">
        <v>0</v>
      </c>
      <c r="F140" s="200">
        <v>166560</v>
      </c>
      <c r="G140" s="204">
        <v>475155</v>
      </c>
      <c r="H140" s="204">
        <v>23450</v>
      </c>
      <c r="I140" s="200">
        <v>5500</v>
      </c>
    </row>
    <row r="141" spans="1:9" ht="9.95" customHeight="1">
      <c r="A141" s="77" t="s">
        <v>65</v>
      </c>
      <c r="B141" s="77"/>
      <c r="C141" s="203">
        <v>122640</v>
      </c>
      <c r="D141" s="143">
        <v>80040</v>
      </c>
      <c r="E141" s="143">
        <v>0</v>
      </c>
      <c r="F141" s="143">
        <v>0</v>
      </c>
      <c r="G141" s="203">
        <v>42600</v>
      </c>
      <c r="H141" s="143">
        <v>0</v>
      </c>
      <c r="I141" s="143">
        <v>0</v>
      </c>
    </row>
    <row r="142" spans="1:9" ht="12.95" customHeight="1">
      <c r="A142" s="78" t="s">
        <v>66</v>
      </c>
      <c r="B142" s="78"/>
      <c r="C142" s="200">
        <v>0</v>
      </c>
      <c r="D142" s="200"/>
      <c r="E142" s="200"/>
      <c r="F142" s="200"/>
      <c r="G142" s="200"/>
      <c r="H142" s="200"/>
      <c r="I142" s="200"/>
    </row>
    <row r="143" spans="1:9" ht="9.95" customHeight="1">
      <c r="A143" s="77"/>
      <c r="B143" s="77"/>
      <c r="C143" s="203"/>
      <c r="D143" s="142"/>
      <c r="E143" s="142"/>
      <c r="F143" s="142"/>
      <c r="G143" s="142"/>
      <c r="H143" s="142"/>
      <c r="I143" s="142"/>
    </row>
    <row r="144" spans="1:9" ht="12.95" customHeight="1">
      <c r="A144" s="79" t="s">
        <v>46</v>
      </c>
      <c r="B144" s="79"/>
      <c r="C144" s="204"/>
      <c r="D144" s="197"/>
      <c r="E144" s="197"/>
      <c r="F144" s="197"/>
      <c r="G144" s="197"/>
      <c r="H144" s="197"/>
      <c r="I144" s="197"/>
    </row>
    <row r="145" spans="1:9" ht="12.95" customHeight="1">
      <c r="A145" s="77"/>
      <c r="B145" s="77"/>
      <c r="C145" s="203"/>
      <c r="D145" s="142"/>
      <c r="E145" s="142"/>
      <c r="F145" s="142"/>
      <c r="G145" s="142"/>
      <c r="H145" s="142"/>
      <c r="I145" s="142"/>
    </row>
    <row r="146" spans="1:9" s="151" customFormat="1" ht="12.95" customHeight="1">
      <c r="A146" s="79" t="s">
        <v>14</v>
      </c>
      <c r="B146" s="79"/>
      <c r="C146" s="211">
        <v>1122000</v>
      </c>
      <c r="D146" s="211">
        <v>757000</v>
      </c>
      <c r="E146" s="206">
        <v>7000</v>
      </c>
      <c r="F146" s="212">
        <v>0</v>
      </c>
      <c r="G146" s="211">
        <v>181000</v>
      </c>
      <c r="H146" s="211">
        <v>117000</v>
      </c>
      <c r="I146" s="206">
        <v>60000</v>
      </c>
    </row>
    <row r="147" spans="1:9" s="208" customFormat="1" ht="12.95" customHeight="1">
      <c r="A147" s="77" t="s">
        <v>64</v>
      </c>
      <c r="B147" s="77"/>
      <c r="C147" s="203">
        <v>952000</v>
      </c>
      <c r="D147" s="203">
        <v>717000</v>
      </c>
      <c r="E147" s="143">
        <v>7000</v>
      </c>
      <c r="F147" s="166">
        <v>0</v>
      </c>
      <c r="G147" s="203">
        <v>141000</v>
      </c>
      <c r="H147" s="203">
        <v>87000</v>
      </c>
      <c r="I147" s="143">
        <v>0</v>
      </c>
    </row>
    <row r="148" spans="1:9" ht="9.95" customHeight="1">
      <c r="A148" s="78" t="s">
        <v>65</v>
      </c>
      <c r="B148" s="78"/>
      <c r="C148" s="204">
        <v>170000</v>
      </c>
      <c r="D148" s="204">
        <v>40000</v>
      </c>
      <c r="E148" s="200">
        <v>0</v>
      </c>
      <c r="F148" s="169">
        <v>0</v>
      </c>
      <c r="G148" s="200">
        <v>40000</v>
      </c>
      <c r="H148" s="200">
        <v>30000</v>
      </c>
      <c r="I148" s="200">
        <v>60000</v>
      </c>
    </row>
    <row r="149" spans="1:9" ht="12.95" customHeight="1">
      <c r="A149" s="77" t="s">
        <v>66</v>
      </c>
      <c r="B149" s="77"/>
      <c r="C149" s="143">
        <v>0</v>
      </c>
      <c r="D149" s="143"/>
      <c r="E149" s="143"/>
      <c r="F149" s="143"/>
      <c r="G149" s="143"/>
      <c r="H149" s="143"/>
      <c r="I149" s="143"/>
    </row>
    <row r="150" spans="1:9" ht="9.95" customHeight="1">
      <c r="A150" s="78"/>
      <c r="B150" s="78"/>
      <c r="C150" s="204"/>
      <c r="D150" s="197"/>
      <c r="E150" s="197"/>
      <c r="F150" s="197"/>
      <c r="G150" s="197"/>
      <c r="H150" s="197"/>
      <c r="I150" s="197"/>
    </row>
    <row r="151" spans="1:9" ht="12.95" customHeight="1">
      <c r="A151" s="100" t="s">
        <v>47</v>
      </c>
      <c r="B151" s="100"/>
      <c r="C151" s="203"/>
      <c r="D151" s="142"/>
      <c r="E151" s="142"/>
      <c r="F151" s="142"/>
      <c r="G151" s="142"/>
      <c r="H151" s="142"/>
      <c r="I151" s="142"/>
    </row>
    <row r="152" spans="1:9" ht="12.95" customHeight="1">
      <c r="A152" s="78"/>
      <c r="B152" s="78"/>
      <c r="C152" s="204"/>
      <c r="D152" s="197"/>
      <c r="E152" s="197"/>
      <c r="F152" s="197"/>
      <c r="G152" s="197"/>
      <c r="H152" s="197"/>
      <c r="I152" s="197"/>
    </row>
    <row r="153" spans="1:9" s="151" customFormat="1" ht="12.95" customHeight="1">
      <c r="A153" s="100" t="s">
        <v>14</v>
      </c>
      <c r="B153" s="100"/>
      <c r="C153" s="213">
        <v>20498784</v>
      </c>
      <c r="D153" s="213">
        <v>6663603</v>
      </c>
      <c r="E153" s="213">
        <v>231746</v>
      </c>
      <c r="F153" s="213">
        <v>313000</v>
      </c>
      <c r="G153" s="213">
        <v>12475294</v>
      </c>
      <c r="H153" s="213">
        <v>619341</v>
      </c>
      <c r="I153" s="207">
        <v>195800</v>
      </c>
    </row>
    <row r="154" spans="1:9" ht="12.95" customHeight="1">
      <c r="A154" s="78" t="s">
        <v>64</v>
      </c>
      <c r="B154" s="78"/>
      <c r="C154" s="204">
        <v>18821319</v>
      </c>
      <c r="D154" s="204">
        <v>6168903</v>
      </c>
      <c r="E154" s="204">
        <v>231746</v>
      </c>
      <c r="F154" s="204">
        <v>273000</v>
      </c>
      <c r="G154" s="204">
        <v>11417529</v>
      </c>
      <c r="H154" s="204">
        <v>534341</v>
      </c>
      <c r="I154" s="200">
        <v>195800</v>
      </c>
    </row>
    <row r="155" spans="1:9" ht="9.95" customHeight="1">
      <c r="A155" s="77" t="s">
        <v>65</v>
      </c>
      <c r="B155" s="77"/>
      <c r="C155" s="203">
        <v>1677465</v>
      </c>
      <c r="D155" s="203">
        <v>494700</v>
      </c>
      <c r="E155" s="143">
        <v>0</v>
      </c>
      <c r="F155" s="143">
        <v>40000</v>
      </c>
      <c r="G155" s="203">
        <v>1057765</v>
      </c>
      <c r="H155" s="203">
        <v>85000</v>
      </c>
      <c r="I155" s="143">
        <v>0</v>
      </c>
    </row>
    <row r="156" spans="1:9" ht="12.95" customHeight="1">
      <c r="A156" s="78" t="s">
        <v>66</v>
      </c>
      <c r="B156" s="78"/>
      <c r="C156" s="200">
        <v>0</v>
      </c>
      <c r="D156" s="200"/>
      <c r="E156" s="200"/>
      <c r="F156" s="200"/>
      <c r="G156" s="200"/>
      <c r="H156" s="200"/>
      <c r="I156" s="200"/>
    </row>
    <row r="157" spans="1:9" ht="9.95" customHeight="1">
      <c r="A157" s="77"/>
      <c r="B157" s="77"/>
      <c r="C157" s="203"/>
      <c r="D157" s="142"/>
      <c r="E157" s="142"/>
      <c r="F157" s="142"/>
      <c r="G157" s="142"/>
      <c r="H157" s="142"/>
      <c r="I157" s="142"/>
    </row>
    <row r="158" spans="1:9" ht="12.95" customHeight="1">
      <c r="A158" s="79" t="s">
        <v>48</v>
      </c>
      <c r="B158" s="79"/>
      <c r="C158" s="204"/>
      <c r="D158" s="197"/>
      <c r="E158" s="197"/>
      <c r="F158" s="197"/>
      <c r="G158" s="197"/>
      <c r="H158" s="197"/>
      <c r="I158" s="197"/>
    </row>
    <row r="159" spans="1:9" ht="12.95" customHeight="1">
      <c r="A159" s="77"/>
      <c r="B159" s="77"/>
      <c r="C159" s="203"/>
      <c r="D159" s="142"/>
      <c r="E159" s="142"/>
      <c r="F159" s="142"/>
      <c r="G159" s="142"/>
      <c r="H159" s="142"/>
      <c r="I159" s="142"/>
    </row>
    <row r="160" spans="1:9" s="151" customFormat="1" ht="12.95" customHeight="1">
      <c r="A160" s="79" t="s">
        <v>14</v>
      </c>
      <c r="B160" s="79"/>
      <c r="C160" s="211">
        <v>5644190</v>
      </c>
      <c r="D160" s="211">
        <v>1304007</v>
      </c>
      <c r="E160" s="206">
        <v>28167</v>
      </c>
      <c r="F160" s="211">
        <v>171800</v>
      </c>
      <c r="G160" s="211">
        <v>2326200</v>
      </c>
      <c r="H160" s="211">
        <v>503000</v>
      </c>
      <c r="I160" s="206">
        <v>1311016</v>
      </c>
    </row>
    <row r="161" spans="1:9" ht="12.95" customHeight="1">
      <c r="A161" s="77" t="s">
        <v>64</v>
      </c>
      <c r="B161" s="77"/>
      <c r="C161" s="203">
        <v>5554990</v>
      </c>
      <c r="D161" s="203">
        <v>1304007</v>
      </c>
      <c r="E161" s="143">
        <v>28167</v>
      </c>
      <c r="F161" s="203">
        <v>171800</v>
      </c>
      <c r="G161" s="203">
        <v>2288200</v>
      </c>
      <c r="H161" s="203">
        <v>478000</v>
      </c>
      <c r="I161" s="143">
        <v>1284816</v>
      </c>
    </row>
    <row r="162" spans="1:9" ht="9.95" customHeight="1">
      <c r="A162" s="78" t="s">
        <v>65</v>
      </c>
      <c r="B162" s="78"/>
      <c r="C162" s="204">
        <v>64200</v>
      </c>
      <c r="D162" s="204">
        <v>0</v>
      </c>
      <c r="E162" s="200">
        <v>0</v>
      </c>
      <c r="F162" s="200">
        <v>0</v>
      </c>
      <c r="G162" s="200">
        <v>38000</v>
      </c>
      <c r="H162" s="204">
        <v>0</v>
      </c>
      <c r="I162" s="200">
        <v>26200</v>
      </c>
    </row>
    <row r="163" spans="1:9" ht="12.95" customHeight="1">
      <c r="A163" s="77" t="s">
        <v>66</v>
      </c>
      <c r="B163" s="77"/>
      <c r="C163" s="143">
        <v>25000</v>
      </c>
      <c r="D163" s="143">
        <v>0</v>
      </c>
      <c r="E163" s="143">
        <v>0</v>
      </c>
      <c r="F163" s="143">
        <v>0</v>
      </c>
      <c r="G163" s="143">
        <v>0</v>
      </c>
      <c r="H163" s="143">
        <v>25000</v>
      </c>
      <c r="I163" s="143">
        <v>0</v>
      </c>
    </row>
    <row r="164" spans="1:9" ht="9.95" customHeight="1">
      <c r="A164" s="78"/>
      <c r="B164" s="78"/>
      <c r="C164" s="204"/>
      <c r="D164" s="197"/>
      <c r="E164" s="197"/>
      <c r="F164" s="197"/>
      <c r="G164" s="197"/>
      <c r="H164" s="197"/>
      <c r="I164" s="197"/>
    </row>
    <row r="165" spans="1:9" ht="12.95" customHeight="1">
      <c r="A165" s="100" t="s">
        <v>49</v>
      </c>
      <c r="B165" s="100"/>
      <c r="C165" s="203"/>
      <c r="D165" s="142"/>
      <c r="E165" s="142"/>
      <c r="F165" s="142"/>
      <c r="G165" s="142"/>
      <c r="H165" s="142"/>
      <c r="I165" s="142"/>
    </row>
    <row r="166" spans="1:9" ht="12.95" customHeight="1">
      <c r="A166" s="78"/>
      <c r="B166" s="78"/>
      <c r="C166" s="204"/>
      <c r="D166" s="197"/>
      <c r="E166" s="197"/>
      <c r="F166" s="197"/>
      <c r="G166" s="197"/>
      <c r="H166" s="197"/>
      <c r="I166" s="197"/>
    </row>
    <row r="167" spans="1:9" s="151" customFormat="1" ht="12.95" customHeight="1">
      <c r="A167" s="100" t="s">
        <v>14</v>
      </c>
      <c r="B167" s="100"/>
      <c r="C167" s="213">
        <v>2550298</v>
      </c>
      <c r="D167" s="213">
        <v>274012</v>
      </c>
      <c r="E167" s="213">
        <v>47786</v>
      </c>
      <c r="F167" s="207">
        <v>37000</v>
      </c>
      <c r="G167" s="213">
        <v>312000</v>
      </c>
      <c r="H167" s="213">
        <v>1854500</v>
      </c>
      <c r="I167" s="207">
        <v>25000</v>
      </c>
    </row>
    <row r="168" spans="1:9" ht="12.95" customHeight="1">
      <c r="A168" s="78" t="s">
        <v>64</v>
      </c>
      <c r="B168" s="78"/>
      <c r="C168" s="204">
        <v>2365798</v>
      </c>
      <c r="D168" s="204">
        <v>230012</v>
      </c>
      <c r="E168" s="204">
        <v>47786</v>
      </c>
      <c r="F168" s="200">
        <v>22000</v>
      </c>
      <c r="G168" s="204">
        <v>305000</v>
      </c>
      <c r="H168" s="204">
        <v>1736000</v>
      </c>
      <c r="I168" s="200">
        <v>25000</v>
      </c>
    </row>
    <row r="169" spans="1:9" ht="9.95" customHeight="1">
      <c r="A169" s="77" t="s">
        <v>65</v>
      </c>
      <c r="B169" s="77"/>
      <c r="C169" s="203">
        <v>184500</v>
      </c>
      <c r="D169" s="203">
        <v>44000</v>
      </c>
      <c r="E169" s="143">
        <v>0</v>
      </c>
      <c r="F169" s="143">
        <v>15000</v>
      </c>
      <c r="G169" s="203">
        <v>7000</v>
      </c>
      <c r="H169" s="203">
        <v>118500</v>
      </c>
      <c r="I169" s="143">
        <v>0</v>
      </c>
    </row>
    <row r="170" spans="1:9" ht="12.95" customHeight="1">
      <c r="A170" s="78" t="s">
        <v>66</v>
      </c>
      <c r="B170" s="78"/>
      <c r="C170" s="200">
        <v>0</v>
      </c>
      <c r="D170" s="200">
        <v>0</v>
      </c>
      <c r="E170" s="200">
        <v>0</v>
      </c>
      <c r="F170" s="200">
        <v>0</v>
      </c>
      <c r="G170" s="200">
        <v>0</v>
      </c>
      <c r="H170" s="200">
        <v>0</v>
      </c>
      <c r="I170" s="200">
        <v>0</v>
      </c>
    </row>
    <row r="171" spans="1:9" ht="9.95" customHeight="1">
      <c r="A171" s="77"/>
      <c r="B171" s="77"/>
      <c r="C171" s="203"/>
      <c r="D171" s="142"/>
      <c r="E171" s="142"/>
      <c r="F171" s="142"/>
      <c r="G171" s="142"/>
      <c r="H171" s="142"/>
      <c r="I171" s="142"/>
    </row>
    <row r="172" spans="1:9" ht="12.95" customHeight="1">
      <c r="A172" s="79" t="s">
        <v>50</v>
      </c>
      <c r="B172" s="79"/>
      <c r="C172" s="204"/>
      <c r="D172" s="197"/>
      <c r="E172" s="197"/>
      <c r="F172" s="197"/>
      <c r="G172" s="197"/>
      <c r="H172" s="197"/>
      <c r="I172" s="197"/>
    </row>
    <row r="173" spans="1:9" ht="12.95" customHeight="1">
      <c r="A173" s="77"/>
      <c r="B173" s="77"/>
      <c r="C173" s="203"/>
      <c r="D173" s="142"/>
      <c r="E173" s="142"/>
      <c r="F173" s="142"/>
      <c r="G173" s="142"/>
      <c r="H173" s="142"/>
      <c r="I173" s="142"/>
    </row>
    <row r="174" spans="1:9" s="151" customFormat="1" ht="12.95" customHeight="1">
      <c r="A174" s="79" t="s">
        <v>14</v>
      </c>
      <c r="B174" s="79"/>
      <c r="C174" s="206">
        <v>108180</v>
      </c>
      <c r="D174" s="206">
        <v>86270</v>
      </c>
      <c r="E174" s="206">
        <v>0</v>
      </c>
      <c r="F174" s="206">
        <v>0</v>
      </c>
      <c r="G174" s="206">
        <v>0</v>
      </c>
      <c r="H174" s="206">
        <v>21910</v>
      </c>
      <c r="I174" s="206">
        <v>0</v>
      </c>
    </row>
    <row r="175" spans="1:9" ht="12.95" customHeight="1">
      <c r="A175" s="77" t="s">
        <v>64</v>
      </c>
      <c r="B175" s="77"/>
      <c r="C175" s="143">
        <v>108180</v>
      </c>
      <c r="D175" s="143">
        <v>86270</v>
      </c>
      <c r="E175" s="143">
        <v>0</v>
      </c>
      <c r="F175" s="143">
        <v>0</v>
      </c>
      <c r="G175" s="143">
        <v>0</v>
      </c>
      <c r="H175" s="143">
        <v>21910</v>
      </c>
      <c r="I175" s="143">
        <v>0</v>
      </c>
    </row>
    <row r="176" spans="1:10" ht="15" customHeight="1">
      <c r="A176" s="78" t="s">
        <v>65</v>
      </c>
      <c r="B176" s="78"/>
      <c r="C176" s="200">
        <v>0</v>
      </c>
      <c r="D176" s="200">
        <v>0</v>
      </c>
      <c r="E176" s="200">
        <v>0</v>
      </c>
      <c r="F176" s="200">
        <v>0</v>
      </c>
      <c r="G176" s="200">
        <v>0</v>
      </c>
      <c r="H176" s="200">
        <v>0</v>
      </c>
      <c r="I176" s="200">
        <v>0</v>
      </c>
      <c r="J176" s="14"/>
    </row>
    <row r="177" spans="1:10" ht="19.5" customHeight="1">
      <c r="A177" s="77" t="s">
        <v>66</v>
      </c>
      <c r="B177" s="77"/>
      <c r="C177" s="143">
        <v>0</v>
      </c>
      <c r="D177" s="143"/>
      <c r="E177" s="143"/>
      <c r="F177" s="143"/>
      <c r="G177" s="143"/>
      <c r="H177" s="143"/>
      <c r="I177" s="143"/>
      <c r="J177" s="14"/>
    </row>
    <row r="178" spans="1:10" ht="15">
      <c r="A178" s="38" t="s">
        <v>154</v>
      </c>
      <c r="B178" s="65"/>
      <c r="C178" s="201"/>
      <c r="D178" s="201"/>
      <c r="E178" s="201"/>
      <c r="F178" s="201"/>
      <c r="G178" s="201"/>
      <c r="H178" s="201"/>
      <c r="I178" s="201"/>
      <c r="J178" s="14"/>
    </row>
    <row r="179" spans="1:9" ht="15" customHeight="1">
      <c r="A179" s="542" t="s">
        <v>276</v>
      </c>
      <c r="B179" s="542"/>
      <c r="C179" s="542"/>
      <c r="D179" s="542"/>
      <c r="E179" s="542"/>
      <c r="F179" s="542"/>
      <c r="G179" s="542"/>
      <c r="H179" s="542"/>
      <c r="I179" s="542"/>
    </row>
    <row r="180" spans="1:9" ht="15" customHeight="1">
      <c r="A180" s="542" t="s">
        <v>56</v>
      </c>
      <c r="B180" s="542"/>
      <c r="C180" s="542"/>
      <c r="D180" s="542"/>
      <c r="E180" s="542"/>
      <c r="F180" s="542"/>
      <c r="G180" s="542"/>
      <c r="H180" s="542"/>
      <c r="I180" s="542"/>
    </row>
    <row r="181" spans="1:9" ht="15" customHeight="1">
      <c r="A181" s="542" t="s">
        <v>189</v>
      </c>
      <c r="B181" s="542"/>
      <c r="C181" s="542"/>
      <c r="D181" s="542"/>
      <c r="E181" s="542"/>
      <c r="F181" s="542"/>
      <c r="G181" s="542"/>
      <c r="H181" s="542"/>
      <c r="I181" s="542"/>
    </row>
    <row r="182" spans="1:9" ht="15" customHeight="1">
      <c r="A182" s="55"/>
      <c r="B182" s="55"/>
      <c r="C182" s="209"/>
      <c r="D182" s="209"/>
      <c r="E182" s="209"/>
      <c r="F182" s="209"/>
      <c r="G182" s="209"/>
      <c r="H182" s="209"/>
      <c r="I182" s="209"/>
    </row>
    <row r="183" spans="1:9" ht="15" customHeight="1">
      <c r="A183" s="574" t="s">
        <v>1</v>
      </c>
      <c r="B183" s="575"/>
      <c r="C183" s="564" t="s">
        <v>127</v>
      </c>
      <c r="D183" s="564"/>
      <c r="E183" s="564"/>
      <c r="F183" s="564"/>
      <c r="G183" s="564"/>
      <c r="H183" s="564"/>
      <c r="I183" s="566"/>
    </row>
    <row r="184" spans="1:9" ht="28.5" customHeight="1">
      <c r="A184" s="576"/>
      <c r="B184" s="577"/>
      <c r="C184" s="559" t="s">
        <v>119</v>
      </c>
      <c r="D184" s="559" t="s">
        <v>92</v>
      </c>
      <c r="E184" s="559" t="s">
        <v>126</v>
      </c>
      <c r="F184" s="559" t="s">
        <v>125</v>
      </c>
      <c r="G184" s="559" t="s">
        <v>124</v>
      </c>
      <c r="H184" s="559" t="s">
        <v>93</v>
      </c>
      <c r="I184" s="560" t="s">
        <v>123</v>
      </c>
    </row>
    <row r="185" spans="1:9" ht="9.95" customHeight="1">
      <c r="A185" s="576"/>
      <c r="B185" s="577"/>
      <c r="C185" s="559"/>
      <c r="D185" s="559"/>
      <c r="E185" s="559"/>
      <c r="F185" s="559"/>
      <c r="G185" s="559"/>
      <c r="H185" s="559"/>
      <c r="I185" s="560"/>
    </row>
    <row r="186" spans="1:9" ht="12.95" customHeight="1">
      <c r="A186" s="576"/>
      <c r="B186" s="577"/>
      <c r="C186" s="559"/>
      <c r="D186" s="559"/>
      <c r="E186" s="559"/>
      <c r="F186" s="559"/>
      <c r="G186" s="559"/>
      <c r="H186" s="559"/>
      <c r="I186" s="560"/>
    </row>
    <row r="187" spans="1:9" ht="9.95" customHeight="1">
      <c r="A187" s="216"/>
      <c r="B187" s="216"/>
      <c r="C187" s="217"/>
      <c r="D187" s="217"/>
      <c r="E187" s="217"/>
      <c r="F187" s="217"/>
      <c r="G187" s="217"/>
      <c r="H187" s="217"/>
      <c r="I187" s="217"/>
    </row>
    <row r="188" spans="1:9" ht="12.95" customHeight="1">
      <c r="A188" s="79" t="s">
        <v>102</v>
      </c>
      <c r="B188" s="79"/>
      <c r="C188" s="197"/>
      <c r="D188" s="197"/>
      <c r="E188" s="197"/>
      <c r="F188" s="197"/>
      <c r="G188" s="197"/>
      <c r="H188" s="197"/>
      <c r="I188" s="197"/>
    </row>
    <row r="189" spans="1:9" ht="12.95" customHeight="1">
      <c r="A189" s="77"/>
      <c r="B189" s="77"/>
      <c r="C189" s="142"/>
      <c r="D189" s="142"/>
      <c r="E189" s="142"/>
      <c r="F189" s="142"/>
      <c r="G189" s="142"/>
      <c r="H189" s="142"/>
      <c r="I189" s="142"/>
    </row>
    <row r="190" spans="1:9" s="151" customFormat="1" ht="12.95" customHeight="1">
      <c r="A190" s="79" t="s">
        <v>14</v>
      </c>
      <c r="B190" s="79"/>
      <c r="C190" s="198">
        <v>4291912</v>
      </c>
      <c r="D190" s="198">
        <v>3101829</v>
      </c>
      <c r="E190" s="198">
        <v>0</v>
      </c>
      <c r="F190" s="206">
        <v>0</v>
      </c>
      <c r="G190" s="198">
        <v>280000</v>
      </c>
      <c r="H190" s="206">
        <v>255000</v>
      </c>
      <c r="I190" s="206">
        <v>655083</v>
      </c>
    </row>
    <row r="191" spans="1:9" ht="11.25" customHeight="1">
      <c r="A191" s="77" t="s">
        <v>64</v>
      </c>
      <c r="B191" s="77"/>
      <c r="C191" s="142">
        <v>3974829</v>
      </c>
      <c r="D191" s="142">
        <v>3013829</v>
      </c>
      <c r="E191" s="142">
        <v>0</v>
      </c>
      <c r="F191" s="143">
        <v>0</v>
      </c>
      <c r="G191" s="142">
        <v>190000</v>
      </c>
      <c r="H191" s="143">
        <v>210000</v>
      </c>
      <c r="I191" s="143">
        <v>561000</v>
      </c>
    </row>
    <row r="192" spans="1:9" ht="12.95" customHeight="1">
      <c r="A192" s="78" t="s">
        <v>65</v>
      </c>
      <c r="B192" s="78"/>
      <c r="C192" s="197">
        <v>317083</v>
      </c>
      <c r="D192" s="197">
        <v>88000</v>
      </c>
      <c r="E192" s="200">
        <v>0</v>
      </c>
      <c r="F192" s="200">
        <v>0</v>
      </c>
      <c r="G192" s="197">
        <v>90000</v>
      </c>
      <c r="H192" s="200">
        <v>45000</v>
      </c>
      <c r="I192" s="200">
        <v>94083</v>
      </c>
    </row>
    <row r="193" spans="1:9" ht="11.25" customHeight="1">
      <c r="A193" s="77" t="s">
        <v>66</v>
      </c>
      <c r="B193" s="77"/>
      <c r="C193" s="143">
        <v>0</v>
      </c>
      <c r="D193" s="143"/>
      <c r="E193" s="143"/>
      <c r="F193" s="143"/>
      <c r="G193" s="143"/>
      <c r="H193" s="143"/>
      <c r="I193" s="143"/>
    </row>
    <row r="194" spans="1:9" ht="12.95" customHeight="1">
      <c r="A194" s="78"/>
      <c r="B194" s="78"/>
      <c r="C194" s="197"/>
      <c r="D194" s="197"/>
      <c r="E194" s="197"/>
      <c r="F194" s="197"/>
      <c r="G194" s="197"/>
      <c r="H194" s="197"/>
      <c r="I194" s="197"/>
    </row>
    <row r="195" spans="1:9" ht="12.95" customHeight="1">
      <c r="A195" s="100" t="s">
        <v>52</v>
      </c>
      <c r="B195" s="100"/>
      <c r="C195" s="142"/>
      <c r="D195" s="142"/>
      <c r="E195" s="142"/>
      <c r="F195" s="142"/>
      <c r="G195" s="142"/>
      <c r="H195" s="142"/>
      <c r="I195" s="142"/>
    </row>
    <row r="196" spans="1:9" ht="12.95" customHeight="1">
      <c r="A196" s="78"/>
      <c r="B196" s="78"/>
      <c r="C196" s="197"/>
      <c r="D196" s="197"/>
      <c r="E196" s="197"/>
      <c r="F196" s="197"/>
      <c r="G196" s="197"/>
      <c r="H196" s="197"/>
      <c r="I196" s="197"/>
    </row>
    <row r="197" spans="1:9" s="151" customFormat="1" ht="12.95" customHeight="1">
      <c r="A197" s="100" t="s">
        <v>14</v>
      </c>
      <c r="B197" s="100"/>
      <c r="C197" s="199">
        <v>2567063</v>
      </c>
      <c r="D197" s="199">
        <v>1182113</v>
      </c>
      <c r="E197" s="207">
        <v>0</v>
      </c>
      <c r="F197" s="199">
        <v>0</v>
      </c>
      <c r="G197" s="207">
        <v>1308000</v>
      </c>
      <c r="H197" s="199">
        <v>0</v>
      </c>
      <c r="I197" s="207">
        <v>76950</v>
      </c>
    </row>
    <row r="198" spans="1:9" ht="10.5" customHeight="1">
      <c r="A198" s="78" t="s">
        <v>64</v>
      </c>
      <c r="B198" s="78"/>
      <c r="C198" s="197">
        <v>2567063</v>
      </c>
      <c r="D198" s="197">
        <v>1182113</v>
      </c>
      <c r="E198" s="200">
        <v>0</v>
      </c>
      <c r="F198" s="197">
        <v>0</v>
      </c>
      <c r="G198" s="200">
        <v>1308000</v>
      </c>
      <c r="H198" s="197">
        <v>0</v>
      </c>
      <c r="I198" s="200">
        <v>76950</v>
      </c>
    </row>
    <row r="199" spans="1:9" ht="12.95" customHeight="1">
      <c r="A199" s="77" t="s">
        <v>65</v>
      </c>
      <c r="B199" s="77"/>
      <c r="C199" s="143">
        <v>0</v>
      </c>
      <c r="D199" s="143">
        <v>0</v>
      </c>
      <c r="E199" s="143">
        <v>0</v>
      </c>
      <c r="F199" s="143">
        <v>0</v>
      </c>
      <c r="G199" s="143">
        <v>0</v>
      </c>
      <c r="H199" s="143">
        <v>0</v>
      </c>
      <c r="I199" s="143">
        <v>0</v>
      </c>
    </row>
    <row r="200" spans="1:9" ht="11.25" customHeight="1">
      <c r="A200" s="78" t="s">
        <v>66</v>
      </c>
      <c r="B200" s="78"/>
      <c r="C200" s="200">
        <v>0</v>
      </c>
      <c r="D200" s="200"/>
      <c r="E200" s="200"/>
      <c r="F200" s="200"/>
      <c r="G200" s="200"/>
      <c r="H200" s="200"/>
      <c r="I200" s="200"/>
    </row>
    <row r="201" spans="1:9" ht="12.95" customHeight="1">
      <c r="A201" s="77"/>
      <c r="B201" s="77"/>
      <c r="C201" s="142"/>
      <c r="D201" s="142"/>
      <c r="E201" s="142"/>
      <c r="F201" s="142"/>
      <c r="G201" s="142"/>
      <c r="H201" s="142"/>
      <c r="I201" s="142"/>
    </row>
    <row r="202" spans="1:9" ht="12.95" customHeight="1">
      <c r="A202" s="79" t="s">
        <v>53</v>
      </c>
      <c r="B202" s="79"/>
      <c r="C202" s="197"/>
      <c r="D202" s="197"/>
      <c r="E202" s="197"/>
      <c r="F202" s="197"/>
      <c r="G202" s="197"/>
      <c r="H202" s="197"/>
      <c r="I202" s="197"/>
    </row>
    <row r="203" spans="1:9" ht="12.95" customHeight="1">
      <c r="A203" s="77"/>
      <c r="B203" s="77"/>
      <c r="C203" s="142"/>
      <c r="D203" s="142"/>
      <c r="E203" s="142"/>
      <c r="F203" s="142"/>
      <c r="G203" s="142"/>
      <c r="H203" s="142"/>
      <c r="I203" s="142"/>
    </row>
    <row r="204" spans="1:9" s="151" customFormat="1" ht="12.95" customHeight="1">
      <c r="A204" s="79" t="s">
        <v>14</v>
      </c>
      <c r="B204" s="79"/>
      <c r="C204" s="198">
        <v>2423250</v>
      </c>
      <c r="D204" s="198">
        <v>1389450</v>
      </c>
      <c r="E204" s="206">
        <v>0</v>
      </c>
      <c r="F204" s="198">
        <v>120000</v>
      </c>
      <c r="G204" s="198">
        <v>621000</v>
      </c>
      <c r="H204" s="206">
        <v>0</v>
      </c>
      <c r="I204" s="206">
        <v>292800</v>
      </c>
    </row>
    <row r="205" spans="1:9" ht="12.75" customHeight="1">
      <c r="A205" s="77" t="s">
        <v>64</v>
      </c>
      <c r="B205" s="77"/>
      <c r="C205" s="142">
        <v>2175756</v>
      </c>
      <c r="D205" s="142">
        <v>1325156</v>
      </c>
      <c r="E205" s="143">
        <v>0</v>
      </c>
      <c r="F205" s="142">
        <v>120000</v>
      </c>
      <c r="G205" s="142">
        <v>437800</v>
      </c>
      <c r="H205" s="143">
        <v>0</v>
      </c>
      <c r="I205" s="143">
        <v>292800</v>
      </c>
    </row>
    <row r="206" spans="1:9" ht="12.95" customHeight="1">
      <c r="A206" s="78" t="s">
        <v>65</v>
      </c>
      <c r="B206" s="78"/>
      <c r="C206" s="197">
        <v>247494</v>
      </c>
      <c r="D206" s="197">
        <v>64294</v>
      </c>
      <c r="E206" s="200">
        <v>0</v>
      </c>
      <c r="F206" s="200">
        <v>0</v>
      </c>
      <c r="G206" s="200">
        <v>183200</v>
      </c>
      <c r="H206" s="200">
        <v>0</v>
      </c>
      <c r="I206" s="200">
        <v>0</v>
      </c>
    </row>
    <row r="207" spans="1:9" ht="12.75" customHeight="1">
      <c r="A207" s="77" t="s">
        <v>66</v>
      </c>
      <c r="B207" s="77"/>
      <c r="C207" s="143">
        <v>0</v>
      </c>
      <c r="D207" s="143">
        <v>0</v>
      </c>
      <c r="E207" s="143">
        <v>0</v>
      </c>
      <c r="F207" s="143">
        <v>0</v>
      </c>
      <c r="G207" s="143">
        <v>0</v>
      </c>
      <c r="H207" s="143">
        <v>0</v>
      </c>
      <c r="I207" s="143">
        <v>0</v>
      </c>
    </row>
    <row r="208" spans="1:9" ht="12.95" customHeight="1">
      <c r="A208" s="78"/>
      <c r="B208" s="78"/>
      <c r="C208" s="197"/>
      <c r="D208" s="197"/>
      <c r="E208" s="197"/>
      <c r="F208" s="197"/>
      <c r="G208" s="197"/>
      <c r="H208" s="197"/>
      <c r="I208" s="197"/>
    </row>
    <row r="209" spans="1:9" ht="12.95" customHeight="1">
      <c r="A209" s="100" t="s">
        <v>54</v>
      </c>
      <c r="B209" s="100"/>
      <c r="C209" s="142"/>
      <c r="D209" s="142"/>
      <c r="E209" s="142"/>
      <c r="F209" s="142"/>
      <c r="G209" s="142"/>
      <c r="H209" s="142"/>
      <c r="I209" s="142"/>
    </row>
    <row r="210" spans="1:9" ht="12.95" customHeight="1">
      <c r="A210" s="78"/>
      <c r="B210" s="78"/>
      <c r="C210" s="197"/>
      <c r="D210" s="197"/>
      <c r="E210" s="197"/>
      <c r="F210" s="197"/>
      <c r="G210" s="197"/>
      <c r="H210" s="197"/>
      <c r="I210" s="197"/>
    </row>
    <row r="211" spans="1:9" s="151" customFormat="1" ht="12.95" customHeight="1">
      <c r="A211" s="100" t="s">
        <v>14</v>
      </c>
      <c r="B211" s="100"/>
      <c r="C211" s="199">
        <v>3948284</v>
      </c>
      <c r="D211" s="199">
        <v>374791</v>
      </c>
      <c r="E211" s="207">
        <v>0</v>
      </c>
      <c r="F211" s="207">
        <v>0</v>
      </c>
      <c r="G211" s="207">
        <v>475852</v>
      </c>
      <c r="H211" s="207">
        <v>3092641</v>
      </c>
      <c r="I211" s="207">
        <v>5000</v>
      </c>
    </row>
    <row r="212" spans="1:9" ht="15">
      <c r="A212" s="78" t="s">
        <v>64</v>
      </c>
      <c r="B212" s="78"/>
      <c r="C212" s="197">
        <v>3948284</v>
      </c>
      <c r="D212" s="197">
        <v>374791</v>
      </c>
      <c r="E212" s="200">
        <v>0</v>
      </c>
      <c r="F212" s="200">
        <v>0</v>
      </c>
      <c r="G212" s="200">
        <v>475852</v>
      </c>
      <c r="H212" s="200">
        <v>3092641</v>
      </c>
      <c r="I212" s="200">
        <v>5000</v>
      </c>
    </row>
    <row r="213" spans="1:9" ht="15">
      <c r="A213" s="77" t="s">
        <v>65</v>
      </c>
      <c r="B213" s="77"/>
      <c r="C213" s="143">
        <v>0</v>
      </c>
      <c r="D213" s="143">
        <v>0</v>
      </c>
      <c r="E213" s="143">
        <v>0</v>
      </c>
      <c r="F213" s="143">
        <v>0</v>
      </c>
      <c r="G213" s="143">
        <v>0</v>
      </c>
      <c r="H213" s="143">
        <v>0</v>
      </c>
      <c r="I213" s="143">
        <v>0</v>
      </c>
    </row>
    <row r="214" spans="1:9" ht="15">
      <c r="A214" s="78" t="s">
        <v>66</v>
      </c>
      <c r="B214" s="78"/>
      <c r="C214" s="200">
        <v>0</v>
      </c>
      <c r="D214" s="200">
        <v>0</v>
      </c>
      <c r="E214" s="200">
        <v>0</v>
      </c>
      <c r="F214" s="200">
        <v>0</v>
      </c>
      <c r="G214" s="200">
        <v>0</v>
      </c>
      <c r="H214" s="200">
        <v>0</v>
      </c>
      <c r="I214" s="200">
        <v>0</v>
      </c>
    </row>
    <row r="215" spans="1:4" ht="15">
      <c r="A215" s="38" t="s">
        <v>154</v>
      </c>
      <c r="B215" s="6"/>
      <c r="C215" s="215"/>
      <c r="D215" s="215"/>
    </row>
  </sheetData>
  <mergeCells count="48">
    <mergeCell ref="A183:B186"/>
    <mergeCell ref="C183:I183"/>
    <mergeCell ref="C184:C186"/>
    <mergeCell ref="D184:D186"/>
    <mergeCell ref="E184:E186"/>
    <mergeCell ref="F184:F186"/>
    <mergeCell ref="G184:G186"/>
    <mergeCell ref="H184:H186"/>
    <mergeCell ref="I184:I186"/>
    <mergeCell ref="A179:I179"/>
    <mergeCell ref="A180:I180"/>
    <mergeCell ref="A181:I181"/>
    <mergeCell ref="F126:F128"/>
    <mergeCell ref="G126:G128"/>
    <mergeCell ref="H126:H128"/>
    <mergeCell ref="I126:I128"/>
    <mergeCell ref="A121:I121"/>
    <mergeCell ref="A122:I122"/>
    <mergeCell ref="A123:I123"/>
    <mergeCell ref="A125:B128"/>
    <mergeCell ref="C125:I125"/>
    <mergeCell ref="C126:C128"/>
    <mergeCell ref="D126:D128"/>
    <mergeCell ref="E126:E128"/>
    <mergeCell ref="I68:I70"/>
    <mergeCell ref="A63:I63"/>
    <mergeCell ref="A64:I64"/>
    <mergeCell ref="A65:I65"/>
    <mergeCell ref="A67:B70"/>
    <mergeCell ref="C67:I67"/>
    <mergeCell ref="C68:C70"/>
    <mergeCell ref="D68:D70"/>
    <mergeCell ref="E68:E70"/>
    <mergeCell ref="F68:F70"/>
    <mergeCell ref="G68:G70"/>
    <mergeCell ref="H68:H70"/>
    <mergeCell ref="I10:I12"/>
    <mergeCell ref="A5:I5"/>
    <mergeCell ref="A6:I6"/>
    <mergeCell ref="A7:I7"/>
    <mergeCell ref="A9:B12"/>
    <mergeCell ref="C9:I9"/>
    <mergeCell ref="C10:C12"/>
    <mergeCell ref="D10:D12"/>
    <mergeCell ref="E10:E12"/>
    <mergeCell ref="F10:F12"/>
    <mergeCell ref="G10:G12"/>
    <mergeCell ref="H10:H12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landscape" paperSize="9" scale="65" r:id="rId2"/>
  <rowBreaks count="3" manualBreakCount="3">
    <brk id="62" max="16383" man="1"/>
    <brk id="120" max="16383" man="1"/>
    <brk id="178" max="16383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5:L59"/>
  <sheetViews>
    <sheetView showGridLines="0" view="pageBreakPreview" zoomScaleSheetLayoutView="100" workbookViewId="0" topLeftCell="A49">
      <selection activeCell="F64" sqref="F64"/>
    </sheetView>
  </sheetViews>
  <sheetFormatPr defaultColWidth="11.421875" defaultRowHeight="15"/>
  <cols>
    <col min="1" max="1" width="10.57421875" style="0" customWidth="1"/>
    <col min="2" max="2" width="9.57421875" style="0" customWidth="1"/>
    <col min="3" max="3" width="12.421875" style="0" customWidth="1"/>
    <col min="4" max="8" width="14.00390625" style="0" customWidth="1"/>
    <col min="9" max="9" width="14.8515625" style="0" customWidth="1"/>
    <col min="10" max="10" width="13.00390625" style="0" customWidth="1"/>
    <col min="11" max="11" width="12.57421875" style="0" customWidth="1"/>
    <col min="12" max="12" width="10.7109375" style="0" customWidth="1"/>
  </cols>
  <sheetData>
    <row r="4" ht="9.75" customHeight="1"/>
    <row r="5" spans="1:12" ht="15">
      <c r="A5" s="542" t="s">
        <v>277</v>
      </c>
      <c r="B5" s="542"/>
      <c r="C5" s="542"/>
      <c r="D5" s="542"/>
      <c r="E5" s="542"/>
      <c r="F5" s="542"/>
      <c r="G5" s="542"/>
      <c r="H5" s="542"/>
      <c r="I5" s="542"/>
      <c r="J5" s="542"/>
      <c r="K5" s="542"/>
      <c r="L5" s="542"/>
    </row>
    <row r="6" spans="1:12" ht="7.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</row>
    <row r="7" spans="1:12" ht="18" customHeight="1">
      <c r="A7" s="579" t="s">
        <v>98</v>
      </c>
      <c r="B7" s="580"/>
      <c r="C7" s="583" t="s">
        <v>2</v>
      </c>
      <c r="D7" s="587" t="s">
        <v>138</v>
      </c>
      <c r="E7" s="588"/>
      <c r="F7" s="588"/>
      <c r="G7" s="588"/>
      <c r="H7" s="588"/>
      <c r="I7" s="585" t="s">
        <v>137</v>
      </c>
      <c r="J7" s="586"/>
      <c r="K7" s="586"/>
      <c r="L7" s="586"/>
    </row>
    <row r="8" spans="1:12" ht="34.5" customHeight="1">
      <c r="A8" s="581"/>
      <c r="B8" s="582"/>
      <c r="C8" s="584"/>
      <c r="D8" s="237" t="s">
        <v>133</v>
      </c>
      <c r="E8" s="237" t="s">
        <v>136</v>
      </c>
      <c r="F8" s="237" t="s">
        <v>135</v>
      </c>
      <c r="G8" s="237" t="s">
        <v>134</v>
      </c>
      <c r="H8" s="237" t="s">
        <v>30</v>
      </c>
      <c r="I8" s="237" t="s">
        <v>133</v>
      </c>
      <c r="J8" s="237" t="s">
        <v>132</v>
      </c>
      <c r="K8" s="237" t="s">
        <v>131</v>
      </c>
      <c r="L8" s="237" t="s">
        <v>30</v>
      </c>
    </row>
    <row r="9" spans="1:12" ht="9.95" customHeight="1">
      <c r="A9" s="14"/>
      <c r="B9" s="14"/>
      <c r="C9" s="14" t="s">
        <v>0</v>
      </c>
      <c r="D9" s="14" t="s">
        <v>0</v>
      </c>
      <c r="E9" s="14" t="s">
        <v>0</v>
      </c>
      <c r="F9" s="14" t="s">
        <v>0</v>
      </c>
      <c r="G9" s="14" t="s">
        <v>0</v>
      </c>
      <c r="H9" s="14" t="s">
        <v>0</v>
      </c>
      <c r="I9" s="14" t="s">
        <v>0</v>
      </c>
      <c r="J9" s="14" t="s">
        <v>0</v>
      </c>
      <c r="K9" s="14" t="s">
        <v>0</v>
      </c>
      <c r="L9" s="14" t="s">
        <v>0</v>
      </c>
    </row>
    <row r="10" spans="1:12" ht="12" customHeight="1">
      <c r="A10" s="79" t="s">
        <v>13</v>
      </c>
      <c r="B10" s="79"/>
      <c r="C10" s="206">
        <v>27199</v>
      </c>
      <c r="D10" s="206">
        <v>21995</v>
      </c>
      <c r="E10" s="206">
        <v>2388</v>
      </c>
      <c r="F10" s="206">
        <v>10</v>
      </c>
      <c r="G10" s="206">
        <v>34</v>
      </c>
      <c r="H10" s="206">
        <v>2772</v>
      </c>
      <c r="I10" s="206">
        <v>25505</v>
      </c>
      <c r="J10" s="206">
        <v>1265</v>
      </c>
      <c r="K10" s="206">
        <v>89</v>
      </c>
      <c r="L10" s="206">
        <v>340</v>
      </c>
    </row>
    <row r="11" spans="1:12" ht="9" customHeight="1">
      <c r="A11" s="77"/>
      <c r="B11" s="77"/>
      <c r="C11" s="143"/>
      <c r="D11" s="143"/>
      <c r="E11" s="143"/>
      <c r="F11" s="143"/>
      <c r="G11" s="143"/>
      <c r="H11" s="143">
        <v>0</v>
      </c>
      <c r="I11" s="143"/>
      <c r="J11" s="143"/>
      <c r="K11" s="143"/>
      <c r="L11" s="143">
        <v>0</v>
      </c>
    </row>
    <row r="12" spans="1:12" ht="12" customHeight="1">
      <c r="A12" s="78" t="s">
        <v>31</v>
      </c>
      <c r="B12" s="78"/>
      <c r="C12" s="200">
        <v>2636</v>
      </c>
      <c r="D12" s="200">
        <v>1545</v>
      </c>
      <c r="E12" s="200">
        <v>909</v>
      </c>
      <c r="F12" s="200">
        <v>2</v>
      </c>
      <c r="G12" s="200">
        <v>13</v>
      </c>
      <c r="H12" s="200">
        <v>167</v>
      </c>
      <c r="I12" s="200">
        <v>2330</v>
      </c>
      <c r="J12" s="200">
        <v>261</v>
      </c>
      <c r="K12" s="200">
        <v>15</v>
      </c>
      <c r="L12" s="200">
        <v>30</v>
      </c>
    </row>
    <row r="13" spans="1:12" ht="9" customHeight="1">
      <c r="A13" s="77"/>
      <c r="B13" s="77"/>
      <c r="C13" s="143"/>
      <c r="D13" s="143"/>
      <c r="E13" s="143"/>
      <c r="F13" s="143"/>
      <c r="G13" s="143"/>
      <c r="H13" s="143">
        <v>0</v>
      </c>
      <c r="I13" s="143"/>
      <c r="J13" s="143"/>
      <c r="K13" s="143"/>
      <c r="L13" s="143">
        <v>0</v>
      </c>
    </row>
    <row r="14" spans="1:12" ht="12" customHeight="1">
      <c r="A14" s="78" t="s">
        <v>32</v>
      </c>
      <c r="B14" s="78"/>
      <c r="C14" s="200">
        <v>397</v>
      </c>
      <c r="D14" s="200">
        <v>344</v>
      </c>
      <c r="E14" s="200">
        <v>24</v>
      </c>
      <c r="F14" s="200">
        <v>1</v>
      </c>
      <c r="G14" s="200">
        <v>0</v>
      </c>
      <c r="H14" s="200">
        <v>28</v>
      </c>
      <c r="I14" s="200">
        <v>382</v>
      </c>
      <c r="J14" s="200">
        <v>10</v>
      </c>
      <c r="K14" s="200">
        <v>2</v>
      </c>
      <c r="L14" s="200">
        <v>3</v>
      </c>
    </row>
    <row r="15" spans="1:12" ht="9" customHeight="1">
      <c r="A15" s="77"/>
      <c r="B15" s="77"/>
      <c r="C15" s="143"/>
      <c r="D15" s="143"/>
      <c r="E15" s="143"/>
      <c r="F15" s="143"/>
      <c r="G15" s="143"/>
      <c r="H15" s="143">
        <v>0</v>
      </c>
      <c r="I15" s="143"/>
      <c r="J15" s="143"/>
      <c r="K15" s="143"/>
      <c r="L15" s="143">
        <v>0</v>
      </c>
    </row>
    <row r="16" spans="1:12" ht="12" customHeight="1">
      <c r="A16" s="78" t="s">
        <v>33</v>
      </c>
      <c r="B16" s="78"/>
      <c r="C16" s="200">
        <v>656</v>
      </c>
      <c r="D16" s="200">
        <v>400</v>
      </c>
      <c r="E16" s="200">
        <v>180</v>
      </c>
      <c r="F16" s="200">
        <v>1</v>
      </c>
      <c r="G16" s="200">
        <v>1</v>
      </c>
      <c r="H16" s="200">
        <v>74</v>
      </c>
      <c r="I16" s="200">
        <v>600</v>
      </c>
      <c r="J16" s="200">
        <v>43</v>
      </c>
      <c r="K16" s="200">
        <v>5</v>
      </c>
      <c r="L16" s="200">
        <v>8</v>
      </c>
    </row>
    <row r="17" spans="1:12" ht="7.5" customHeight="1">
      <c r="A17" s="77"/>
      <c r="B17" s="77"/>
      <c r="C17" s="143"/>
      <c r="D17" s="143"/>
      <c r="E17" s="143"/>
      <c r="F17" s="143"/>
      <c r="G17" s="143"/>
      <c r="H17" s="143">
        <v>0</v>
      </c>
      <c r="I17" s="143"/>
      <c r="J17" s="143"/>
      <c r="K17" s="143"/>
      <c r="L17" s="143">
        <v>0</v>
      </c>
    </row>
    <row r="18" spans="1:12" ht="15">
      <c r="A18" s="78" t="s">
        <v>34</v>
      </c>
      <c r="B18" s="78"/>
      <c r="C18" s="200">
        <v>401</v>
      </c>
      <c r="D18" s="200">
        <v>346</v>
      </c>
      <c r="E18" s="200">
        <v>21</v>
      </c>
      <c r="F18" s="200">
        <v>0</v>
      </c>
      <c r="G18" s="200">
        <v>1</v>
      </c>
      <c r="H18" s="200">
        <v>33</v>
      </c>
      <c r="I18" s="200">
        <v>392</v>
      </c>
      <c r="J18" s="200">
        <v>9</v>
      </c>
      <c r="K18" s="200">
        <v>0</v>
      </c>
      <c r="L18" s="200">
        <v>0</v>
      </c>
    </row>
    <row r="19" spans="1:12" ht="7.5" customHeight="1">
      <c r="A19" s="77"/>
      <c r="B19" s="77"/>
      <c r="C19" s="143"/>
      <c r="D19" s="143"/>
      <c r="E19" s="143"/>
      <c r="F19" s="143"/>
      <c r="G19" s="143"/>
      <c r="H19" s="143">
        <v>0</v>
      </c>
      <c r="I19" s="143"/>
      <c r="J19" s="143"/>
      <c r="K19" s="143"/>
      <c r="L19" s="143">
        <v>0</v>
      </c>
    </row>
    <row r="20" spans="1:12" ht="15">
      <c r="A20" s="78" t="s">
        <v>35</v>
      </c>
      <c r="B20" s="78"/>
      <c r="C20" s="200">
        <v>792</v>
      </c>
      <c r="D20" s="200">
        <v>587</v>
      </c>
      <c r="E20" s="200">
        <v>130</v>
      </c>
      <c r="F20" s="200">
        <v>1</v>
      </c>
      <c r="G20" s="200">
        <v>1</v>
      </c>
      <c r="H20" s="200">
        <v>73</v>
      </c>
      <c r="I20" s="200">
        <v>766</v>
      </c>
      <c r="J20" s="200">
        <v>23</v>
      </c>
      <c r="K20" s="200">
        <v>1</v>
      </c>
      <c r="L20" s="200">
        <v>2</v>
      </c>
    </row>
    <row r="21" spans="1:12" ht="7.5" customHeight="1">
      <c r="A21" s="77"/>
      <c r="B21" s="77"/>
      <c r="C21" s="143"/>
      <c r="D21" s="143"/>
      <c r="E21" s="143"/>
      <c r="F21" s="143"/>
      <c r="G21" s="143"/>
      <c r="H21" s="143">
        <v>0</v>
      </c>
      <c r="I21" s="143"/>
      <c r="J21" s="143"/>
      <c r="K21" s="143"/>
      <c r="L21" s="143">
        <v>0</v>
      </c>
    </row>
    <row r="22" spans="1:12" ht="15">
      <c r="A22" s="78" t="s">
        <v>36</v>
      </c>
      <c r="B22" s="78"/>
      <c r="C22" s="200">
        <v>1081</v>
      </c>
      <c r="D22" s="200">
        <v>878</v>
      </c>
      <c r="E22" s="200">
        <v>56</v>
      </c>
      <c r="F22" s="200">
        <v>0</v>
      </c>
      <c r="G22" s="200">
        <v>1</v>
      </c>
      <c r="H22" s="200">
        <v>146</v>
      </c>
      <c r="I22" s="200">
        <v>1048</v>
      </c>
      <c r="J22" s="200">
        <v>32</v>
      </c>
      <c r="K22" s="200">
        <v>0</v>
      </c>
      <c r="L22" s="200">
        <v>1</v>
      </c>
    </row>
    <row r="23" spans="1:12" ht="7.5" customHeight="1">
      <c r="A23" s="77"/>
      <c r="B23" s="77"/>
      <c r="C23" s="143"/>
      <c r="D23" s="143"/>
      <c r="E23" s="143"/>
      <c r="F23" s="143"/>
      <c r="G23" s="143"/>
      <c r="H23" s="143">
        <v>0</v>
      </c>
      <c r="I23" s="143"/>
      <c r="J23" s="143"/>
      <c r="K23" s="143"/>
      <c r="L23" s="143">
        <v>0</v>
      </c>
    </row>
    <row r="24" spans="1:12" ht="15">
      <c r="A24" s="78" t="s">
        <v>37</v>
      </c>
      <c r="B24" s="78"/>
      <c r="C24" s="200">
        <v>1704</v>
      </c>
      <c r="D24" s="200">
        <v>1569</v>
      </c>
      <c r="E24" s="200">
        <v>5</v>
      </c>
      <c r="F24" s="200">
        <v>1</v>
      </c>
      <c r="G24" s="200">
        <v>0</v>
      </c>
      <c r="H24" s="200">
        <v>129</v>
      </c>
      <c r="I24" s="200">
        <v>1568</v>
      </c>
      <c r="J24" s="200">
        <v>123</v>
      </c>
      <c r="K24" s="200">
        <v>1</v>
      </c>
      <c r="L24" s="200">
        <v>12</v>
      </c>
    </row>
    <row r="25" spans="1:12" ht="7.5" customHeight="1">
      <c r="A25" s="77"/>
      <c r="B25" s="77"/>
      <c r="C25" s="143"/>
      <c r="D25" s="143"/>
      <c r="E25" s="143"/>
      <c r="F25" s="143"/>
      <c r="G25" s="143"/>
      <c r="H25" s="143">
        <v>0</v>
      </c>
      <c r="I25" s="143"/>
      <c r="J25" s="143"/>
      <c r="K25" s="143"/>
      <c r="L25" s="143">
        <v>0</v>
      </c>
    </row>
    <row r="26" spans="1:12" ht="15">
      <c r="A26" s="78" t="s">
        <v>38</v>
      </c>
      <c r="B26" s="78"/>
      <c r="C26" s="200">
        <v>293</v>
      </c>
      <c r="D26" s="200">
        <v>278</v>
      </c>
      <c r="E26" s="200">
        <v>1</v>
      </c>
      <c r="F26" s="200">
        <v>1</v>
      </c>
      <c r="G26" s="200">
        <v>0</v>
      </c>
      <c r="H26" s="200">
        <v>13</v>
      </c>
      <c r="I26" s="200">
        <v>287</v>
      </c>
      <c r="J26" s="200">
        <v>4</v>
      </c>
      <c r="K26" s="200">
        <v>2</v>
      </c>
      <c r="L26" s="200">
        <v>0</v>
      </c>
    </row>
    <row r="27" spans="1:12" ht="7.5" customHeight="1">
      <c r="A27" s="77"/>
      <c r="B27" s="77"/>
      <c r="C27" s="143"/>
      <c r="D27" s="143"/>
      <c r="E27" s="143"/>
      <c r="F27" s="143"/>
      <c r="G27" s="143"/>
      <c r="H27" s="143">
        <v>0</v>
      </c>
      <c r="I27" s="143"/>
      <c r="J27" s="143"/>
      <c r="K27" s="143"/>
      <c r="L27" s="143">
        <v>0</v>
      </c>
    </row>
    <row r="28" spans="1:12" ht="15">
      <c r="A28" s="78" t="s">
        <v>39</v>
      </c>
      <c r="B28" s="78"/>
      <c r="C28" s="200">
        <v>4147</v>
      </c>
      <c r="D28" s="200">
        <v>3650</v>
      </c>
      <c r="E28" s="200">
        <v>3</v>
      </c>
      <c r="F28" s="200">
        <v>1</v>
      </c>
      <c r="G28" s="200">
        <v>2</v>
      </c>
      <c r="H28" s="200">
        <v>491</v>
      </c>
      <c r="I28" s="200">
        <v>3947</v>
      </c>
      <c r="J28" s="200">
        <v>37</v>
      </c>
      <c r="K28" s="200">
        <v>2</v>
      </c>
      <c r="L28" s="200">
        <v>161</v>
      </c>
    </row>
    <row r="29" spans="1:12" ht="7.5" customHeight="1">
      <c r="A29" s="77"/>
      <c r="B29" s="77"/>
      <c r="C29" s="143"/>
      <c r="D29" s="143"/>
      <c r="E29" s="143"/>
      <c r="F29" s="143"/>
      <c r="G29" s="143"/>
      <c r="H29" s="143">
        <v>0</v>
      </c>
      <c r="I29" s="143"/>
      <c r="J29" s="143"/>
      <c r="K29" s="143"/>
      <c r="L29" s="143">
        <v>0</v>
      </c>
    </row>
    <row r="30" spans="1:12" ht="15">
      <c r="A30" s="78" t="s">
        <v>40</v>
      </c>
      <c r="B30" s="78"/>
      <c r="C30" s="200">
        <v>2358</v>
      </c>
      <c r="D30" s="200">
        <v>1781</v>
      </c>
      <c r="E30" s="200">
        <v>393</v>
      </c>
      <c r="F30" s="200">
        <v>1</v>
      </c>
      <c r="G30" s="200">
        <v>1</v>
      </c>
      <c r="H30" s="200">
        <v>182</v>
      </c>
      <c r="I30" s="200">
        <v>2261</v>
      </c>
      <c r="J30" s="200">
        <v>75</v>
      </c>
      <c r="K30" s="200">
        <v>14</v>
      </c>
      <c r="L30" s="200">
        <v>8</v>
      </c>
    </row>
    <row r="31" spans="1:12" ht="7.5" customHeight="1">
      <c r="A31" s="77"/>
      <c r="B31" s="77"/>
      <c r="C31" s="143"/>
      <c r="D31" s="143"/>
      <c r="E31" s="143"/>
      <c r="F31" s="143"/>
      <c r="G31" s="143"/>
      <c r="H31" s="143">
        <v>0</v>
      </c>
      <c r="I31" s="143"/>
      <c r="J31" s="143"/>
      <c r="K31" s="143"/>
      <c r="L31" s="143">
        <v>0</v>
      </c>
    </row>
    <row r="32" spans="1:12" ht="15">
      <c r="A32" s="78" t="s">
        <v>41</v>
      </c>
      <c r="B32" s="78"/>
      <c r="C32" s="200">
        <v>1708</v>
      </c>
      <c r="D32" s="200">
        <v>1221</v>
      </c>
      <c r="E32" s="200">
        <v>92</v>
      </c>
      <c r="F32" s="200">
        <v>0</v>
      </c>
      <c r="G32" s="200">
        <v>0</v>
      </c>
      <c r="H32" s="200">
        <v>395</v>
      </c>
      <c r="I32" s="200">
        <v>1549</v>
      </c>
      <c r="J32" s="200">
        <v>110</v>
      </c>
      <c r="K32" s="200">
        <v>2</v>
      </c>
      <c r="L32" s="200">
        <v>47</v>
      </c>
    </row>
    <row r="33" spans="1:12" ht="6.75" customHeight="1">
      <c r="A33" s="77"/>
      <c r="B33" s="77"/>
      <c r="C33" s="143"/>
      <c r="D33" s="143"/>
      <c r="E33" s="143"/>
      <c r="F33" s="143"/>
      <c r="G33" s="143"/>
      <c r="H33" s="143">
        <v>0</v>
      </c>
      <c r="I33" s="143"/>
      <c r="J33" s="143"/>
      <c r="K33" s="143"/>
      <c r="L33" s="143">
        <v>0</v>
      </c>
    </row>
    <row r="34" spans="1:12" ht="15">
      <c r="A34" s="78" t="s">
        <v>42</v>
      </c>
      <c r="B34" s="78"/>
      <c r="C34" s="200">
        <v>1414</v>
      </c>
      <c r="D34" s="200">
        <v>1293</v>
      </c>
      <c r="E34" s="200">
        <v>3</v>
      </c>
      <c r="F34" s="200">
        <v>0</v>
      </c>
      <c r="G34" s="200">
        <v>1</v>
      </c>
      <c r="H34" s="200">
        <v>117</v>
      </c>
      <c r="I34" s="200">
        <v>1338</v>
      </c>
      <c r="J34" s="200">
        <v>51</v>
      </c>
      <c r="K34" s="200">
        <v>0</v>
      </c>
      <c r="L34" s="200">
        <v>25</v>
      </c>
    </row>
    <row r="35" spans="1:12" ht="6.75" customHeight="1">
      <c r="A35" s="77"/>
      <c r="B35" s="77"/>
      <c r="C35" s="143"/>
      <c r="D35" s="143"/>
      <c r="E35" s="143"/>
      <c r="F35" s="143"/>
      <c r="G35" s="143"/>
      <c r="H35" s="143">
        <v>0</v>
      </c>
      <c r="I35" s="143"/>
      <c r="J35" s="143"/>
      <c r="K35" s="143"/>
      <c r="L35" s="143">
        <v>0</v>
      </c>
    </row>
    <row r="36" spans="1:12" ht="15">
      <c r="A36" s="78" t="s">
        <v>43</v>
      </c>
      <c r="B36" s="78"/>
      <c r="C36" s="200">
        <v>2383</v>
      </c>
      <c r="D36" s="200">
        <v>2316</v>
      </c>
      <c r="E36" s="200">
        <v>8</v>
      </c>
      <c r="F36" s="200">
        <v>1</v>
      </c>
      <c r="G36" s="200">
        <v>1</v>
      </c>
      <c r="H36" s="200">
        <v>57</v>
      </c>
      <c r="I36" s="200">
        <v>2356</v>
      </c>
      <c r="J36" s="200">
        <v>17</v>
      </c>
      <c r="K36" s="200">
        <v>3</v>
      </c>
      <c r="L36" s="200">
        <v>7</v>
      </c>
    </row>
    <row r="37" spans="1:12" ht="6.75" customHeight="1">
      <c r="A37" s="77"/>
      <c r="B37" s="77"/>
      <c r="C37" s="143"/>
      <c r="D37" s="143"/>
      <c r="E37" s="143"/>
      <c r="F37" s="143"/>
      <c r="G37" s="143"/>
      <c r="H37" s="143">
        <v>0</v>
      </c>
      <c r="I37" s="143"/>
      <c r="J37" s="143"/>
      <c r="K37" s="143"/>
      <c r="L37" s="143">
        <v>0</v>
      </c>
    </row>
    <row r="38" spans="1:12" ht="15">
      <c r="A38" s="78" t="s">
        <v>44</v>
      </c>
      <c r="B38" s="78"/>
      <c r="C38" s="200">
        <v>284</v>
      </c>
      <c r="D38" s="200">
        <v>165</v>
      </c>
      <c r="E38" s="200">
        <v>61</v>
      </c>
      <c r="F38" s="200">
        <v>0</v>
      </c>
      <c r="G38" s="200">
        <v>3</v>
      </c>
      <c r="H38" s="200">
        <v>55</v>
      </c>
      <c r="I38" s="200">
        <v>246</v>
      </c>
      <c r="J38" s="200">
        <v>23</v>
      </c>
      <c r="K38" s="200">
        <v>10</v>
      </c>
      <c r="L38" s="200">
        <v>5</v>
      </c>
    </row>
    <row r="39" spans="1:12" ht="6.75" customHeight="1">
      <c r="A39" s="77"/>
      <c r="B39" s="77"/>
      <c r="C39" s="143"/>
      <c r="D39" s="143"/>
      <c r="E39" s="143"/>
      <c r="F39" s="143"/>
      <c r="G39" s="143"/>
      <c r="H39" s="143">
        <v>0</v>
      </c>
      <c r="I39" s="143"/>
      <c r="J39" s="143"/>
      <c r="K39" s="143"/>
      <c r="L39" s="143">
        <v>0</v>
      </c>
    </row>
    <row r="40" spans="1:12" ht="15">
      <c r="A40" s="78" t="s">
        <v>45</v>
      </c>
      <c r="B40" s="78"/>
      <c r="C40" s="200">
        <v>431</v>
      </c>
      <c r="D40" s="200">
        <v>218</v>
      </c>
      <c r="E40" s="200">
        <v>163</v>
      </c>
      <c r="F40" s="200">
        <v>0</v>
      </c>
      <c r="G40" s="200">
        <v>1</v>
      </c>
      <c r="H40" s="200">
        <v>49</v>
      </c>
      <c r="I40" s="200">
        <v>285</v>
      </c>
      <c r="J40" s="200">
        <v>142</v>
      </c>
      <c r="K40" s="200">
        <v>4</v>
      </c>
      <c r="L40" s="200">
        <v>0</v>
      </c>
    </row>
    <row r="41" spans="1:12" ht="6.75" customHeight="1">
      <c r="A41" s="77"/>
      <c r="B41" s="77"/>
      <c r="C41" s="143"/>
      <c r="D41" s="143"/>
      <c r="E41" s="143"/>
      <c r="F41" s="143"/>
      <c r="G41" s="143"/>
      <c r="H41" s="143">
        <v>0</v>
      </c>
      <c r="I41" s="143"/>
      <c r="J41" s="143"/>
      <c r="K41" s="143"/>
      <c r="L41" s="143">
        <v>0</v>
      </c>
    </row>
    <row r="42" spans="1:12" ht="15">
      <c r="A42" s="78" t="s">
        <v>46</v>
      </c>
      <c r="B42" s="78"/>
      <c r="C42" s="200">
        <v>129</v>
      </c>
      <c r="D42" s="200">
        <v>88</v>
      </c>
      <c r="E42" s="200">
        <v>9</v>
      </c>
      <c r="F42" s="200">
        <v>0</v>
      </c>
      <c r="G42" s="200">
        <v>1</v>
      </c>
      <c r="H42" s="200">
        <v>31</v>
      </c>
      <c r="I42" s="200">
        <v>96</v>
      </c>
      <c r="J42" s="200">
        <v>31</v>
      </c>
      <c r="K42" s="200">
        <v>2</v>
      </c>
      <c r="L42" s="200">
        <v>0</v>
      </c>
    </row>
    <row r="43" spans="1:12" ht="7.5" customHeight="1">
      <c r="A43" s="77"/>
      <c r="B43" s="77"/>
      <c r="C43" s="143"/>
      <c r="D43" s="143"/>
      <c r="E43" s="143"/>
      <c r="F43" s="143"/>
      <c r="G43" s="143"/>
      <c r="H43" s="143">
        <v>0</v>
      </c>
      <c r="I43" s="143"/>
      <c r="J43" s="143"/>
      <c r="K43" s="143"/>
      <c r="L43" s="143">
        <v>0</v>
      </c>
    </row>
    <row r="44" spans="1:12" ht="15">
      <c r="A44" s="78" t="s">
        <v>47</v>
      </c>
      <c r="B44" s="78"/>
      <c r="C44" s="200">
        <v>2063</v>
      </c>
      <c r="D44" s="200">
        <v>1759</v>
      </c>
      <c r="E44" s="200">
        <v>92</v>
      </c>
      <c r="F44" s="200">
        <v>0</v>
      </c>
      <c r="G44" s="200">
        <v>5</v>
      </c>
      <c r="H44" s="200">
        <v>207</v>
      </c>
      <c r="I44" s="200">
        <v>1893</v>
      </c>
      <c r="J44" s="200">
        <v>150</v>
      </c>
      <c r="K44" s="200">
        <v>15</v>
      </c>
      <c r="L44" s="200">
        <v>5</v>
      </c>
    </row>
    <row r="45" spans="1:12" ht="7.5" customHeight="1">
      <c r="A45" s="77"/>
      <c r="B45" s="77"/>
      <c r="C45" s="143"/>
      <c r="D45" s="143"/>
      <c r="E45" s="143"/>
      <c r="F45" s="143"/>
      <c r="G45" s="143"/>
      <c r="H45" s="143">
        <v>0</v>
      </c>
      <c r="I45" s="143"/>
      <c r="J45" s="143"/>
      <c r="K45" s="143"/>
      <c r="L45" s="143">
        <v>0</v>
      </c>
    </row>
    <row r="46" spans="1:12" ht="15">
      <c r="A46" s="78" t="s">
        <v>48</v>
      </c>
      <c r="B46" s="78"/>
      <c r="C46" s="200">
        <v>1651</v>
      </c>
      <c r="D46" s="200">
        <v>1290</v>
      </c>
      <c r="E46" s="200">
        <v>162</v>
      </c>
      <c r="F46" s="200">
        <v>0</v>
      </c>
      <c r="G46" s="200">
        <v>1</v>
      </c>
      <c r="H46" s="200">
        <v>198</v>
      </c>
      <c r="I46" s="200">
        <v>1587</v>
      </c>
      <c r="J46" s="200">
        <v>54</v>
      </c>
      <c r="K46" s="200">
        <v>6</v>
      </c>
      <c r="L46" s="200">
        <v>4</v>
      </c>
    </row>
    <row r="47" spans="1:12" ht="7.5" customHeight="1">
      <c r="A47" s="77"/>
      <c r="B47" s="77"/>
      <c r="C47" s="143"/>
      <c r="D47" s="143"/>
      <c r="E47" s="143"/>
      <c r="F47" s="143"/>
      <c r="G47" s="143"/>
      <c r="H47" s="143">
        <v>0</v>
      </c>
      <c r="I47" s="143"/>
      <c r="J47" s="143"/>
      <c r="K47" s="143"/>
      <c r="L47" s="143">
        <v>0</v>
      </c>
    </row>
    <row r="48" spans="1:12" ht="15">
      <c r="A48" s="78" t="s">
        <v>49</v>
      </c>
      <c r="B48" s="78"/>
      <c r="C48" s="200">
        <v>322</v>
      </c>
      <c r="D48" s="200">
        <v>211</v>
      </c>
      <c r="E48" s="200">
        <v>29</v>
      </c>
      <c r="F48" s="200">
        <v>0</v>
      </c>
      <c r="G48" s="200">
        <v>1</v>
      </c>
      <c r="H48" s="200">
        <v>81</v>
      </c>
      <c r="I48" s="200">
        <v>299</v>
      </c>
      <c r="J48" s="200">
        <v>10</v>
      </c>
      <c r="K48" s="200">
        <v>4</v>
      </c>
      <c r="L48" s="200">
        <v>9</v>
      </c>
    </row>
    <row r="49" spans="1:12" ht="7.5" customHeight="1">
      <c r="A49" s="77"/>
      <c r="B49" s="77"/>
      <c r="C49" s="143"/>
      <c r="D49" s="143"/>
      <c r="E49" s="143"/>
      <c r="F49" s="143"/>
      <c r="G49" s="143"/>
      <c r="H49" s="143">
        <v>0</v>
      </c>
      <c r="I49" s="143"/>
      <c r="J49" s="143"/>
      <c r="K49" s="143"/>
      <c r="L49" s="143">
        <v>0</v>
      </c>
    </row>
    <row r="50" spans="1:12" ht="15">
      <c r="A50" s="78" t="s">
        <v>50</v>
      </c>
      <c r="B50" s="78"/>
      <c r="C50" s="200">
        <v>172</v>
      </c>
      <c r="D50" s="200">
        <v>152</v>
      </c>
      <c r="E50" s="200">
        <v>2</v>
      </c>
      <c r="F50" s="200">
        <v>0</v>
      </c>
      <c r="G50" s="200">
        <v>0</v>
      </c>
      <c r="H50" s="200">
        <v>18</v>
      </c>
      <c r="I50" s="200">
        <v>170</v>
      </c>
      <c r="J50" s="200">
        <v>0</v>
      </c>
      <c r="K50" s="200">
        <v>0</v>
      </c>
      <c r="L50" s="200">
        <v>2</v>
      </c>
    </row>
    <row r="51" spans="1:12" ht="7.5" customHeight="1">
      <c r="A51" s="77"/>
      <c r="B51" s="77"/>
      <c r="C51" s="143"/>
      <c r="D51" s="143"/>
      <c r="E51" s="143"/>
      <c r="F51" s="143"/>
      <c r="G51" s="143"/>
      <c r="H51" s="143">
        <v>0</v>
      </c>
      <c r="I51" s="143"/>
      <c r="J51" s="143"/>
      <c r="K51" s="143"/>
      <c r="L51" s="143">
        <v>0</v>
      </c>
    </row>
    <row r="52" spans="1:12" ht="15">
      <c r="A52" s="78" t="s">
        <v>102</v>
      </c>
      <c r="B52" s="78"/>
      <c r="C52" s="200">
        <v>845</v>
      </c>
      <c r="D52" s="200">
        <v>751</v>
      </c>
      <c r="E52" s="200">
        <v>29</v>
      </c>
      <c r="F52" s="200">
        <v>0</v>
      </c>
      <c r="G52" s="200">
        <v>0</v>
      </c>
      <c r="H52" s="200">
        <v>65</v>
      </c>
      <c r="I52" s="200">
        <v>818</v>
      </c>
      <c r="J52" s="200">
        <v>27</v>
      </c>
      <c r="K52" s="200">
        <v>0</v>
      </c>
      <c r="L52" s="200">
        <v>0</v>
      </c>
    </row>
    <row r="53" spans="1:12" ht="7.5" customHeight="1">
      <c r="A53" s="77"/>
      <c r="B53" s="77"/>
      <c r="C53" s="143"/>
      <c r="D53" s="143"/>
      <c r="E53" s="143"/>
      <c r="F53" s="143"/>
      <c r="G53" s="143"/>
      <c r="H53" s="143">
        <v>0</v>
      </c>
      <c r="I53" s="143"/>
      <c r="J53" s="143"/>
      <c r="K53" s="143"/>
      <c r="L53" s="143">
        <v>0</v>
      </c>
    </row>
    <row r="54" spans="1:12" ht="15">
      <c r="A54" s="78" t="s">
        <v>52</v>
      </c>
      <c r="B54" s="78"/>
      <c r="C54" s="200">
        <v>235</v>
      </c>
      <c r="D54" s="200">
        <v>227</v>
      </c>
      <c r="E54" s="200">
        <v>2</v>
      </c>
      <c r="F54" s="200">
        <v>0</v>
      </c>
      <c r="G54" s="200">
        <v>0</v>
      </c>
      <c r="H54" s="200">
        <v>6</v>
      </c>
      <c r="I54" s="200">
        <v>224</v>
      </c>
      <c r="J54" s="200">
        <v>11</v>
      </c>
      <c r="K54" s="200">
        <v>0</v>
      </c>
      <c r="L54" s="200">
        <v>0</v>
      </c>
    </row>
    <row r="55" spans="1:12" ht="7.5" customHeight="1">
      <c r="A55" s="77"/>
      <c r="B55" s="77"/>
      <c r="C55" s="143"/>
      <c r="D55" s="143"/>
      <c r="E55" s="143"/>
      <c r="F55" s="143"/>
      <c r="G55" s="143"/>
      <c r="H55" s="143">
        <v>0</v>
      </c>
      <c r="I55" s="143"/>
      <c r="J55" s="143"/>
      <c r="K55" s="143"/>
      <c r="L55" s="143">
        <v>0</v>
      </c>
    </row>
    <row r="56" spans="1:12" ht="15">
      <c r="A56" s="78" t="s">
        <v>53</v>
      </c>
      <c r="B56" s="78"/>
      <c r="C56" s="200">
        <v>653</v>
      </c>
      <c r="D56" s="200">
        <v>533</v>
      </c>
      <c r="E56" s="200">
        <v>13</v>
      </c>
      <c r="F56" s="200">
        <v>0</v>
      </c>
      <c r="G56" s="200">
        <v>0</v>
      </c>
      <c r="H56" s="200">
        <v>107</v>
      </c>
      <c r="I56" s="200">
        <v>633</v>
      </c>
      <c r="J56" s="200">
        <v>14</v>
      </c>
      <c r="K56" s="200">
        <v>0</v>
      </c>
      <c r="L56" s="200">
        <v>6</v>
      </c>
    </row>
    <row r="57" spans="1:12" ht="7.5" customHeight="1">
      <c r="A57" s="77"/>
      <c r="B57" s="77"/>
      <c r="C57" s="143"/>
      <c r="D57" s="143"/>
      <c r="E57" s="143"/>
      <c r="F57" s="143"/>
      <c r="G57" s="143"/>
      <c r="H57" s="143">
        <v>0</v>
      </c>
      <c r="I57" s="143"/>
      <c r="J57" s="143"/>
      <c r="K57" s="143"/>
      <c r="L57" s="143">
        <v>0</v>
      </c>
    </row>
    <row r="58" spans="1:12" ht="15">
      <c r="A58" s="78" t="s">
        <v>54</v>
      </c>
      <c r="B58" s="78"/>
      <c r="C58" s="200">
        <v>444</v>
      </c>
      <c r="D58" s="200">
        <v>393</v>
      </c>
      <c r="E58" s="200">
        <v>1</v>
      </c>
      <c r="F58" s="200">
        <v>0</v>
      </c>
      <c r="G58" s="200">
        <v>0</v>
      </c>
      <c r="H58" s="200">
        <v>50</v>
      </c>
      <c r="I58" s="200">
        <v>430</v>
      </c>
      <c r="J58" s="200">
        <v>8</v>
      </c>
      <c r="K58" s="200">
        <v>1</v>
      </c>
      <c r="L58" s="200">
        <v>5</v>
      </c>
    </row>
    <row r="59" spans="1:4" ht="15">
      <c r="A59" s="38" t="s">
        <v>154</v>
      </c>
      <c r="B59" s="6"/>
      <c r="C59" s="7"/>
      <c r="D59" s="7"/>
    </row>
    <row r="60" ht="5.25" customHeight="1"/>
  </sheetData>
  <mergeCells count="5">
    <mergeCell ref="A5:L5"/>
    <mergeCell ref="A7:B8"/>
    <mergeCell ref="C7:C8"/>
    <mergeCell ref="I7:L7"/>
    <mergeCell ref="D7:H7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O62"/>
  <sheetViews>
    <sheetView showGridLines="0" zoomScaleSheetLayoutView="100" zoomScalePageLayoutView="70" workbookViewId="0" topLeftCell="B1">
      <selection activeCell="P58" sqref="P58"/>
    </sheetView>
  </sheetViews>
  <sheetFormatPr defaultColWidth="11.421875" defaultRowHeight="15"/>
  <cols>
    <col min="1" max="1" width="13.140625" style="0" customWidth="1"/>
    <col min="2" max="2" width="6.57421875" style="0" customWidth="1"/>
    <col min="3" max="10" width="11.28125" style="0" customWidth="1"/>
    <col min="11" max="15" width="11.8515625" style="0" customWidth="1"/>
  </cols>
  <sheetData>
    <row r="6" spans="1:15" ht="15">
      <c r="A6" s="578" t="s">
        <v>278</v>
      </c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8"/>
      <c r="M6" s="578"/>
      <c r="N6" s="578"/>
      <c r="O6" s="578"/>
    </row>
    <row r="7" spans="1:15" ht="18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ht="18" customHeight="1">
      <c r="A8" s="594" t="s">
        <v>98</v>
      </c>
      <c r="B8" s="589"/>
      <c r="C8" s="589" t="s">
        <v>2</v>
      </c>
      <c r="D8" s="590" t="s">
        <v>148</v>
      </c>
      <c r="E8" s="591"/>
      <c r="F8" s="591"/>
      <c r="G8" s="591"/>
      <c r="H8" s="591"/>
      <c r="I8" s="591"/>
      <c r="J8" s="591"/>
      <c r="K8" s="592" t="s">
        <v>147</v>
      </c>
      <c r="L8" s="593"/>
      <c r="M8" s="593"/>
      <c r="N8" s="593"/>
      <c r="O8" s="593"/>
    </row>
    <row r="9" spans="1:15" ht="15" customHeight="1">
      <c r="A9" s="594"/>
      <c r="B9" s="589"/>
      <c r="C9" s="589"/>
      <c r="D9" s="589" t="s">
        <v>146</v>
      </c>
      <c r="E9" s="589" t="s">
        <v>145</v>
      </c>
      <c r="F9" s="589" t="s">
        <v>131</v>
      </c>
      <c r="G9" s="589" t="s">
        <v>144</v>
      </c>
      <c r="H9" s="589" t="s">
        <v>143</v>
      </c>
      <c r="I9" s="589" t="s">
        <v>142</v>
      </c>
      <c r="J9" s="589" t="s">
        <v>30</v>
      </c>
      <c r="K9" s="589" t="s">
        <v>133</v>
      </c>
      <c r="L9" s="589" t="s">
        <v>141</v>
      </c>
      <c r="M9" s="589" t="s">
        <v>140</v>
      </c>
      <c r="N9" s="589" t="s">
        <v>139</v>
      </c>
      <c r="O9" s="589" t="s">
        <v>30</v>
      </c>
    </row>
    <row r="10" spans="1:15" ht="18" customHeight="1">
      <c r="A10" s="594"/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</row>
    <row r="11" spans="1:15" ht="9.95" customHeight="1">
      <c r="A11" s="238"/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</row>
    <row r="12" spans="1:15" ht="11.25" customHeight="1">
      <c r="A12" s="79" t="s">
        <v>13</v>
      </c>
      <c r="B12" s="79"/>
      <c r="C12" s="206">
        <v>27199</v>
      </c>
      <c r="D12" s="206">
        <v>12052</v>
      </c>
      <c r="E12" s="206">
        <v>14574</v>
      </c>
      <c r="F12" s="206">
        <v>52</v>
      </c>
      <c r="G12" s="206">
        <v>33</v>
      </c>
      <c r="H12" s="206">
        <v>3</v>
      </c>
      <c r="I12" s="206">
        <v>367</v>
      </c>
      <c r="J12" s="206">
        <v>118</v>
      </c>
      <c r="K12" s="206">
        <v>15244</v>
      </c>
      <c r="L12" s="206">
        <v>5868</v>
      </c>
      <c r="M12" s="206">
        <v>1460</v>
      </c>
      <c r="N12" s="206">
        <v>3262</v>
      </c>
      <c r="O12" s="206">
        <v>1365</v>
      </c>
    </row>
    <row r="13" spans="1:15" ht="15">
      <c r="A13" s="77"/>
      <c r="B13" s="77"/>
      <c r="C13" s="143"/>
      <c r="D13" s="143"/>
      <c r="E13" s="143"/>
      <c r="F13" s="143"/>
      <c r="G13" s="143"/>
      <c r="H13" s="143"/>
      <c r="I13" s="143"/>
      <c r="J13" s="143">
        <v>0</v>
      </c>
      <c r="K13" s="143"/>
      <c r="L13" s="143"/>
      <c r="M13" s="143"/>
      <c r="N13" s="143"/>
      <c r="O13" s="143">
        <v>0</v>
      </c>
    </row>
    <row r="14" spans="1:15" ht="9.95" customHeight="1">
      <c r="A14" s="78" t="s">
        <v>31</v>
      </c>
      <c r="B14" s="78"/>
      <c r="C14" s="200">
        <v>2636</v>
      </c>
      <c r="D14" s="200">
        <v>1570</v>
      </c>
      <c r="E14" s="200">
        <v>699</v>
      </c>
      <c r="F14" s="200">
        <v>11</v>
      </c>
      <c r="G14" s="200">
        <v>7</v>
      </c>
      <c r="H14" s="200">
        <v>0</v>
      </c>
      <c r="I14" s="200">
        <v>343</v>
      </c>
      <c r="J14" s="200">
        <v>6</v>
      </c>
      <c r="K14" s="200">
        <v>654</v>
      </c>
      <c r="L14" s="200">
        <v>1308</v>
      </c>
      <c r="M14" s="200">
        <v>590</v>
      </c>
      <c r="N14" s="200">
        <v>42</v>
      </c>
      <c r="O14" s="200">
        <v>42</v>
      </c>
    </row>
    <row r="15" spans="1:15" ht="12.95" customHeight="1">
      <c r="A15" s="77"/>
      <c r="B15" s="77"/>
      <c r="C15" s="143"/>
      <c r="D15" s="143"/>
      <c r="E15" s="143"/>
      <c r="F15" s="143"/>
      <c r="G15" s="143"/>
      <c r="H15" s="143"/>
      <c r="I15" s="143"/>
      <c r="J15" s="143">
        <v>0</v>
      </c>
      <c r="K15" s="143"/>
      <c r="L15" s="143"/>
      <c r="M15" s="143"/>
      <c r="N15" s="143"/>
      <c r="O15" s="143">
        <v>0</v>
      </c>
    </row>
    <row r="16" spans="1:15" ht="9.95" customHeight="1">
      <c r="A16" s="78" t="s">
        <v>32</v>
      </c>
      <c r="B16" s="78"/>
      <c r="C16" s="200">
        <v>397</v>
      </c>
      <c r="D16" s="200">
        <v>202</v>
      </c>
      <c r="E16" s="200">
        <v>194</v>
      </c>
      <c r="F16" s="200">
        <v>0</v>
      </c>
      <c r="G16" s="200">
        <v>0</v>
      </c>
      <c r="H16" s="200">
        <v>0</v>
      </c>
      <c r="I16" s="200">
        <v>0</v>
      </c>
      <c r="J16" s="200">
        <v>1</v>
      </c>
      <c r="K16" s="200">
        <v>313</v>
      </c>
      <c r="L16" s="200">
        <v>33</v>
      </c>
      <c r="M16" s="200">
        <v>9</v>
      </c>
      <c r="N16" s="200">
        <v>37</v>
      </c>
      <c r="O16" s="200">
        <v>5</v>
      </c>
    </row>
    <row r="17" spans="1:15" ht="15">
      <c r="A17" s="77"/>
      <c r="B17" s="77"/>
      <c r="C17" s="143"/>
      <c r="D17" s="143"/>
      <c r="E17" s="143"/>
      <c r="F17" s="143"/>
      <c r="G17" s="143"/>
      <c r="H17" s="143"/>
      <c r="I17" s="143"/>
      <c r="J17" s="143">
        <v>0</v>
      </c>
      <c r="K17" s="143"/>
      <c r="L17" s="143"/>
      <c r="M17" s="143"/>
      <c r="N17" s="143"/>
      <c r="O17" s="143">
        <v>0</v>
      </c>
    </row>
    <row r="18" spans="1:15" ht="9.95" customHeight="1">
      <c r="A18" s="78" t="s">
        <v>33</v>
      </c>
      <c r="B18" s="78"/>
      <c r="C18" s="200">
        <v>656</v>
      </c>
      <c r="D18" s="200">
        <v>247</v>
      </c>
      <c r="E18" s="200">
        <v>403</v>
      </c>
      <c r="F18" s="200">
        <v>3</v>
      </c>
      <c r="G18" s="200">
        <v>0</v>
      </c>
      <c r="H18" s="200">
        <v>0</v>
      </c>
      <c r="I18" s="200">
        <v>1</v>
      </c>
      <c r="J18" s="200">
        <v>2</v>
      </c>
      <c r="K18" s="200">
        <v>210</v>
      </c>
      <c r="L18" s="200">
        <v>307</v>
      </c>
      <c r="M18" s="200">
        <v>109</v>
      </c>
      <c r="N18" s="200">
        <v>19</v>
      </c>
      <c r="O18" s="200">
        <v>11</v>
      </c>
    </row>
    <row r="19" spans="1:15" ht="12.95" customHeight="1">
      <c r="A19" s="77"/>
      <c r="B19" s="77"/>
      <c r="C19" s="143"/>
      <c r="D19" s="143"/>
      <c r="E19" s="143"/>
      <c r="F19" s="143"/>
      <c r="G19" s="143"/>
      <c r="H19" s="143"/>
      <c r="I19" s="143"/>
      <c r="J19" s="143">
        <v>0</v>
      </c>
      <c r="K19" s="143"/>
      <c r="L19" s="143"/>
      <c r="M19" s="143"/>
      <c r="N19" s="143"/>
      <c r="O19" s="143">
        <v>0</v>
      </c>
    </row>
    <row r="20" spans="1:15" ht="9.95" customHeight="1">
      <c r="A20" s="78" t="s">
        <v>34</v>
      </c>
      <c r="B20" s="78"/>
      <c r="C20" s="200">
        <v>401</v>
      </c>
      <c r="D20" s="200">
        <v>359</v>
      </c>
      <c r="E20" s="200">
        <v>41</v>
      </c>
      <c r="F20" s="200">
        <v>0</v>
      </c>
      <c r="G20" s="200">
        <v>0</v>
      </c>
      <c r="H20" s="200">
        <v>0</v>
      </c>
      <c r="I20" s="200">
        <v>0</v>
      </c>
      <c r="J20" s="200">
        <v>1</v>
      </c>
      <c r="K20" s="200">
        <v>358</v>
      </c>
      <c r="L20" s="200">
        <v>31</v>
      </c>
      <c r="M20" s="200">
        <v>7</v>
      </c>
      <c r="N20" s="200">
        <v>0</v>
      </c>
      <c r="O20" s="200">
        <v>5</v>
      </c>
    </row>
    <row r="21" spans="1:15" ht="15" customHeight="1">
      <c r="A21" s="77"/>
      <c r="B21" s="77"/>
      <c r="C21" s="143"/>
      <c r="D21" s="143"/>
      <c r="E21" s="143"/>
      <c r="F21" s="143"/>
      <c r="G21" s="143"/>
      <c r="H21" s="143"/>
      <c r="I21" s="143"/>
      <c r="J21" s="143">
        <v>0</v>
      </c>
      <c r="K21" s="143"/>
      <c r="L21" s="143"/>
      <c r="M21" s="143"/>
      <c r="N21" s="143"/>
      <c r="O21" s="143">
        <v>0</v>
      </c>
    </row>
    <row r="22" spans="1:15" ht="9.95" customHeight="1">
      <c r="A22" s="78" t="s">
        <v>35</v>
      </c>
      <c r="B22" s="78"/>
      <c r="C22" s="200">
        <v>792</v>
      </c>
      <c r="D22" s="200">
        <v>162</v>
      </c>
      <c r="E22" s="200">
        <v>630</v>
      </c>
      <c r="F22" s="200">
        <v>0</v>
      </c>
      <c r="G22" s="200">
        <v>0</v>
      </c>
      <c r="H22" s="200">
        <v>0</v>
      </c>
      <c r="I22" s="200">
        <v>0</v>
      </c>
      <c r="J22" s="200">
        <v>0</v>
      </c>
      <c r="K22" s="200">
        <v>745</v>
      </c>
      <c r="L22" s="200">
        <v>18</v>
      </c>
      <c r="M22" s="200">
        <v>5</v>
      </c>
      <c r="N22" s="200">
        <v>20</v>
      </c>
      <c r="O22" s="200">
        <v>4</v>
      </c>
    </row>
    <row r="23" spans="1:15" ht="12.95" customHeight="1">
      <c r="A23" s="77"/>
      <c r="B23" s="77"/>
      <c r="C23" s="143"/>
      <c r="D23" s="143"/>
      <c r="E23" s="143"/>
      <c r="F23" s="143"/>
      <c r="G23" s="143"/>
      <c r="H23" s="143"/>
      <c r="I23" s="143"/>
      <c r="J23" s="143">
        <v>0</v>
      </c>
      <c r="K23" s="143"/>
      <c r="L23" s="143"/>
      <c r="M23" s="143"/>
      <c r="N23" s="143"/>
      <c r="O23" s="143">
        <v>0</v>
      </c>
    </row>
    <row r="24" spans="1:15" ht="9.95" customHeight="1">
      <c r="A24" s="78" t="s">
        <v>36</v>
      </c>
      <c r="B24" s="78"/>
      <c r="C24" s="200">
        <v>1081</v>
      </c>
      <c r="D24" s="200">
        <v>1010</v>
      </c>
      <c r="E24" s="200">
        <v>70</v>
      </c>
      <c r="F24" s="200">
        <v>0</v>
      </c>
      <c r="G24" s="200">
        <v>0</v>
      </c>
      <c r="H24" s="200">
        <v>0</v>
      </c>
      <c r="I24" s="200">
        <v>0</v>
      </c>
      <c r="J24" s="200">
        <v>1</v>
      </c>
      <c r="K24" s="200">
        <v>1013</v>
      </c>
      <c r="L24" s="200">
        <v>43</v>
      </c>
      <c r="M24" s="200">
        <v>10</v>
      </c>
      <c r="N24" s="200">
        <v>7</v>
      </c>
      <c r="O24" s="200">
        <v>8</v>
      </c>
    </row>
    <row r="25" spans="1:15" ht="15">
      <c r="A25" s="77"/>
      <c r="B25" s="77"/>
      <c r="C25" s="143"/>
      <c r="D25" s="143"/>
      <c r="E25" s="143"/>
      <c r="F25" s="143"/>
      <c r="G25" s="143"/>
      <c r="H25" s="143"/>
      <c r="I25" s="143"/>
      <c r="J25" s="143">
        <v>0</v>
      </c>
      <c r="K25" s="143"/>
      <c r="L25" s="143"/>
      <c r="M25" s="143"/>
      <c r="N25" s="143"/>
      <c r="O25" s="143">
        <v>0</v>
      </c>
    </row>
    <row r="26" spans="1:15" ht="9.95" customHeight="1">
      <c r="A26" s="78" t="s">
        <v>37</v>
      </c>
      <c r="B26" s="78"/>
      <c r="C26" s="200">
        <v>1704</v>
      </c>
      <c r="D26" s="200">
        <v>549</v>
      </c>
      <c r="E26" s="200">
        <v>1145</v>
      </c>
      <c r="F26" s="200">
        <v>3</v>
      </c>
      <c r="G26" s="200">
        <v>0</v>
      </c>
      <c r="H26" s="200">
        <v>0</v>
      </c>
      <c r="I26" s="200">
        <v>5</v>
      </c>
      <c r="J26" s="200">
        <v>2</v>
      </c>
      <c r="K26" s="200">
        <v>357</v>
      </c>
      <c r="L26" s="200">
        <v>222</v>
      </c>
      <c r="M26" s="200">
        <v>23</v>
      </c>
      <c r="N26" s="200">
        <v>393</v>
      </c>
      <c r="O26" s="200">
        <v>709</v>
      </c>
    </row>
    <row r="27" spans="1:15" ht="12.95" customHeight="1">
      <c r="A27" s="77"/>
      <c r="B27" s="77"/>
      <c r="C27" s="143"/>
      <c r="D27" s="143"/>
      <c r="E27" s="143"/>
      <c r="F27" s="143"/>
      <c r="G27" s="143"/>
      <c r="H27" s="143"/>
      <c r="I27" s="143"/>
      <c r="J27" s="143">
        <v>0</v>
      </c>
      <c r="K27" s="143"/>
      <c r="L27" s="143"/>
      <c r="M27" s="143"/>
      <c r="N27" s="143"/>
      <c r="O27" s="143">
        <v>0</v>
      </c>
    </row>
    <row r="28" spans="1:15" ht="9.95" customHeight="1">
      <c r="A28" s="78" t="s">
        <v>38</v>
      </c>
      <c r="B28" s="78"/>
      <c r="C28" s="200">
        <v>293</v>
      </c>
      <c r="D28" s="200">
        <v>86</v>
      </c>
      <c r="E28" s="200">
        <v>205</v>
      </c>
      <c r="F28" s="200">
        <v>2</v>
      </c>
      <c r="G28" s="200">
        <v>0</v>
      </c>
      <c r="H28" s="200">
        <v>0</v>
      </c>
      <c r="I28" s="200">
        <v>0</v>
      </c>
      <c r="J28" s="200">
        <v>0</v>
      </c>
      <c r="K28" s="200">
        <v>209</v>
      </c>
      <c r="L28" s="200">
        <v>54</v>
      </c>
      <c r="M28" s="200">
        <v>0</v>
      </c>
      <c r="N28" s="200">
        <v>30</v>
      </c>
      <c r="O28" s="200">
        <v>0</v>
      </c>
    </row>
    <row r="29" spans="1:15" ht="15">
      <c r="A29" s="77"/>
      <c r="B29" s="77"/>
      <c r="C29" s="143"/>
      <c r="D29" s="143"/>
      <c r="E29" s="143"/>
      <c r="F29" s="143"/>
      <c r="G29" s="143"/>
      <c r="H29" s="143"/>
      <c r="I29" s="143"/>
      <c r="J29" s="143">
        <v>0</v>
      </c>
      <c r="K29" s="143"/>
      <c r="L29" s="143"/>
      <c r="M29" s="143"/>
      <c r="N29" s="143"/>
      <c r="O29" s="143">
        <v>0</v>
      </c>
    </row>
    <row r="30" spans="1:15" ht="9.95" customHeight="1">
      <c r="A30" s="78" t="s">
        <v>39</v>
      </c>
      <c r="B30" s="78"/>
      <c r="C30" s="200">
        <v>4147</v>
      </c>
      <c r="D30" s="200">
        <v>433</v>
      </c>
      <c r="E30" s="200">
        <v>3666</v>
      </c>
      <c r="F30" s="200">
        <v>4</v>
      </c>
      <c r="G30" s="200">
        <v>0</v>
      </c>
      <c r="H30" s="200">
        <v>1</v>
      </c>
      <c r="I30" s="200">
        <v>2</v>
      </c>
      <c r="J30" s="200">
        <v>41</v>
      </c>
      <c r="K30" s="200">
        <v>1486</v>
      </c>
      <c r="L30" s="200">
        <v>1755</v>
      </c>
      <c r="M30" s="200">
        <v>249</v>
      </c>
      <c r="N30" s="200">
        <v>627</v>
      </c>
      <c r="O30" s="200">
        <v>30</v>
      </c>
    </row>
    <row r="31" spans="1:15" ht="12.95" customHeight="1">
      <c r="A31" s="77"/>
      <c r="B31" s="77"/>
      <c r="C31" s="143"/>
      <c r="D31" s="143"/>
      <c r="E31" s="143"/>
      <c r="F31" s="143"/>
      <c r="G31" s="143"/>
      <c r="H31" s="143"/>
      <c r="I31" s="143"/>
      <c r="J31" s="143">
        <v>0</v>
      </c>
      <c r="K31" s="143"/>
      <c r="L31" s="143"/>
      <c r="M31" s="143"/>
      <c r="N31" s="143"/>
      <c r="O31" s="143">
        <v>0</v>
      </c>
    </row>
    <row r="32" spans="1:15" ht="9.95" customHeight="1">
      <c r="A32" s="78" t="s">
        <v>40</v>
      </c>
      <c r="B32" s="78"/>
      <c r="C32" s="200">
        <v>2358</v>
      </c>
      <c r="D32" s="200">
        <v>1669</v>
      </c>
      <c r="E32" s="200">
        <v>661</v>
      </c>
      <c r="F32" s="200">
        <v>1</v>
      </c>
      <c r="G32" s="200">
        <v>11</v>
      </c>
      <c r="H32" s="200">
        <v>0</v>
      </c>
      <c r="I32" s="200">
        <v>1</v>
      </c>
      <c r="J32" s="200">
        <v>15</v>
      </c>
      <c r="K32" s="200">
        <v>2054</v>
      </c>
      <c r="L32" s="200">
        <v>200</v>
      </c>
      <c r="M32" s="200">
        <v>82</v>
      </c>
      <c r="N32" s="200">
        <v>7</v>
      </c>
      <c r="O32" s="200">
        <v>15</v>
      </c>
    </row>
    <row r="33" spans="1:15" ht="15">
      <c r="A33" s="77"/>
      <c r="B33" s="77"/>
      <c r="C33" s="143"/>
      <c r="D33" s="143"/>
      <c r="E33" s="143"/>
      <c r="F33" s="143"/>
      <c r="G33" s="143"/>
      <c r="H33" s="143"/>
      <c r="I33" s="143"/>
      <c r="J33" s="143">
        <v>0</v>
      </c>
      <c r="K33" s="143"/>
      <c r="L33" s="143"/>
      <c r="M33" s="143"/>
      <c r="N33" s="143"/>
      <c r="O33" s="143">
        <v>0</v>
      </c>
    </row>
    <row r="34" spans="1:15" ht="9.95" customHeight="1">
      <c r="A34" s="78" t="s">
        <v>41</v>
      </c>
      <c r="B34" s="78"/>
      <c r="C34" s="200">
        <v>1708</v>
      </c>
      <c r="D34" s="200">
        <v>1502</v>
      </c>
      <c r="E34" s="200">
        <v>183</v>
      </c>
      <c r="F34" s="200">
        <v>2</v>
      </c>
      <c r="G34" s="200">
        <v>9</v>
      </c>
      <c r="H34" s="200">
        <v>0</v>
      </c>
      <c r="I34" s="200">
        <v>6</v>
      </c>
      <c r="J34" s="200">
        <v>6</v>
      </c>
      <c r="K34" s="200">
        <v>908</v>
      </c>
      <c r="L34" s="200">
        <v>397</v>
      </c>
      <c r="M34" s="200">
        <v>227</v>
      </c>
      <c r="N34" s="200">
        <v>87</v>
      </c>
      <c r="O34" s="200">
        <v>89</v>
      </c>
    </row>
    <row r="35" spans="1:15" ht="12.95" customHeight="1">
      <c r="A35" s="77"/>
      <c r="B35" s="77"/>
      <c r="C35" s="143"/>
      <c r="D35" s="143"/>
      <c r="E35" s="143"/>
      <c r="F35" s="143"/>
      <c r="G35" s="143"/>
      <c r="H35" s="143"/>
      <c r="I35" s="143"/>
      <c r="J35" s="143">
        <v>0</v>
      </c>
      <c r="K35" s="143"/>
      <c r="L35" s="143"/>
      <c r="M35" s="143"/>
      <c r="N35" s="143"/>
      <c r="O35" s="143">
        <v>0</v>
      </c>
    </row>
    <row r="36" spans="1:15" ht="9.95" customHeight="1">
      <c r="A36" s="78" t="s">
        <v>42</v>
      </c>
      <c r="B36" s="78"/>
      <c r="C36" s="200">
        <v>1414</v>
      </c>
      <c r="D36" s="200">
        <v>108</v>
      </c>
      <c r="E36" s="200">
        <v>1290</v>
      </c>
      <c r="F36" s="200">
        <v>3</v>
      </c>
      <c r="G36" s="200">
        <v>1</v>
      </c>
      <c r="H36" s="200">
        <v>0</v>
      </c>
      <c r="I36" s="200">
        <v>0</v>
      </c>
      <c r="J36" s="200">
        <v>12</v>
      </c>
      <c r="K36" s="200">
        <v>376</v>
      </c>
      <c r="L36" s="200">
        <v>242</v>
      </c>
      <c r="M36" s="200">
        <v>8</v>
      </c>
      <c r="N36" s="200">
        <v>762</v>
      </c>
      <c r="O36" s="200">
        <v>26</v>
      </c>
    </row>
    <row r="37" spans="1:15" ht="15">
      <c r="A37" s="77"/>
      <c r="B37" s="77"/>
      <c r="C37" s="143"/>
      <c r="D37" s="143"/>
      <c r="E37" s="143"/>
      <c r="F37" s="143"/>
      <c r="G37" s="143"/>
      <c r="H37" s="143"/>
      <c r="I37" s="143"/>
      <c r="J37" s="143">
        <v>0</v>
      </c>
      <c r="K37" s="143"/>
      <c r="L37" s="143"/>
      <c r="M37" s="143"/>
      <c r="N37" s="143"/>
      <c r="O37" s="143">
        <v>0</v>
      </c>
    </row>
    <row r="38" spans="1:15" ht="9.95" customHeight="1">
      <c r="A38" s="78" t="s">
        <v>43</v>
      </c>
      <c r="B38" s="78"/>
      <c r="C38" s="200">
        <v>2383</v>
      </c>
      <c r="D38" s="200">
        <v>2143</v>
      </c>
      <c r="E38" s="200">
        <v>234</v>
      </c>
      <c r="F38" s="200">
        <v>1</v>
      </c>
      <c r="G38" s="200">
        <v>1</v>
      </c>
      <c r="H38" s="200">
        <v>1</v>
      </c>
      <c r="I38" s="200">
        <v>0</v>
      </c>
      <c r="J38" s="200">
        <v>3</v>
      </c>
      <c r="K38" s="200">
        <v>1062</v>
      </c>
      <c r="L38" s="200">
        <v>251</v>
      </c>
      <c r="M38" s="200">
        <v>52</v>
      </c>
      <c r="N38" s="200">
        <v>879</v>
      </c>
      <c r="O38" s="200">
        <v>139</v>
      </c>
    </row>
    <row r="39" spans="1:15" ht="12.95" customHeight="1">
      <c r="A39" s="77"/>
      <c r="B39" s="77"/>
      <c r="C39" s="143"/>
      <c r="D39" s="143"/>
      <c r="E39" s="143"/>
      <c r="F39" s="143"/>
      <c r="G39" s="143"/>
      <c r="H39" s="143"/>
      <c r="I39" s="143"/>
      <c r="J39" s="143">
        <v>0</v>
      </c>
      <c r="K39" s="143"/>
      <c r="L39" s="143"/>
      <c r="M39" s="143"/>
      <c r="N39" s="143"/>
      <c r="O39" s="143">
        <v>0</v>
      </c>
    </row>
    <row r="40" spans="1:15" ht="9.95" customHeight="1">
      <c r="A40" s="78" t="s">
        <v>44</v>
      </c>
      <c r="B40" s="78"/>
      <c r="C40" s="200">
        <v>284</v>
      </c>
      <c r="D40" s="200">
        <v>123</v>
      </c>
      <c r="E40" s="200">
        <v>148</v>
      </c>
      <c r="F40" s="200">
        <v>10</v>
      </c>
      <c r="G40" s="200">
        <v>0</v>
      </c>
      <c r="H40" s="200">
        <v>0</v>
      </c>
      <c r="I40" s="200">
        <v>0</v>
      </c>
      <c r="J40" s="200">
        <v>3</v>
      </c>
      <c r="K40" s="200">
        <v>88</v>
      </c>
      <c r="L40" s="200">
        <v>20</v>
      </c>
      <c r="M40" s="200">
        <v>10</v>
      </c>
      <c r="N40" s="200">
        <v>64</v>
      </c>
      <c r="O40" s="200">
        <v>102</v>
      </c>
    </row>
    <row r="41" spans="1:15" ht="15">
      <c r="A41" s="77"/>
      <c r="B41" s="77"/>
      <c r="C41" s="143"/>
      <c r="D41" s="143"/>
      <c r="E41" s="143"/>
      <c r="F41" s="143"/>
      <c r="G41" s="143"/>
      <c r="H41" s="143"/>
      <c r="I41" s="143"/>
      <c r="J41" s="143">
        <v>0</v>
      </c>
      <c r="K41" s="143"/>
      <c r="L41" s="143"/>
      <c r="M41" s="143"/>
      <c r="N41" s="143"/>
      <c r="O41" s="143">
        <v>0</v>
      </c>
    </row>
    <row r="42" spans="1:15" ht="9.95" customHeight="1">
      <c r="A42" s="78" t="s">
        <v>45</v>
      </c>
      <c r="B42" s="78"/>
      <c r="C42" s="200">
        <v>431</v>
      </c>
      <c r="D42" s="200">
        <v>12</v>
      </c>
      <c r="E42" s="200">
        <v>415</v>
      </c>
      <c r="F42" s="200">
        <v>2</v>
      </c>
      <c r="G42" s="200">
        <v>1</v>
      </c>
      <c r="H42" s="200">
        <v>0</v>
      </c>
      <c r="I42" s="200">
        <v>1</v>
      </c>
      <c r="J42" s="200">
        <v>0</v>
      </c>
      <c r="K42" s="200">
        <v>230</v>
      </c>
      <c r="L42" s="200">
        <v>84</v>
      </c>
      <c r="M42" s="200">
        <v>1</v>
      </c>
      <c r="N42" s="200">
        <v>105</v>
      </c>
      <c r="O42" s="200">
        <v>11</v>
      </c>
    </row>
    <row r="43" spans="1:15" ht="12.95" customHeight="1">
      <c r="A43" s="77"/>
      <c r="B43" s="77"/>
      <c r="C43" s="143"/>
      <c r="D43" s="143"/>
      <c r="E43" s="143"/>
      <c r="F43" s="143"/>
      <c r="G43" s="143"/>
      <c r="H43" s="143"/>
      <c r="I43" s="143"/>
      <c r="J43" s="143">
        <v>0</v>
      </c>
      <c r="K43" s="143"/>
      <c r="L43" s="143"/>
      <c r="M43" s="143"/>
      <c r="N43" s="143"/>
      <c r="O43" s="143">
        <v>0</v>
      </c>
    </row>
    <row r="44" spans="1:15" ht="9.95" customHeight="1">
      <c r="A44" s="78" t="s">
        <v>46</v>
      </c>
      <c r="B44" s="78"/>
      <c r="C44" s="200">
        <v>129</v>
      </c>
      <c r="D44" s="200">
        <v>24</v>
      </c>
      <c r="E44" s="200">
        <v>103</v>
      </c>
      <c r="F44" s="200">
        <v>2</v>
      </c>
      <c r="G44" s="200">
        <v>0</v>
      </c>
      <c r="H44" s="200">
        <v>0</v>
      </c>
      <c r="I44" s="200">
        <v>0</v>
      </c>
      <c r="J44" s="200">
        <v>0</v>
      </c>
      <c r="K44" s="200">
        <v>79</v>
      </c>
      <c r="L44" s="200">
        <v>11</v>
      </c>
      <c r="M44" s="200">
        <v>1</v>
      </c>
      <c r="N44" s="200">
        <v>23</v>
      </c>
      <c r="O44" s="200">
        <v>15</v>
      </c>
    </row>
    <row r="45" spans="1:15" ht="15" customHeight="1">
      <c r="A45" s="77"/>
      <c r="B45" s="77"/>
      <c r="C45" s="143"/>
      <c r="D45" s="143"/>
      <c r="E45" s="143"/>
      <c r="F45" s="143"/>
      <c r="G45" s="143"/>
      <c r="H45" s="143"/>
      <c r="I45" s="143"/>
      <c r="J45" s="143">
        <v>0</v>
      </c>
      <c r="K45" s="143"/>
      <c r="L45" s="143"/>
      <c r="M45" s="143"/>
      <c r="N45" s="143"/>
      <c r="O45" s="143">
        <v>0</v>
      </c>
    </row>
    <row r="46" spans="1:15" ht="9.95" customHeight="1">
      <c r="A46" s="78" t="s">
        <v>47</v>
      </c>
      <c r="B46" s="78"/>
      <c r="C46" s="200">
        <v>2063</v>
      </c>
      <c r="D46" s="200">
        <v>299</v>
      </c>
      <c r="E46" s="200">
        <v>1730</v>
      </c>
      <c r="F46" s="200">
        <v>6</v>
      </c>
      <c r="G46" s="200">
        <v>3</v>
      </c>
      <c r="H46" s="200">
        <v>0</v>
      </c>
      <c r="I46" s="200">
        <v>4</v>
      </c>
      <c r="J46" s="200">
        <v>21</v>
      </c>
      <c r="K46" s="200">
        <v>1834</v>
      </c>
      <c r="L46" s="200">
        <v>212</v>
      </c>
      <c r="M46" s="200">
        <v>12</v>
      </c>
      <c r="N46" s="200">
        <v>2</v>
      </c>
      <c r="O46" s="200">
        <v>3</v>
      </c>
    </row>
    <row r="47" spans="1:15" ht="12.95" customHeight="1">
      <c r="A47" s="77"/>
      <c r="B47" s="77"/>
      <c r="C47" s="143"/>
      <c r="D47" s="143"/>
      <c r="E47" s="143"/>
      <c r="F47" s="143"/>
      <c r="G47" s="143"/>
      <c r="H47" s="143"/>
      <c r="I47" s="143"/>
      <c r="J47" s="143">
        <v>0</v>
      </c>
      <c r="K47" s="143"/>
      <c r="L47" s="143"/>
      <c r="M47" s="143"/>
      <c r="N47" s="143"/>
      <c r="O47" s="143">
        <v>0</v>
      </c>
    </row>
    <row r="48" spans="1:15" ht="9.95" customHeight="1">
      <c r="A48" s="78" t="s">
        <v>48</v>
      </c>
      <c r="B48" s="78"/>
      <c r="C48" s="200">
        <v>1651</v>
      </c>
      <c r="D48" s="200">
        <v>1277</v>
      </c>
      <c r="E48" s="200">
        <v>372</v>
      </c>
      <c r="F48" s="200">
        <v>0</v>
      </c>
      <c r="G48" s="200">
        <v>0</v>
      </c>
      <c r="H48" s="200">
        <v>0</v>
      </c>
      <c r="I48" s="200">
        <v>2</v>
      </c>
      <c r="J48" s="200">
        <v>0</v>
      </c>
      <c r="K48" s="200">
        <v>1502</v>
      </c>
      <c r="L48" s="200">
        <v>57</v>
      </c>
      <c r="M48" s="200">
        <v>38</v>
      </c>
      <c r="N48" s="200">
        <v>26</v>
      </c>
      <c r="O48" s="200">
        <v>28</v>
      </c>
    </row>
    <row r="49" spans="1:15" ht="15">
      <c r="A49" s="77"/>
      <c r="B49" s="77"/>
      <c r="C49" s="143"/>
      <c r="D49" s="143"/>
      <c r="E49" s="143"/>
      <c r="F49" s="143"/>
      <c r="G49" s="143"/>
      <c r="H49" s="143"/>
      <c r="I49" s="143"/>
      <c r="J49" s="143">
        <v>0</v>
      </c>
      <c r="K49" s="143"/>
      <c r="L49" s="143"/>
      <c r="M49" s="143"/>
      <c r="N49" s="143"/>
      <c r="O49" s="143">
        <v>0</v>
      </c>
    </row>
    <row r="50" spans="1:15" ht="9.95" customHeight="1">
      <c r="A50" s="78" t="s">
        <v>49</v>
      </c>
      <c r="B50" s="78"/>
      <c r="C50" s="200">
        <v>322</v>
      </c>
      <c r="D50" s="200">
        <v>209</v>
      </c>
      <c r="E50" s="200">
        <v>108</v>
      </c>
      <c r="F50" s="200">
        <v>2</v>
      </c>
      <c r="G50" s="200">
        <v>0</v>
      </c>
      <c r="H50" s="200">
        <v>0</v>
      </c>
      <c r="I50" s="200">
        <v>2</v>
      </c>
      <c r="J50" s="200">
        <v>1</v>
      </c>
      <c r="K50" s="200">
        <v>140</v>
      </c>
      <c r="L50" s="200">
        <v>36</v>
      </c>
      <c r="M50" s="200">
        <v>19</v>
      </c>
      <c r="N50" s="200">
        <v>48</v>
      </c>
      <c r="O50" s="200">
        <v>79</v>
      </c>
    </row>
    <row r="51" spans="1:15" ht="12.95" customHeight="1">
      <c r="A51" s="77"/>
      <c r="B51" s="77"/>
      <c r="C51" s="143"/>
      <c r="D51" s="143"/>
      <c r="E51" s="143"/>
      <c r="F51" s="143"/>
      <c r="G51" s="143"/>
      <c r="H51" s="143"/>
      <c r="I51" s="143"/>
      <c r="J51" s="143">
        <v>0</v>
      </c>
      <c r="K51" s="143"/>
      <c r="L51" s="143"/>
      <c r="M51" s="143"/>
      <c r="N51" s="143"/>
      <c r="O51" s="143">
        <v>0</v>
      </c>
    </row>
    <row r="52" spans="1:15" ht="9.95" customHeight="1">
      <c r="A52" s="78" t="s">
        <v>50</v>
      </c>
      <c r="B52" s="78"/>
      <c r="C52" s="200">
        <v>172</v>
      </c>
      <c r="D52" s="200">
        <v>1</v>
      </c>
      <c r="E52" s="200">
        <v>171</v>
      </c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132</v>
      </c>
      <c r="L52" s="200">
        <v>19</v>
      </c>
      <c r="M52" s="200">
        <v>1</v>
      </c>
      <c r="N52" s="200">
        <v>19</v>
      </c>
      <c r="O52" s="200">
        <v>1</v>
      </c>
    </row>
    <row r="53" spans="1:15" ht="15" customHeight="1">
      <c r="A53" s="77"/>
      <c r="B53" s="77"/>
      <c r="C53" s="143"/>
      <c r="D53" s="143"/>
      <c r="E53" s="143"/>
      <c r="F53" s="143"/>
      <c r="G53" s="143"/>
      <c r="H53" s="143"/>
      <c r="I53" s="143"/>
      <c r="J53" s="143">
        <v>0</v>
      </c>
      <c r="K53" s="143"/>
      <c r="L53" s="143"/>
      <c r="M53" s="143"/>
      <c r="N53" s="143"/>
      <c r="O53" s="143">
        <v>0</v>
      </c>
    </row>
    <row r="54" spans="1:15" ht="9.95" customHeight="1">
      <c r="A54" s="78" t="s">
        <v>102</v>
      </c>
      <c r="B54" s="78"/>
      <c r="C54" s="200">
        <v>845</v>
      </c>
      <c r="D54" s="200">
        <v>27</v>
      </c>
      <c r="E54" s="200">
        <v>818</v>
      </c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645</v>
      </c>
      <c r="L54" s="200">
        <v>185</v>
      </c>
      <c r="M54" s="200">
        <v>1</v>
      </c>
      <c r="N54" s="200">
        <v>12</v>
      </c>
      <c r="O54" s="200">
        <v>2</v>
      </c>
    </row>
    <row r="55" spans="1:15" ht="12.95" customHeight="1">
      <c r="A55" s="77"/>
      <c r="B55" s="77"/>
      <c r="C55" s="143"/>
      <c r="D55" s="143"/>
      <c r="E55" s="143"/>
      <c r="F55" s="143"/>
      <c r="G55" s="143"/>
      <c r="H55" s="143"/>
      <c r="I55" s="143"/>
      <c r="J55" s="143">
        <v>0</v>
      </c>
      <c r="K55" s="143"/>
      <c r="L55" s="143"/>
      <c r="M55" s="143"/>
      <c r="N55" s="143"/>
      <c r="O55" s="143">
        <v>0</v>
      </c>
    </row>
    <row r="56" spans="1:15" ht="9.95" customHeight="1">
      <c r="A56" s="78" t="s">
        <v>52</v>
      </c>
      <c r="B56" s="78"/>
      <c r="C56" s="200">
        <v>235</v>
      </c>
      <c r="D56" s="200">
        <v>14</v>
      </c>
      <c r="E56" s="200">
        <v>221</v>
      </c>
      <c r="F56" s="200">
        <v>0</v>
      </c>
      <c r="G56" s="200">
        <v>0</v>
      </c>
      <c r="H56" s="200">
        <v>0</v>
      </c>
      <c r="I56" s="200">
        <v>0</v>
      </c>
      <c r="J56" s="200">
        <v>0</v>
      </c>
      <c r="K56" s="200">
        <v>149</v>
      </c>
      <c r="L56" s="200">
        <v>31</v>
      </c>
      <c r="M56" s="200">
        <v>3</v>
      </c>
      <c r="N56" s="200">
        <v>19</v>
      </c>
      <c r="O56" s="200">
        <v>33</v>
      </c>
    </row>
    <row r="57" spans="1:15" ht="15" customHeight="1">
      <c r="A57" s="77"/>
      <c r="B57" s="77"/>
      <c r="C57" s="143"/>
      <c r="D57" s="143"/>
      <c r="E57" s="143"/>
      <c r="F57" s="143"/>
      <c r="G57" s="143"/>
      <c r="H57" s="143"/>
      <c r="I57" s="143"/>
      <c r="J57" s="143">
        <v>0</v>
      </c>
      <c r="K57" s="143"/>
      <c r="L57" s="143"/>
      <c r="M57" s="143"/>
      <c r="N57" s="143"/>
      <c r="O57" s="143">
        <v>0</v>
      </c>
    </row>
    <row r="58" spans="1:15" ht="9.95" customHeight="1">
      <c r="A58" s="78" t="s">
        <v>53</v>
      </c>
      <c r="B58" s="78"/>
      <c r="C58" s="200">
        <v>653</v>
      </c>
      <c r="D58" s="200">
        <v>17</v>
      </c>
      <c r="E58" s="200">
        <v>633</v>
      </c>
      <c r="F58" s="200">
        <v>0</v>
      </c>
      <c r="G58" s="200">
        <v>0</v>
      </c>
      <c r="H58" s="200">
        <v>0</v>
      </c>
      <c r="I58" s="200">
        <v>0</v>
      </c>
      <c r="J58" s="200">
        <v>3</v>
      </c>
      <c r="K58" s="200">
        <v>613</v>
      </c>
      <c r="L58" s="200">
        <v>14</v>
      </c>
      <c r="M58" s="200">
        <v>2</v>
      </c>
      <c r="N58" s="200">
        <v>20</v>
      </c>
      <c r="O58" s="200">
        <v>4</v>
      </c>
    </row>
    <row r="59" spans="1:15" ht="12.95" customHeight="1">
      <c r="A59" s="77"/>
      <c r="B59" s="77"/>
      <c r="C59" s="143"/>
      <c r="D59" s="143"/>
      <c r="E59" s="143"/>
      <c r="F59" s="143"/>
      <c r="G59" s="143"/>
      <c r="H59" s="143"/>
      <c r="I59" s="143"/>
      <c r="J59" s="143">
        <v>0</v>
      </c>
      <c r="K59" s="143"/>
      <c r="L59" s="143"/>
      <c r="M59" s="143"/>
      <c r="N59" s="143"/>
      <c r="O59" s="143">
        <v>0</v>
      </c>
    </row>
    <row r="60" spans="1:15" ht="15.75" customHeight="1">
      <c r="A60" s="78" t="s">
        <v>54</v>
      </c>
      <c r="B60" s="239"/>
      <c r="C60" s="200">
        <v>444</v>
      </c>
      <c r="D60" s="200">
        <v>9</v>
      </c>
      <c r="E60" s="200">
        <v>434</v>
      </c>
      <c r="F60" s="200">
        <v>0</v>
      </c>
      <c r="G60" s="200">
        <v>0</v>
      </c>
      <c r="H60" s="200">
        <v>1</v>
      </c>
      <c r="I60" s="200">
        <v>0</v>
      </c>
      <c r="J60" s="200">
        <v>0</v>
      </c>
      <c r="K60" s="200">
        <v>87</v>
      </c>
      <c r="L60" s="200">
        <v>338</v>
      </c>
      <c r="M60" s="200">
        <v>1</v>
      </c>
      <c r="N60" s="200">
        <v>14</v>
      </c>
      <c r="O60" s="200">
        <v>4</v>
      </c>
    </row>
    <row r="61" spans="1:15" ht="15">
      <c r="A61" s="38" t="s">
        <v>154</v>
      </c>
      <c r="B61" s="6"/>
      <c r="C61" s="7"/>
      <c r="D61" s="7"/>
      <c r="J61" s="124">
        <v>0</v>
      </c>
      <c r="O61" s="124">
        <v>0</v>
      </c>
    </row>
    <row r="62" spans="10:15" ht="5.25" customHeight="1">
      <c r="J62" s="124">
        <v>0</v>
      </c>
      <c r="O62" s="124">
        <v>0</v>
      </c>
    </row>
  </sheetData>
  <mergeCells count="17">
    <mergeCell ref="L9:L10"/>
    <mergeCell ref="M9:M10"/>
    <mergeCell ref="N9:N10"/>
    <mergeCell ref="D8:J8"/>
    <mergeCell ref="K8:O8"/>
    <mergeCell ref="A6:O6"/>
    <mergeCell ref="A8:B10"/>
    <mergeCell ref="C8:C10"/>
    <mergeCell ref="D9:D10"/>
    <mergeCell ref="E9:E10"/>
    <mergeCell ref="F9:F10"/>
    <mergeCell ref="G9:G10"/>
    <mergeCell ref="H9:H10"/>
    <mergeCell ref="O9:O10"/>
    <mergeCell ref="I9:I10"/>
    <mergeCell ref="J9:J10"/>
    <mergeCell ref="K9:K10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W136"/>
  <sheetViews>
    <sheetView showGridLines="0" zoomScaleSheetLayoutView="100" workbookViewId="0" topLeftCell="A28">
      <selection activeCell="J1" sqref="J1"/>
    </sheetView>
  </sheetViews>
  <sheetFormatPr defaultColWidth="11.421875" defaultRowHeight="15"/>
  <cols>
    <col min="1" max="1" width="8.140625" style="390" customWidth="1"/>
    <col min="2" max="2" width="9.00390625" style="390" customWidth="1"/>
    <col min="3" max="3" width="23.421875" style="390" customWidth="1"/>
    <col min="4" max="4" width="19.57421875" style="390" customWidth="1"/>
    <col min="5" max="5" width="17.57421875" style="390" customWidth="1"/>
    <col min="6" max="6" width="13.8515625" style="390" customWidth="1"/>
    <col min="7" max="7" width="9.57421875" style="390" customWidth="1"/>
    <col min="8" max="9" width="11.421875" style="390" customWidth="1"/>
    <col min="10" max="10" width="14.28125" style="390" bestFit="1" customWidth="1"/>
    <col min="11" max="256" width="11.421875" style="390" customWidth="1"/>
    <col min="257" max="257" width="8.140625" style="390" customWidth="1"/>
    <col min="258" max="258" width="9.00390625" style="390" customWidth="1"/>
    <col min="259" max="259" width="23.421875" style="390" customWidth="1"/>
    <col min="260" max="260" width="19.57421875" style="390" customWidth="1"/>
    <col min="261" max="261" width="17.57421875" style="390" customWidth="1"/>
    <col min="262" max="262" width="13.8515625" style="390" customWidth="1"/>
    <col min="263" max="265" width="11.421875" style="390" customWidth="1"/>
    <col min="266" max="266" width="14.28125" style="390" bestFit="1" customWidth="1"/>
    <col min="267" max="512" width="11.421875" style="390" customWidth="1"/>
    <col min="513" max="513" width="8.140625" style="390" customWidth="1"/>
    <col min="514" max="514" width="9.00390625" style="390" customWidth="1"/>
    <col min="515" max="515" width="23.421875" style="390" customWidth="1"/>
    <col min="516" max="516" width="19.57421875" style="390" customWidth="1"/>
    <col min="517" max="517" width="17.57421875" style="390" customWidth="1"/>
    <col min="518" max="518" width="13.8515625" style="390" customWidth="1"/>
    <col min="519" max="521" width="11.421875" style="390" customWidth="1"/>
    <col min="522" max="522" width="14.28125" style="390" bestFit="1" customWidth="1"/>
    <col min="523" max="768" width="11.421875" style="390" customWidth="1"/>
    <col min="769" max="769" width="8.140625" style="390" customWidth="1"/>
    <col min="770" max="770" width="9.00390625" style="390" customWidth="1"/>
    <col min="771" max="771" width="23.421875" style="390" customWidth="1"/>
    <col min="772" max="772" width="19.57421875" style="390" customWidth="1"/>
    <col min="773" max="773" width="17.57421875" style="390" customWidth="1"/>
    <col min="774" max="774" width="13.8515625" style="390" customWidth="1"/>
    <col min="775" max="777" width="11.421875" style="390" customWidth="1"/>
    <col min="778" max="778" width="14.28125" style="390" bestFit="1" customWidth="1"/>
    <col min="779" max="1024" width="11.421875" style="390" customWidth="1"/>
    <col min="1025" max="1025" width="8.140625" style="390" customWidth="1"/>
    <col min="1026" max="1026" width="9.00390625" style="390" customWidth="1"/>
    <col min="1027" max="1027" width="23.421875" style="390" customWidth="1"/>
    <col min="1028" max="1028" width="19.57421875" style="390" customWidth="1"/>
    <col min="1029" max="1029" width="17.57421875" style="390" customWidth="1"/>
    <col min="1030" max="1030" width="13.8515625" style="390" customWidth="1"/>
    <col min="1031" max="1033" width="11.421875" style="390" customWidth="1"/>
    <col min="1034" max="1034" width="14.28125" style="390" bestFit="1" customWidth="1"/>
    <col min="1035" max="1280" width="11.421875" style="390" customWidth="1"/>
    <col min="1281" max="1281" width="8.140625" style="390" customWidth="1"/>
    <col min="1282" max="1282" width="9.00390625" style="390" customWidth="1"/>
    <col min="1283" max="1283" width="23.421875" style="390" customWidth="1"/>
    <col min="1284" max="1284" width="19.57421875" style="390" customWidth="1"/>
    <col min="1285" max="1285" width="17.57421875" style="390" customWidth="1"/>
    <col min="1286" max="1286" width="13.8515625" style="390" customWidth="1"/>
    <col min="1287" max="1289" width="11.421875" style="390" customWidth="1"/>
    <col min="1290" max="1290" width="14.28125" style="390" bestFit="1" customWidth="1"/>
    <col min="1291" max="1536" width="11.421875" style="390" customWidth="1"/>
    <col min="1537" max="1537" width="8.140625" style="390" customWidth="1"/>
    <col min="1538" max="1538" width="9.00390625" style="390" customWidth="1"/>
    <col min="1539" max="1539" width="23.421875" style="390" customWidth="1"/>
    <col min="1540" max="1540" width="19.57421875" style="390" customWidth="1"/>
    <col min="1541" max="1541" width="17.57421875" style="390" customWidth="1"/>
    <col min="1542" max="1542" width="13.8515625" style="390" customWidth="1"/>
    <col min="1543" max="1545" width="11.421875" style="390" customWidth="1"/>
    <col min="1546" max="1546" width="14.28125" style="390" bestFit="1" customWidth="1"/>
    <col min="1547" max="1792" width="11.421875" style="390" customWidth="1"/>
    <col min="1793" max="1793" width="8.140625" style="390" customWidth="1"/>
    <col min="1794" max="1794" width="9.00390625" style="390" customWidth="1"/>
    <col min="1795" max="1795" width="23.421875" style="390" customWidth="1"/>
    <col min="1796" max="1796" width="19.57421875" style="390" customWidth="1"/>
    <col min="1797" max="1797" width="17.57421875" style="390" customWidth="1"/>
    <col min="1798" max="1798" width="13.8515625" style="390" customWidth="1"/>
    <col min="1799" max="1801" width="11.421875" style="390" customWidth="1"/>
    <col min="1802" max="1802" width="14.28125" style="390" bestFit="1" customWidth="1"/>
    <col min="1803" max="2048" width="11.421875" style="390" customWidth="1"/>
    <col min="2049" max="2049" width="8.140625" style="390" customWidth="1"/>
    <col min="2050" max="2050" width="9.00390625" style="390" customWidth="1"/>
    <col min="2051" max="2051" width="23.421875" style="390" customWidth="1"/>
    <col min="2052" max="2052" width="19.57421875" style="390" customWidth="1"/>
    <col min="2053" max="2053" width="17.57421875" style="390" customWidth="1"/>
    <col min="2054" max="2054" width="13.8515625" style="390" customWidth="1"/>
    <col min="2055" max="2057" width="11.421875" style="390" customWidth="1"/>
    <col min="2058" max="2058" width="14.28125" style="390" bestFit="1" customWidth="1"/>
    <col min="2059" max="2304" width="11.421875" style="390" customWidth="1"/>
    <col min="2305" max="2305" width="8.140625" style="390" customWidth="1"/>
    <col min="2306" max="2306" width="9.00390625" style="390" customWidth="1"/>
    <col min="2307" max="2307" width="23.421875" style="390" customWidth="1"/>
    <col min="2308" max="2308" width="19.57421875" style="390" customWidth="1"/>
    <col min="2309" max="2309" width="17.57421875" style="390" customWidth="1"/>
    <col min="2310" max="2310" width="13.8515625" style="390" customWidth="1"/>
    <col min="2311" max="2313" width="11.421875" style="390" customWidth="1"/>
    <col min="2314" max="2314" width="14.28125" style="390" bestFit="1" customWidth="1"/>
    <col min="2315" max="2560" width="11.421875" style="390" customWidth="1"/>
    <col min="2561" max="2561" width="8.140625" style="390" customWidth="1"/>
    <col min="2562" max="2562" width="9.00390625" style="390" customWidth="1"/>
    <col min="2563" max="2563" width="23.421875" style="390" customWidth="1"/>
    <col min="2564" max="2564" width="19.57421875" style="390" customWidth="1"/>
    <col min="2565" max="2565" width="17.57421875" style="390" customWidth="1"/>
    <col min="2566" max="2566" width="13.8515625" style="390" customWidth="1"/>
    <col min="2567" max="2569" width="11.421875" style="390" customWidth="1"/>
    <col min="2570" max="2570" width="14.28125" style="390" bestFit="1" customWidth="1"/>
    <col min="2571" max="2816" width="11.421875" style="390" customWidth="1"/>
    <col min="2817" max="2817" width="8.140625" style="390" customWidth="1"/>
    <col min="2818" max="2818" width="9.00390625" style="390" customWidth="1"/>
    <col min="2819" max="2819" width="23.421875" style="390" customWidth="1"/>
    <col min="2820" max="2820" width="19.57421875" style="390" customWidth="1"/>
    <col min="2821" max="2821" width="17.57421875" style="390" customWidth="1"/>
    <col min="2822" max="2822" width="13.8515625" style="390" customWidth="1"/>
    <col min="2823" max="2825" width="11.421875" style="390" customWidth="1"/>
    <col min="2826" max="2826" width="14.28125" style="390" bestFit="1" customWidth="1"/>
    <col min="2827" max="3072" width="11.421875" style="390" customWidth="1"/>
    <col min="3073" max="3073" width="8.140625" style="390" customWidth="1"/>
    <col min="3074" max="3074" width="9.00390625" style="390" customWidth="1"/>
    <col min="3075" max="3075" width="23.421875" style="390" customWidth="1"/>
    <col min="3076" max="3076" width="19.57421875" style="390" customWidth="1"/>
    <col min="3077" max="3077" width="17.57421875" style="390" customWidth="1"/>
    <col min="3078" max="3078" width="13.8515625" style="390" customWidth="1"/>
    <col min="3079" max="3081" width="11.421875" style="390" customWidth="1"/>
    <col min="3082" max="3082" width="14.28125" style="390" bestFit="1" customWidth="1"/>
    <col min="3083" max="3328" width="11.421875" style="390" customWidth="1"/>
    <col min="3329" max="3329" width="8.140625" style="390" customWidth="1"/>
    <col min="3330" max="3330" width="9.00390625" style="390" customWidth="1"/>
    <col min="3331" max="3331" width="23.421875" style="390" customWidth="1"/>
    <col min="3332" max="3332" width="19.57421875" style="390" customWidth="1"/>
    <col min="3333" max="3333" width="17.57421875" style="390" customWidth="1"/>
    <col min="3334" max="3334" width="13.8515625" style="390" customWidth="1"/>
    <col min="3335" max="3337" width="11.421875" style="390" customWidth="1"/>
    <col min="3338" max="3338" width="14.28125" style="390" bestFit="1" customWidth="1"/>
    <col min="3339" max="3584" width="11.421875" style="390" customWidth="1"/>
    <col min="3585" max="3585" width="8.140625" style="390" customWidth="1"/>
    <col min="3586" max="3586" width="9.00390625" style="390" customWidth="1"/>
    <col min="3587" max="3587" width="23.421875" style="390" customWidth="1"/>
    <col min="3588" max="3588" width="19.57421875" style="390" customWidth="1"/>
    <col min="3589" max="3589" width="17.57421875" style="390" customWidth="1"/>
    <col min="3590" max="3590" width="13.8515625" style="390" customWidth="1"/>
    <col min="3591" max="3593" width="11.421875" style="390" customWidth="1"/>
    <col min="3594" max="3594" width="14.28125" style="390" bestFit="1" customWidth="1"/>
    <col min="3595" max="3840" width="11.421875" style="390" customWidth="1"/>
    <col min="3841" max="3841" width="8.140625" style="390" customWidth="1"/>
    <col min="3842" max="3842" width="9.00390625" style="390" customWidth="1"/>
    <col min="3843" max="3843" width="23.421875" style="390" customWidth="1"/>
    <col min="3844" max="3844" width="19.57421875" style="390" customWidth="1"/>
    <col min="3845" max="3845" width="17.57421875" style="390" customWidth="1"/>
    <col min="3846" max="3846" width="13.8515625" style="390" customWidth="1"/>
    <col min="3847" max="3849" width="11.421875" style="390" customWidth="1"/>
    <col min="3850" max="3850" width="14.28125" style="390" bestFit="1" customWidth="1"/>
    <col min="3851" max="4096" width="11.421875" style="390" customWidth="1"/>
    <col min="4097" max="4097" width="8.140625" style="390" customWidth="1"/>
    <col min="4098" max="4098" width="9.00390625" style="390" customWidth="1"/>
    <col min="4099" max="4099" width="23.421875" style="390" customWidth="1"/>
    <col min="4100" max="4100" width="19.57421875" style="390" customWidth="1"/>
    <col min="4101" max="4101" width="17.57421875" style="390" customWidth="1"/>
    <col min="4102" max="4102" width="13.8515625" style="390" customWidth="1"/>
    <col min="4103" max="4105" width="11.421875" style="390" customWidth="1"/>
    <col min="4106" max="4106" width="14.28125" style="390" bestFit="1" customWidth="1"/>
    <col min="4107" max="4352" width="11.421875" style="390" customWidth="1"/>
    <col min="4353" max="4353" width="8.140625" style="390" customWidth="1"/>
    <col min="4354" max="4354" width="9.00390625" style="390" customWidth="1"/>
    <col min="4355" max="4355" width="23.421875" style="390" customWidth="1"/>
    <col min="4356" max="4356" width="19.57421875" style="390" customWidth="1"/>
    <col min="4357" max="4357" width="17.57421875" style="390" customWidth="1"/>
    <col min="4358" max="4358" width="13.8515625" style="390" customWidth="1"/>
    <col min="4359" max="4361" width="11.421875" style="390" customWidth="1"/>
    <col min="4362" max="4362" width="14.28125" style="390" bestFit="1" customWidth="1"/>
    <col min="4363" max="4608" width="11.421875" style="390" customWidth="1"/>
    <col min="4609" max="4609" width="8.140625" style="390" customWidth="1"/>
    <col min="4610" max="4610" width="9.00390625" style="390" customWidth="1"/>
    <col min="4611" max="4611" width="23.421875" style="390" customWidth="1"/>
    <col min="4612" max="4612" width="19.57421875" style="390" customWidth="1"/>
    <col min="4613" max="4613" width="17.57421875" style="390" customWidth="1"/>
    <col min="4614" max="4614" width="13.8515625" style="390" customWidth="1"/>
    <col min="4615" max="4617" width="11.421875" style="390" customWidth="1"/>
    <col min="4618" max="4618" width="14.28125" style="390" bestFit="1" customWidth="1"/>
    <col min="4619" max="4864" width="11.421875" style="390" customWidth="1"/>
    <col min="4865" max="4865" width="8.140625" style="390" customWidth="1"/>
    <col min="4866" max="4866" width="9.00390625" style="390" customWidth="1"/>
    <col min="4867" max="4867" width="23.421875" style="390" customWidth="1"/>
    <col min="4868" max="4868" width="19.57421875" style="390" customWidth="1"/>
    <col min="4869" max="4869" width="17.57421875" style="390" customWidth="1"/>
    <col min="4870" max="4870" width="13.8515625" style="390" customWidth="1"/>
    <col min="4871" max="4873" width="11.421875" style="390" customWidth="1"/>
    <col min="4874" max="4874" width="14.28125" style="390" bestFit="1" customWidth="1"/>
    <col min="4875" max="5120" width="11.421875" style="390" customWidth="1"/>
    <col min="5121" max="5121" width="8.140625" style="390" customWidth="1"/>
    <col min="5122" max="5122" width="9.00390625" style="390" customWidth="1"/>
    <col min="5123" max="5123" width="23.421875" style="390" customWidth="1"/>
    <col min="5124" max="5124" width="19.57421875" style="390" customWidth="1"/>
    <col min="5125" max="5125" width="17.57421875" style="390" customWidth="1"/>
    <col min="5126" max="5126" width="13.8515625" style="390" customWidth="1"/>
    <col min="5127" max="5129" width="11.421875" style="390" customWidth="1"/>
    <col min="5130" max="5130" width="14.28125" style="390" bestFit="1" customWidth="1"/>
    <col min="5131" max="5376" width="11.421875" style="390" customWidth="1"/>
    <col min="5377" max="5377" width="8.140625" style="390" customWidth="1"/>
    <col min="5378" max="5378" width="9.00390625" style="390" customWidth="1"/>
    <col min="5379" max="5379" width="23.421875" style="390" customWidth="1"/>
    <col min="5380" max="5380" width="19.57421875" style="390" customWidth="1"/>
    <col min="5381" max="5381" width="17.57421875" style="390" customWidth="1"/>
    <col min="5382" max="5382" width="13.8515625" style="390" customWidth="1"/>
    <col min="5383" max="5385" width="11.421875" style="390" customWidth="1"/>
    <col min="5386" max="5386" width="14.28125" style="390" bestFit="1" customWidth="1"/>
    <col min="5387" max="5632" width="11.421875" style="390" customWidth="1"/>
    <col min="5633" max="5633" width="8.140625" style="390" customWidth="1"/>
    <col min="5634" max="5634" width="9.00390625" style="390" customWidth="1"/>
    <col min="5635" max="5635" width="23.421875" style="390" customWidth="1"/>
    <col min="5636" max="5636" width="19.57421875" style="390" customWidth="1"/>
    <col min="5637" max="5637" width="17.57421875" style="390" customWidth="1"/>
    <col min="5638" max="5638" width="13.8515625" style="390" customWidth="1"/>
    <col min="5639" max="5641" width="11.421875" style="390" customWidth="1"/>
    <col min="5642" max="5642" width="14.28125" style="390" bestFit="1" customWidth="1"/>
    <col min="5643" max="5888" width="11.421875" style="390" customWidth="1"/>
    <col min="5889" max="5889" width="8.140625" style="390" customWidth="1"/>
    <col min="5890" max="5890" width="9.00390625" style="390" customWidth="1"/>
    <col min="5891" max="5891" width="23.421875" style="390" customWidth="1"/>
    <col min="5892" max="5892" width="19.57421875" style="390" customWidth="1"/>
    <col min="5893" max="5893" width="17.57421875" style="390" customWidth="1"/>
    <col min="5894" max="5894" width="13.8515625" style="390" customWidth="1"/>
    <col min="5895" max="5897" width="11.421875" style="390" customWidth="1"/>
    <col min="5898" max="5898" width="14.28125" style="390" bestFit="1" customWidth="1"/>
    <col min="5899" max="6144" width="11.421875" style="390" customWidth="1"/>
    <col min="6145" max="6145" width="8.140625" style="390" customWidth="1"/>
    <col min="6146" max="6146" width="9.00390625" style="390" customWidth="1"/>
    <col min="6147" max="6147" width="23.421875" style="390" customWidth="1"/>
    <col min="6148" max="6148" width="19.57421875" style="390" customWidth="1"/>
    <col min="6149" max="6149" width="17.57421875" style="390" customWidth="1"/>
    <col min="6150" max="6150" width="13.8515625" style="390" customWidth="1"/>
    <col min="6151" max="6153" width="11.421875" style="390" customWidth="1"/>
    <col min="6154" max="6154" width="14.28125" style="390" bestFit="1" customWidth="1"/>
    <col min="6155" max="6400" width="11.421875" style="390" customWidth="1"/>
    <col min="6401" max="6401" width="8.140625" style="390" customWidth="1"/>
    <col min="6402" max="6402" width="9.00390625" style="390" customWidth="1"/>
    <col min="6403" max="6403" width="23.421875" style="390" customWidth="1"/>
    <col min="6404" max="6404" width="19.57421875" style="390" customWidth="1"/>
    <col min="6405" max="6405" width="17.57421875" style="390" customWidth="1"/>
    <col min="6406" max="6406" width="13.8515625" style="390" customWidth="1"/>
    <col min="6407" max="6409" width="11.421875" style="390" customWidth="1"/>
    <col min="6410" max="6410" width="14.28125" style="390" bestFit="1" customWidth="1"/>
    <col min="6411" max="6656" width="11.421875" style="390" customWidth="1"/>
    <col min="6657" max="6657" width="8.140625" style="390" customWidth="1"/>
    <col min="6658" max="6658" width="9.00390625" style="390" customWidth="1"/>
    <col min="6659" max="6659" width="23.421875" style="390" customWidth="1"/>
    <col min="6660" max="6660" width="19.57421875" style="390" customWidth="1"/>
    <col min="6661" max="6661" width="17.57421875" style="390" customWidth="1"/>
    <col min="6662" max="6662" width="13.8515625" style="390" customWidth="1"/>
    <col min="6663" max="6665" width="11.421875" style="390" customWidth="1"/>
    <col min="6666" max="6666" width="14.28125" style="390" bestFit="1" customWidth="1"/>
    <col min="6667" max="6912" width="11.421875" style="390" customWidth="1"/>
    <col min="6913" max="6913" width="8.140625" style="390" customWidth="1"/>
    <col min="6914" max="6914" width="9.00390625" style="390" customWidth="1"/>
    <col min="6915" max="6915" width="23.421875" style="390" customWidth="1"/>
    <col min="6916" max="6916" width="19.57421875" style="390" customWidth="1"/>
    <col min="6917" max="6917" width="17.57421875" style="390" customWidth="1"/>
    <col min="6918" max="6918" width="13.8515625" style="390" customWidth="1"/>
    <col min="6919" max="6921" width="11.421875" style="390" customWidth="1"/>
    <col min="6922" max="6922" width="14.28125" style="390" bestFit="1" customWidth="1"/>
    <col min="6923" max="7168" width="11.421875" style="390" customWidth="1"/>
    <col min="7169" max="7169" width="8.140625" style="390" customWidth="1"/>
    <col min="7170" max="7170" width="9.00390625" style="390" customWidth="1"/>
    <col min="7171" max="7171" width="23.421875" style="390" customWidth="1"/>
    <col min="7172" max="7172" width="19.57421875" style="390" customWidth="1"/>
    <col min="7173" max="7173" width="17.57421875" style="390" customWidth="1"/>
    <col min="7174" max="7174" width="13.8515625" style="390" customWidth="1"/>
    <col min="7175" max="7177" width="11.421875" style="390" customWidth="1"/>
    <col min="7178" max="7178" width="14.28125" style="390" bestFit="1" customWidth="1"/>
    <col min="7179" max="7424" width="11.421875" style="390" customWidth="1"/>
    <col min="7425" max="7425" width="8.140625" style="390" customWidth="1"/>
    <col min="7426" max="7426" width="9.00390625" style="390" customWidth="1"/>
    <col min="7427" max="7427" width="23.421875" style="390" customWidth="1"/>
    <col min="7428" max="7428" width="19.57421875" style="390" customWidth="1"/>
    <col min="7429" max="7429" width="17.57421875" style="390" customWidth="1"/>
    <col min="7430" max="7430" width="13.8515625" style="390" customWidth="1"/>
    <col min="7431" max="7433" width="11.421875" style="390" customWidth="1"/>
    <col min="7434" max="7434" width="14.28125" style="390" bestFit="1" customWidth="1"/>
    <col min="7435" max="7680" width="11.421875" style="390" customWidth="1"/>
    <col min="7681" max="7681" width="8.140625" style="390" customWidth="1"/>
    <col min="7682" max="7682" width="9.00390625" style="390" customWidth="1"/>
    <col min="7683" max="7683" width="23.421875" style="390" customWidth="1"/>
    <col min="7684" max="7684" width="19.57421875" style="390" customWidth="1"/>
    <col min="7685" max="7685" width="17.57421875" style="390" customWidth="1"/>
    <col min="7686" max="7686" width="13.8515625" style="390" customWidth="1"/>
    <col min="7687" max="7689" width="11.421875" style="390" customWidth="1"/>
    <col min="7690" max="7690" width="14.28125" style="390" bestFit="1" customWidth="1"/>
    <col min="7691" max="7936" width="11.421875" style="390" customWidth="1"/>
    <col min="7937" max="7937" width="8.140625" style="390" customWidth="1"/>
    <col min="7938" max="7938" width="9.00390625" style="390" customWidth="1"/>
    <col min="7939" max="7939" width="23.421875" style="390" customWidth="1"/>
    <col min="7940" max="7940" width="19.57421875" style="390" customWidth="1"/>
    <col min="7941" max="7941" width="17.57421875" style="390" customWidth="1"/>
    <col min="7942" max="7942" width="13.8515625" style="390" customWidth="1"/>
    <col min="7943" max="7945" width="11.421875" style="390" customWidth="1"/>
    <col min="7946" max="7946" width="14.28125" style="390" bestFit="1" customWidth="1"/>
    <col min="7947" max="8192" width="11.421875" style="390" customWidth="1"/>
    <col min="8193" max="8193" width="8.140625" style="390" customWidth="1"/>
    <col min="8194" max="8194" width="9.00390625" style="390" customWidth="1"/>
    <col min="8195" max="8195" width="23.421875" style="390" customWidth="1"/>
    <col min="8196" max="8196" width="19.57421875" style="390" customWidth="1"/>
    <col min="8197" max="8197" width="17.57421875" style="390" customWidth="1"/>
    <col min="8198" max="8198" width="13.8515625" style="390" customWidth="1"/>
    <col min="8199" max="8201" width="11.421875" style="390" customWidth="1"/>
    <col min="8202" max="8202" width="14.28125" style="390" bestFit="1" customWidth="1"/>
    <col min="8203" max="8448" width="11.421875" style="390" customWidth="1"/>
    <col min="8449" max="8449" width="8.140625" style="390" customWidth="1"/>
    <col min="8450" max="8450" width="9.00390625" style="390" customWidth="1"/>
    <col min="8451" max="8451" width="23.421875" style="390" customWidth="1"/>
    <col min="8452" max="8452" width="19.57421875" style="390" customWidth="1"/>
    <col min="8453" max="8453" width="17.57421875" style="390" customWidth="1"/>
    <col min="8454" max="8454" width="13.8515625" style="390" customWidth="1"/>
    <col min="8455" max="8457" width="11.421875" style="390" customWidth="1"/>
    <col min="8458" max="8458" width="14.28125" style="390" bestFit="1" customWidth="1"/>
    <col min="8459" max="8704" width="11.421875" style="390" customWidth="1"/>
    <col min="8705" max="8705" width="8.140625" style="390" customWidth="1"/>
    <col min="8706" max="8706" width="9.00390625" style="390" customWidth="1"/>
    <col min="8707" max="8707" width="23.421875" style="390" customWidth="1"/>
    <col min="8708" max="8708" width="19.57421875" style="390" customWidth="1"/>
    <col min="8709" max="8709" width="17.57421875" style="390" customWidth="1"/>
    <col min="8710" max="8710" width="13.8515625" style="390" customWidth="1"/>
    <col min="8711" max="8713" width="11.421875" style="390" customWidth="1"/>
    <col min="8714" max="8714" width="14.28125" style="390" bestFit="1" customWidth="1"/>
    <col min="8715" max="8960" width="11.421875" style="390" customWidth="1"/>
    <col min="8961" max="8961" width="8.140625" style="390" customWidth="1"/>
    <col min="8962" max="8962" width="9.00390625" style="390" customWidth="1"/>
    <col min="8963" max="8963" width="23.421875" style="390" customWidth="1"/>
    <col min="8964" max="8964" width="19.57421875" style="390" customWidth="1"/>
    <col min="8965" max="8965" width="17.57421875" style="390" customWidth="1"/>
    <col min="8966" max="8966" width="13.8515625" style="390" customWidth="1"/>
    <col min="8967" max="8969" width="11.421875" style="390" customWidth="1"/>
    <col min="8970" max="8970" width="14.28125" style="390" bestFit="1" customWidth="1"/>
    <col min="8971" max="9216" width="11.421875" style="390" customWidth="1"/>
    <col min="9217" max="9217" width="8.140625" style="390" customWidth="1"/>
    <col min="9218" max="9218" width="9.00390625" style="390" customWidth="1"/>
    <col min="9219" max="9219" width="23.421875" style="390" customWidth="1"/>
    <col min="9220" max="9220" width="19.57421875" style="390" customWidth="1"/>
    <col min="9221" max="9221" width="17.57421875" style="390" customWidth="1"/>
    <col min="9222" max="9222" width="13.8515625" style="390" customWidth="1"/>
    <col min="9223" max="9225" width="11.421875" style="390" customWidth="1"/>
    <col min="9226" max="9226" width="14.28125" style="390" bestFit="1" customWidth="1"/>
    <col min="9227" max="9472" width="11.421875" style="390" customWidth="1"/>
    <col min="9473" max="9473" width="8.140625" style="390" customWidth="1"/>
    <col min="9474" max="9474" width="9.00390625" style="390" customWidth="1"/>
    <col min="9475" max="9475" width="23.421875" style="390" customWidth="1"/>
    <col min="9476" max="9476" width="19.57421875" style="390" customWidth="1"/>
    <col min="9477" max="9477" width="17.57421875" style="390" customWidth="1"/>
    <col min="9478" max="9478" width="13.8515625" style="390" customWidth="1"/>
    <col min="9479" max="9481" width="11.421875" style="390" customWidth="1"/>
    <col min="9482" max="9482" width="14.28125" style="390" bestFit="1" customWidth="1"/>
    <col min="9483" max="9728" width="11.421875" style="390" customWidth="1"/>
    <col min="9729" max="9729" width="8.140625" style="390" customWidth="1"/>
    <col min="9730" max="9730" width="9.00390625" style="390" customWidth="1"/>
    <col min="9731" max="9731" width="23.421875" style="390" customWidth="1"/>
    <col min="9732" max="9732" width="19.57421875" style="390" customWidth="1"/>
    <col min="9733" max="9733" width="17.57421875" style="390" customWidth="1"/>
    <col min="9734" max="9734" width="13.8515625" style="390" customWidth="1"/>
    <col min="9735" max="9737" width="11.421875" style="390" customWidth="1"/>
    <col min="9738" max="9738" width="14.28125" style="390" bestFit="1" customWidth="1"/>
    <col min="9739" max="9984" width="11.421875" style="390" customWidth="1"/>
    <col min="9985" max="9985" width="8.140625" style="390" customWidth="1"/>
    <col min="9986" max="9986" width="9.00390625" style="390" customWidth="1"/>
    <col min="9987" max="9987" width="23.421875" style="390" customWidth="1"/>
    <col min="9988" max="9988" width="19.57421875" style="390" customWidth="1"/>
    <col min="9989" max="9989" width="17.57421875" style="390" customWidth="1"/>
    <col min="9990" max="9990" width="13.8515625" style="390" customWidth="1"/>
    <col min="9991" max="9993" width="11.421875" style="390" customWidth="1"/>
    <col min="9994" max="9994" width="14.28125" style="390" bestFit="1" customWidth="1"/>
    <col min="9995" max="10240" width="11.421875" style="390" customWidth="1"/>
    <col min="10241" max="10241" width="8.140625" style="390" customWidth="1"/>
    <col min="10242" max="10242" width="9.00390625" style="390" customWidth="1"/>
    <col min="10243" max="10243" width="23.421875" style="390" customWidth="1"/>
    <col min="10244" max="10244" width="19.57421875" style="390" customWidth="1"/>
    <col min="10245" max="10245" width="17.57421875" style="390" customWidth="1"/>
    <col min="10246" max="10246" width="13.8515625" style="390" customWidth="1"/>
    <col min="10247" max="10249" width="11.421875" style="390" customWidth="1"/>
    <col min="10250" max="10250" width="14.28125" style="390" bestFit="1" customWidth="1"/>
    <col min="10251" max="10496" width="11.421875" style="390" customWidth="1"/>
    <col min="10497" max="10497" width="8.140625" style="390" customWidth="1"/>
    <col min="10498" max="10498" width="9.00390625" style="390" customWidth="1"/>
    <col min="10499" max="10499" width="23.421875" style="390" customWidth="1"/>
    <col min="10500" max="10500" width="19.57421875" style="390" customWidth="1"/>
    <col min="10501" max="10501" width="17.57421875" style="390" customWidth="1"/>
    <col min="10502" max="10502" width="13.8515625" style="390" customWidth="1"/>
    <col min="10503" max="10505" width="11.421875" style="390" customWidth="1"/>
    <col min="10506" max="10506" width="14.28125" style="390" bestFit="1" customWidth="1"/>
    <col min="10507" max="10752" width="11.421875" style="390" customWidth="1"/>
    <col min="10753" max="10753" width="8.140625" style="390" customWidth="1"/>
    <col min="10754" max="10754" width="9.00390625" style="390" customWidth="1"/>
    <col min="10755" max="10755" width="23.421875" style="390" customWidth="1"/>
    <col min="10756" max="10756" width="19.57421875" style="390" customWidth="1"/>
    <col min="10757" max="10757" width="17.57421875" style="390" customWidth="1"/>
    <col min="10758" max="10758" width="13.8515625" style="390" customWidth="1"/>
    <col min="10759" max="10761" width="11.421875" style="390" customWidth="1"/>
    <col min="10762" max="10762" width="14.28125" style="390" bestFit="1" customWidth="1"/>
    <col min="10763" max="11008" width="11.421875" style="390" customWidth="1"/>
    <col min="11009" max="11009" width="8.140625" style="390" customWidth="1"/>
    <col min="11010" max="11010" width="9.00390625" style="390" customWidth="1"/>
    <col min="11011" max="11011" width="23.421875" style="390" customWidth="1"/>
    <col min="11012" max="11012" width="19.57421875" style="390" customWidth="1"/>
    <col min="11013" max="11013" width="17.57421875" style="390" customWidth="1"/>
    <col min="11014" max="11014" width="13.8515625" style="390" customWidth="1"/>
    <col min="11015" max="11017" width="11.421875" style="390" customWidth="1"/>
    <col min="11018" max="11018" width="14.28125" style="390" bestFit="1" customWidth="1"/>
    <col min="11019" max="11264" width="11.421875" style="390" customWidth="1"/>
    <col min="11265" max="11265" width="8.140625" style="390" customWidth="1"/>
    <col min="11266" max="11266" width="9.00390625" style="390" customWidth="1"/>
    <col min="11267" max="11267" width="23.421875" style="390" customWidth="1"/>
    <col min="11268" max="11268" width="19.57421875" style="390" customWidth="1"/>
    <col min="11269" max="11269" width="17.57421875" style="390" customWidth="1"/>
    <col min="11270" max="11270" width="13.8515625" style="390" customWidth="1"/>
    <col min="11271" max="11273" width="11.421875" style="390" customWidth="1"/>
    <col min="11274" max="11274" width="14.28125" style="390" bestFit="1" customWidth="1"/>
    <col min="11275" max="11520" width="11.421875" style="390" customWidth="1"/>
    <col min="11521" max="11521" width="8.140625" style="390" customWidth="1"/>
    <col min="11522" max="11522" width="9.00390625" style="390" customWidth="1"/>
    <col min="11523" max="11523" width="23.421875" style="390" customWidth="1"/>
    <col min="11524" max="11524" width="19.57421875" style="390" customWidth="1"/>
    <col min="11525" max="11525" width="17.57421875" style="390" customWidth="1"/>
    <col min="11526" max="11526" width="13.8515625" style="390" customWidth="1"/>
    <col min="11527" max="11529" width="11.421875" style="390" customWidth="1"/>
    <col min="11530" max="11530" width="14.28125" style="390" bestFit="1" customWidth="1"/>
    <col min="11531" max="11776" width="11.421875" style="390" customWidth="1"/>
    <col min="11777" max="11777" width="8.140625" style="390" customWidth="1"/>
    <col min="11778" max="11778" width="9.00390625" style="390" customWidth="1"/>
    <col min="11779" max="11779" width="23.421875" style="390" customWidth="1"/>
    <col min="11780" max="11780" width="19.57421875" style="390" customWidth="1"/>
    <col min="11781" max="11781" width="17.57421875" style="390" customWidth="1"/>
    <col min="11782" max="11782" width="13.8515625" style="390" customWidth="1"/>
    <col min="11783" max="11785" width="11.421875" style="390" customWidth="1"/>
    <col min="11786" max="11786" width="14.28125" style="390" bestFit="1" customWidth="1"/>
    <col min="11787" max="12032" width="11.421875" style="390" customWidth="1"/>
    <col min="12033" max="12033" width="8.140625" style="390" customWidth="1"/>
    <col min="12034" max="12034" width="9.00390625" style="390" customWidth="1"/>
    <col min="12035" max="12035" width="23.421875" style="390" customWidth="1"/>
    <col min="12036" max="12036" width="19.57421875" style="390" customWidth="1"/>
    <col min="12037" max="12037" width="17.57421875" style="390" customWidth="1"/>
    <col min="12038" max="12038" width="13.8515625" style="390" customWidth="1"/>
    <col min="12039" max="12041" width="11.421875" style="390" customWidth="1"/>
    <col min="12042" max="12042" width="14.28125" style="390" bestFit="1" customWidth="1"/>
    <col min="12043" max="12288" width="11.421875" style="390" customWidth="1"/>
    <col min="12289" max="12289" width="8.140625" style="390" customWidth="1"/>
    <col min="12290" max="12290" width="9.00390625" style="390" customWidth="1"/>
    <col min="12291" max="12291" width="23.421875" style="390" customWidth="1"/>
    <col min="12292" max="12292" width="19.57421875" style="390" customWidth="1"/>
    <col min="12293" max="12293" width="17.57421875" style="390" customWidth="1"/>
    <col min="12294" max="12294" width="13.8515625" style="390" customWidth="1"/>
    <col min="12295" max="12297" width="11.421875" style="390" customWidth="1"/>
    <col min="12298" max="12298" width="14.28125" style="390" bestFit="1" customWidth="1"/>
    <col min="12299" max="12544" width="11.421875" style="390" customWidth="1"/>
    <col min="12545" max="12545" width="8.140625" style="390" customWidth="1"/>
    <col min="12546" max="12546" width="9.00390625" style="390" customWidth="1"/>
    <col min="12547" max="12547" width="23.421875" style="390" customWidth="1"/>
    <col min="12548" max="12548" width="19.57421875" style="390" customWidth="1"/>
    <col min="12549" max="12549" width="17.57421875" style="390" customWidth="1"/>
    <col min="12550" max="12550" width="13.8515625" style="390" customWidth="1"/>
    <col min="12551" max="12553" width="11.421875" style="390" customWidth="1"/>
    <col min="12554" max="12554" width="14.28125" style="390" bestFit="1" customWidth="1"/>
    <col min="12555" max="12800" width="11.421875" style="390" customWidth="1"/>
    <col min="12801" max="12801" width="8.140625" style="390" customWidth="1"/>
    <col min="12802" max="12802" width="9.00390625" style="390" customWidth="1"/>
    <col min="12803" max="12803" width="23.421875" style="390" customWidth="1"/>
    <col min="12804" max="12804" width="19.57421875" style="390" customWidth="1"/>
    <col min="12805" max="12805" width="17.57421875" style="390" customWidth="1"/>
    <col min="12806" max="12806" width="13.8515625" style="390" customWidth="1"/>
    <col min="12807" max="12809" width="11.421875" style="390" customWidth="1"/>
    <col min="12810" max="12810" width="14.28125" style="390" bestFit="1" customWidth="1"/>
    <col min="12811" max="13056" width="11.421875" style="390" customWidth="1"/>
    <col min="13057" max="13057" width="8.140625" style="390" customWidth="1"/>
    <col min="13058" max="13058" width="9.00390625" style="390" customWidth="1"/>
    <col min="13059" max="13059" width="23.421875" style="390" customWidth="1"/>
    <col min="13060" max="13060" width="19.57421875" style="390" customWidth="1"/>
    <col min="13061" max="13061" width="17.57421875" style="390" customWidth="1"/>
    <col min="13062" max="13062" width="13.8515625" style="390" customWidth="1"/>
    <col min="13063" max="13065" width="11.421875" style="390" customWidth="1"/>
    <col min="13066" max="13066" width="14.28125" style="390" bestFit="1" customWidth="1"/>
    <col min="13067" max="13312" width="11.421875" style="390" customWidth="1"/>
    <col min="13313" max="13313" width="8.140625" style="390" customWidth="1"/>
    <col min="13314" max="13314" width="9.00390625" style="390" customWidth="1"/>
    <col min="13315" max="13315" width="23.421875" style="390" customWidth="1"/>
    <col min="13316" max="13316" width="19.57421875" style="390" customWidth="1"/>
    <col min="13317" max="13317" width="17.57421875" style="390" customWidth="1"/>
    <col min="13318" max="13318" width="13.8515625" style="390" customWidth="1"/>
    <col min="13319" max="13321" width="11.421875" style="390" customWidth="1"/>
    <col min="13322" max="13322" width="14.28125" style="390" bestFit="1" customWidth="1"/>
    <col min="13323" max="13568" width="11.421875" style="390" customWidth="1"/>
    <col min="13569" max="13569" width="8.140625" style="390" customWidth="1"/>
    <col min="13570" max="13570" width="9.00390625" style="390" customWidth="1"/>
    <col min="13571" max="13571" width="23.421875" style="390" customWidth="1"/>
    <col min="13572" max="13572" width="19.57421875" style="390" customWidth="1"/>
    <col min="13573" max="13573" width="17.57421875" style="390" customWidth="1"/>
    <col min="13574" max="13574" width="13.8515625" style="390" customWidth="1"/>
    <col min="13575" max="13577" width="11.421875" style="390" customWidth="1"/>
    <col min="13578" max="13578" width="14.28125" style="390" bestFit="1" customWidth="1"/>
    <col min="13579" max="13824" width="11.421875" style="390" customWidth="1"/>
    <col min="13825" max="13825" width="8.140625" style="390" customWidth="1"/>
    <col min="13826" max="13826" width="9.00390625" style="390" customWidth="1"/>
    <col min="13827" max="13827" width="23.421875" style="390" customWidth="1"/>
    <col min="13828" max="13828" width="19.57421875" style="390" customWidth="1"/>
    <col min="13829" max="13829" width="17.57421875" style="390" customWidth="1"/>
    <col min="13830" max="13830" width="13.8515625" style="390" customWidth="1"/>
    <col min="13831" max="13833" width="11.421875" style="390" customWidth="1"/>
    <col min="13834" max="13834" width="14.28125" style="390" bestFit="1" customWidth="1"/>
    <col min="13835" max="14080" width="11.421875" style="390" customWidth="1"/>
    <col min="14081" max="14081" width="8.140625" style="390" customWidth="1"/>
    <col min="14082" max="14082" width="9.00390625" style="390" customWidth="1"/>
    <col min="14083" max="14083" width="23.421875" style="390" customWidth="1"/>
    <col min="14084" max="14084" width="19.57421875" style="390" customWidth="1"/>
    <col min="14085" max="14085" width="17.57421875" style="390" customWidth="1"/>
    <col min="14086" max="14086" width="13.8515625" style="390" customWidth="1"/>
    <col min="14087" max="14089" width="11.421875" style="390" customWidth="1"/>
    <col min="14090" max="14090" width="14.28125" style="390" bestFit="1" customWidth="1"/>
    <col min="14091" max="14336" width="11.421875" style="390" customWidth="1"/>
    <col min="14337" max="14337" width="8.140625" style="390" customWidth="1"/>
    <col min="14338" max="14338" width="9.00390625" style="390" customWidth="1"/>
    <col min="14339" max="14339" width="23.421875" style="390" customWidth="1"/>
    <col min="14340" max="14340" width="19.57421875" style="390" customWidth="1"/>
    <col min="14341" max="14341" width="17.57421875" style="390" customWidth="1"/>
    <col min="14342" max="14342" width="13.8515625" style="390" customWidth="1"/>
    <col min="14343" max="14345" width="11.421875" style="390" customWidth="1"/>
    <col min="14346" max="14346" width="14.28125" style="390" bestFit="1" customWidth="1"/>
    <col min="14347" max="14592" width="11.421875" style="390" customWidth="1"/>
    <col min="14593" max="14593" width="8.140625" style="390" customWidth="1"/>
    <col min="14594" max="14594" width="9.00390625" style="390" customWidth="1"/>
    <col min="14595" max="14595" width="23.421875" style="390" customWidth="1"/>
    <col min="14596" max="14596" width="19.57421875" style="390" customWidth="1"/>
    <col min="14597" max="14597" width="17.57421875" style="390" customWidth="1"/>
    <col min="14598" max="14598" width="13.8515625" style="390" customWidth="1"/>
    <col min="14599" max="14601" width="11.421875" style="390" customWidth="1"/>
    <col min="14602" max="14602" width="14.28125" style="390" bestFit="1" customWidth="1"/>
    <col min="14603" max="14848" width="11.421875" style="390" customWidth="1"/>
    <col min="14849" max="14849" width="8.140625" style="390" customWidth="1"/>
    <col min="14850" max="14850" width="9.00390625" style="390" customWidth="1"/>
    <col min="14851" max="14851" width="23.421875" style="390" customWidth="1"/>
    <col min="14852" max="14852" width="19.57421875" style="390" customWidth="1"/>
    <col min="14853" max="14853" width="17.57421875" style="390" customWidth="1"/>
    <col min="14854" max="14854" width="13.8515625" style="390" customWidth="1"/>
    <col min="14855" max="14857" width="11.421875" style="390" customWidth="1"/>
    <col min="14858" max="14858" width="14.28125" style="390" bestFit="1" customWidth="1"/>
    <col min="14859" max="15104" width="11.421875" style="390" customWidth="1"/>
    <col min="15105" max="15105" width="8.140625" style="390" customWidth="1"/>
    <col min="15106" max="15106" width="9.00390625" style="390" customWidth="1"/>
    <col min="15107" max="15107" width="23.421875" style="390" customWidth="1"/>
    <col min="15108" max="15108" width="19.57421875" style="390" customWidth="1"/>
    <col min="15109" max="15109" width="17.57421875" style="390" customWidth="1"/>
    <col min="15110" max="15110" width="13.8515625" style="390" customWidth="1"/>
    <col min="15111" max="15113" width="11.421875" style="390" customWidth="1"/>
    <col min="15114" max="15114" width="14.28125" style="390" bestFit="1" customWidth="1"/>
    <col min="15115" max="15360" width="11.421875" style="390" customWidth="1"/>
    <col min="15361" max="15361" width="8.140625" style="390" customWidth="1"/>
    <col min="15362" max="15362" width="9.00390625" style="390" customWidth="1"/>
    <col min="15363" max="15363" width="23.421875" style="390" customWidth="1"/>
    <col min="15364" max="15364" width="19.57421875" style="390" customWidth="1"/>
    <col min="15365" max="15365" width="17.57421875" style="390" customWidth="1"/>
    <col min="15366" max="15366" width="13.8515625" style="390" customWidth="1"/>
    <col min="15367" max="15369" width="11.421875" style="390" customWidth="1"/>
    <col min="15370" max="15370" width="14.28125" style="390" bestFit="1" customWidth="1"/>
    <col min="15371" max="15616" width="11.421875" style="390" customWidth="1"/>
    <col min="15617" max="15617" width="8.140625" style="390" customWidth="1"/>
    <col min="15618" max="15618" width="9.00390625" style="390" customWidth="1"/>
    <col min="15619" max="15619" width="23.421875" style="390" customWidth="1"/>
    <col min="15620" max="15620" width="19.57421875" style="390" customWidth="1"/>
    <col min="15621" max="15621" width="17.57421875" style="390" customWidth="1"/>
    <col min="15622" max="15622" width="13.8515625" style="390" customWidth="1"/>
    <col min="15623" max="15625" width="11.421875" style="390" customWidth="1"/>
    <col min="15626" max="15626" width="14.28125" style="390" bestFit="1" customWidth="1"/>
    <col min="15627" max="15872" width="11.421875" style="390" customWidth="1"/>
    <col min="15873" max="15873" width="8.140625" style="390" customWidth="1"/>
    <col min="15874" max="15874" width="9.00390625" style="390" customWidth="1"/>
    <col min="15875" max="15875" width="23.421875" style="390" customWidth="1"/>
    <col min="15876" max="15876" width="19.57421875" style="390" customWidth="1"/>
    <col min="15877" max="15877" width="17.57421875" style="390" customWidth="1"/>
    <col min="15878" max="15878" width="13.8515625" style="390" customWidth="1"/>
    <col min="15879" max="15881" width="11.421875" style="390" customWidth="1"/>
    <col min="15882" max="15882" width="14.28125" style="390" bestFit="1" customWidth="1"/>
    <col min="15883" max="16128" width="11.421875" style="390" customWidth="1"/>
    <col min="16129" max="16129" width="8.140625" style="390" customWidth="1"/>
    <col min="16130" max="16130" width="9.00390625" style="390" customWidth="1"/>
    <col min="16131" max="16131" width="23.421875" style="390" customWidth="1"/>
    <col min="16132" max="16132" width="19.57421875" style="390" customWidth="1"/>
    <col min="16133" max="16133" width="17.57421875" style="390" customWidth="1"/>
    <col min="16134" max="16134" width="13.8515625" style="390" customWidth="1"/>
    <col min="16135" max="16137" width="11.421875" style="390" customWidth="1"/>
    <col min="16138" max="16138" width="14.28125" style="390" bestFit="1" customWidth="1"/>
    <col min="16139" max="16384" width="11.421875" style="390" customWidth="1"/>
  </cols>
  <sheetData>
    <row r="1" spans="8:23" ht="12.75"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</row>
    <row r="2" spans="8:23" ht="15"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</row>
    <row r="3" spans="8:23" ht="15"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</row>
    <row r="4" spans="8:23" ht="15"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</row>
    <row r="5" spans="8:23" ht="12.75">
      <c r="H5" s="391"/>
      <c r="I5" s="391"/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</row>
    <row r="6" spans="2:23" ht="15">
      <c r="B6" s="598" t="s">
        <v>287</v>
      </c>
      <c r="C6" s="598"/>
      <c r="D6" s="598"/>
      <c r="E6" s="598"/>
      <c r="F6" s="598"/>
      <c r="H6" s="391"/>
      <c r="I6" s="391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</row>
    <row r="7" spans="2:23" ht="12.75">
      <c r="B7" s="598" t="s">
        <v>216</v>
      </c>
      <c r="C7" s="598"/>
      <c r="D7" s="598"/>
      <c r="E7" s="598"/>
      <c r="F7" s="598"/>
      <c r="H7" s="391"/>
      <c r="I7" s="391"/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</row>
    <row r="8" spans="8:23" ht="12.75"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</row>
    <row r="9" spans="2:23" ht="15">
      <c r="B9" s="599" t="s">
        <v>217</v>
      </c>
      <c r="C9" s="601" t="s">
        <v>149</v>
      </c>
      <c r="D9" s="602"/>
      <c r="E9" s="603"/>
      <c r="F9" s="599" t="s">
        <v>218</v>
      </c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</row>
    <row r="10" spans="2:23" ht="15">
      <c r="B10" s="600"/>
      <c r="C10" s="392" t="s">
        <v>219</v>
      </c>
      <c r="D10" s="392" t="s">
        <v>65</v>
      </c>
      <c r="E10" s="392" t="s">
        <v>66</v>
      </c>
      <c r="F10" s="600"/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</row>
    <row r="11" spans="2:23" ht="15">
      <c r="B11" s="393">
        <v>2010</v>
      </c>
      <c r="C11" s="394">
        <v>34858</v>
      </c>
      <c r="D11" s="394">
        <v>3406</v>
      </c>
      <c r="E11" s="394">
        <v>1393</v>
      </c>
      <c r="F11" s="394">
        <v>39657</v>
      </c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</row>
    <row r="12" spans="2:23" ht="15">
      <c r="B12" s="395">
        <v>2011</v>
      </c>
      <c r="C12" s="396">
        <v>37278</v>
      </c>
      <c r="D12" s="396">
        <v>3613</v>
      </c>
      <c r="E12" s="396">
        <v>1151</v>
      </c>
      <c r="F12" s="396">
        <v>42042</v>
      </c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</row>
    <row r="13" spans="2:23" ht="15">
      <c r="B13" s="393">
        <v>2012</v>
      </c>
      <c r="C13" s="394">
        <v>32567</v>
      </c>
      <c r="D13" s="394">
        <v>3588</v>
      </c>
      <c r="E13" s="394">
        <v>462</v>
      </c>
      <c r="F13" s="394">
        <v>36617</v>
      </c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</row>
    <row r="14" spans="2:23" ht="15">
      <c r="B14" s="395">
        <v>2013</v>
      </c>
      <c r="C14" s="396">
        <v>29931</v>
      </c>
      <c r="D14" s="396">
        <v>3103</v>
      </c>
      <c r="E14" s="396">
        <v>351</v>
      </c>
      <c r="F14" s="396">
        <v>33385</v>
      </c>
      <c r="G14" s="397"/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</row>
    <row r="15" spans="2:23" ht="15">
      <c r="B15" s="393">
        <v>2014</v>
      </c>
      <c r="C15" s="394">
        <v>24337</v>
      </c>
      <c r="D15" s="394">
        <v>2552</v>
      </c>
      <c r="E15" s="394">
        <v>310</v>
      </c>
      <c r="F15" s="394">
        <v>27199</v>
      </c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</row>
    <row r="16" spans="2:23" s="398" customFormat="1" ht="10.5" customHeight="1">
      <c r="B16" s="395"/>
      <c r="C16" s="396"/>
      <c r="D16" s="396"/>
      <c r="E16" s="396"/>
      <c r="F16" s="396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399"/>
      <c r="U16" s="399"/>
      <c r="V16" s="399"/>
      <c r="W16" s="399"/>
    </row>
    <row r="17" spans="2:23" ht="15">
      <c r="B17" s="604" t="s">
        <v>220</v>
      </c>
      <c r="C17" s="604"/>
      <c r="D17" s="604"/>
      <c r="E17" s="604"/>
      <c r="F17" s="604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</row>
    <row r="18" spans="2:23" ht="15">
      <c r="B18" s="604"/>
      <c r="C18" s="604"/>
      <c r="D18" s="604"/>
      <c r="E18" s="604"/>
      <c r="F18" s="604"/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</row>
    <row r="19" spans="2:23" ht="28.5" customHeight="1">
      <c r="B19" s="604"/>
      <c r="C19" s="604"/>
      <c r="D19" s="604"/>
      <c r="E19" s="604"/>
      <c r="F19" s="604"/>
      <c r="H19" s="391"/>
      <c r="I19" s="391"/>
      <c r="J19" s="391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</row>
    <row r="20" spans="2:23" ht="15">
      <c r="B20" s="400"/>
      <c r="C20" s="401"/>
      <c r="D20" s="402"/>
      <c r="E20" s="402"/>
      <c r="F20" s="402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</row>
    <row r="21" spans="2:23" ht="15">
      <c r="B21" s="400"/>
      <c r="C21" s="401"/>
      <c r="D21" s="402"/>
      <c r="E21" s="402"/>
      <c r="F21" s="402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</row>
    <row r="22" spans="2:23" ht="15">
      <c r="B22" s="400"/>
      <c r="C22" s="401"/>
      <c r="D22" s="402"/>
      <c r="E22" s="402"/>
      <c r="F22" s="402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</row>
    <row r="23" spans="2:23" ht="15">
      <c r="B23" s="400"/>
      <c r="C23" s="401"/>
      <c r="D23" s="402"/>
      <c r="E23" s="402"/>
      <c r="F23" s="402"/>
      <c r="H23" s="39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</row>
    <row r="24" spans="8:23" ht="15">
      <c r="H24" s="391"/>
      <c r="I24" s="39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</row>
    <row r="25" spans="8:23" ht="12.75">
      <c r="H25" s="391"/>
      <c r="I25" s="39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</row>
    <row r="26" spans="8:23" ht="12.75">
      <c r="H26" s="391"/>
      <c r="I26" s="39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</row>
    <row r="27" spans="7:23" ht="12.75"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</row>
    <row r="28" spans="7:23" ht="12.75">
      <c r="G28" s="391"/>
      <c r="H28" s="391"/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</row>
    <row r="29" spans="7:23" ht="12.75">
      <c r="G29" s="391"/>
      <c r="H29" s="403"/>
      <c r="I29" s="391"/>
      <c r="J29" s="404"/>
      <c r="K29" s="391"/>
      <c r="L29" s="391"/>
      <c r="M29" s="391"/>
      <c r="N29" s="391"/>
      <c r="O29" s="391"/>
      <c r="P29" s="391"/>
      <c r="Q29" s="391"/>
      <c r="R29" s="391"/>
      <c r="S29" s="391"/>
      <c r="T29" s="391"/>
      <c r="U29" s="391"/>
      <c r="V29" s="391"/>
      <c r="W29" s="391"/>
    </row>
    <row r="30" spans="7:23" ht="12.75">
      <c r="G30" s="391"/>
      <c r="H30" s="403"/>
      <c r="I30" s="391"/>
      <c r="J30" s="404"/>
      <c r="K30" s="391"/>
      <c r="L30" s="391"/>
      <c r="M30" s="391"/>
      <c r="N30" s="391"/>
      <c r="O30" s="391"/>
      <c r="P30" s="391"/>
      <c r="Q30" s="391"/>
      <c r="R30" s="391"/>
      <c r="S30" s="391"/>
      <c r="T30" s="391"/>
      <c r="U30" s="391"/>
      <c r="V30" s="391"/>
      <c r="W30" s="391"/>
    </row>
    <row r="31" spans="7:23" ht="12.75">
      <c r="G31" s="391"/>
      <c r="H31" s="403"/>
      <c r="I31" s="391"/>
      <c r="J31" s="404"/>
      <c r="K31" s="391"/>
      <c r="L31" s="391"/>
      <c r="M31" s="391"/>
      <c r="N31" s="391"/>
      <c r="O31" s="391"/>
      <c r="P31" s="391"/>
      <c r="Q31" s="391"/>
      <c r="R31" s="391"/>
      <c r="S31" s="391"/>
      <c r="T31" s="391"/>
      <c r="U31" s="391"/>
      <c r="V31" s="391"/>
      <c r="W31" s="391"/>
    </row>
    <row r="32" spans="7:23" ht="12.75">
      <c r="G32" s="391"/>
      <c r="H32" s="403"/>
      <c r="I32" s="391"/>
      <c r="J32" s="404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</row>
    <row r="33" spans="7:23" ht="12.75">
      <c r="G33" s="391"/>
      <c r="H33" s="403"/>
      <c r="I33" s="391"/>
      <c r="J33" s="404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</row>
    <row r="34" spans="7:23" ht="12.75">
      <c r="G34" s="391"/>
      <c r="H34" s="391"/>
      <c r="I34" s="391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</row>
    <row r="35" spans="7:23" ht="12.75">
      <c r="G35" s="391"/>
      <c r="H35" s="391"/>
      <c r="I35" s="391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</row>
    <row r="36" spans="7:23" ht="12.75">
      <c r="G36" s="391"/>
      <c r="H36" s="391"/>
      <c r="I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</row>
    <row r="37" spans="8:23" ht="12.75">
      <c r="H37" s="391"/>
      <c r="I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</row>
    <row r="38" spans="8:23" ht="12.75">
      <c r="H38" s="391"/>
      <c r="I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</row>
    <row r="39" spans="2:23" ht="12.75">
      <c r="B39" s="400"/>
      <c r="C39" s="401"/>
      <c r="D39" s="402"/>
      <c r="E39" s="405" t="s">
        <v>221</v>
      </c>
      <c r="F39" s="402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</row>
    <row r="40" spans="1:11" ht="12.75">
      <c r="A40" s="391"/>
      <c r="B40" s="406"/>
      <c r="C40" s="407"/>
      <c r="D40" s="408"/>
      <c r="E40" s="408"/>
      <c r="F40" s="408"/>
      <c r="G40" s="391"/>
      <c r="H40" s="391"/>
      <c r="J40" s="409"/>
      <c r="K40" s="409"/>
    </row>
    <row r="41" spans="1:23" ht="12.75">
      <c r="A41" s="595"/>
      <c r="B41" s="595"/>
      <c r="C41" s="595"/>
      <c r="D41" s="410"/>
      <c r="E41" s="595"/>
      <c r="F41" s="595"/>
      <c r="G41" s="595"/>
      <c r="H41" s="595"/>
      <c r="I41" s="391"/>
      <c r="J41" s="596"/>
      <c r="K41" s="596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</row>
    <row r="42" spans="1:23" ht="12.75">
      <c r="A42" s="411"/>
      <c r="B42" s="412"/>
      <c r="C42" s="411"/>
      <c r="D42" s="410"/>
      <c r="E42" s="411"/>
      <c r="F42" s="411"/>
      <c r="G42" s="411"/>
      <c r="H42" s="411"/>
      <c r="I42" s="391"/>
      <c r="J42" s="413"/>
      <c r="K42" s="413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</row>
    <row r="43" spans="1:23" ht="12.75">
      <c r="A43" s="411"/>
      <c r="B43" s="412"/>
      <c r="C43" s="412"/>
      <c r="D43" s="410"/>
      <c r="E43" s="411"/>
      <c r="F43" s="411"/>
      <c r="G43" s="411"/>
      <c r="H43" s="411"/>
      <c r="I43" s="391"/>
      <c r="J43" s="413"/>
      <c r="K43" s="413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</row>
    <row r="44" spans="1:23" ht="12.75">
      <c r="A44" s="411"/>
      <c r="B44" s="412"/>
      <c r="C44" s="411"/>
      <c r="D44" s="410"/>
      <c r="E44" s="411"/>
      <c r="F44" s="411"/>
      <c r="G44" s="411"/>
      <c r="H44" s="411"/>
      <c r="I44" s="391"/>
      <c r="J44" s="413"/>
      <c r="K44" s="413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</row>
    <row r="45" spans="1:23" ht="12.75">
      <c r="A45" s="410"/>
      <c r="B45" s="410"/>
      <c r="C45" s="410"/>
      <c r="D45" s="410"/>
      <c r="E45" s="410"/>
      <c r="F45" s="410"/>
      <c r="G45" s="410"/>
      <c r="H45" s="410"/>
      <c r="I45" s="391"/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</row>
    <row r="46" spans="1:23" ht="12.75">
      <c r="A46" s="414"/>
      <c r="B46" s="414"/>
      <c r="C46" s="414"/>
      <c r="D46" s="414"/>
      <c r="E46" s="414"/>
      <c r="F46" s="414"/>
      <c r="G46" s="414"/>
      <c r="H46" s="414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</row>
    <row r="47" spans="1:23" ht="12.75">
      <c r="A47" s="414"/>
      <c r="B47" s="414"/>
      <c r="C47" s="414"/>
      <c r="D47" s="414"/>
      <c r="E47" s="414"/>
      <c r="F47" s="414"/>
      <c r="G47" s="414"/>
      <c r="H47" s="414"/>
      <c r="I47" s="391"/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</row>
    <row r="48" spans="1:23" ht="12.75">
      <c r="A48" s="414"/>
      <c r="B48" s="414"/>
      <c r="C48" s="414"/>
      <c r="D48" s="414"/>
      <c r="E48" s="414"/>
      <c r="F48" s="414"/>
      <c r="G48" s="414"/>
      <c r="H48" s="414"/>
      <c r="I48" s="391"/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</row>
    <row r="49" spans="1:23" ht="15">
      <c r="A49" s="414"/>
      <c r="B49" s="414"/>
      <c r="C49" s="414"/>
      <c r="D49" s="414"/>
      <c r="E49" s="414"/>
      <c r="F49" s="414"/>
      <c r="G49" s="414"/>
      <c r="H49" s="414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</row>
    <row r="50" spans="1:23" ht="15">
      <c r="A50" s="414"/>
      <c r="B50" s="414"/>
      <c r="C50" s="414"/>
      <c r="D50" s="414"/>
      <c r="E50" s="414"/>
      <c r="F50" s="414"/>
      <c r="G50" s="414"/>
      <c r="H50" s="414"/>
      <c r="I50" s="391"/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</row>
    <row r="51" spans="1:23" ht="15">
      <c r="A51" s="414"/>
      <c r="B51" s="414"/>
      <c r="C51" s="414"/>
      <c r="D51" s="414"/>
      <c r="E51" s="414"/>
      <c r="F51" s="410"/>
      <c r="G51" s="410"/>
      <c r="H51" s="410"/>
      <c r="I51" s="391"/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</row>
    <row r="52" spans="1:23" ht="15">
      <c r="A52" s="414"/>
      <c r="B52" s="414"/>
      <c r="C52" s="414"/>
      <c r="D52" s="414"/>
      <c r="E52" s="410"/>
      <c r="F52" s="410"/>
      <c r="G52" s="410"/>
      <c r="H52" s="410"/>
      <c r="I52" s="391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</row>
    <row r="53" spans="1:23" ht="15">
      <c r="A53" s="414"/>
      <c r="B53" s="414"/>
      <c r="C53" s="414"/>
      <c r="D53" s="414"/>
      <c r="E53" s="410"/>
      <c r="F53" s="410"/>
      <c r="G53" s="410"/>
      <c r="H53" s="410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</row>
    <row r="54" spans="1:23" ht="15">
      <c r="A54" s="414"/>
      <c r="B54" s="414"/>
      <c r="C54" s="414"/>
      <c r="D54" s="414"/>
      <c r="E54" s="391"/>
      <c r="F54" s="391"/>
      <c r="G54" s="391"/>
      <c r="H54" s="391"/>
      <c r="I54" s="391"/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</row>
    <row r="55" spans="1:23" ht="15">
      <c r="A55" s="410"/>
      <c r="B55" s="410"/>
      <c r="C55" s="410"/>
      <c r="D55" s="410"/>
      <c r="E55" s="391"/>
      <c r="F55" s="391"/>
      <c r="G55" s="391"/>
      <c r="H55" s="391"/>
      <c r="I55" s="391"/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</row>
    <row r="56" spans="1:23" ht="15">
      <c r="A56" s="410"/>
      <c r="B56" s="410"/>
      <c r="C56" s="410"/>
      <c r="D56" s="410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</row>
    <row r="57" spans="1:23" ht="15">
      <c r="A57" s="415"/>
      <c r="B57" s="415"/>
      <c r="C57" s="415"/>
      <c r="D57" s="415"/>
      <c r="I57" s="391"/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</row>
    <row r="58" spans="1:23" ht="15">
      <c r="A58" s="415"/>
      <c r="B58" s="415"/>
      <c r="C58" s="415"/>
      <c r="D58" s="415"/>
      <c r="I58" s="391"/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</row>
    <row r="59" spans="1:23" ht="15">
      <c r="A59" s="415"/>
      <c r="B59" s="415"/>
      <c r="C59" s="415"/>
      <c r="D59" s="415"/>
      <c r="I59" s="391"/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</row>
    <row r="60" spans="1:23" ht="15">
      <c r="A60" s="415"/>
      <c r="B60" s="415"/>
      <c r="C60" s="415"/>
      <c r="D60" s="415"/>
      <c r="I60" s="391"/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</row>
    <row r="61" spans="1:23" ht="15">
      <c r="A61" s="415"/>
      <c r="B61" s="415"/>
      <c r="C61" s="415"/>
      <c r="D61" s="415"/>
      <c r="I61" s="391"/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</row>
    <row r="62" spans="1:23" ht="15">
      <c r="A62" s="415"/>
      <c r="B62" s="415"/>
      <c r="C62" s="415"/>
      <c r="D62" s="415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</row>
    <row r="63" spans="1:23" ht="15">
      <c r="A63" s="415"/>
      <c r="B63" s="415"/>
      <c r="C63" s="415"/>
      <c r="D63" s="415"/>
      <c r="I63" s="391"/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</row>
    <row r="64" spans="1:23" ht="15">
      <c r="A64" s="416"/>
      <c r="B64" s="416"/>
      <c r="C64" s="416"/>
      <c r="D64" s="416"/>
      <c r="E64" s="417"/>
      <c r="F64" s="417"/>
      <c r="G64" s="417"/>
      <c r="H64" s="418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</row>
    <row r="65" spans="1:23" ht="15">
      <c r="A65" s="416"/>
      <c r="B65" s="416"/>
      <c r="C65" s="416"/>
      <c r="D65" s="416"/>
      <c r="E65" s="417"/>
      <c r="F65" s="417"/>
      <c r="G65" s="417"/>
      <c r="H65" s="418"/>
      <c r="I65" s="391"/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</row>
    <row r="66" spans="1:23" ht="15">
      <c r="A66" s="416"/>
      <c r="B66" s="416"/>
      <c r="C66" s="416"/>
      <c r="D66" s="416"/>
      <c r="E66" s="417"/>
      <c r="F66" s="417"/>
      <c r="G66" s="417"/>
      <c r="H66" s="418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</row>
    <row r="67" spans="1:23" ht="15">
      <c r="A67" s="416"/>
      <c r="B67" s="416"/>
      <c r="C67" s="416"/>
      <c r="D67" s="416"/>
      <c r="E67" s="417"/>
      <c r="F67" s="417"/>
      <c r="G67" s="417"/>
      <c r="H67" s="418"/>
      <c r="I67" s="391"/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</row>
    <row r="68" spans="1:23" ht="15">
      <c r="A68" s="416"/>
      <c r="B68" s="416"/>
      <c r="C68" s="416"/>
      <c r="D68" s="416"/>
      <c r="E68" s="417"/>
      <c r="F68" s="417"/>
      <c r="G68" s="417"/>
      <c r="H68" s="418"/>
      <c r="I68" s="391"/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</row>
    <row r="69" spans="1:23" ht="15">
      <c r="A69" s="416"/>
      <c r="B69" s="416"/>
      <c r="C69" s="416"/>
      <c r="D69" s="416"/>
      <c r="E69" s="417"/>
      <c r="F69" s="417"/>
      <c r="G69" s="417"/>
      <c r="H69" s="418"/>
      <c r="I69" s="391"/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</row>
    <row r="70" spans="1:23" ht="15">
      <c r="A70" s="416"/>
      <c r="B70" s="416"/>
      <c r="C70" s="416"/>
      <c r="D70" s="416"/>
      <c r="E70" s="417"/>
      <c r="F70" s="417"/>
      <c r="G70" s="417"/>
      <c r="H70" s="418"/>
      <c r="I70" s="391"/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</row>
    <row r="71" spans="1:23" ht="15">
      <c r="A71" s="416"/>
      <c r="B71" s="416"/>
      <c r="C71" s="416"/>
      <c r="D71" s="416"/>
      <c r="E71" s="417"/>
      <c r="F71" s="417"/>
      <c r="G71" s="417"/>
      <c r="H71" s="418"/>
      <c r="I71" s="391"/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</row>
    <row r="72" spans="1:23" ht="15">
      <c r="A72" s="416"/>
      <c r="B72" s="416"/>
      <c r="C72" s="416"/>
      <c r="D72" s="416"/>
      <c r="E72" s="417"/>
      <c r="F72" s="417"/>
      <c r="G72" s="417"/>
      <c r="H72" s="418"/>
      <c r="I72" s="391"/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</row>
    <row r="73" spans="1:23" ht="15">
      <c r="A73" s="416"/>
      <c r="B73" s="416"/>
      <c r="C73" s="416"/>
      <c r="D73" s="416"/>
      <c r="E73" s="417"/>
      <c r="F73" s="417"/>
      <c r="G73" s="417"/>
      <c r="H73" s="418"/>
      <c r="I73" s="391"/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</row>
    <row r="74" spans="1:23" ht="15">
      <c r="A74" s="416"/>
      <c r="B74" s="416"/>
      <c r="C74" s="416"/>
      <c r="D74" s="416"/>
      <c r="E74" s="417"/>
      <c r="F74" s="417"/>
      <c r="G74" s="417"/>
      <c r="H74" s="418"/>
      <c r="I74" s="391"/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</row>
    <row r="75" spans="1:23" ht="15">
      <c r="A75" s="416"/>
      <c r="B75" s="416"/>
      <c r="C75" s="416"/>
      <c r="D75" s="416"/>
      <c r="E75" s="417"/>
      <c r="F75" s="417"/>
      <c r="G75" s="417"/>
      <c r="H75" s="418"/>
      <c r="I75" s="391"/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</row>
    <row r="76" spans="1:23" ht="15">
      <c r="A76" s="416"/>
      <c r="B76" s="416"/>
      <c r="C76" s="416"/>
      <c r="D76" s="416"/>
      <c r="E76" s="417"/>
      <c r="F76" s="417"/>
      <c r="G76" s="417"/>
      <c r="H76" s="418"/>
      <c r="I76" s="391"/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</row>
    <row r="77" spans="1:23" ht="15">
      <c r="A77" s="416"/>
      <c r="B77" s="416"/>
      <c r="C77" s="416"/>
      <c r="D77" s="416"/>
      <c r="E77" s="417"/>
      <c r="F77" s="417"/>
      <c r="G77" s="417"/>
      <c r="H77" s="418"/>
      <c r="I77" s="391"/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</row>
    <row r="78" spans="1:23" ht="15">
      <c r="A78" s="416"/>
      <c r="B78" s="416"/>
      <c r="C78" s="416"/>
      <c r="D78" s="416"/>
      <c r="E78" s="417"/>
      <c r="F78" s="417"/>
      <c r="G78" s="417"/>
      <c r="H78" s="418"/>
      <c r="I78" s="391"/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</row>
    <row r="79" spans="1:23" ht="15">
      <c r="A79" s="416"/>
      <c r="B79" s="416"/>
      <c r="C79" s="416"/>
      <c r="D79" s="416"/>
      <c r="E79" s="417"/>
      <c r="F79" s="417"/>
      <c r="G79" s="417"/>
      <c r="H79" s="418"/>
      <c r="I79" s="391"/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</row>
    <row r="80" spans="1:23" ht="15">
      <c r="A80" s="416"/>
      <c r="B80" s="416"/>
      <c r="C80" s="416"/>
      <c r="D80" s="416"/>
      <c r="E80" s="417"/>
      <c r="F80" s="417"/>
      <c r="G80" s="417"/>
      <c r="H80" s="418"/>
      <c r="I80" s="391"/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</row>
    <row r="81" spans="1:23" ht="15">
      <c r="A81" s="416"/>
      <c r="B81" s="416"/>
      <c r="C81" s="416"/>
      <c r="D81" s="416"/>
      <c r="E81" s="417"/>
      <c r="F81" s="417"/>
      <c r="G81" s="417"/>
      <c r="H81" s="418"/>
      <c r="I81" s="391"/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</row>
    <row r="82" spans="1:23" ht="15">
      <c r="A82" s="416"/>
      <c r="B82" s="416"/>
      <c r="C82" s="416"/>
      <c r="D82" s="416"/>
      <c r="E82" s="417"/>
      <c r="F82" s="417"/>
      <c r="G82" s="417"/>
      <c r="H82" s="418"/>
      <c r="I82" s="391"/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</row>
    <row r="83" spans="1:23" ht="15">
      <c r="A83" s="416"/>
      <c r="B83" s="416"/>
      <c r="C83" s="416"/>
      <c r="D83" s="416"/>
      <c r="E83" s="417"/>
      <c r="F83" s="417"/>
      <c r="G83" s="417"/>
      <c r="H83" s="418"/>
      <c r="I83" s="391"/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</row>
    <row r="84" spans="1:23" ht="15">
      <c r="A84" s="416"/>
      <c r="B84" s="416"/>
      <c r="C84" s="416"/>
      <c r="D84" s="416"/>
      <c r="E84" s="417"/>
      <c r="F84" s="417"/>
      <c r="G84" s="417"/>
      <c r="H84" s="418"/>
      <c r="I84" s="391"/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</row>
    <row r="85" spans="1:23" ht="15">
      <c r="A85" s="416"/>
      <c r="B85" s="416"/>
      <c r="C85" s="416"/>
      <c r="D85" s="416"/>
      <c r="E85" s="417"/>
      <c r="F85" s="417"/>
      <c r="G85" s="417"/>
      <c r="H85" s="418"/>
      <c r="I85" s="391"/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</row>
    <row r="86" spans="1:23" ht="15">
      <c r="A86" s="416"/>
      <c r="B86" s="416"/>
      <c r="C86" s="416"/>
      <c r="D86" s="416"/>
      <c r="E86" s="417"/>
      <c r="F86" s="417"/>
      <c r="G86" s="417"/>
      <c r="H86" s="418"/>
      <c r="I86" s="391"/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</row>
    <row r="87" spans="1:23" ht="15">
      <c r="A87" s="416"/>
      <c r="B87" s="416"/>
      <c r="C87" s="416"/>
      <c r="D87" s="416"/>
      <c r="E87" s="417"/>
      <c r="F87" s="417"/>
      <c r="G87" s="417"/>
      <c r="H87" s="418"/>
      <c r="I87" s="391"/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</row>
    <row r="88" spans="1:23" ht="15">
      <c r="A88" s="416"/>
      <c r="B88" s="416"/>
      <c r="C88" s="416"/>
      <c r="D88" s="416"/>
      <c r="E88" s="417"/>
      <c r="F88" s="417"/>
      <c r="G88" s="417"/>
      <c r="H88" s="418"/>
      <c r="I88" s="391"/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</row>
    <row r="89" spans="1:23" ht="15">
      <c r="A89" s="416"/>
      <c r="B89" s="416"/>
      <c r="C89" s="416"/>
      <c r="D89" s="416"/>
      <c r="E89" s="417"/>
      <c r="F89" s="417"/>
      <c r="G89" s="417"/>
      <c r="H89" s="418"/>
      <c r="I89" s="391"/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</row>
    <row r="90" spans="1:23" ht="15">
      <c r="A90" s="416"/>
      <c r="B90" s="416"/>
      <c r="C90" s="416"/>
      <c r="D90" s="416"/>
      <c r="E90" s="417"/>
      <c r="F90" s="417"/>
      <c r="G90" s="417"/>
      <c r="H90" s="418"/>
      <c r="I90" s="391"/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</row>
    <row r="91" spans="1:23" ht="15">
      <c r="A91" s="416"/>
      <c r="B91" s="416"/>
      <c r="C91" s="416"/>
      <c r="D91" s="416"/>
      <c r="E91" s="417"/>
      <c r="F91" s="417"/>
      <c r="G91" s="417"/>
      <c r="H91" s="418"/>
      <c r="I91" s="391"/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</row>
    <row r="92" spans="1:23" ht="15">
      <c r="A92" s="416"/>
      <c r="B92" s="416"/>
      <c r="C92" s="416"/>
      <c r="D92" s="416"/>
      <c r="E92" s="417"/>
      <c r="F92" s="417"/>
      <c r="G92" s="417"/>
      <c r="H92" s="418"/>
      <c r="I92" s="391"/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</row>
    <row r="93" spans="1:23" ht="15">
      <c r="A93" s="416"/>
      <c r="B93" s="416"/>
      <c r="C93" s="416"/>
      <c r="D93" s="416"/>
      <c r="E93" s="417"/>
      <c r="F93" s="417"/>
      <c r="G93" s="417"/>
      <c r="H93" s="418"/>
      <c r="I93" s="391"/>
      <c r="J93" s="391"/>
      <c r="K93" s="391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/>
    </row>
    <row r="94" spans="1:23" ht="15">
      <c r="A94" s="416"/>
      <c r="B94" s="416"/>
      <c r="C94" s="416"/>
      <c r="D94" s="416"/>
      <c r="E94" s="417"/>
      <c r="F94" s="417"/>
      <c r="G94" s="417"/>
      <c r="H94" s="418"/>
      <c r="I94" s="391"/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</row>
    <row r="95" spans="1:23" ht="15">
      <c r="A95" s="416"/>
      <c r="B95" s="416"/>
      <c r="C95" s="416"/>
      <c r="D95" s="416"/>
      <c r="E95" s="417"/>
      <c r="F95" s="417"/>
      <c r="G95" s="417"/>
      <c r="H95" s="418"/>
      <c r="I95" s="391"/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</row>
    <row r="96" spans="1:23" ht="15">
      <c r="A96" s="416"/>
      <c r="B96" s="416"/>
      <c r="C96" s="416"/>
      <c r="D96" s="416"/>
      <c r="E96" s="417"/>
      <c r="F96" s="417"/>
      <c r="G96" s="417"/>
      <c r="H96" s="418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</row>
    <row r="97" spans="1:23" ht="15">
      <c r="A97" s="416"/>
      <c r="B97" s="416"/>
      <c r="C97" s="416"/>
      <c r="D97" s="416"/>
      <c r="E97" s="417"/>
      <c r="F97" s="417"/>
      <c r="G97" s="417"/>
      <c r="H97" s="418"/>
      <c r="I97" s="391"/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</row>
    <row r="98" spans="1:23" ht="15">
      <c r="A98" s="416"/>
      <c r="B98" s="416"/>
      <c r="C98" s="416"/>
      <c r="D98" s="416"/>
      <c r="E98" s="417"/>
      <c r="F98" s="417"/>
      <c r="G98" s="417"/>
      <c r="H98" s="418"/>
      <c r="I98" s="391"/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</row>
    <row r="99" spans="1:23" ht="15">
      <c r="A99" s="416"/>
      <c r="B99" s="416"/>
      <c r="C99" s="416"/>
      <c r="D99" s="416"/>
      <c r="E99" s="417"/>
      <c r="F99" s="417"/>
      <c r="G99" s="417"/>
      <c r="H99" s="418"/>
      <c r="I99" s="391"/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</row>
    <row r="100" spans="1:23" ht="15">
      <c r="A100" s="416"/>
      <c r="B100" s="416"/>
      <c r="C100" s="416"/>
      <c r="D100" s="416"/>
      <c r="E100" s="417"/>
      <c r="F100" s="417"/>
      <c r="G100" s="417"/>
      <c r="H100" s="418"/>
      <c r="I100" s="391"/>
      <c r="J100" s="391"/>
      <c r="K100" s="391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</row>
    <row r="101" spans="1:23" ht="15">
      <c r="A101" s="416"/>
      <c r="B101" s="416"/>
      <c r="C101" s="416"/>
      <c r="D101" s="416"/>
      <c r="E101" s="417"/>
      <c r="F101" s="417"/>
      <c r="G101" s="417"/>
      <c r="H101" s="418"/>
      <c r="I101" s="391"/>
      <c r="J101" s="391"/>
      <c r="K101" s="391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</row>
    <row r="102" spans="1:23" ht="15">
      <c r="A102" s="416"/>
      <c r="B102" s="416"/>
      <c r="C102" s="416"/>
      <c r="D102" s="416"/>
      <c r="E102" s="417"/>
      <c r="F102" s="417"/>
      <c r="G102" s="417"/>
      <c r="H102" s="418"/>
      <c r="I102" s="391"/>
      <c r="J102" s="391"/>
      <c r="K102" s="391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</row>
    <row r="103" spans="1:23" ht="15">
      <c r="A103" s="416"/>
      <c r="B103" s="416"/>
      <c r="C103" s="416"/>
      <c r="D103" s="416"/>
      <c r="E103" s="417"/>
      <c r="F103" s="417"/>
      <c r="G103" s="417"/>
      <c r="H103" s="418"/>
      <c r="I103" s="391"/>
      <c r="J103" s="391"/>
      <c r="K103" s="391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</row>
    <row r="104" spans="1:23" ht="15">
      <c r="A104" s="416"/>
      <c r="B104" s="416"/>
      <c r="C104" s="416"/>
      <c r="D104" s="416"/>
      <c r="E104" s="417"/>
      <c r="F104" s="417"/>
      <c r="G104" s="417"/>
      <c r="H104" s="418"/>
      <c r="I104" s="391"/>
      <c r="J104" s="391"/>
      <c r="K104" s="391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</row>
    <row r="105" spans="1:23" ht="15">
      <c r="A105" s="416"/>
      <c r="B105" s="416"/>
      <c r="C105" s="416"/>
      <c r="D105" s="416"/>
      <c r="E105" s="417"/>
      <c r="F105" s="417"/>
      <c r="G105" s="417"/>
      <c r="H105" s="418"/>
      <c r="I105" s="391"/>
      <c r="J105" s="391"/>
      <c r="K105" s="391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</row>
    <row r="106" spans="1:23" ht="15">
      <c r="A106" s="416"/>
      <c r="B106" s="416"/>
      <c r="C106" s="416"/>
      <c r="D106" s="416"/>
      <c r="E106" s="417"/>
      <c r="F106" s="417"/>
      <c r="G106" s="417"/>
      <c r="H106" s="418"/>
      <c r="I106" s="391"/>
      <c r="J106" s="391"/>
      <c r="K106" s="391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</row>
    <row r="107" spans="1:23" ht="15">
      <c r="A107" s="416"/>
      <c r="B107" s="416"/>
      <c r="C107" s="416"/>
      <c r="D107" s="416"/>
      <c r="E107" s="417"/>
      <c r="F107" s="417"/>
      <c r="G107" s="417"/>
      <c r="H107" s="418"/>
      <c r="I107" s="391"/>
      <c r="J107" s="391"/>
      <c r="K107" s="391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</row>
    <row r="108" spans="1:23" ht="15">
      <c r="A108" s="416"/>
      <c r="B108" s="416"/>
      <c r="C108" s="416"/>
      <c r="D108" s="416"/>
      <c r="E108" s="417"/>
      <c r="F108" s="417"/>
      <c r="G108" s="417"/>
      <c r="H108" s="418"/>
      <c r="I108" s="391"/>
      <c r="J108" s="391"/>
      <c r="K108" s="391"/>
      <c r="L108" s="391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</row>
    <row r="109" spans="1:23" ht="15">
      <c r="A109" s="416"/>
      <c r="B109" s="416"/>
      <c r="C109" s="416"/>
      <c r="D109" s="416"/>
      <c r="E109" s="417"/>
      <c r="F109" s="417"/>
      <c r="G109" s="417"/>
      <c r="H109" s="418"/>
      <c r="I109" s="391"/>
      <c r="J109" s="391"/>
      <c r="K109" s="391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</row>
    <row r="110" spans="1:23" ht="15">
      <c r="A110" s="416"/>
      <c r="B110" s="416"/>
      <c r="C110" s="416"/>
      <c r="D110" s="416"/>
      <c r="E110" s="417"/>
      <c r="F110" s="417"/>
      <c r="G110" s="417"/>
      <c r="H110" s="418"/>
      <c r="I110" s="391"/>
      <c r="J110" s="391"/>
      <c r="K110" s="391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</row>
    <row r="111" spans="1:23" ht="15">
      <c r="A111" s="416"/>
      <c r="B111" s="416"/>
      <c r="C111" s="416"/>
      <c r="D111" s="416"/>
      <c r="E111" s="417"/>
      <c r="F111" s="417"/>
      <c r="G111" s="417"/>
      <c r="H111" s="418"/>
      <c r="I111" s="391"/>
      <c r="J111" s="391"/>
      <c r="K111" s="391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</row>
    <row r="112" spans="1:23" ht="15">
      <c r="A112" s="416"/>
      <c r="B112" s="416"/>
      <c r="C112" s="416"/>
      <c r="D112" s="416"/>
      <c r="E112" s="417"/>
      <c r="F112" s="417"/>
      <c r="G112" s="417"/>
      <c r="H112" s="418"/>
      <c r="I112" s="391"/>
      <c r="J112" s="391"/>
      <c r="K112" s="391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</row>
    <row r="113" spans="1:23" ht="15">
      <c r="A113" s="416"/>
      <c r="B113" s="416"/>
      <c r="C113" s="416"/>
      <c r="D113" s="416"/>
      <c r="E113" s="417"/>
      <c r="F113" s="417"/>
      <c r="G113" s="417"/>
      <c r="H113" s="418"/>
      <c r="I113" s="391"/>
      <c r="J113" s="391"/>
      <c r="K113" s="391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</row>
    <row r="114" spans="1:23" ht="15">
      <c r="A114" s="416"/>
      <c r="B114" s="416"/>
      <c r="C114" s="416"/>
      <c r="D114" s="416"/>
      <c r="E114" s="417"/>
      <c r="F114" s="417"/>
      <c r="G114" s="417"/>
      <c r="H114" s="418"/>
      <c r="I114" s="391"/>
      <c r="J114" s="391"/>
      <c r="K114" s="391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</row>
    <row r="115" spans="1:7" ht="15">
      <c r="A115" s="415"/>
      <c r="B115" s="415"/>
      <c r="C115" s="415"/>
      <c r="D115" s="415"/>
      <c r="E115" s="419"/>
      <c r="F115" s="419"/>
      <c r="G115" s="419"/>
    </row>
    <row r="116" spans="1:7" ht="15">
      <c r="A116" s="415"/>
      <c r="B116" s="415"/>
      <c r="C116" s="415"/>
      <c r="D116" s="415"/>
      <c r="E116" s="419"/>
      <c r="F116" s="419"/>
      <c r="G116" s="419"/>
    </row>
    <row r="117" spans="1:7" ht="15">
      <c r="A117" s="415"/>
      <c r="B117" s="420"/>
      <c r="C117" s="420"/>
      <c r="D117" s="420"/>
      <c r="E117" s="421"/>
      <c r="F117" s="421"/>
      <c r="G117" s="419"/>
    </row>
    <row r="118" spans="1:7" ht="15">
      <c r="A118" s="415"/>
      <c r="B118" s="420"/>
      <c r="C118" s="420"/>
      <c r="D118" s="420"/>
      <c r="E118" s="421"/>
      <c r="F118" s="421"/>
      <c r="G118" s="419"/>
    </row>
    <row r="119" spans="1:7" ht="15">
      <c r="A119" s="415"/>
      <c r="B119" s="420"/>
      <c r="C119" s="420"/>
      <c r="D119" s="420"/>
      <c r="E119" s="421"/>
      <c r="F119" s="421"/>
      <c r="G119" s="419"/>
    </row>
    <row r="120" spans="1:7" ht="15">
      <c r="A120" s="415"/>
      <c r="B120" s="420"/>
      <c r="C120" s="420"/>
      <c r="D120" s="420"/>
      <c r="E120" s="421"/>
      <c r="F120" s="421"/>
      <c r="G120" s="419"/>
    </row>
    <row r="121" spans="1:7" ht="15">
      <c r="A121" s="415"/>
      <c r="B121" s="420"/>
      <c r="C121" s="597" t="s">
        <v>222</v>
      </c>
      <c r="D121" s="597"/>
      <c r="E121" s="597"/>
      <c r="F121" s="597"/>
      <c r="G121" s="419"/>
    </row>
    <row r="122" spans="1:7" ht="15">
      <c r="A122" s="415"/>
      <c r="B122" s="420"/>
      <c r="C122" s="420"/>
      <c r="D122" s="422" t="s">
        <v>64</v>
      </c>
      <c r="E122" s="422" t="s">
        <v>65</v>
      </c>
      <c r="F122" s="422" t="s">
        <v>66</v>
      </c>
      <c r="G122" s="419"/>
    </row>
    <row r="123" spans="1:8" ht="15">
      <c r="A123" s="419"/>
      <c r="B123" s="420"/>
      <c r="C123" s="423"/>
      <c r="D123" s="424"/>
      <c r="E123" s="424"/>
      <c r="F123" s="424"/>
      <c r="G123" s="419"/>
      <c r="H123" s="419"/>
    </row>
    <row r="124" spans="1:8" ht="15">
      <c r="A124" s="419"/>
      <c r="B124" s="421"/>
      <c r="C124" s="423" t="s">
        <v>223</v>
      </c>
      <c r="D124" s="424">
        <v>0.06942452234781112</v>
      </c>
      <c r="E124" s="424">
        <v>0.06077510275983558</v>
      </c>
      <c r="F124" s="424">
        <v>-0.17372577171572146</v>
      </c>
      <c r="G124" s="419"/>
      <c r="H124" s="419"/>
    </row>
    <row r="125" spans="1:8" ht="15">
      <c r="A125" s="415"/>
      <c r="B125" s="421"/>
      <c r="C125" s="423" t="s">
        <v>224</v>
      </c>
      <c r="D125" s="424">
        <v>-0.12637480551531735</v>
      </c>
      <c r="E125" s="424">
        <v>-0.006919457514530861</v>
      </c>
      <c r="F125" s="424">
        <v>-0.5986099044309297</v>
      </c>
      <c r="G125" s="419"/>
      <c r="H125" s="419"/>
    </row>
    <row r="126" spans="1:8" ht="15">
      <c r="A126" s="419"/>
      <c r="B126" s="421"/>
      <c r="C126" s="423" t="s">
        <v>225</v>
      </c>
      <c r="D126" s="425">
        <v>-0.0809408296742101</v>
      </c>
      <c r="E126" s="426">
        <v>-0.13517279821627648</v>
      </c>
      <c r="F126" s="426">
        <v>-0.24025974025974026</v>
      </c>
      <c r="G126" s="419"/>
      <c r="H126" s="427"/>
    </row>
    <row r="127" spans="1:8" ht="15">
      <c r="A127" s="419"/>
      <c r="B127" s="421"/>
      <c r="C127" s="423" t="s">
        <v>226</v>
      </c>
      <c r="D127" s="428">
        <f>+D132</f>
        <v>-0.18689652868263673</v>
      </c>
      <c r="E127" s="428">
        <f>+E132</f>
        <v>-0.17757009345794392</v>
      </c>
      <c r="F127" s="428">
        <f>+F132</f>
        <v>-0.1168091168091168</v>
      </c>
      <c r="G127" s="419"/>
      <c r="H127" s="427"/>
    </row>
    <row r="128" spans="1:7" ht="15">
      <c r="A128" s="419"/>
      <c r="B128" s="421"/>
      <c r="C128" s="421"/>
      <c r="D128" s="421"/>
      <c r="E128" s="421"/>
      <c r="F128" s="421"/>
      <c r="G128" s="419"/>
    </row>
    <row r="129" spans="1:7" ht="15">
      <c r="A129" s="419"/>
      <c r="B129" s="421"/>
      <c r="C129" s="423" t="s">
        <v>223</v>
      </c>
      <c r="D129" s="429">
        <f aca="true" t="shared" si="0" ref="D129:F132">+(C12-C11)/C11</f>
        <v>0.06942452234781112</v>
      </c>
      <c r="E129" s="429">
        <f t="shared" si="0"/>
        <v>0.06077510275983558</v>
      </c>
      <c r="F129" s="429">
        <f t="shared" si="0"/>
        <v>-0.17372577171572146</v>
      </c>
      <c r="G129" s="419"/>
    </row>
    <row r="130" spans="1:7" ht="15">
      <c r="A130" s="419"/>
      <c r="B130" s="421"/>
      <c r="C130" s="423" t="s">
        <v>224</v>
      </c>
      <c r="D130" s="429">
        <f t="shared" si="0"/>
        <v>-0.12637480551531735</v>
      </c>
      <c r="E130" s="429">
        <f t="shared" si="0"/>
        <v>-0.006919457514530861</v>
      </c>
      <c r="F130" s="429">
        <f t="shared" si="0"/>
        <v>-0.5986099044309297</v>
      </c>
      <c r="G130" s="419"/>
    </row>
    <row r="131" spans="1:7" ht="15">
      <c r="A131" s="419"/>
      <c r="B131" s="421"/>
      <c r="C131" s="423" t="s">
        <v>225</v>
      </c>
      <c r="D131" s="429">
        <f t="shared" si="0"/>
        <v>-0.0809408296742101</v>
      </c>
      <c r="E131" s="429">
        <f t="shared" si="0"/>
        <v>-0.13517279821627648</v>
      </c>
      <c r="F131" s="429">
        <f t="shared" si="0"/>
        <v>-0.24025974025974026</v>
      </c>
      <c r="G131" s="419"/>
    </row>
    <row r="132" spans="1:7" ht="15">
      <c r="A132" s="419"/>
      <c r="B132" s="421"/>
      <c r="C132" s="423" t="s">
        <v>226</v>
      </c>
      <c r="D132" s="429">
        <f t="shared" si="0"/>
        <v>-0.18689652868263673</v>
      </c>
      <c r="E132" s="429">
        <f t="shared" si="0"/>
        <v>-0.17757009345794392</v>
      </c>
      <c r="F132" s="429">
        <f t="shared" si="0"/>
        <v>-0.1168091168091168</v>
      </c>
      <c r="G132" s="419"/>
    </row>
    <row r="133" spans="1:7" ht="15">
      <c r="A133" s="419"/>
      <c r="B133" s="421"/>
      <c r="C133" s="421"/>
      <c r="D133" s="421"/>
      <c r="E133" s="421"/>
      <c r="F133" s="421"/>
      <c r="G133" s="419"/>
    </row>
    <row r="134" spans="1:7" ht="15">
      <c r="A134" s="419"/>
      <c r="B134" s="419"/>
      <c r="C134" s="419"/>
      <c r="D134" s="419"/>
      <c r="E134" s="419"/>
      <c r="F134" s="419"/>
      <c r="G134" s="419"/>
    </row>
    <row r="135" spans="1:7" ht="15">
      <c r="A135" s="419"/>
      <c r="B135" s="430"/>
      <c r="C135" s="419"/>
      <c r="D135" s="419"/>
      <c r="E135" s="419"/>
      <c r="F135" s="419"/>
      <c r="G135" s="419"/>
    </row>
    <row r="136" spans="1:7" ht="15">
      <c r="A136" s="419"/>
      <c r="B136" s="419"/>
      <c r="C136" s="419"/>
      <c r="D136" s="419"/>
      <c r="E136" s="419"/>
      <c r="F136" s="419"/>
      <c r="G136" s="419"/>
    </row>
  </sheetData>
  <mergeCells count="10">
    <mergeCell ref="A41:C41"/>
    <mergeCell ref="E41:H41"/>
    <mergeCell ref="J41:K41"/>
    <mergeCell ref="C121:F121"/>
    <mergeCell ref="B6:F6"/>
    <mergeCell ref="B7:F7"/>
    <mergeCell ref="B9:B10"/>
    <mergeCell ref="C9:E9"/>
    <mergeCell ref="F9:F10"/>
    <mergeCell ref="B17:F19"/>
  </mergeCells>
  <printOptions horizontalCentered="1" verticalCentered="1"/>
  <pageMargins left="0.3937007874015748" right="0.1968503937007874" top="0.32" bottom="0.3937007874015748" header="0" footer="0.1968503937007874"/>
  <pageSetup horizontalDpi="600" verticalDpi="600" orientation="portrait" paperSize="9" scale="95" r:id="rId2"/>
  <rowBreaks count="1" manualBreakCount="1">
    <brk id="120" max="16383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5:W133"/>
  <sheetViews>
    <sheetView showGridLines="0" tabSelected="1" zoomScaleSheetLayoutView="115" workbookViewId="0" topLeftCell="A1">
      <selection activeCell="J16" sqref="J16"/>
    </sheetView>
  </sheetViews>
  <sheetFormatPr defaultColWidth="11.421875" defaultRowHeight="15"/>
  <cols>
    <col min="1" max="1" width="11.421875" style="390" customWidth="1"/>
    <col min="2" max="2" width="5.8515625" style="390" customWidth="1"/>
    <col min="3" max="3" width="16.7109375" style="390" customWidth="1"/>
    <col min="4" max="4" width="12.57421875" style="390" customWidth="1"/>
    <col min="5" max="5" width="15.421875" style="390" bestFit="1" customWidth="1"/>
    <col min="6" max="6" width="14.140625" style="390" bestFit="1" customWidth="1"/>
    <col min="7" max="7" width="15.8515625" style="390" customWidth="1"/>
    <col min="8" max="9" width="11.57421875" style="390" bestFit="1" customWidth="1"/>
    <col min="10" max="16384" width="11.421875" style="390" customWidth="1"/>
  </cols>
  <sheetData>
    <row r="1" ht="12.75"/>
    <row r="5" spans="4:7" ht="12.75">
      <c r="D5" s="605" t="s">
        <v>288</v>
      </c>
      <c r="E5" s="605"/>
      <c r="F5" s="605"/>
      <c r="G5" s="605"/>
    </row>
    <row r="6" spans="4:7" ht="15">
      <c r="D6" s="605"/>
      <c r="E6" s="605"/>
      <c r="F6" s="605"/>
      <c r="G6" s="605"/>
    </row>
    <row r="7" spans="4:7" ht="15">
      <c r="D7" s="598" t="s">
        <v>233</v>
      </c>
      <c r="E7" s="598"/>
      <c r="F7" s="598"/>
      <c r="G7" s="598"/>
    </row>
    <row r="9" spans="4:23" ht="24" customHeight="1">
      <c r="D9" s="599" t="s">
        <v>217</v>
      </c>
      <c r="E9" s="601" t="s">
        <v>232</v>
      </c>
      <c r="F9" s="602"/>
      <c r="G9" s="603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</row>
    <row r="10" spans="4:23" ht="15">
      <c r="D10" s="600"/>
      <c r="E10" s="392" t="s">
        <v>228</v>
      </c>
      <c r="F10" s="392" t="s">
        <v>227</v>
      </c>
      <c r="G10" s="392" t="s">
        <v>14</v>
      </c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</row>
    <row r="11" spans="4:23" ht="15">
      <c r="D11" s="467">
        <v>2010</v>
      </c>
      <c r="E11" s="464">
        <v>2305597395</v>
      </c>
      <c r="F11" s="464">
        <v>164952552</v>
      </c>
      <c r="G11" s="464">
        <v>2470549947</v>
      </c>
      <c r="H11" s="391"/>
      <c r="I11" s="391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391"/>
      <c r="U11" s="391"/>
      <c r="V11" s="391"/>
      <c r="W11" s="391"/>
    </row>
    <row r="12" spans="4:23" ht="15">
      <c r="D12" s="466">
        <v>2011</v>
      </c>
      <c r="E12" s="465">
        <v>2132722845</v>
      </c>
      <c r="F12" s="465">
        <v>176254875</v>
      </c>
      <c r="G12" s="465">
        <v>2308977720</v>
      </c>
      <c r="H12" s="391"/>
      <c r="I12" s="391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391"/>
      <c r="U12" s="391"/>
      <c r="V12" s="391"/>
      <c r="W12" s="391"/>
    </row>
    <row r="13" spans="4:23" ht="15">
      <c r="D13" s="467">
        <v>2012</v>
      </c>
      <c r="E13" s="464">
        <v>2735939569</v>
      </c>
      <c r="F13" s="464">
        <v>359343102</v>
      </c>
      <c r="G13" s="464">
        <v>3095282671</v>
      </c>
      <c r="H13" s="391"/>
      <c r="I13" s="391"/>
      <c r="J13" s="391"/>
      <c r="K13" s="391"/>
      <c r="L13" s="391"/>
      <c r="M13" s="391"/>
      <c r="N13" s="391"/>
      <c r="O13" s="391"/>
      <c r="P13" s="391"/>
      <c r="Q13" s="391"/>
      <c r="R13" s="391"/>
      <c r="S13" s="391"/>
      <c r="T13" s="391"/>
      <c r="U13" s="391"/>
      <c r="V13" s="391"/>
      <c r="W13" s="391"/>
    </row>
    <row r="14" spans="4:23" ht="15">
      <c r="D14" s="466">
        <v>2013</v>
      </c>
      <c r="E14" s="465">
        <v>3449364577</v>
      </c>
      <c r="F14" s="465">
        <v>177426465</v>
      </c>
      <c r="G14" s="465">
        <v>3626791042</v>
      </c>
      <c r="H14" s="391"/>
      <c r="I14" s="391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391"/>
      <c r="U14" s="391"/>
      <c r="V14" s="391"/>
      <c r="W14" s="391"/>
    </row>
    <row r="15" spans="4:23" ht="15">
      <c r="D15" s="393">
        <v>2014</v>
      </c>
      <c r="E15" s="464">
        <v>3021804155</v>
      </c>
      <c r="F15" s="464">
        <v>148449229</v>
      </c>
      <c r="G15" s="464">
        <v>3170253384</v>
      </c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</row>
    <row r="16" spans="4:23" ht="15">
      <c r="D16" s="462" t="s">
        <v>231</v>
      </c>
      <c r="E16" s="462"/>
      <c r="F16" s="462"/>
      <c r="G16" s="462"/>
      <c r="H16" s="403"/>
      <c r="I16" s="391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391"/>
      <c r="U16" s="391"/>
      <c r="V16" s="391"/>
      <c r="W16" s="391"/>
    </row>
    <row r="17" spans="4:23" ht="15">
      <c r="D17" s="462" t="s">
        <v>230</v>
      </c>
      <c r="E17" s="462"/>
      <c r="F17" s="462"/>
      <c r="G17" s="462"/>
      <c r="H17" s="391"/>
      <c r="I17" s="391"/>
      <c r="J17" s="391"/>
      <c r="K17" s="391"/>
      <c r="L17" s="391"/>
      <c r="M17" s="391"/>
      <c r="N17" s="391"/>
      <c r="O17" s="391"/>
      <c r="P17" s="391"/>
      <c r="Q17" s="391"/>
      <c r="R17" s="391"/>
      <c r="S17" s="391"/>
      <c r="T17" s="391"/>
      <c r="U17" s="391"/>
      <c r="V17" s="391"/>
      <c r="W17" s="391"/>
    </row>
    <row r="18" spans="8:23" ht="15">
      <c r="H18" s="391"/>
      <c r="I18" s="391"/>
      <c r="J18" s="391"/>
      <c r="K18" s="391"/>
      <c r="L18" s="391"/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</row>
    <row r="19" spans="8:23" ht="12.75">
      <c r="H19" s="454"/>
      <c r="I19" s="391"/>
      <c r="J19" s="463"/>
      <c r="K19" s="391"/>
      <c r="L19" s="391"/>
      <c r="M19" s="391"/>
      <c r="N19" s="391"/>
      <c r="O19" s="391"/>
      <c r="P19" s="391"/>
      <c r="Q19" s="391"/>
      <c r="R19" s="391"/>
      <c r="S19" s="391"/>
      <c r="T19" s="391"/>
      <c r="U19" s="391"/>
      <c r="V19" s="391"/>
      <c r="W19" s="391"/>
    </row>
    <row r="20" spans="8:23" ht="12.75">
      <c r="H20" s="454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</row>
    <row r="21" spans="8:23" ht="12.75">
      <c r="H21" s="454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</row>
    <row r="22" spans="8:23" ht="12.75">
      <c r="H22" s="454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</row>
    <row r="23" spans="3:23" ht="12.75">
      <c r="C23" s="461"/>
      <c r="D23" s="462"/>
      <c r="E23" s="462"/>
      <c r="F23" s="462"/>
      <c r="G23" s="462"/>
      <c r="H23" s="411"/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</row>
    <row r="24" spans="3:23" ht="12.75">
      <c r="C24" s="411"/>
      <c r="D24" s="412"/>
      <c r="E24" s="411"/>
      <c r="F24" s="391"/>
      <c r="G24" s="411"/>
      <c r="H24" s="461"/>
      <c r="J24" s="391"/>
      <c r="K24" s="391"/>
      <c r="L24" s="391"/>
      <c r="M24" s="391"/>
      <c r="N24" s="391"/>
      <c r="O24" s="391"/>
      <c r="P24" s="391"/>
      <c r="Q24" s="391"/>
      <c r="R24" s="391"/>
      <c r="S24" s="391"/>
      <c r="T24" s="391"/>
      <c r="U24" s="391"/>
      <c r="V24" s="391"/>
      <c r="W24" s="391"/>
    </row>
    <row r="25" spans="3:23" ht="12.75">
      <c r="C25" s="411"/>
      <c r="D25" s="412"/>
      <c r="E25" s="411"/>
      <c r="F25" s="391"/>
      <c r="G25" s="411"/>
      <c r="H25" s="461"/>
      <c r="J25" s="391"/>
      <c r="K25" s="391"/>
      <c r="L25" s="391"/>
      <c r="M25" s="391"/>
      <c r="N25" s="391"/>
      <c r="O25" s="391"/>
      <c r="P25" s="391"/>
      <c r="Q25" s="391"/>
      <c r="R25" s="391"/>
      <c r="S25" s="391"/>
      <c r="T25" s="391"/>
      <c r="U25" s="391"/>
      <c r="V25" s="391"/>
      <c r="W25" s="391"/>
    </row>
    <row r="26" spans="3:23" ht="12.75">
      <c r="C26" s="411"/>
      <c r="D26" s="412"/>
      <c r="E26" s="412"/>
      <c r="F26" s="391"/>
      <c r="G26" s="411"/>
      <c r="H26" s="461"/>
      <c r="J26" s="391"/>
      <c r="K26" s="391"/>
      <c r="L26" s="391"/>
      <c r="M26" s="391"/>
      <c r="N26" s="391"/>
      <c r="O26" s="391"/>
      <c r="P26" s="391"/>
      <c r="Q26" s="391"/>
      <c r="R26" s="391"/>
      <c r="S26" s="391"/>
      <c r="T26" s="391"/>
      <c r="U26" s="391"/>
      <c r="V26" s="391"/>
      <c r="W26" s="391"/>
    </row>
    <row r="27" spans="3:23" ht="12.75">
      <c r="C27" s="460"/>
      <c r="D27" s="412"/>
      <c r="E27" s="411"/>
      <c r="F27" s="391"/>
      <c r="G27" s="411"/>
      <c r="H27" s="409"/>
      <c r="I27" s="409"/>
      <c r="J27" s="596"/>
      <c r="K27" s="596"/>
      <c r="L27" s="596"/>
      <c r="M27" s="596"/>
      <c r="N27" s="391"/>
      <c r="O27" s="391"/>
      <c r="P27" s="391"/>
      <c r="Q27" s="391"/>
      <c r="R27" s="391"/>
      <c r="S27" s="391"/>
      <c r="T27" s="391"/>
      <c r="U27" s="391"/>
      <c r="V27" s="391"/>
      <c r="W27" s="391"/>
    </row>
    <row r="28" spans="3:23" ht="12.75">
      <c r="C28" s="414"/>
      <c r="D28" s="460"/>
      <c r="E28" s="460"/>
      <c r="F28" s="391"/>
      <c r="G28" s="455"/>
      <c r="H28" s="458"/>
      <c r="I28" s="458"/>
      <c r="J28" s="455"/>
      <c r="K28" s="459"/>
      <c r="L28" s="459"/>
      <c r="M28" s="459"/>
      <c r="N28" s="391"/>
      <c r="O28" s="391"/>
      <c r="P28" s="391"/>
      <c r="Q28" s="391"/>
      <c r="R28" s="391"/>
      <c r="S28" s="391"/>
      <c r="T28" s="391"/>
      <c r="U28" s="391"/>
      <c r="V28" s="391"/>
      <c r="W28" s="391"/>
    </row>
    <row r="29" spans="3:23" ht="12.75">
      <c r="C29" s="414"/>
      <c r="D29" s="414"/>
      <c r="E29" s="414"/>
      <c r="F29" s="454"/>
      <c r="G29" s="456"/>
      <c r="H29" s="458"/>
      <c r="I29" s="458"/>
      <c r="J29" s="457"/>
      <c r="K29" s="413"/>
      <c r="L29" s="413"/>
      <c r="M29" s="413"/>
      <c r="N29" s="391"/>
      <c r="O29" s="391"/>
      <c r="P29" s="391"/>
      <c r="Q29" s="391"/>
      <c r="R29" s="391"/>
      <c r="S29" s="391"/>
      <c r="T29" s="391"/>
      <c r="U29" s="391"/>
      <c r="V29" s="391"/>
      <c r="W29" s="391"/>
    </row>
    <row r="30" spans="3:23" ht="12.75">
      <c r="C30" s="414"/>
      <c r="D30" s="414"/>
      <c r="E30" s="414"/>
      <c r="F30" s="454"/>
      <c r="G30" s="456"/>
      <c r="H30" s="458"/>
      <c r="I30" s="458"/>
      <c r="J30" s="457"/>
      <c r="K30" s="413"/>
      <c r="L30" s="413"/>
      <c r="M30" s="413"/>
      <c r="N30" s="391"/>
      <c r="O30" s="391"/>
      <c r="P30" s="391"/>
      <c r="Q30" s="391"/>
      <c r="R30" s="391"/>
      <c r="S30" s="391"/>
      <c r="T30" s="391"/>
      <c r="U30" s="391"/>
      <c r="V30" s="391"/>
      <c r="W30" s="391"/>
    </row>
    <row r="31" spans="3:23" ht="12.75">
      <c r="C31" s="414"/>
      <c r="D31" s="414"/>
      <c r="E31" s="414"/>
      <c r="F31" s="454"/>
      <c r="G31" s="456"/>
      <c r="H31" s="458"/>
      <c r="I31" s="458"/>
      <c r="J31" s="457"/>
      <c r="K31" s="413"/>
      <c r="L31" s="413"/>
      <c r="M31" s="413"/>
      <c r="N31" s="391"/>
      <c r="O31" s="391"/>
      <c r="P31" s="391"/>
      <c r="Q31" s="391"/>
      <c r="R31" s="391"/>
      <c r="S31" s="391"/>
      <c r="T31" s="391"/>
      <c r="U31" s="391"/>
      <c r="V31" s="391"/>
      <c r="W31" s="391"/>
    </row>
    <row r="32" spans="3:23" ht="12.75">
      <c r="C32" s="414"/>
      <c r="D32" s="414"/>
      <c r="E32" s="414"/>
      <c r="F32" s="454"/>
      <c r="G32" s="456"/>
      <c r="H32" s="458"/>
      <c r="I32" s="458"/>
      <c r="J32" s="457"/>
      <c r="K32" s="413"/>
      <c r="L32" s="413"/>
      <c r="M32" s="413"/>
      <c r="N32" s="391"/>
      <c r="O32" s="391"/>
      <c r="P32" s="391"/>
      <c r="Q32" s="391"/>
      <c r="R32" s="391"/>
      <c r="S32" s="391"/>
      <c r="T32" s="391"/>
      <c r="U32" s="391"/>
      <c r="V32" s="391"/>
      <c r="W32" s="391"/>
    </row>
    <row r="33" spans="3:23" ht="12.75">
      <c r="C33" s="454"/>
      <c r="D33" s="414"/>
      <c r="E33" s="414"/>
      <c r="F33" s="454"/>
      <c r="G33" s="456"/>
      <c r="H33" s="409"/>
      <c r="I33" s="409"/>
      <c r="J33" s="391"/>
      <c r="K33" s="391"/>
      <c r="L33" s="391"/>
      <c r="M33" s="391"/>
      <c r="N33" s="391"/>
      <c r="O33" s="391"/>
      <c r="P33" s="391"/>
      <c r="Q33" s="391"/>
      <c r="R33" s="391"/>
      <c r="S33" s="391"/>
      <c r="T33" s="391"/>
      <c r="U33" s="391"/>
      <c r="V33" s="391"/>
      <c r="W33" s="391"/>
    </row>
    <row r="34" spans="3:23" ht="12.75">
      <c r="C34" s="454"/>
      <c r="D34" s="454"/>
      <c r="E34" s="454"/>
      <c r="F34" s="454"/>
      <c r="G34" s="456"/>
      <c r="H34" s="409"/>
      <c r="I34" s="409"/>
      <c r="J34" s="391"/>
      <c r="K34" s="391"/>
      <c r="L34" s="391"/>
      <c r="M34" s="391"/>
      <c r="N34" s="391"/>
      <c r="O34" s="391"/>
      <c r="P34" s="391"/>
      <c r="Q34" s="391"/>
      <c r="R34" s="391"/>
      <c r="S34" s="391"/>
      <c r="T34" s="391"/>
      <c r="U34" s="391"/>
      <c r="V34" s="391"/>
      <c r="W34" s="391"/>
    </row>
    <row r="35" spans="3:23" ht="12.75">
      <c r="C35" s="454"/>
      <c r="D35" s="454"/>
      <c r="E35" s="454"/>
      <c r="F35" s="454"/>
      <c r="G35" s="455"/>
      <c r="J35" s="391"/>
      <c r="K35" s="391"/>
      <c r="L35" s="391"/>
      <c r="M35" s="391"/>
      <c r="N35" s="391"/>
      <c r="O35" s="391"/>
      <c r="P35" s="391"/>
      <c r="Q35" s="391"/>
      <c r="R35" s="391"/>
      <c r="S35" s="391"/>
      <c r="T35" s="391"/>
      <c r="U35" s="391"/>
      <c r="V35" s="391"/>
      <c r="W35" s="391"/>
    </row>
    <row r="36" spans="3:23" ht="12.75">
      <c r="C36" s="454"/>
      <c r="D36" s="454"/>
      <c r="E36" s="454"/>
      <c r="F36" s="454"/>
      <c r="G36" s="391"/>
      <c r="J36" s="391"/>
      <c r="K36" s="391"/>
      <c r="L36" s="391"/>
      <c r="M36" s="391"/>
      <c r="N36" s="391"/>
      <c r="O36" s="391"/>
      <c r="P36" s="391"/>
      <c r="Q36" s="391"/>
      <c r="R36" s="391"/>
      <c r="S36" s="391"/>
      <c r="T36" s="391"/>
      <c r="U36" s="391"/>
      <c r="V36" s="391"/>
      <c r="W36" s="391"/>
    </row>
    <row r="37" spans="3:23" ht="12.75">
      <c r="C37" s="391"/>
      <c r="D37" s="454"/>
      <c r="E37" s="454"/>
      <c r="F37" s="454"/>
      <c r="G37" s="391"/>
      <c r="J37" s="391"/>
      <c r="K37" s="391"/>
      <c r="L37" s="391"/>
      <c r="M37" s="391"/>
      <c r="N37" s="391"/>
      <c r="O37" s="391"/>
      <c r="P37" s="391"/>
      <c r="Q37" s="391"/>
      <c r="R37" s="391"/>
      <c r="S37" s="391"/>
      <c r="T37" s="391"/>
      <c r="U37" s="391"/>
      <c r="V37" s="391"/>
      <c r="W37" s="391"/>
    </row>
    <row r="38" spans="3:23" ht="12.75">
      <c r="C38" s="391"/>
      <c r="D38" s="391"/>
      <c r="E38" s="391"/>
      <c r="F38" s="391"/>
      <c r="G38" s="391"/>
      <c r="J38" s="391"/>
      <c r="K38" s="391"/>
      <c r="L38" s="391"/>
      <c r="M38" s="391"/>
      <c r="N38" s="391"/>
      <c r="O38" s="391"/>
      <c r="P38" s="391"/>
      <c r="Q38" s="391"/>
      <c r="R38" s="391"/>
      <c r="S38" s="391"/>
      <c r="T38" s="391"/>
      <c r="U38" s="391"/>
      <c r="V38" s="391"/>
      <c r="W38" s="391"/>
    </row>
    <row r="39" spans="3:23" ht="15">
      <c r="C39" s="391"/>
      <c r="D39" s="391"/>
      <c r="E39" s="391"/>
      <c r="F39" s="391"/>
      <c r="G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</row>
    <row r="40" spans="3:23" ht="15">
      <c r="C40" s="391"/>
      <c r="D40" s="391"/>
      <c r="E40" s="391"/>
      <c r="F40" s="391"/>
      <c r="G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</row>
    <row r="41" spans="3:23" ht="15">
      <c r="C41" s="391"/>
      <c r="D41" s="391"/>
      <c r="E41" s="391"/>
      <c r="F41" s="391"/>
      <c r="G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</row>
    <row r="42" spans="10:23" ht="15">
      <c r="J42" s="391"/>
      <c r="K42" s="391"/>
      <c r="L42" s="391"/>
      <c r="M42" s="391"/>
      <c r="N42" s="391"/>
      <c r="O42" s="391"/>
      <c r="P42" s="391"/>
      <c r="Q42" s="391"/>
      <c r="R42" s="391"/>
      <c r="S42" s="391"/>
      <c r="T42" s="391"/>
      <c r="U42" s="391"/>
      <c r="V42" s="391"/>
      <c r="W42" s="391"/>
    </row>
    <row r="43" spans="10:23" ht="15">
      <c r="J43" s="391"/>
      <c r="K43" s="391"/>
      <c r="L43" s="391"/>
      <c r="M43" s="391"/>
      <c r="N43" s="391"/>
      <c r="O43" s="391"/>
      <c r="P43" s="391"/>
      <c r="Q43" s="391"/>
      <c r="R43" s="391"/>
      <c r="S43" s="391"/>
      <c r="T43" s="391"/>
      <c r="U43" s="391"/>
      <c r="V43" s="391"/>
      <c r="W43" s="391"/>
    </row>
    <row r="44" spans="10:23" ht="15">
      <c r="J44" s="391"/>
      <c r="K44" s="391"/>
      <c r="L44" s="391"/>
      <c r="M44" s="391"/>
      <c r="N44" s="391"/>
      <c r="O44" s="391"/>
      <c r="P44" s="391"/>
      <c r="Q44" s="391"/>
      <c r="R44" s="391"/>
      <c r="S44" s="391"/>
      <c r="T44" s="391"/>
      <c r="U44" s="391"/>
      <c r="V44" s="391"/>
      <c r="W44" s="391"/>
    </row>
    <row r="45" spans="10:23" ht="15">
      <c r="J45" s="391"/>
      <c r="K45" s="391"/>
      <c r="L45" s="391"/>
      <c r="M45" s="391"/>
      <c r="N45" s="391"/>
      <c r="O45" s="391"/>
      <c r="P45" s="391"/>
      <c r="Q45" s="391"/>
      <c r="R45" s="391"/>
      <c r="S45" s="391"/>
      <c r="T45" s="391"/>
      <c r="U45" s="391"/>
      <c r="V45" s="391"/>
      <c r="W45" s="391"/>
    </row>
    <row r="46" spans="10:23" ht="15"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</row>
    <row r="47" spans="10:23" ht="15">
      <c r="J47" s="391"/>
      <c r="K47" s="391"/>
      <c r="L47" s="391"/>
      <c r="M47" s="391"/>
      <c r="N47" s="391"/>
      <c r="O47" s="391"/>
      <c r="P47" s="391"/>
      <c r="Q47" s="391"/>
      <c r="R47" s="391"/>
      <c r="S47" s="391"/>
      <c r="T47" s="391"/>
      <c r="U47" s="391"/>
      <c r="V47" s="391"/>
      <c r="W47" s="391"/>
    </row>
    <row r="48" spans="10:23" ht="15">
      <c r="J48" s="391"/>
      <c r="K48" s="391"/>
      <c r="L48" s="391"/>
      <c r="M48" s="391"/>
      <c r="N48" s="391"/>
      <c r="O48" s="391"/>
      <c r="P48" s="391"/>
      <c r="Q48" s="391"/>
      <c r="R48" s="391"/>
      <c r="S48" s="391"/>
      <c r="T48" s="391"/>
      <c r="U48" s="391"/>
      <c r="V48" s="391"/>
      <c r="W48" s="391"/>
    </row>
    <row r="49" spans="10:23" ht="15"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</row>
    <row r="50" spans="10:23" ht="15">
      <c r="J50" s="391"/>
      <c r="K50" s="391"/>
      <c r="L50" s="391"/>
      <c r="M50" s="391"/>
      <c r="N50" s="391"/>
      <c r="O50" s="391"/>
      <c r="P50" s="391"/>
      <c r="Q50" s="391"/>
      <c r="R50" s="391"/>
      <c r="S50" s="391"/>
      <c r="T50" s="391"/>
      <c r="U50" s="391"/>
      <c r="V50" s="391"/>
      <c r="W50" s="391"/>
    </row>
    <row r="51" spans="10:23" ht="15">
      <c r="J51" s="391"/>
      <c r="K51" s="391"/>
      <c r="L51" s="391"/>
      <c r="M51" s="391"/>
      <c r="N51" s="391"/>
      <c r="O51" s="391"/>
      <c r="P51" s="391"/>
      <c r="Q51" s="391"/>
      <c r="R51" s="391"/>
      <c r="S51" s="391"/>
      <c r="T51" s="391"/>
      <c r="U51" s="391"/>
      <c r="V51" s="391"/>
      <c r="W51" s="391"/>
    </row>
    <row r="52" spans="10:23" ht="15"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</row>
    <row r="53" spans="10:23" ht="15"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</row>
    <row r="54" spans="10:23" ht="15">
      <c r="J54" s="391"/>
      <c r="K54" s="391"/>
      <c r="L54" s="391"/>
      <c r="M54" s="391"/>
      <c r="N54" s="391"/>
      <c r="O54" s="391"/>
      <c r="P54" s="391"/>
      <c r="Q54" s="391"/>
      <c r="R54" s="391"/>
      <c r="S54" s="391"/>
      <c r="T54" s="391"/>
      <c r="U54" s="391"/>
      <c r="V54" s="391"/>
      <c r="W54" s="391"/>
    </row>
    <row r="55" spans="10:23" ht="15">
      <c r="J55" s="391"/>
      <c r="K55" s="391"/>
      <c r="L55" s="391"/>
      <c r="M55" s="391"/>
      <c r="N55" s="391"/>
      <c r="O55" s="391"/>
      <c r="P55" s="391"/>
      <c r="Q55" s="391"/>
      <c r="R55" s="391"/>
      <c r="S55" s="391"/>
      <c r="T55" s="391"/>
      <c r="U55" s="391"/>
      <c r="V55" s="391"/>
      <c r="W55" s="391"/>
    </row>
    <row r="56" spans="10:23" ht="15"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</row>
    <row r="57" spans="10:23" ht="15">
      <c r="J57" s="391"/>
      <c r="K57" s="391"/>
      <c r="L57" s="391"/>
      <c r="M57" s="391"/>
      <c r="N57" s="391"/>
      <c r="O57" s="391"/>
      <c r="P57" s="391"/>
      <c r="Q57" s="391"/>
      <c r="R57" s="391"/>
      <c r="S57" s="391"/>
      <c r="T57" s="391"/>
      <c r="U57" s="391"/>
      <c r="V57" s="391"/>
      <c r="W57" s="391"/>
    </row>
    <row r="58" spans="10:23" ht="15">
      <c r="J58" s="391"/>
      <c r="K58" s="391"/>
      <c r="L58" s="391"/>
      <c r="M58" s="391"/>
      <c r="N58" s="391"/>
      <c r="O58" s="391"/>
      <c r="P58" s="391"/>
      <c r="Q58" s="391"/>
      <c r="R58" s="391"/>
      <c r="S58" s="391"/>
      <c r="T58" s="391"/>
      <c r="U58" s="391"/>
      <c r="V58" s="391"/>
      <c r="W58" s="391"/>
    </row>
    <row r="59" spans="10:23" ht="15">
      <c r="J59" s="391"/>
      <c r="K59" s="391"/>
      <c r="L59" s="391"/>
      <c r="M59" s="391"/>
      <c r="N59" s="391"/>
      <c r="O59" s="391"/>
      <c r="P59" s="391"/>
      <c r="Q59" s="391"/>
      <c r="R59" s="391"/>
      <c r="S59" s="391"/>
      <c r="T59" s="391"/>
      <c r="U59" s="391"/>
      <c r="V59" s="391"/>
      <c r="W59" s="391"/>
    </row>
    <row r="60" spans="10:23" ht="15">
      <c r="J60" s="391"/>
      <c r="K60" s="391"/>
      <c r="L60" s="391"/>
      <c r="M60" s="391"/>
      <c r="N60" s="391"/>
      <c r="O60" s="391"/>
      <c r="P60" s="391"/>
      <c r="Q60" s="391"/>
      <c r="R60" s="391"/>
      <c r="S60" s="391"/>
      <c r="T60" s="391"/>
      <c r="U60" s="391"/>
      <c r="V60" s="391"/>
      <c r="W60" s="391"/>
    </row>
    <row r="61" spans="10:23" ht="15">
      <c r="J61" s="391"/>
      <c r="K61" s="391"/>
      <c r="L61" s="391"/>
      <c r="M61" s="391"/>
      <c r="N61" s="391"/>
      <c r="O61" s="391"/>
      <c r="P61" s="391"/>
      <c r="Q61" s="391"/>
      <c r="R61" s="391"/>
      <c r="S61" s="391"/>
      <c r="T61" s="391"/>
      <c r="U61" s="391"/>
      <c r="V61" s="391"/>
      <c r="W61" s="391"/>
    </row>
    <row r="62" spans="10:23" ht="15"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</row>
    <row r="63" spans="10:23" ht="15">
      <c r="J63" s="391"/>
      <c r="K63" s="391"/>
      <c r="L63" s="391"/>
      <c r="M63" s="391"/>
      <c r="N63" s="391"/>
      <c r="O63" s="391"/>
      <c r="P63" s="391"/>
      <c r="Q63" s="391"/>
      <c r="R63" s="391"/>
      <c r="S63" s="391"/>
      <c r="T63" s="391"/>
      <c r="U63" s="391"/>
      <c r="V63" s="391"/>
      <c r="W63" s="391"/>
    </row>
    <row r="64" spans="10:23" ht="15"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</row>
    <row r="65" spans="10:23" ht="15">
      <c r="J65" s="391"/>
      <c r="K65" s="391"/>
      <c r="L65" s="391"/>
      <c r="M65" s="391"/>
      <c r="N65" s="391"/>
      <c r="O65" s="391"/>
      <c r="P65" s="391"/>
      <c r="Q65" s="391"/>
      <c r="R65" s="391"/>
      <c r="S65" s="391"/>
      <c r="T65" s="391"/>
      <c r="U65" s="391"/>
      <c r="V65" s="391"/>
      <c r="W65" s="391"/>
    </row>
    <row r="66" spans="10:23" ht="15"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</row>
    <row r="67" spans="10:23" ht="15">
      <c r="J67" s="391"/>
      <c r="K67" s="391"/>
      <c r="L67" s="391"/>
      <c r="M67" s="391"/>
      <c r="N67" s="391"/>
      <c r="O67" s="391"/>
      <c r="P67" s="391"/>
      <c r="Q67" s="391"/>
      <c r="R67" s="391"/>
      <c r="S67" s="391"/>
      <c r="T67" s="391"/>
      <c r="U67" s="391"/>
      <c r="V67" s="391"/>
      <c r="W67" s="391"/>
    </row>
    <row r="68" spans="10:23" ht="15">
      <c r="J68" s="391"/>
      <c r="K68" s="391"/>
      <c r="L68" s="391"/>
      <c r="M68" s="391"/>
      <c r="N68" s="391"/>
      <c r="O68" s="391"/>
      <c r="P68" s="391"/>
      <c r="Q68" s="391"/>
      <c r="R68" s="391"/>
      <c r="S68" s="391"/>
      <c r="T68" s="391"/>
      <c r="U68" s="391"/>
      <c r="V68" s="391"/>
      <c r="W68" s="391"/>
    </row>
    <row r="69" spans="10:23" ht="15">
      <c r="J69" s="391"/>
      <c r="K69" s="391"/>
      <c r="L69" s="391"/>
      <c r="M69" s="391"/>
      <c r="N69" s="391"/>
      <c r="O69" s="391"/>
      <c r="P69" s="391"/>
      <c r="Q69" s="391"/>
      <c r="R69" s="391"/>
      <c r="S69" s="391"/>
      <c r="T69" s="391"/>
      <c r="U69" s="391"/>
      <c r="V69" s="391"/>
      <c r="W69" s="391"/>
    </row>
    <row r="70" spans="10:23" ht="15">
      <c r="J70" s="391"/>
      <c r="K70" s="391"/>
      <c r="L70" s="391"/>
      <c r="M70" s="391"/>
      <c r="N70" s="391"/>
      <c r="O70" s="391"/>
      <c r="P70" s="391"/>
      <c r="Q70" s="391"/>
      <c r="R70" s="391"/>
      <c r="S70" s="391"/>
      <c r="T70" s="391"/>
      <c r="U70" s="391"/>
      <c r="V70" s="391"/>
      <c r="W70" s="391"/>
    </row>
    <row r="71" spans="10:23" ht="15">
      <c r="J71" s="391"/>
      <c r="K71" s="391"/>
      <c r="L71" s="391"/>
      <c r="M71" s="391"/>
      <c r="N71" s="391"/>
      <c r="O71" s="391"/>
      <c r="P71" s="391"/>
      <c r="Q71" s="391"/>
      <c r="R71" s="391"/>
      <c r="S71" s="391"/>
      <c r="T71" s="391"/>
      <c r="U71" s="391"/>
      <c r="V71" s="391"/>
      <c r="W71" s="391"/>
    </row>
    <row r="72" spans="10:23" ht="15">
      <c r="J72" s="391"/>
      <c r="K72" s="391"/>
      <c r="L72" s="391"/>
      <c r="M72" s="391"/>
      <c r="N72" s="391"/>
      <c r="O72" s="391"/>
      <c r="P72" s="391"/>
      <c r="Q72" s="391"/>
      <c r="R72" s="391"/>
      <c r="S72" s="391"/>
      <c r="T72" s="391"/>
      <c r="U72" s="391"/>
      <c r="V72" s="391"/>
      <c r="W72" s="391"/>
    </row>
    <row r="73" spans="10:23" ht="15">
      <c r="J73" s="391"/>
      <c r="K73" s="391"/>
      <c r="L73" s="391"/>
      <c r="M73" s="391"/>
      <c r="N73" s="391"/>
      <c r="O73" s="391"/>
      <c r="P73" s="391"/>
      <c r="Q73" s="391"/>
      <c r="R73" s="391"/>
      <c r="S73" s="391"/>
      <c r="T73" s="391"/>
      <c r="U73" s="391"/>
      <c r="V73" s="391"/>
      <c r="W73" s="391"/>
    </row>
    <row r="74" spans="10:23" ht="15">
      <c r="J74" s="391"/>
      <c r="K74" s="391"/>
      <c r="L74" s="391"/>
      <c r="M74" s="391"/>
      <c r="N74" s="391"/>
      <c r="O74" s="391"/>
      <c r="P74" s="391"/>
      <c r="Q74" s="391"/>
      <c r="R74" s="391"/>
      <c r="S74" s="391"/>
      <c r="T74" s="391"/>
      <c r="U74" s="391"/>
      <c r="V74" s="391"/>
      <c r="W74" s="391"/>
    </row>
    <row r="75" spans="10:23" ht="15">
      <c r="J75" s="391"/>
      <c r="K75" s="391"/>
      <c r="L75" s="391"/>
      <c r="M75" s="391"/>
      <c r="N75" s="391"/>
      <c r="O75" s="391"/>
      <c r="P75" s="391"/>
      <c r="Q75" s="391"/>
      <c r="R75" s="391"/>
      <c r="S75" s="391"/>
      <c r="T75" s="391"/>
      <c r="U75" s="391"/>
      <c r="V75" s="391"/>
      <c r="W75" s="391"/>
    </row>
    <row r="76" spans="10:23" ht="15">
      <c r="J76" s="391"/>
      <c r="K76" s="391"/>
      <c r="L76" s="391"/>
      <c r="M76" s="391"/>
      <c r="N76" s="391"/>
      <c r="O76" s="391"/>
      <c r="P76" s="391"/>
      <c r="Q76" s="391"/>
      <c r="R76" s="391"/>
      <c r="S76" s="391"/>
      <c r="T76" s="391"/>
      <c r="U76" s="391"/>
      <c r="V76" s="391"/>
      <c r="W76" s="391"/>
    </row>
    <row r="77" spans="10:23" ht="15">
      <c r="J77" s="391"/>
      <c r="K77" s="391"/>
      <c r="L77" s="391"/>
      <c r="M77" s="391"/>
      <c r="N77" s="391"/>
      <c r="O77" s="391"/>
      <c r="P77" s="391"/>
      <c r="Q77" s="391"/>
      <c r="R77" s="391"/>
      <c r="S77" s="391"/>
      <c r="T77" s="391"/>
      <c r="U77" s="391"/>
      <c r="V77" s="391"/>
      <c r="W77" s="391"/>
    </row>
    <row r="78" spans="10:23" ht="15">
      <c r="J78" s="391"/>
      <c r="K78" s="391"/>
      <c r="L78" s="391"/>
      <c r="M78" s="391"/>
      <c r="N78" s="391"/>
      <c r="O78" s="391"/>
      <c r="P78" s="391"/>
      <c r="Q78" s="391"/>
      <c r="R78" s="391"/>
      <c r="S78" s="391"/>
      <c r="T78" s="391"/>
      <c r="U78" s="391"/>
      <c r="V78" s="391"/>
      <c r="W78" s="391"/>
    </row>
    <row r="79" spans="10:23" ht="15">
      <c r="J79" s="391"/>
      <c r="K79" s="391"/>
      <c r="L79" s="391"/>
      <c r="M79" s="391"/>
      <c r="N79" s="391"/>
      <c r="O79" s="391"/>
      <c r="P79" s="391"/>
      <c r="Q79" s="391"/>
      <c r="R79" s="391"/>
      <c r="S79" s="391"/>
      <c r="T79" s="391"/>
      <c r="U79" s="391"/>
      <c r="V79" s="391"/>
      <c r="W79" s="391"/>
    </row>
    <row r="80" spans="10:23" ht="15">
      <c r="J80" s="391"/>
      <c r="K80" s="391"/>
      <c r="L80" s="391"/>
      <c r="M80" s="391"/>
      <c r="N80" s="391"/>
      <c r="O80" s="391"/>
      <c r="P80" s="391"/>
      <c r="Q80" s="391"/>
      <c r="R80" s="391"/>
      <c r="S80" s="391"/>
      <c r="T80" s="391"/>
      <c r="U80" s="391"/>
      <c r="V80" s="391"/>
      <c r="W80" s="391"/>
    </row>
    <row r="81" spans="10:23" ht="15">
      <c r="J81" s="391"/>
      <c r="K81" s="391"/>
      <c r="L81" s="391"/>
      <c r="M81" s="391"/>
      <c r="N81" s="391"/>
      <c r="O81" s="391"/>
      <c r="P81" s="391"/>
      <c r="Q81" s="391"/>
      <c r="R81" s="391"/>
      <c r="S81" s="391"/>
      <c r="T81" s="391"/>
      <c r="U81" s="391"/>
      <c r="V81" s="391"/>
      <c r="W81" s="391"/>
    </row>
    <row r="82" spans="10:23" ht="15">
      <c r="J82" s="391"/>
      <c r="K82" s="391"/>
      <c r="L82" s="391"/>
      <c r="M82" s="391"/>
      <c r="N82" s="391"/>
      <c r="O82" s="391"/>
      <c r="P82" s="391"/>
      <c r="Q82" s="391"/>
      <c r="R82" s="391"/>
      <c r="S82" s="391"/>
      <c r="T82" s="391"/>
      <c r="U82" s="391"/>
      <c r="V82" s="391"/>
      <c r="W82" s="391"/>
    </row>
    <row r="83" spans="10:23" ht="15">
      <c r="J83" s="391"/>
      <c r="K83" s="391"/>
      <c r="L83" s="391"/>
      <c r="M83" s="391"/>
      <c r="N83" s="391"/>
      <c r="O83" s="391"/>
      <c r="P83" s="391"/>
      <c r="Q83" s="391"/>
      <c r="R83" s="391"/>
      <c r="S83" s="391"/>
      <c r="T83" s="391"/>
      <c r="U83" s="391"/>
      <c r="V83" s="391"/>
      <c r="W83" s="391"/>
    </row>
    <row r="84" spans="10:23" ht="15">
      <c r="J84" s="391"/>
      <c r="K84" s="391"/>
      <c r="L84" s="391"/>
      <c r="M84" s="391"/>
      <c r="N84" s="391"/>
      <c r="O84" s="391"/>
      <c r="P84" s="391"/>
      <c r="Q84" s="391"/>
      <c r="R84" s="391"/>
      <c r="S84" s="391"/>
      <c r="T84" s="391"/>
      <c r="U84" s="391"/>
      <c r="V84" s="391"/>
      <c r="W84" s="391"/>
    </row>
    <row r="85" spans="10:23" ht="15">
      <c r="J85" s="391"/>
      <c r="K85" s="391"/>
      <c r="L85" s="391"/>
      <c r="M85" s="391"/>
      <c r="N85" s="391"/>
      <c r="O85" s="391"/>
      <c r="P85" s="391"/>
      <c r="Q85" s="391"/>
      <c r="R85" s="391"/>
      <c r="S85" s="391"/>
      <c r="T85" s="391"/>
      <c r="U85" s="391"/>
      <c r="V85" s="391"/>
      <c r="W85" s="391"/>
    </row>
    <row r="86" spans="10:23" ht="15">
      <c r="J86" s="391"/>
      <c r="K86" s="391"/>
      <c r="L86" s="391"/>
      <c r="M86" s="391"/>
      <c r="N86" s="391"/>
      <c r="O86" s="391"/>
      <c r="P86" s="391"/>
      <c r="Q86" s="391"/>
      <c r="R86" s="391"/>
      <c r="S86" s="391"/>
      <c r="T86" s="391"/>
      <c r="U86" s="391"/>
      <c r="V86" s="391"/>
      <c r="W86" s="391"/>
    </row>
    <row r="87" spans="10:23" ht="15">
      <c r="J87" s="391"/>
      <c r="K87" s="391"/>
      <c r="L87" s="391"/>
      <c r="M87" s="391"/>
      <c r="N87" s="391"/>
      <c r="O87" s="391"/>
      <c r="P87" s="391"/>
      <c r="Q87" s="391"/>
      <c r="R87" s="391"/>
      <c r="S87" s="391"/>
      <c r="T87" s="391"/>
      <c r="U87" s="391"/>
      <c r="V87" s="391"/>
      <c r="W87" s="391"/>
    </row>
    <row r="88" spans="10:23" ht="15">
      <c r="J88" s="391"/>
      <c r="K88" s="391"/>
      <c r="L88" s="391"/>
      <c r="M88" s="391"/>
      <c r="N88" s="391"/>
      <c r="O88" s="391"/>
      <c r="P88" s="391"/>
      <c r="Q88" s="391"/>
      <c r="R88" s="391"/>
      <c r="S88" s="391"/>
      <c r="T88" s="391"/>
      <c r="U88" s="391"/>
      <c r="V88" s="391"/>
      <c r="W88" s="391"/>
    </row>
    <row r="89" spans="10:23" ht="15">
      <c r="J89" s="391"/>
      <c r="K89" s="391"/>
      <c r="L89" s="391"/>
      <c r="M89" s="391"/>
      <c r="N89" s="391"/>
      <c r="O89" s="391"/>
      <c r="P89" s="391"/>
      <c r="Q89" s="391"/>
      <c r="R89" s="391"/>
      <c r="S89" s="391"/>
      <c r="T89" s="391"/>
      <c r="U89" s="391"/>
      <c r="V89" s="391"/>
      <c r="W89" s="391"/>
    </row>
    <row r="90" spans="10:23" ht="15">
      <c r="J90" s="391"/>
      <c r="K90" s="391"/>
      <c r="L90" s="391"/>
      <c r="M90" s="391"/>
      <c r="N90" s="391"/>
      <c r="O90" s="391"/>
      <c r="P90" s="391"/>
      <c r="Q90" s="391"/>
      <c r="R90" s="391"/>
      <c r="S90" s="391"/>
      <c r="T90" s="391"/>
      <c r="U90" s="391"/>
      <c r="V90" s="391"/>
      <c r="W90" s="391"/>
    </row>
    <row r="91" spans="10:23" ht="15">
      <c r="J91" s="391"/>
      <c r="K91" s="391"/>
      <c r="L91" s="391"/>
      <c r="M91" s="391"/>
      <c r="N91" s="391"/>
      <c r="O91" s="391"/>
      <c r="P91" s="391"/>
      <c r="Q91" s="391"/>
      <c r="R91" s="391"/>
      <c r="S91" s="391"/>
      <c r="T91" s="391"/>
      <c r="U91" s="391"/>
      <c r="V91" s="391"/>
      <c r="W91" s="391"/>
    </row>
    <row r="92" spans="10:23" ht="15">
      <c r="J92" s="391"/>
      <c r="K92" s="391"/>
      <c r="L92" s="391"/>
      <c r="M92" s="391"/>
      <c r="N92" s="391"/>
      <c r="O92" s="391"/>
      <c r="P92" s="391"/>
      <c r="Q92" s="391"/>
      <c r="R92" s="391"/>
      <c r="S92" s="391"/>
      <c r="T92" s="391"/>
      <c r="U92" s="391"/>
      <c r="V92" s="391"/>
      <c r="W92" s="391"/>
    </row>
    <row r="93" spans="10:23" ht="15">
      <c r="J93" s="391"/>
      <c r="K93" s="391"/>
      <c r="L93" s="391"/>
      <c r="M93" s="391"/>
      <c r="N93" s="391"/>
      <c r="O93" s="391"/>
      <c r="P93" s="391"/>
      <c r="Q93" s="391"/>
      <c r="R93" s="391"/>
      <c r="S93" s="391"/>
      <c r="T93" s="391"/>
      <c r="U93" s="391"/>
      <c r="V93" s="391"/>
      <c r="W93" s="391"/>
    </row>
    <row r="94" spans="10:23" ht="15">
      <c r="J94" s="391"/>
      <c r="K94" s="391"/>
      <c r="L94" s="391"/>
      <c r="M94" s="391"/>
      <c r="N94" s="391"/>
      <c r="O94" s="391"/>
      <c r="P94" s="391"/>
      <c r="Q94" s="391"/>
      <c r="R94" s="391"/>
      <c r="S94" s="391"/>
      <c r="T94" s="391"/>
      <c r="U94" s="391"/>
      <c r="V94" s="391"/>
      <c r="W94" s="391"/>
    </row>
    <row r="95" spans="10:23" ht="15">
      <c r="J95" s="391"/>
      <c r="K95" s="391"/>
      <c r="L95" s="391"/>
      <c r="M95" s="391"/>
      <c r="N95" s="391"/>
      <c r="O95" s="391"/>
      <c r="P95" s="391"/>
      <c r="Q95" s="391"/>
      <c r="R95" s="391"/>
      <c r="S95" s="391"/>
      <c r="T95" s="391"/>
      <c r="U95" s="391"/>
      <c r="V95" s="391"/>
      <c r="W95" s="391"/>
    </row>
    <row r="96" spans="10:23" ht="15"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</row>
    <row r="97" spans="10:23" ht="15">
      <c r="J97" s="391"/>
      <c r="K97" s="391"/>
      <c r="L97" s="391"/>
      <c r="M97" s="391"/>
      <c r="N97" s="391"/>
      <c r="O97" s="391"/>
      <c r="P97" s="391"/>
      <c r="Q97" s="391"/>
      <c r="R97" s="391"/>
      <c r="S97" s="391"/>
      <c r="T97" s="391"/>
      <c r="U97" s="391"/>
      <c r="V97" s="391"/>
      <c r="W97" s="391"/>
    </row>
    <row r="98" spans="10:23" ht="15">
      <c r="J98" s="391"/>
      <c r="K98" s="391"/>
      <c r="L98" s="391"/>
      <c r="M98" s="391"/>
      <c r="N98" s="391"/>
      <c r="O98" s="391"/>
      <c r="P98" s="391"/>
      <c r="Q98" s="391"/>
      <c r="R98" s="391"/>
      <c r="S98" s="391"/>
      <c r="T98" s="391"/>
      <c r="U98" s="391"/>
      <c r="V98" s="391"/>
      <c r="W98" s="391"/>
    </row>
    <row r="99" spans="10:23" ht="15">
      <c r="J99" s="391"/>
      <c r="K99" s="391"/>
      <c r="L99" s="391"/>
      <c r="M99" s="391"/>
      <c r="N99" s="391"/>
      <c r="O99" s="391"/>
      <c r="P99" s="391"/>
      <c r="Q99" s="391"/>
      <c r="R99" s="391"/>
      <c r="S99" s="391"/>
      <c r="T99" s="391"/>
      <c r="U99" s="391"/>
      <c r="V99" s="391"/>
      <c r="W99" s="391"/>
    </row>
    <row r="100" spans="2:23" ht="15">
      <c r="B100" s="398"/>
      <c r="C100" s="432"/>
      <c r="D100" s="432"/>
      <c r="E100" s="432"/>
      <c r="F100" s="432"/>
      <c r="G100" s="432"/>
      <c r="H100" s="398"/>
      <c r="I100" s="398"/>
      <c r="J100" s="398"/>
      <c r="K100" s="398"/>
      <c r="L100" s="391"/>
      <c r="M100" s="391"/>
      <c r="N100" s="391"/>
      <c r="O100" s="391"/>
      <c r="P100" s="391"/>
      <c r="Q100" s="391"/>
      <c r="R100" s="391"/>
      <c r="S100" s="391"/>
      <c r="T100" s="391"/>
      <c r="U100" s="391"/>
      <c r="V100" s="391"/>
      <c r="W100" s="391"/>
    </row>
    <row r="101" spans="2:23" ht="15">
      <c r="B101" s="398"/>
      <c r="C101" s="432"/>
      <c r="D101" s="432"/>
      <c r="E101" s="432"/>
      <c r="F101" s="432"/>
      <c r="G101" s="432"/>
      <c r="H101" s="398"/>
      <c r="I101" s="398"/>
      <c r="J101" s="398"/>
      <c r="K101" s="398"/>
      <c r="L101" s="391"/>
      <c r="M101" s="391"/>
      <c r="N101" s="391"/>
      <c r="O101" s="391"/>
      <c r="P101" s="391"/>
      <c r="Q101" s="391"/>
      <c r="R101" s="391"/>
      <c r="S101" s="391"/>
      <c r="T101" s="391"/>
      <c r="U101" s="391"/>
      <c r="V101" s="391"/>
      <c r="W101" s="391"/>
    </row>
    <row r="102" spans="2:23" ht="15">
      <c r="B102" s="398"/>
      <c r="C102" s="437"/>
      <c r="D102" s="431"/>
      <c r="E102" s="431"/>
      <c r="F102" s="431"/>
      <c r="G102" s="431"/>
      <c r="H102" s="452"/>
      <c r="I102" s="452"/>
      <c r="J102" s="439"/>
      <c r="K102" s="439"/>
      <c r="L102" s="391"/>
      <c r="M102" s="391"/>
      <c r="N102" s="391"/>
      <c r="O102" s="391"/>
      <c r="P102" s="391"/>
      <c r="Q102" s="391"/>
      <c r="R102" s="391"/>
      <c r="S102" s="391"/>
      <c r="T102" s="391"/>
      <c r="U102" s="391"/>
      <c r="V102" s="391"/>
      <c r="W102" s="391"/>
    </row>
    <row r="103" spans="2:23" ht="15">
      <c r="B103" s="398"/>
      <c r="C103" s="437"/>
      <c r="D103" s="438"/>
      <c r="E103" s="607" t="s">
        <v>229</v>
      </c>
      <c r="F103" s="607"/>
      <c r="G103" s="438"/>
      <c r="H103" s="452"/>
      <c r="I103" s="452"/>
      <c r="J103" s="439"/>
      <c r="K103" s="439"/>
      <c r="L103" s="391"/>
      <c r="M103" s="391"/>
      <c r="N103" s="391"/>
      <c r="O103" s="391"/>
      <c r="P103" s="391"/>
      <c r="Q103" s="391"/>
      <c r="R103" s="391"/>
      <c r="S103" s="391"/>
      <c r="T103" s="391"/>
      <c r="U103" s="391"/>
      <c r="V103" s="391"/>
      <c r="W103" s="391"/>
    </row>
    <row r="104" spans="2:23" ht="15">
      <c r="B104" s="398"/>
      <c r="C104" s="437"/>
      <c r="D104" s="438"/>
      <c r="E104" s="441" t="s">
        <v>228</v>
      </c>
      <c r="F104" s="441" t="s">
        <v>227</v>
      </c>
      <c r="G104" s="438"/>
      <c r="H104" s="452"/>
      <c r="I104" s="452"/>
      <c r="J104" s="439"/>
      <c r="K104" s="439"/>
      <c r="L104" s="391"/>
      <c r="M104" s="391"/>
      <c r="N104" s="391"/>
      <c r="O104" s="391"/>
      <c r="P104" s="391"/>
      <c r="Q104" s="391"/>
      <c r="R104" s="391"/>
      <c r="S104" s="391"/>
      <c r="T104" s="391"/>
      <c r="U104" s="391"/>
      <c r="V104" s="391"/>
      <c r="W104" s="391"/>
    </row>
    <row r="105" spans="2:23" ht="15">
      <c r="B105" s="398"/>
      <c r="C105" s="437"/>
      <c r="D105" s="442"/>
      <c r="E105" s="441"/>
      <c r="F105" s="441"/>
      <c r="G105" s="438"/>
      <c r="H105" s="452"/>
      <c r="I105" s="452"/>
      <c r="J105" s="439"/>
      <c r="K105" s="439"/>
      <c r="L105" s="391"/>
      <c r="M105" s="391"/>
      <c r="N105" s="391"/>
      <c r="O105" s="391"/>
      <c r="P105" s="391"/>
      <c r="Q105" s="391"/>
      <c r="R105" s="391"/>
      <c r="S105" s="391"/>
      <c r="T105" s="391"/>
      <c r="U105" s="391"/>
      <c r="V105" s="391"/>
      <c r="W105" s="391"/>
    </row>
    <row r="106" spans="2:23" ht="15">
      <c r="B106" s="398"/>
      <c r="C106" s="453"/>
      <c r="D106" s="438">
        <v>2010</v>
      </c>
      <c r="E106" s="449">
        <v>0.93</v>
      </c>
      <c r="F106" s="449">
        <v>0.07</v>
      </c>
      <c r="G106" s="438"/>
      <c r="H106" s="452"/>
      <c r="I106" s="452"/>
      <c r="J106" s="439"/>
      <c r="K106" s="439"/>
      <c r="L106" s="391"/>
      <c r="M106" s="391"/>
      <c r="N106" s="391"/>
      <c r="O106" s="391"/>
      <c r="P106" s="391"/>
      <c r="Q106" s="391"/>
      <c r="R106" s="391"/>
      <c r="S106" s="391"/>
      <c r="T106" s="391"/>
      <c r="U106" s="391"/>
      <c r="V106" s="391"/>
      <c r="W106" s="391"/>
    </row>
    <row r="107" spans="2:23" ht="15">
      <c r="B107" s="398"/>
      <c r="C107" s="451"/>
      <c r="D107" s="438">
        <v>2011</v>
      </c>
      <c r="E107" s="449">
        <v>0.92</v>
      </c>
      <c r="F107" s="449">
        <v>0.08</v>
      </c>
      <c r="G107" s="438"/>
      <c r="H107" s="606"/>
      <c r="I107" s="606"/>
      <c r="J107" s="439"/>
      <c r="K107" s="439"/>
      <c r="L107" s="391"/>
      <c r="M107" s="391"/>
      <c r="N107" s="391"/>
      <c r="O107" s="391"/>
      <c r="P107" s="391"/>
      <c r="Q107" s="391"/>
      <c r="R107" s="391"/>
      <c r="S107" s="391"/>
      <c r="T107" s="391"/>
      <c r="U107" s="391"/>
      <c r="V107" s="391"/>
      <c r="W107" s="391"/>
    </row>
    <row r="108" spans="2:23" ht="15">
      <c r="B108" s="398"/>
      <c r="C108" s="450"/>
      <c r="D108" s="438">
        <v>2012</v>
      </c>
      <c r="E108" s="449">
        <v>0.8839062081900565</v>
      </c>
      <c r="F108" s="449">
        <v>0.11609379180994354</v>
      </c>
      <c r="G108" s="442"/>
      <c r="H108" s="448"/>
      <c r="I108" s="447"/>
      <c r="J108" s="439"/>
      <c r="K108" s="439"/>
      <c r="L108" s="391"/>
      <c r="M108" s="391"/>
      <c r="N108" s="391"/>
      <c r="O108" s="391"/>
      <c r="P108" s="391"/>
      <c r="Q108" s="391"/>
      <c r="R108" s="391"/>
      <c r="S108" s="391"/>
      <c r="T108" s="391"/>
      <c r="U108" s="391"/>
      <c r="V108" s="391"/>
      <c r="W108" s="391"/>
    </row>
    <row r="109" spans="2:23" ht="15">
      <c r="B109" s="398"/>
      <c r="C109" s="444"/>
      <c r="D109" s="438">
        <v>2013</v>
      </c>
      <c r="E109" s="446">
        <v>0.952495693913819</v>
      </c>
      <c r="F109" s="446">
        <v>0.04750430608618106</v>
      </c>
      <c r="G109" s="445"/>
      <c r="H109" s="440"/>
      <c r="I109" s="440"/>
      <c r="J109" s="439"/>
      <c r="K109" s="439"/>
      <c r="L109" s="391"/>
      <c r="M109" s="391"/>
      <c r="N109" s="391"/>
      <c r="O109" s="391"/>
      <c r="P109" s="391"/>
      <c r="Q109" s="391"/>
      <c r="R109" s="391"/>
      <c r="S109" s="391"/>
      <c r="T109" s="391"/>
      <c r="U109" s="391"/>
      <c r="V109" s="391"/>
      <c r="W109" s="391"/>
    </row>
    <row r="110" spans="2:23" ht="15">
      <c r="B110" s="398"/>
      <c r="C110" s="444"/>
      <c r="D110" s="438">
        <v>2014</v>
      </c>
      <c r="E110" s="446">
        <f>+E116</f>
        <v>0.9531743330835287</v>
      </c>
      <c r="F110" s="446">
        <f>+F116</f>
        <v>0.046825666916471304</v>
      </c>
      <c r="G110" s="445"/>
      <c r="H110" s="440"/>
      <c r="I110" s="440"/>
      <c r="J110" s="439"/>
      <c r="K110" s="439"/>
      <c r="L110" s="391"/>
      <c r="M110" s="391"/>
      <c r="N110" s="391"/>
      <c r="O110" s="391"/>
      <c r="P110" s="391"/>
      <c r="Q110" s="391"/>
      <c r="R110" s="391"/>
      <c r="S110" s="391"/>
      <c r="T110" s="391"/>
      <c r="U110" s="391"/>
      <c r="V110" s="391"/>
      <c r="W110" s="391"/>
    </row>
    <row r="111" spans="2:23" ht="15">
      <c r="B111" s="398"/>
      <c r="C111" s="444"/>
      <c r="D111" s="443"/>
      <c r="E111" s="442"/>
      <c r="F111" s="442"/>
      <c r="G111" s="441"/>
      <c r="H111" s="440"/>
      <c r="I111" s="440"/>
      <c r="J111" s="439"/>
      <c r="K111" s="439"/>
      <c r="L111" s="391"/>
      <c r="M111" s="391"/>
      <c r="N111" s="391"/>
      <c r="O111" s="391"/>
      <c r="P111" s="391"/>
      <c r="Q111" s="391"/>
      <c r="R111" s="391"/>
      <c r="S111" s="391"/>
      <c r="T111" s="391"/>
      <c r="U111" s="391"/>
      <c r="V111" s="391"/>
      <c r="W111" s="391"/>
    </row>
    <row r="112" spans="2:23" ht="15">
      <c r="B112" s="398"/>
      <c r="C112" s="437"/>
      <c r="D112" s="434">
        <v>2010</v>
      </c>
      <c r="E112" s="433">
        <f>+E11/$G$11</f>
        <v>0.9332324561175933</v>
      </c>
      <c r="F112" s="433">
        <f>+F11/$G$11</f>
        <v>0.06676754388240667</v>
      </c>
      <c r="G112" s="438"/>
      <c r="H112" s="436"/>
      <c r="I112" s="436"/>
      <c r="J112" s="398"/>
      <c r="K112" s="398"/>
      <c r="L112" s="391"/>
      <c r="M112" s="391"/>
      <c r="N112" s="391"/>
      <c r="O112" s="391"/>
      <c r="P112" s="391"/>
      <c r="Q112" s="391"/>
      <c r="R112" s="391"/>
      <c r="S112" s="391"/>
      <c r="T112" s="391"/>
      <c r="U112" s="391"/>
      <c r="V112" s="391"/>
      <c r="W112" s="391"/>
    </row>
    <row r="113" spans="2:23" ht="15">
      <c r="B113" s="398"/>
      <c r="C113" s="437"/>
      <c r="D113" s="434">
        <v>2011</v>
      </c>
      <c r="E113" s="433">
        <f>+E12/$G$12</f>
        <v>0.9236654067844362</v>
      </c>
      <c r="F113" s="433">
        <f>+F12/$G$12</f>
        <v>0.07633459321556381</v>
      </c>
      <c r="G113" s="435"/>
      <c r="H113" s="436"/>
      <c r="I113" s="436"/>
      <c r="J113" s="398"/>
      <c r="K113" s="398"/>
      <c r="L113" s="391"/>
      <c r="M113" s="391"/>
      <c r="N113" s="391"/>
      <c r="O113" s="391"/>
      <c r="P113" s="391"/>
      <c r="Q113" s="391"/>
      <c r="R113" s="391"/>
      <c r="S113" s="391"/>
      <c r="T113" s="391"/>
      <c r="U113" s="391"/>
      <c r="V113" s="391"/>
      <c r="W113" s="391"/>
    </row>
    <row r="114" spans="2:23" ht="15">
      <c r="B114" s="398"/>
      <c r="C114" s="437"/>
      <c r="D114" s="434">
        <v>2012</v>
      </c>
      <c r="E114" s="433">
        <f>+E13/$G$13</f>
        <v>0.8839062081900565</v>
      </c>
      <c r="F114" s="433">
        <f>+F13/$G$13</f>
        <v>0.11609379180994354</v>
      </c>
      <c r="G114" s="435"/>
      <c r="H114" s="436"/>
      <c r="I114" s="436"/>
      <c r="J114" s="398"/>
      <c r="K114" s="398"/>
      <c r="L114" s="391"/>
      <c r="M114" s="391"/>
      <c r="N114" s="391"/>
      <c r="O114" s="391"/>
      <c r="P114" s="391"/>
      <c r="Q114" s="391"/>
      <c r="R114" s="391"/>
      <c r="S114" s="391"/>
      <c r="T114" s="391"/>
      <c r="U114" s="391"/>
      <c r="V114" s="391"/>
      <c r="W114" s="391"/>
    </row>
    <row r="115" spans="2:23" ht="15">
      <c r="B115" s="398"/>
      <c r="C115" s="432"/>
      <c r="D115" s="434">
        <v>2013</v>
      </c>
      <c r="E115" s="433">
        <f>+E14/$G$14</f>
        <v>0.9510789392205629</v>
      </c>
      <c r="F115" s="433">
        <f>+F14/$G$14</f>
        <v>0.048921060779437094</v>
      </c>
      <c r="G115" s="435"/>
      <c r="H115" s="398"/>
      <c r="I115" s="398"/>
      <c r="J115" s="398"/>
      <c r="K115" s="398"/>
      <c r="L115" s="391"/>
      <c r="M115" s="391"/>
      <c r="N115" s="391"/>
      <c r="O115" s="391"/>
      <c r="P115" s="391"/>
      <c r="Q115" s="391"/>
      <c r="R115" s="391"/>
      <c r="S115" s="391"/>
      <c r="T115" s="391"/>
      <c r="U115" s="391"/>
      <c r="V115" s="391"/>
      <c r="W115" s="391"/>
    </row>
    <row r="116" spans="2:23" ht="15">
      <c r="B116" s="398"/>
      <c r="C116" s="432"/>
      <c r="D116" s="434">
        <v>2014</v>
      </c>
      <c r="E116" s="433">
        <f>+E15/$G$15</f>
        <v>0.9531743330835287</v>
      </c>
      <c r="F116" s="433">
        <f>+F15/$G$15</f>
        <v>0.046825666916471304</v>
      </c>
      <c r="G116" s="431"/>
      <c r="H116" s="398"/>
      <c r="I116" s="398"/>
      <c r="J116" s="398"/>
      <c r="K116" s="398"/>
      <c r="L116" s="391"/>
      <c r="M116" s="391"/>
      <c r="N116" s="391"/>
      <c r="O116" s="391"/>
      <c r="P116" s="391"/>
      <c r="Q116" s="391"/>
      <c r="R116" s="391"/>
      <c r="S116" s="391"/>
      <c r="T116" s="391"/>
      <c r="U116" s="391"/>
      <c r="V116" s="391"/>
      <c r="W116" s="391"/>
    </row>
    <row r="117" spans="2:23" ht="15">
      <c r="B117" s="398"/>
      <c r="C117" s="432"/>
      <c r="D117" s="431"/>
      <c r="E117" s="431"/>
      <c r="F117" s="431"/>
      <c r="G117" s="431"/>
      <c r="H117" s="398"/>
      <c r="I117" s="398"/>
      <c r="J117" s="398"/>
      <c r="K117" s="398"/>
      <c r="L117" s="391"/>
      <c r="M117" s="391"/>
      <c r="N117" s="391"/>
      <c r="O117" s="391"/>
      <c r="P117" s="391"/>
      <c r="Q117" s="391"/>
      <c r="R117" s="391"/>
      <c r="S117" s="391"/>
      <c r="T117" s="391"/>
      <c r="U117" s="391"/>
      <c r="V117" s="391"/>
      <c r="W117" s="391"/>
    </row>
    <row r="118" spans="2:23" ht="15">
      <c r="B118" s="398"/>
      <c r="C118" s="398"/>
      <c r="D118" s="398"/>
      <c r="E118" s="398"/>
      <c r="F118" s="398"/>
      <c r="G118" s="398"/>
      <c r="H118" s="398"/>
      <c r="I118" s="398"/>
      <c r="J118" s="398"/>
      <c r="K118" s="398"/>
      <c r="L118" s="391"/>
      <c r="M118" s="391"/>
      <c r="N118" s="391"/>
      <c r="O118" s="391"/>
      <c r="P118" s="391"/>
      <c r="Q118" s="391"/>
      <c r="R118" s="391"/>
      <c r="S118" s="391"/>
      <c r="T118" s="391"/>
      <c r="U118" s="391"/>
      <c r="V118" s="391"/>
      <c r="W118" s="391"/>
    </row>
    <row r="119" spans="2:23" ht="15">
      <c r="B119" s="398"/>
      <c r="C119" s="398"/>
      <c r="D119" s="398"/>
      <c r="E119" s="398"/>
      <c r="F119" s="398"/>
      <c r="G119" s="398"/>
      <c r="H119" s="398"/>
      <c r="I119" s="398"/>
      <c r="J119" s="398"/>
      <c r="K119" s="398"/>
      <c r="L119" s="391"/>
      <c r="M119" s="391"/>
      <c r="N119" s="391"/>
      <c r="O119" s="391"/>
      <c r="P119" s="391"/>
      <c r="Q119" s="391"/>
      <c r="R119" s="391"/>
      <c r="S119" s="391"/>
      <c r="T119" s="391"/>
      <c r="U119" s="391"/>
      <c r="V119" s="391"/>
      <c r="W119" s="391"/>
    </row>
    <row r="120" spans="2:23" ht="15">
      <c r="B120" s="398"/>
      <c r="C120" s="398"/>
      <c r="D120" s="398"/>
      <c r="E120" s="398"/>
      <c r="F120" s="398"/>
      <c r="G120" s="398"/>
      <c r="H120" s="398"/>
      <c r="I120" s="398"/>
      <c r="J120" s="398"/>
      <c r="K120" s="398"/>
      <c r="L120" s="391"/>
      <c r="M120" s="391"/>
      <c r="N120" s="391"/>
      <c r="O120" s="391"/>
      <c r="P120" s="391"/>
      <c r="Q120" s="391"/>
      <c r="R120" s="391"/>
      <c r="S120" s="391"/>
      <c r="T120" s="391"/>
      <c r="U120" s="391"/>
      <c r="V120" s="391"/>
      <c r="W120" s="391"/>
    </row>
    <row r="121" spans="2:23" ht="15">
      <c r="B121" s="398"/>
      <c r="C121" s="398"/>
      <c r="D121" s="398"/>
      <c r="E121" s="398"/>
      <c r="F121" s="398"/>
      <c r="G121" s="398"/>
      <c r="H121" s="398"/>
      <c r="I121" s="398"/>
      <c r="J121" s="398"/>
      <c r="K121" s="398"/>
      <c r="L121" s="391"/>
      <c r="M121" s="391"/>
      <c r="N121" s="391"/>
      <c r="O121" s="391"/>
      <c r="P121" s="391"/>
      <c r="Q121" s="391"/>
      <c r="R121" s="391"/>
      <c r="S121" s="391"/>
      <c r="T121" s="391"/>
      <c r="U121" s="391"/>
      <c r="V121" s="391"/>
      <c r="W121" s="391"/>
    </row>
    <row r="122" spans="2:23" ht="15">
      <c r="B122" s="398"/>
      <c r="C122" s="398"/>
      <c r="D122" s="398"/>
      <c r="E122" s="398"/>
      <c r="F122" s="398"/>
      <c r="G122" s="398"/>
      <c r="H122" s="398"/>
      <c r="I122" s="398"/>
      <c r="J122" s="398"/>
      <c r="K122" s="398"/>
      <c r="L122" s="391"/>
      <c r="M122" s="391"/>
      <c r="N122" s="391"/>
      <c r="O122" s="391"/>
      <c r="P122" s="391"/>
      <c r="Q122" s="391"/>
      <c r="R122" s="391"/>
      <c r="S122" s="391"/>
      <c r="T122" s="391"/>
      <c r="U122" s="391"/>
      <c r="V122" s="391"/>
      <c r="W122" s="391"/>
    </row>
    <row r="123" spans="2:23" ht="15">
      <c r="B123" s="398"/>
      <c r="C123" s="398"/>
      <c r="D123" s="398"/>
      <c r="E123" s="398"/>
      <c r="F123" s="398"/>
      <c r="G123" s="398"/>
      <c r="H123" s="398"/>
      <c r="I123" s="398"/>
      <c r="J123" s="398"/>
      <c r="K123" s="398"/>
      <c r="L123" s="391"/>
      <c r="M123" s="391"/>
      <c r="N123" s="391"/>
      <c r="O123" s="391"/>
      <c r="P123" s="391"/>
      <c r="Q123" s="391"/>
      <c r="R123" s="391"/>
      <c r="S123" s="391"/>
      <c r="T123" s="391"/>
      <c r="U123" s="391"/>
      <c r="V123" s="391"/>
      <c r="W123" s="391"/>
    </row>
    <row r="124" spans="2:23" ht="15">
      <c r="B124" s="398"/>
      <c r="C124" s="398"/>
      <c r="D124" s="398"/>
      <c r="E124" s="398"/>
      <c r="F124" s="398"/>
      <c r="G124" s="398"/>
      <c r="H124" s="398"/>
      <c r="I124" s="398"/>
      <c r="J124" s="398"/>
      <c r="K124" s="398"/>
      <c r="L124" s="391"/>
      <c r="M124" s="391"/>
      <c r="N124" s="391"/>
      <c r="O124" s="391"/>
      <c r="P124" s="391"/>
      <c r="Q124" s="391"/>
      <c r="R124" s="391"/>
      <c r="S124" s="391"/>
      <c r="T124" s="391"/>
      <c r="U124" s="391"/>
      <c r="V124" s="391"/>
      <c r="W124" s="391"/>
    </row>
    <row r="125" spans="2:23" ht="15">
      <c r="B125" s="398"/>
      <c r="C125" s="398"/>
      <c r="D125" s="398"/>
      <c r="E125" s="398"/>
      <c r="F125" s="398"/>
      <c r="G125" s="398"/>
      <c r="H125" s="398"/>
      <c r="I125" s="398"/>
      <c r="J125" s="398"/>
      <c r="K125" s="398"/>
      <c r="L125" s="391"/>
      <c r="M125" s="391"/>
      <c r="N125" s="391"/>
      <c r="O125" s="391"/>
      <c r="P125" s="391"/>
      <c r="Q125" s="391"/>
      <c r="R125" s="391"/>
      <c r="S125" s="391"/>
      <c r="T125" s="391"/>
      <c r="U125" s="391"/>
      <c r="V125" s="391"/>
      <c r="W125" s="391"/>
    </row>
    <row r="126" spans="3:23" ht="15">
      <c r="C126" s="391"/>
      <c r="D126" s="391"/>
      <c r="E126" s="391"/>
      <c r="F126" s="391"/>
      <c r="G126" s="391"/>
      <c r="H126" s="391"/>
      <c r="I126" s="391"/>
      <c r="J126" s="391"/>
      <c r="K126" s="391"/>
      <c r="L126" s="391"/>
      <c r="M126" s="391"/>
      <c r="N126" s="391"/>
      <c r="O126" s="391"/>
      <c r="P126" s="391"/>
      <c r="Q126" s="391"/>
      <c r="R126" s="391"/>
      <c r="S126" s="391"/>
      <c r="T126" s="391"/>
      <c r="U126" s="391"/>
      <c r="V126" s="391"/>
      <c r="W126" s="391"/>
    </row>
    <row r="127" spans="3:23" ht="15">
      <c r="C127" s="391"/>
      <c r="D127" s="391"/>
      <c r="E127" s="391"/>
      <c r="F127" s="391"/>
      <c r="G127" s="391"/>
      <c r="H127" s="391"/>
      <c r="I127" s="391"/>
      <c r="J127" s="391"/>
      <c r="K127" s="391"/>
      <c r="L127" s="391"/>
      <c r="M127" s="391"/>
      <c r="N127" s="391"/>
      <c r="O127" s="391"/>
      <c r="P127" s="391"/>
      <c r="Q127" s="391"/>
      <c r="R127" s="391"/>
      <c r="S127" s="391"/>
      <c r="T127" s="391"/>
      <c r="U127" s="391"/>
      <c r="V127" s="391"/>
      <c r="W127" s="391"/>
    </row>
    <row r="128" spans="3:23" ht="15">
      <c r="C128" s="391"/>
      <c r="D128" s="391"/>
      <c r="E128" s="391"/>
      <c r="F128" s="391"/>
      <c r="G128" s="391"/>
      <c r="H128" s="391"/>
      <c r="I128" s="391"/>
      <c r="J128" s="391"/>
      <c r="K128" s="391"/>
      <c r="L128" s="391"/>
      <c r="M128" s="391"/>
      <c r="N128" s="391"/>
      <c r="O128" s="391"/>
      <c r="P128" s="391"/>
      <c r="Q128" s="391"/>
      <c r="R128" s="391"/>
      <c r="S128" s="391"/>
      <c r="T128" s="391"/>
      <c r="U128" s="391"/>
      <c r="V128" s="391"/>
      <c r="W128" s="391"/>
    </row>
    <row r="129" spans="3:23" ht="15">
      <c r="C129" s="391"/>
      <c r="D129" s="391"/>
      <c r="E129" s="391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1"/>
    </row>
    <row r="130" spans="3:23" ht="15">
      <c r="C130" s="391"/>
      <c r="D130" s="391"/>
      <c r="E130" s="391"/>
      <c r="F130" s="391"/>
      <c r="G130" s="391"/>
      <c r="H130" s="391"/>
      <c r="I130" s="391"/>
      <c r="J130" s="391"/>
      <c r="K130" s="391"/>
      <c r="L130" s="391"/>
      <c r="M130" s="391"/>
      <c r="N130" s="391"/>
      <c r="O130" s="391"/>
      <c r="P130" s="391"/>
      <c r="Q130" s="391"/>
      <c r="R130" s="391"/>
      <c r="S130" s="391"/>
      <c r="T130" s="391"/>
      <c r="U130" s="391"/>
      <c r="V130" s="391"/>
      <c r="W130" s="391"/>
    </row>
    <row r="131" spans="3:23" ht="15">
      <c r="C131" s="391"/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  <c r="P131" s="391"/>
      <c r="Q131" s="391"/>
      <c r="R131" s="391"/>
      <c r="S131" s="391"/>
      <c r="T131" s="391"/>
      <c r="U131" s="391"/>
      <c r="V131" s="391"/>
      <c r="W131" s="391"/>
    </row>
    <row r="132" spans="3:23" ht="15">
      <c r="C132" s="391"/>
      <c r="D132" s="391"/>
      <c r="E132" s="391"/>
      <c r="F132" s="391"/>
      <c r="G132" s="391"/>
      <c r="H132" s="391"/>
      <c r="I132" s="391"/>
      <c r="J132" s="391"/>
      <c r="K132" s="391"/>
      <c r="L132" s="391"/>
      <c r="M132" s="391"/>
      <c r="N132" s="391"/>
      <c r="O132" s="391"/>
      <c r="P132" s="391"/>
      <c r="Q132" s="391"/>
      <c r="R132" s="391"/>
      <c r="S132" s="391"/>
      <c r="T132" s="391"/>
      <c r="U132" s="391"/>
      <c r="V132" s="391"/>
      <c r="W132" s="391"/>
    </row>
    <row r="133" spans="3:13" ht="15">
      <c r="C133" s="391"/>
      <c r="D133" s="391"/>
      <c r="E133" s="391"/>
      <c r="F133" s="391"/>
      <c r="G133" s="391"/>
      <c r="H133" s="391"/>
      <c r="I133" s="391"/>
      <c r="J133" s="391"/>
      <c r="K133" s="391"/>
      <c r="L133" s="391"/>
      <c r="M133" s="391"/>
    </row>
  </sheetData>
  <mergeCells count="7">
    <mergeCell ref="D7:G7"/>
    <mergeCell ref="E9:G9"/>
    <mergeCell ref="D5:G6"/>
    <mergeCell ref="J27:M27"/>
    <mergeCell ref="H107:I107"/>
    <mergeCell ref="E103:F103"/>
    <mergeCell ref="D9:D10"/>
  </mergeCells>
  <printOptions horizontalCentered="1" verticalCentered="1"/>
  <pageMargins left="0.3937007874015748" right="0.34" top="0.19" bottom="0.3937007874015748" header="0" footer="0"/>
  <pageSetup horizontalDpi="600" verticalDpi="600" orientation="landscape" paperSize="9" r:id="rId2"/>
  <rowBreaks count="1" manualBreakCount="1">
    <brk id="99" min="2" max="16383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3:Q129"/>
  <sheetViews>
    <sheetView showGridLines="0" view="pageBreakPreview" zoomScaleSheetLayoutView="100" workbookViewId="0" topLeftCell="A1">
      <selection activeCell="K31" sqref="K31"/>
    </sheetView>
  </sheetViews>
  <sheetFormatPr defaultColWidth="11.421875" defaultRowHeight="15"/>
  <cols>
    <col min="1" max="7" width="11.421875" style="0" customWidth="1"/>
    <col min="8" max="8" width="12.28125" style="0" customWidth="1"/>
    <col min="9" max="9" width="13.140625" style="0" customWidth="1"/>
    <col min="10" max="10" width="13.8515625" style="0" customWidth="1"/>
    <col min="11" max="11" width="14.140625" style="0" customWidth="1"/>
  </cols>
  <sheetData>
    <row r="3" spans="1:17" ht="15">
      <c r="A3" s="377"/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8"/>
      <c r="M3" s="378"/>
      <c r="N3" s="378"/>
      <c r="O3" s="378"/>
      <c r="P3" s="378"/>
      <c r="Q3" s="378"/>
    </row>
    <row r="4" spans="1:17" ht="15">
      <c r="A4" s="608" t="s">
        <v>289</v>
      </c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378"/>
      <c r="M4" s="378"/>
      <c r="N4" s="378"/>
      <c r="O4" s="378"/>
      <c r="P4" s="378"/>
      <c r="Q4" s="378"/>
    </row>
    <row r="5" spans="1:17" ht="15">
      <c r="A5" s="608" t="s">
        <v>192</v>
      </c>
      <c r="B5" s="608"/>
      <c r="C5" s="608"/>
      <c r="D5" s="608"/>
      <c r="E5" s="608"/>
      <c r="F5" s="608"/>
      <c r="G5" s="608"/>
      <c r="H5" s="608"/>
      <c r="I5" s="608"/>
      <c r="J5" s="608"/>
      <c r="K5" s="608"/>
      <c r="L5" s="378"/>
      <c r="M5" s="378"/>
      <c r="N5" s="378"/>
      <c r="O5" s="378"/>
      <c r="P5" s="378"/>
      <c r="Q5" s="378"/>
    </row>
    <row r="6" spans="1:17" ht="15">
      <c r="A6" s="379"/>
      <c r="B6" s="377"/>
      <c r="C6" s="377"/>
      <c r="D6" s="377"/>
      <c r="E6" s="377"/>
      <c r="F6" s="377"/>
      <c r="G6" s="377"/>
      <c r="H6" s="377"/>
      <c r="I6" s="377"/>
      <c r="J6" s="377"/>
      <c r="K6" s="377"/>
      <c r="L6" s="378"/>
      <c r="M6" s="378"/>
      <c r="N6" s="378"/>
      <c r="O6" s="378"/>
      <c r="P6" s="378"/>
      <c r="Q6" s="378"/>
    </row>
    <row r="7" spans="1:17" ht="40.5" customHeight="1">
      <c r="A7" s="376" t="s">
        <v>193</v>
      </c>
      <c r="B7" s="376" t="s">
        <v>194</v>
      </c>
      <c r="C7" s="376" t="s">
        <v>39</v>
      </c>
      <c r="D7" s="376" t="s">
        <v>195</v>
      </c>
      <c r="E7" s="376" t="s">
        <v>196</v>
      </c>
      <c r="F7" s="376" t="s">
        <v>47</v>
      </c>
      <c r="G7" s="376" t="s">
        <v>197</v>
      </c>
      <c r="H7" s="376" t="s">
        <v>198</v>
      </c>
      <c r="I7" s="376" t="s">
        <v>51</v>
      </c>
      <c r="J7" s="376" t="s">
        <v>199</v>
      </c>
      <c r="K7" s="376" t="s">
        <v>50</v>
      </c>
      <c r="L7" s="378"/>
      <c r="M7" s="378"/>
      <c r="N7" s="378"/>
      <c r="O7" s="378"/>
      <c r="P7" s="378"/>
      <c r="Q7" s="378"/>
    </row>
    <row r="8" spans="1:17" ht="15">
      <c r="A8" s="380">
        <v>2000</v>
      </c>
      <c r="B8" s="381">
        <v>6458</v>
      </c>
      <c r="C8" s="382">
        <v>3267</v>
      </c>
      <c r="D8" s="381">
        <v>3191</v>
      </c>
      <c r="E8" s="381">
        <v>16379</v>
      </c>
      <c r="F8" s="381">
        <v>6033</v>
      </c>
      <c r="G8" s="381">
        <v>10346</v>
      </c>
      <c r="H8" s="381">
        <v>1121</v>
      </c>
      <c r="I8" s="381">
        <v>177</v>
      </c>
      <c r="J8" s="381">
        <v>944</v>
      </c>
      <c r="K8" s="381">
        <v>141</v>
      </c>
      <c r="L8" s="378"/>
      <c r="M8" s="378"/>
      <c r="N8" s="378"/>
      <c r="O8" s="378"/>
      <c r="P8" s="378"/>
      <c r="Q8" s="378"/>
    </row>
    <row r="9" spans="1:17" ht="15">
      <c r="A9" s="12">
        <v>2001</v>
      </c>
      <c r="B9" s="243">
        <v>8462</v>
      </c>
      <c r="C9" s="383">
        <v>5475</v>
      </c>
      <c r="D9" s="243">
        <v>2987</v>
      </c>
      <c r="E9" s="243">
        <v>16736</v>
      </c>
      <c r="F9" s="243">
        <v>7992</v>
      </c>
      <c r="G9" s="243">
        <v>8744</v>
      </c>
      <c r="H9" s="243">
        <v>936</v>
      </c>
      <c r="I9" s="243">
        <v>101</v>
      </c>
      <c r="J9" s="243">
        <v>835</v>
      </c>
      <c r="K9" s="243">
        <v>125</v>
      </c>
      <c r="L9" s="378"/>
      <c r="M9" s="378"/>
      <c r="N9" s="378"/>
      <c r="O9" s="378"/>
      <c r="P9" s="378"/>
      <c r="Q9" s="378"/>
    </row>
    <row r="10" spans="1:17" ht="15">
      <c r="A10" s="380">
        <v>2002</v>
      </c>
      <c r="B10" s="381">
        <v>11309</v>
      </c>
      <c r="C10" s="382">
        <v>7534</v>
      </c>
      <c r="D10" s="381">
        <v>3775</v>
      </c>
      <c r="E10" s="381">
        <v>14821</v>
      </c>
      <c r="F10" s="381">
        <v>6827</v>
      </c>
      <c r="G10" s="381">
        <v>7994</v>
      </c>
      <c r="H10" s="381">
        <v>932</v>
      </c>
      <c r="I10" s="381">
        <v>111</v>
      </c>
      <c r="J10" s="381">
        <v>821</v>
      </c>
      <c r="K10" s="381">
        <v>61</v>
      </c>
      <c r="L10" s="378"/>
      <c r="M10" s="378"/>
      <c r="N10" s="378"/>
      <c r="O10" s="378"/>
      <c r="P10" s="378"/>
      <c r="Q10" s="378"/>
    </row>
    <row r="11" spans="1:17" ht="15">
      <c r="A11" s="12">
        <v>2003</v>
      </c>
      <c r="B11" s="243">
        <v>10581</v>
      </c>
      <c r="C11" s="383">
        <v>7626</v>
      </c>
      <c r="D11" s="243">
        <v>2955</v>
      </c>
      <c r="E11" s="243">
        <v>18687</v>
      </c>
      <c r="F11" s="243">
        <v>10048</v>
      </c>
      <c r="G11" s="243">
        <v>8639</v>
      </c>
      <c r="H11" s="243">
        <v>962</v>
      </c>
      <c r="I11" s="243">
        <v>125</v>
      </c>
      <c r="J11" s="243">
        <v>837</v>
      </c>
      <c r="K11" s="243">
        <v>40</v>
      </c>
      <c r="L11" s="378"/>
      <c r="M11" s="378"/>
      <c r="N11" s="378"/>
      <c r="O11" s="378"/>
      <c r="P11" s="378"/>
      <c r="Q11" s="378"/>
    </row>
    <row r="12" spans="1:17" ht="15">
      <c r="A12" s="380">
        <v>2004</v>
      </c>
      <c r="B12" s="381">
        <v>12398</v>
      </c>
      <c r="C12" s="382">
        <v>7532</v>
      </c>
      <c r="D12" s="381">
        <v>4866</v>
      </c>
      <c r="E12" s="381">
        <v>20350</v>
      </c>
      <c r="F12" s="381">
        <v>10874</v>
      </c>
      <c r="G12" s="381">
        <v>9476</v>
      </c>
      <c r="H12" s="381">
        <v>1130</v>
      </c>
      <c r="I12" s="381">
        <v>115</v>
      </c>
      <c r="J12" s="381">
        <v>1015</v>
      </c>
      <c r="K12" s="381">
        <v>116</v>
      </c>
      <c r="L12" s="378"/>
      <c r="M12" s="378"/>
      <c r="N12" s="378"/>
      <c r="O12" s="378"/>
      <c r="P12" s="378"/>
      <c r="Q12" s="378"/>
    </row>
    <row r="13" spans="1:17" ht="15">
      <c r="A13" s="12">
        <v>2005</v>
      </c>
      <c r="B13" s="243">
        <v>11551</v>
      </c>
      <c r="C13" s="383">
        <v>8414</v>
      </c>
      <c r="D13" s="243">
        <v>3137</v>
      </c>
      <c r="E13" s="243">
        <v>18916</v>
      </c>
      <c r="F13" s="243">
        <v>6978</v>
      </c>
      <c r="G13" s="243">
        <v>11938</v>
      </c>
      <c r="H13" s="243">
        <v>1080</v>
      </c>
      <c r="I13" s="243">
        <v>95</v>
      </c>
      <c r="J13" s="243">
        <v>985</v>
      </c>
      <c r="K13" s="243">
        <v>136</v>
      </c>
      <c r="L13" s="378"/>
      <c r="M13" s="378"/>
      <c r="N13" s="378"/>
      <c r="O13" s="378"/>
      <c r="P13" s="378"/>
      <c r="Q13" s="378"/>
    </row>
    <row r="14" spans="1:17" ht="15">
      <c r="A14" s="380">
        <v>2006</v>
      </c>
      <c r="B14" s="381">
        <v>12723</v>
      </c>
      <c r="C14" s="382">
        <v>9073</v>
      </c>
      <c r="D14" s="381">
        <v>3650</v>
      </c>
      <c r="E14" s="381">
        <v>21950</v>
      </c>
      <c r="F14" s="381">
        <v>9956</v>
      </c>
      <c r="G14" s="381">
        <v>11994</v>
      </c>
      <c r="H14" s="381">
        <v>1029</v>
      </c>
      <c r="I14" s="381">
        <v>114</v>
      </c>
      <c r="J14" s="381">
        <v>915</v>
      </c>
      <c r="K14" s="381">
        <v>86</v>
      </c>
      <c r="L14" s="378"/>
      <c r="M14" s="378"/>
      <c r="N14" s="378"/>
      <c r="O14" s="378"/>
      <c r="P14" s="378"/>
      <c r="Q14" s="378"/>
    </row>
    <row r="15" spans="1:17" ht="15">
      <c r="A15" s="12">
        <v>2007</v>
      </c>
      <c r="B15" s="243">
        <v>15498</v>
      </c>
      <c r="C15" s="383">
        <v>9709</v>
      </c>
      <c r="D15" s="243">
        <v>5789</v>
      </c>
      <c r="E15" s="243">
        <v>39897</v>
      </c>
      <c r="F15" s="243">
        <v>12578</v>
      </c>
      <c r="G15" s="243">
        <v>27319</v>
      </c>
      <c r="H15" s="243">
        <v>1458</v>
      </c>
      <c r="I15" s="243">
        <v>206</v>
      </c>
      <c r="J15" s="243">
        <v>1252</v>
      </c>
      <c r="K15" s="243">
        <v>159</v>
      </c>
      <c r="L15" s="378"/>
      <c r="M15" s="378"/>
      <c r="N15" s="378"/>
      <c r="O15" s="378"/>
      <c r="P15" s="378"/>
      <c r="Q15" s="378"/>
    </row>
    <row r="16" spans="1:17" ht="15">
      <c r="A16" s="380">
        <v>2008</v>
      </c>
      <c r="B16" s="381">
        <v>20416</v>
      </c>
      <c r="C16" s="382">
        <v>9583</v>
      </c>
      <c r="D16" s="381">
        <v>10833</v>
      </c>
      <c r="E16" s="381">
        <v>22740</v>
      </c>
      <c r="F16" s="381">
        <v>5322</v>
      </c>
      <c r="G16" s="381">
        <v>17418</v>
      </c>
      <c r="H16" s="381">
        <v>2087</v>
      </c>
      <c r="I16" s="381">
        <v>381</v>
      </c>
      <c r="J16" s="381">
        <v>1706</v>
      </c>
      <c r="K16" s="381">
        <v>67</v>
      </c>
      <c r="L16" s="378"/>
      <c r="M16" s="378"/>
      <c r="N16" s="378"/>
      <c r="O16" s="378"/>
      <c r="P16" s="378"/>
      <c r="Q16" s="378"/>
    </row>
    <row r="17" spans="1:17" ht="15">
      <c r="A17" s="12">
        <v>2009</v>
      </c>
      <c r="B17" s="243">
        <v>16246</v>
      </c>
      <c r="C17" s="383">
        <v>7724</v>
      </c>
      <c r="D17" s="243">
        <v>8522</v>
      </c>
      <c r="E17" s="243">
        <v>42648</v>
      </c>
      <c r="F17" s="243">
        <v>17390</v>
      </c>
      <c r="G17" s="243">
        <v>25258</v>
      </c>
      <c r="H17" s="243">
        <v>1893</v>
      </c>
      <c r="I17" s="243">
        <v>423</v>
      </c>
      <c r="J17" s="243">
        <v>1470</v>
      </c>
      <c r="K17" s="243">
        <v>292</v>
      </c>
      <c r="L17" s="378"/>
      <c r="M17" s="378"/>
      <c r="N17" s="378"/>
      <c r="O17" s="378"/>
      <c r="P17" s="378"/>
      <c r="Q17" s="378"/>
    </row>
    <row r="18" spans="1:17" ht="15">
      <c r="A18" s="380">
        <v>2010</v>
      </c>
      <c r="B18" s="381">
        <v>17444</v>
      </c>
      <c r="C18" s="382">
        <v>10677</v>
      </c>
      <c r="D18" s="381">
        <v>6767</v>
      </c>
      <c r="E18" s="381">
        <v>47096</v>
      </c>
      <c r="F18" s="381">
        <v>15668</v>
      </c>
      <c r="G18" s="381">
        <v>31428</v>
      </c>
      <c r="H18" s="381">
        <v>1962</v>
      </c>
      <c r="I18" s="381">
        <v>384</v>
      </c>
      <c r="J18" s="381">
        <v>1578</v>
      </c>
      <c r="K18" s="381">
        <v>176</v>
      </c>
      <c r="L18" s="378"/>
      <c r="M18" s="378"/>
      <c r="N18" s="378"/>
      <c r="O18" s="378"/>
      <c r="P18" s="378"/>
      <c r="Q18" s="378"/>
    </row>
    <row r="19" spans="1:17" ht="15">
      <c r="A19" s="12">
        <v>2011</v>
      </c>
      <c r="B19" s="243">
        <v>27449</v>
      </c>
      <c r="C19" s="383">
        <v>10256</v>
      </c>
      <c r="D19" s="243">
        <v>17193</v>
      </c>
      <c r="E19" s="243">
        <v>42467</v>
      </c>
      <c r="F19" s="243">
        <v>21984</v>
      </c>
      <c r="G19" s="243">
        <v>20483</v>
      </c>
      <c r="H19" s="243">
        <v>2176</v>
      </c>
      <c r="I19" s="243">
        <v>436</v>
      </c>
      <c r="J19" s="243">
        <v>1740</v>
      </c>
      <c r="K19" s="243">
        <v>258</v>
      </c>
      <c r="L19" s="378"/>
      <c r="M19" s="378"/>
      <c r="N19" s="378"/>
      <c r="O19" s="378"/>
      <c r="P19" s="378"/>
      <c r="Q19" s="378"/>
    </row>
    <row r="20" spans="1:17" ht="15">
      <c r="A20" s="380">
        <v>2012</v>
      </c>
      <c r="B20" s="381">
        <v>21055</v>
      </c>
      <c r="C20" s="382">
        <v>12273</v>
      </c>
      <c r="D20" s="381">
        <v>8782</v>
      </c>
      <c r="E20" s="381">
        <v>82495</v>
      </c>
      <c r="F20" s="381">
        <v>65373</v>
      </c>
      <c r="G20" s="381">
        <v>17122</v>
      </c>
      <c r="H20" s="381">
        <v>2519</v>
      </c>
      <c r="I20" s="381">
        <v>659</v>
      </c>
      <c r="J20" s="381">
        <v>1860</v>
      </c>
      <c r="K20" s="381">
        <v>157</v>
      </c>
      <c r="L20" s="378"/>
      <c r="M20" s="378"/>
      <c r="N20" s="378"/>
      <c r="O20" s="378"/>
      <c r="P20" s="378"/>
      <c r="Q20" s="378"/>
    </row>
    <row r="21" spans="1:17" ht="15">
      <c r="A21" s="12">
        <v>2013</v>
      </c>
      <c r="B21" s="243">
        <v>56560</v>
      </c>
      <c r="C21" s="383">
        <v>45731</v>
      </c>
      <c r="D21" s="243">
        <v>10829</v>
      </c>
      <c r="E21" s="243">
        <v>30542</v>
      </c>
      <c r="F21" s="243">
        <v>13658</v>
      </c>
      <c r="G21" s="243">
        <v>16884</v>
      </c>
      <c r="H21" s="243">
        <v>2478</v>
      </c>
      <c r="I21" s="243">
        <v>673</v>
      </c>
      <c r="J21" s="243">
        <v>1805</v>
      </c>
      <c r="K21" s="243">
        <v>380</v>
      </c>
      <c r="L21" s="378"/>
      <c r="M21" s="378"/>
      <c r="N21" s="378"/>
      <c r="O21" s="378"/>
      <c r="P21" s="378"/>
      <c r="Q21" s="378"/>
    </row>
    <row r="22" spans="1:17" ht="15">
      <c r="A22" s="380">
        <v>2014</v>
      </c>
      <c r="B22" s="381">
        <v>37539</v>
      </c>
      <c r="C22" s="382">
        <v>29375</v>
      </c>
      <c r="D22" s="381">
        <v>8164</v>
      </c>
      <c r="E22" s="381">
        <v>27919</v>
      </c>
      <c r="F22" s="381">
        <v>8234</v>
      </c>
      <c r="G22" s="381">
        <v>19685</v>
      </c>
      <c r="H22" s="381">
        <v>2582</v>
      </c>
      <c r="I22" s="381">
        <v>893</v>
      </c>
      <c r="J22" s="381">
        <v>1689</v>
      </c>
      <c r="K22" s="381">
        <v>309</v>
      </c>
      <c r="L22" s="378"/>
      <c r="M22" s="378"/>
      <c r="N22" s="378"/>
      <c r="O22" s="378"/>
      <c r="P22" s="378"/>
      <c r="Q22" s="378"/>
    </row>
    <row r="23" spans="1:17" ht="4.5" customHeight="1">
      <c r="A23" s="380"/>
      <c r="B23" s="381"/>
      <c r="C23" s="382"/>
      <c r="D23" s="381"/>
      <c r="E23" s="381"/>
      <c r="F23" s="381"/>
      <c r="G23" s="381"/>
      <c r="H23" s="381"/>
      <c r="I23" s="381"/>
      <c r="J23" s="381"/>
      <c r="K23" s="381"/>
      <c r="L23" s="378"/>
      <c r="M23" s="378"/>
      <c r="N23" s="378"/>
      <c r="O23" s="378"/>
      <c r="P23" s="378"/>
      <c r="Q23" s="378"/>
    </row>
    <row r="24" spans="1:17" ht="15">
      <c r="A24" s="488" t="s">
        <v>154</v>
      </c>
      <c r="B24" s="377"/>
      <c r="C24" s="377"/>
      <c r="D24" s="377"/>
      <c r="E24" s="377"/>
      <c r="F24" s="377"/>
      <c r="G24" s="377"/>
      <c r="H24" s="377"/>
      <c r="I24" s="377"/>
      <c r="J24" s="377"/>
      <c r="K24" s="377"/>
      <c r="L24" s="378"/>
      <c r="M24" s="378"/>
      <c r="N24" s="378"/>
      <c r="O24" s="378"/>
      <c r="P24" s="378"/>
      <c r="Q24" s="378"/>
    </row>
    <row r="25" spans="1:17" ht="15">
      <c r="A25" s="377"/>
      <c r="B25" s="377"/>
      <c r="C25" s="377"/>
      <c r="D25" s="377"/>
      <c r="E25" s="377"/>
      <c r="F25" s="377"/>
      <c r="G25" s="377"/>
      <c r="H25" s="377"/>
      <c r="I25" s="377"/>
      <c r="J25" s="377"/>
      <c r="K25" s="377"/>
      <c r="L25" s="378"/>
      <c r="M25" s="378"/>
      <c r="N25" s="378"/>
      <c r="O25" s="378"/>
      <c r="P25" s="378"/>
      <c r="Q25" s="378"/>
    </row>
    <row r="26" spans="1:17" ht="15">
      <c r="A26" s="377"/>
      <c r="B26" s="377"/>
      <c r="C26" s="377"/>
      <c r="D26" s="377"/>
      <c r="E26" s="377"/>
      <c r="F26" s="377"/>
      <c r="G26" s="377"/>
      <c r="H26" s="377"/>
      <c r="I26" s="377"/>
      <c r="J26" s="377"/>
      <c r="K26" s="377"/>
      <c r="L26" s="378"/>
      <c r="M26" s="378"/>
      <c r="N26" s="378"/>
      <c r="O26" s="378"/>
      <c r="P26" s="378"/>
      <c r="Q26" s="378"/>
    </row>
    <row r="27" spans="1:17" ht="15">
      <c r="A27" s="377"/>
      <c r="B27" s="377"/>
      <c r="C27" s="377"/>
      <c r="D27" s="377"/>
      <c r="E27" s="377"/>
      <c r="F27" s="377"/>
      <c r="G27" s="377"/>
      <c r="H27" s="377"/>
      <c r="I27" s="377"/>
      <c r="J27" s="377"/>
      <c r="K27" s="377"/>
      <c r="L27" s="378"/>
      <c r="M27" s="378"/>
      <c r="N27" s="378"/>
      <c r="O27" s="378"/>
      <c r="P27" s="378"/>
      <c r="Q27" s="378"/>
    </row>
    <row r="28" spans="1:17" ht="15">
      <c r="A28" s="377"/>
      <c r="B28" s="377"/>
      <c r="C28" s="377"/>
      <c r="D28" s="377"/>
      <c r="E28" s="377"/>
      <c r="F28" s="377"/>
      <c r="G28" s="377"/>
      <c r="H28" s="377"/>
      <c r="I28" s="377"/>
      <c r="J28" s="377"/>
      <c r="K28" s="377"/>
      <c r="L28" s="378"/>
      <c r="M28" s="378"/>
      <c r="N28" s="378"/>
      <c r="O28" s="378"/>
      <c r="P28" s="378"/>
      <c r="Q28" s="378"/>
    </row>
    <row r="29" spans="1:17" ht="15">
      <c r="A29" s="377"/>
      <c r="B29" s="377"/>
      <c r="C29" s="377"/>
      <c r="D29" s="377"/>
      <c r="E29" s="377"/>
      <c r="F29" s="377"/>
      <c r="G29" s="377"/>
      <c r="H29" s="377"/>
      <c r="I29" s="377"/>
      <c r="J29" s="377"/>
      <c r="K29" s="377"/>
      <c r="L29" s="378"/>
      <c r="M29" s="378"/>
      <c r="N29" s="378"/>
      <c r="O29" s="378"/>
      <c r="P29" s="378"/>
      <c r="Q29" s="378"/>
    </row>
    <row r="30" spans="1:17" ht="15">
      <c r="A30" s="377"/>
      <c r="B30" s="377"/>
      <c r="C30" s="377"/>
      <c r="D30" s="377"/>
      <c r="E30" s="377"/>
      <c r="F30" s="377"/>
      <c r="G30" s="377"/>
      <c r="H30" s="377"/>
      <c r="I30" s="377"/>
      <c r="J30" s="377"/>
      <c r="K30" s="377"/>
      <c r="L30" s="378"/>
      <c r="M30" s="378"/>
      <c r="N30" s="378"/>
      <c r="O30" s="378"/>
      <c r="P30" s="378"/>
      <c r="Q30" s="378"/>
    </row>
    <row r="31" spans="1:17" ht="15">
      <c r="A31" s="377"/>
      <c r="B31" s="377"/>
      <c r="C31" s="377"/>
      <c r="D31" s="377"/>
      <c r="E31" s="377"/>
      <c r="F31" s="377"/>
      <c r="G31" s="377"/>
      <c r="H31" s="377"/>
      <c r="I31" s="377"/>
      <c r="J31" s="377"/>
      <c r="K31" s="377"/>
      <c r="L31" s="378"/>
      <c r="M31" s="378"/>
      <c r="N31" s="378"/>
      <c r="O31" s="378"/>
      <c r="P31" s="378"/>
      <c r="Q31" s="378"/>
    </row>
    <row r="32" spans="1:17" ht="15">
      <c r="A32" s="377"/>
      <c r="B32" s="377"/>
      <c r="C32" s="377"/>
      <c r="D32" s="377"/>
      <c r="E32" s="377"/>
      <c r="F32" s="377"/>
      <c r="G32" s="377"/>
      <c r="H32" s="377"/>
      <c r="I32" s="377"/>
      <c r="J32" s="377"/>
      <c r="K32" s="377"/>
      <c r="L32" s="378"/>
      <c r="M32" s="378"/>
      <c r="N32" s="378"/>
      <c r="O32" s="378"/>
      <c r="P32" s="378"/>
      <c r="Q32" s="378"/>
    </row>
    <row r="33" spans="1:17" ht="15">
      <c r="A33" s="377"/>
      <c r="B33" s="377"/>
      <c r="C33" s="377"/>
      <c r="D33" s="377"/>
      <c r="E33" s="377"/>
      <c r="F33" s="377"/>
      <c r="G33" s="377"/>
      <c r="H33" s="377"/>
      <c r="I33" s="377"/>
      <c r="J33" s="377"/>
      <c r="K33" s="377"/>
      <c r="L33" s="378"/>
      <c r="M33" s="378"/>
      <c r="N33" s="378"/>
      <c r="O33" s="378"/>
      <c r="P33" s="378"/>
      <c r="Q33" s="378"/>
    </row>
    <row r="34" spans="1:17" ht="15">
      <c r="A34" s="377"/>
      <c r="B34" s="377"/>
      <c r="C34" s="377"/>
      <c r="D34" s="377"/>
      <c r="E34" s="377"/>
      <c r="F34" s="377"/>
      <c r="G34" s="377"/>
      <c r="H34" s="377"/>
      <c r="I34" s="377"/>
      <c r="J34" s="377"/>
      <c r="K34" s="377"/>
      <c r="L34" s="378"/>
      <c r="M34" s="378"/>
      <c r="N34" s="378"/>
      <c r="O34" s="378"/>
      <c r="P34" s="378"/>
      <c r="Q34" s="378"/>
    </row>
    <row r="35" spans="1:17" ht="15">
      <c r="A35" s="377"/>
      <c r="B35" s="377"/>
      <c r="C35" s="377"/>
      <c r="D35" s="377"/>
      <c r="E35" s="377"/>
      <c r="F35" s="377"/>
      <c r="G35" s="377"/>
      <c r="H35" s="377"/>
      <c r="I35" s="377"/>
      <c r="J35" s="377"/>
      <c r="K35" s="377"/>
      <c r="L35" s="378"/>
      <c r="M35" s="378"/>
      <c r="N35" s="378"/>
      <c r="O35" s="378"/>
      <c r="P35" s="378"/>
      <c r="Q35" s="378"/>
    </row>
    <row r="36" spans="1:17" ht="15">
      <c r="A36" s="377"/>
      <c r="B36" s="377"/>
      <c r="C36" s="377"/>
      <c r="D36" s="377"/>
      <c r="E36" s="377"/>
      <c r="F36" s="377"/>
      <c r="G36" s="377"/>
      <c r="H36" s="377"/>
      <c r="I36" s="377"/>
      <c r="J36" s="377"/>
      <c r="K36" s="377"/>
      <c r="L36" s="378"/>
      <c r="M36" s="378"/>
      <c r="N36" s="378"/>
      <c r="O36" s="378"/>
      <c r="P36" s="378"/>
      <c r="Q36" s="378"/>
    </row>
    <row r="37" spans="1:17" ht="15">
      <c r="A37" s="377"/>
      <c r="B37" s="377"/>
      <c r="C37" s="377"/>
      <c r="D37" s="377"/>
      <c r="E37" s="377"/>
      <c r="F37" s="377"/>
      <c r="G37" s="377"/>
      <c r="H37" s="377"/>
      <c r="I37" s="377"/>
      <c r="J37" s="377"/>
      <c r="K37" s="377"/>
      <c r="L37" s="378"/>
      <c r="M37" s="378"/>
      <c r="N37" s="378"/>
      <c r="O37" s="378"/>
      <c r="P37" s="378"/>
      <c r="Q37" s="378"/>
    </row>
    <row r="38" spans="1:17" ht="15">
      <c r="A38" s="377"/>
      <c r="B38" s="377"/>
      <c r="C38" s="377"/>
      <c r="D38" s="377"/>
      <c r="E38" s="377"/>
      <c r="F38" s="377"/>
      <c r="G38" s="377"/>
      <c r="H38" s="377"/>
      <c r="I38" s="377"/>
      <c r="J38" s="377"/>
      <c r="K38" s="377"/>
      <c r="L38" s="378"/>
      <c r="M38" s="378"/>
      <c r="N38" s="378"/>
      <c r="O38" s="378"/>
      <c r="P38" s="378"/>
      <c r="Q38" s="378"/>
    </row>
    <row r="39" spans="1:17" ht="15">
      <c r="A39" s="377"/>
      <c r="B39" s="377"/>
      <c r="C39" s="377"/>
      <c r="D39" s="377"/>
      <c r="E39" s="377"/>
      <c r="F39" s="377"/>
      <c r="G39" s="377"/>
      <c r="H39" s="377"/>
      <c r="I39" s="377"/>
      <c r="J39" s="377"/>
      <c r="K39" s="377"/>
      <c r="L39" s="378"/>
      <c r="M39" s="378"/>
      <c r="N39" s="378"/>
      <c r="O39" s="378"/>
      <c r="P39" s="378"/>
      <c r="Q39" s="378"/>
    </row>
    <row r="40" spans="1:17" ht="15">
      <c r="A40" s="377"/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8"/>
      <c r="M40" s="378"/>
      <c r="N40" s="378"/>
      <c r="O40" s="378"/>
      <c r="P40" s="378"/>
      <c r="Q40" s="378"/>
    </row>
    <row r="41" spans="1:17" ht="15">
      <c r="A41" s="377"/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8"/>
      <c r="M41" s="378"/>
      <c r="N41" s="378"/>
      <c r="O41" s="378"/>
      <c r="P41" s="378"/>
      <c r="Q41" s="378"/>
    </row>
    <row r="42" spans="1:17" ht="15">
      <c r="A42" s="377"/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8"/>
      <c r="M42" s="378"/>
      <c r="N42" s="378"/>
      <c r="O42" s="378"/>
      <c r="P42" s="378"/>
      <c r="Q42" s="378"/>
    </row>
    <row r="43" spans="1:17" ht="15">
      <c r="A43" s="377"/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8"/>
      <c r="M43" s="378"/>
      <c r="N43" s="378"/>
      <c r="O43" s="378"/>
      <c r="P43" s="378"/>
      <c r="Q43" s="378"/>
    </row>
    <row r="44" spans="1:17" ht="15">
      <c r="A44" s="377"/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8"/>
      <c r="M44" s="378"/>
      <c r="N44" s="378"/>
      <c r="O44" s="378"/>
      <c r="P44" s="378"/>
      <c r="Q44" s="378"/>
    </row>
    <row r="45" spans="1:17" ht="15">
      <c r="A45" s="377"/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8"/>
      <c r="M45" s="378"/>
      <c r="N45" s="378"/>
      <c r="O45" s="378"/>
      <c r="P45" s="378"/>
      <c r="Q45" s="378"/>
    </row>
    <row r="46" spans="1:17" ht="15">
      <c r="A46" s="377"/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8"/>
      <c r="M46" s="378"/>
      <c r="N46" s="378"/>
      <c r="O46" s="378"/>
      <c r="P46" s="378"/>
      <c r="Q46" s="378"/>
    </row>
    <row r="47" spans="1:17" ht="15">
      <c r="A47" s="37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8"/>
      <c r="M47" s="378"/>
      <c r="N47" s="378"/>
      <c r="O47" s="378"/>
      <c r="P47" s="378"/>
      <c r="Q47" s="378"/>
    </row>
    <row r="48" spans="1:17" ht="15">
      <c r="A48" s="377"/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8"/>
      <c r="M48" s="378"/>
      <c r="N48" s="378"/>
      <c r="O48" s="378"/>
      <c r="P48" s="378"/>
      <c r="Q48" s="378"/>
    </row>
    <row r="49" spans="1:17" ht="15">
      <c r="A49" s="377"/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8"/>
      <c r="M49" s="378"/>
      <c r="N49" s="378"/>
      <c r="O49" s="378"/>
      <c r="P49" s="378"/>
      <c r="Q49" s="378"/>
    </row>
    <row r="50" spans="1:17" ht="15">
      <c r="A50" s="377"/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8"/>
      <c r="M50" s="378"/>
      <c r="N50" s="378"/>
      <c r="O50" s="378"/>
      <c r="P50" s="378"/>
      <c r="Q50" s="378"/>
    </row>
    <row r="51" spans="1:17" ht="15">
      <c r="A51" s="377"/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8"/>
      <c r="M51" s="378"/>
      <c r="N51" s="378"/>
      <c r="O51" s="378"/>
      <c r="P51" s="378"/>
      <c r="Q51" s="378"/>
    </row>
    <row r="52" spans="1:17" ht="15">
      <c r="A52" s="3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8"/>
      <c r="M52" s="378"/>
      <c r="N52" s="378"/>
      <c r="O52" s="378"/>
      <c r="P52" s="378"/>
      <c r="Q52" s="378"/>
    </row>
    <row r="53" spans="1:17" ht="15">
      <c r="A53" s="377"/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8"/>
      <c r="M53" s="378"/>
      <c r="N53" s="378"/>
      <c r="O53" s="378"/>
      <c r="P53" s="378"/>
      <c r="Q53" s="378"/>
    </row>
    <row r="54" spans="1:17" ht="15">
      <c r="A54" s="377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8"/>
      <c r="M54" s="378"/>
      <c r="N54" s="378"/>
      <c r="O54" s="378"/>
      <c r="P54" s="378"/>
      <c r="Q54" s="378"/>
    </row>
    <row r="55" spans="1:17" ht="15">
      <c r="A55" s="377"/>
      <c r="B55" s="377"/>
      <c r="C55" s="377"/>
      <c r="D55" s="377"/>
      <c r="E55" s="377"/>
      <c r="F55" s="377"/>
      <c r="G55" s="377"/>
      <c r="H55" s="377"/>
      <c r="I55" s="377"/>
      <c r="J55" s="377"/>
      <c r="K55" s="377"/>
      <c r="L55" s="378"/>
      <c r="M55" s="378"/>
      <c r="N55" s="378"/>
      <c r="O55" s="378"/>
      <c r="P55" s="378"/>
      <c r="Q55" s="378"/>
    </row>
    <row r="56" spans="1:17" ht="15">
      <c r="A56" s="377"/>
      <c r="B56" s="377"/>
      <c r="C56" s="377"/>
      <c r="D56" s="377"/>
      <c r="E56" s="377"/>
      <c r="F56" s="377"/>
      <c r="G56" s="377"/>
      <c r="H56" s="377"/>
      <c r="I56" s="377"/>
      <c r="J56" s="377"/>
      <c r="K56" s="377"/>
      <c r="L56" s="378"/>
      <c r="M56" s="378"/>
      <c r="N56" s="378"/>
      <c r="O56" s="378"/>
      <c r="P56" s="378"/>
      <c r="Q56" s="378"/>
    </row>
    <row r="57" spans="1:17" ht="15">
      <c r="A57" s="377"/>
      <c r="B57" s="377"/>
      <c r="C57" s="377"/>
      <c r="D57" s="377"/>
      <c r="E57" s="377"/>
      <c r="F57" s="377"/>
      <c r="G57" s="377"/>
      <c r="H57" s="377"/>
      <c r="I57" s="377"/>
      <c r="J57" s="377"/>
      <c r="K57" s="377"/>
      <c r="L57" s="378"/>
      <c r="M57" s="378"/>
      <c r="N57" s="378"/>
      <c r="O57" s="378"/>
      <c r="P57" s="378"/>
      <c r="Q57" s="378"/>
    </row>
    <row r="58" spans="1:17" ht="15">
      <c r="A58" s="377"/>
      <c r="B58" s="377"/>
      <c r="C58" s="377"/>
      <c r="D58" s="377"/>
      <c r="E58" s="377"/>
      <c r="F58" s="377"/>
      <c r="G58" s="377"/>
      <c r="H58" s="377"/>
      <c r="I58" s="377"/>
      <c r="J58" s="377"/>
      <c r="K58" s="377"/>
      <c r="L58" s="378"/>
      <c r="M58" s="378"/>
      <c r="N58" s="378"/>
      <c r="O58" s="378"/>
      <c r="P58" s="378"/>
      <c r="Q58" s="378"/>
    </row>
    <row r="59" spans="1:17" ht="15">
      <c r="A59" s="377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8"/>
      <c r="M59" s="378"/>
      <c r="N59" s="378"/>
      <c r="O59" s="378"/>
      <c r="P59" s="378"/>
      <c r="Q59" s="378"/>
    </row>
    <row r="60" spans="1:17" ht="15">
      <c r="A60" s="37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8"/>
      <c r="M60" s="378"/>
      <c r="N60" s="378"/>
      <c r="O60" s="378"/>
      <c r="P60" s="378"/>
      <c r="Q60" s="378"/>
    </row>
    <row r="61" spans="1:17" ht="15">
      <c r="A61" s="377"/>
      <c r="B61" s="377"/>
      <c r="C61" s="377"/>
      <c r="D61" s="377"/>
      <c r="E61" s="377"/>
      <c r="F61" s="377"/>
      <c r="G61" s="377"/>
      <c r="H61" s="377"/>
      <c r="I61" s="377"/>
      <c r="J61" s="377"/>
      <c r="K61" s="377"/>
      <c r="L61" s="378"/>
      <c r="M61" s="378"/>
      <c r="N61" s="378"/>
      <c r="O61" s="378"/>
      <c r="P61" s="378"/>
      <c r="Q61" s="378"/>
    </row>
    <row r="62" spans="1:17" ht="15">
      <c r="A62" s="377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8"/>
      <c r="M62" s="378"/>
      <c r="N62" s="378"/>
      <c r="O62" s="378"/>
      <c r="P62" s="378"/>
      <c r="Q62" s="378"/>
    </row>
    <row r="63" spans="1:17" ht="15">
      <c r="A63" s="377"/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8"/>
      <c r="M63" s="378"/>
      <c r="N63" s="378"/>
      <c r="O63" s="378"/>
      <c r="P63" s="378"/>
      <c r="Q63" s="378"/>
    </row>
    <row r="64" spans="1:17" ht="15">
      <c r="A64" s="377"/>
      <c r="B64" s="377"/>
      <c r="C64" s="377"/>
      <c r="D64" s="377"/>
      <c r="E64" s="377"/>
      <c r="F64" s="377"/>
      <c r="G64" s="377"/>
      <c r="H64" s="377"/>
      <c r="I64" s="377"/>
      <c r="J64" s="377"/>
      <c r="K64" s="377"/>
      <c r="L64" s="378"/>
      <c r="M64" s="378"/>
      <c r="N64" s="378"/>
      <c r="O64" s="378"/>
      <c r="P64" s="378"/>
      <c r="Q64" s="378"/>
    </row>
    <row r="65" spans="1:17" ht="15">
      <c r="A65" s="377"/>
      <c r="B65" s="377"/>
      <c r="C65" s="377"/>
      <c r="D65" s="377"/>
      <c r="E65" s="377"/>
      <c r="F65" s="377"/>
      <c r="G65" s="377"/>
      <c r="H65" s="377"/>
      <c r="I65" s="377"/>
      <c r="J65" s="377"/>
      <c r="K65" s="377"/>
      <c r="L65" s="378"/>
      <c r="M65" s="378"/>
      <c r="N65" s="378"/>
      <c r="O65" s="378"/>
      <c r="P65" s="378"/>
      <c r="Q65" s="378"/>
    </row>
    <row r="66" spans="1:17" ht="15">
      <c r="A66" s="377"/>
      <c r="B66" s="377"/>
      <c r="C66" s="377"/>
      <c r="D66" s="377"/>
      <c r="E66" s="377"/>
      <c r="F66" s="377"/>
      <c r="G66" s="377"/>
      <c r="H66" s="377"/>
      <c r="I66" s="377"/>
      <c r="J66" s="377"/>
      <c r="K66" s="377"/>
      <c r="L66" s="378"/>
      <c r="M66" s="378"/>
      <c r="N66" s="378"/>
      <c r="O66" s="378"/>
      <c r="P66" s="378"/>
      <c r="Q66" s="378"/>
    </row>
    <row r="67" spans="1:17" ht="15">
      <c r="A67" s="377"/>
      <c r="B67" s="377"/>
      <c r="C67" s="377"/>
      <c r="D67" s="377"/>
      <c r="E67" s="377"/>
      <c r="F67" s="377"/>
      <c r="G67" s="377"/>
      <c r="H67" s="377"/>
      <c r="I67" s="377"/>
      <c r="J67" s="377"/>
      <c r="K67" s="377"/>
      <c r="L67" s="378"/>
      <c r="M67" s="378"/>
      <c r="N67" s="378"/>
      <c r="O67" s="378"/>
      <c r="P67" s="378"/>
      <c r="Q67" s="378"/>
    </row>
    <row r="68" spans="1:17" ht="15">
      <c r="A68" s="377"/>
      <c r="B68" s="377"/>
      <c r="C68" s="377"/>
      <c r="D68" s="377"/>
      <c r="E68" s="377"/>
      <c r="F68" s="377"/>
      <c r="G68" s="377"/>
      <c r="H68" s="377"/>
      <c r="I68" s="377"/>
      <c r="J68" s="377"/>
      <c r="K68" s="377"/>
      <c r="L68" s="378"/>
      <c r="M68" s="378"/>
      <c r="N68" s="378"/>
      <c r="O68" s="378"/>
      <c r="P68" s="378"/>
      <c r="Q68" s="378"/>
    </row>
    <row r="69" spans="1:17" ht="15">
      <c r="A69" s="377"/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8"/>
      <c r="M69" s="378"/>
      <c r="N69" s="378"/>
      <c r="O69" s="378"/>
      <c r="P69" s="378"/>
      <c r="Q69" s="378"/>
    </row>
    <row r="70" spans="1:17" ht="15">
      <c r="A70" s="377"/>
      <c r="B70" s="377"/>
      <c r="C70" s="377"/>
      <c r="D70" s="377"/>
      <c r="E70" s="377"/>
      <c r="F70" s="377"/>
      <c r="G70" s="377"/>
      <c r="H70" s="377"/>
      <c r="I70" s="377"/>
      <c r="J70" s="377"/>
      <c r="K70" s="377"/>
      <c r="L70" s="378"/>
      <c r="M70" s="378"/>
      <c r="N70" s="378"/>
      <c r="O70" s="378"/>
      <c r="P70" s="378"/>
      <c r="Q70" s="378"/>
    </row>
    <row r="71" spans="1:17" ht="15">
      <c r="A71" s="377"/>
      <c r="B71" s="377"/>
      <c r="C71" s="377"/>
      <c r="D71" s="377"/>
      <c r="E71" s="377"/>
      <c r="F71" s="377"/>
      <c r="G71" s="377"/>
      <c r="H71" s="377"/>
      <c r="I71" s="377"/>
      <c r="J71" s="377"/>
      <c r="K71" s="377"/>
      <c r="L71" s="378"/>
      <c r="M71" s="378"/>
      <c r="N71" s="378"/>
      <c r="O71" s="378"/>
      <c r="P71" s="378"/>
      <c r="Q71" s="378"/>
    </row>
    <row r="72" spans="1:17" ht="15">
      <c r="A72" s="377"/>
      <c r="B72" s="377"/>
      <c r="C72" s="377"/>
      <c r="D72" s="377"/>
      <c r="E72" s="377"/>
      <c r="F72" s="377"/>
      <c r="G72" s="377"/>
      <c r="H72" s="377"/>
      <c r="I72" s="377"/>
      <c r="J72" s="377"/>
      <c r="K72" s="377"/>
      <c r="L72" s="378"/>
      <c r="M72" s="378"/>
      <c r="N72" s="378"/>
      <c r="O72" s="378"/>
      <c r="P72" s="378"/>
      <c r="Q72" s="378"/>
    </row>
    <row r="73" spans="1:17" ht="15">
      <c r="A73" s="377"/>
      <c r="B73" s="377"/>
      <c r="C73" s="377"/>
      <c r="D73" s="377"/>
      <c r="E73" s="377"/>
      <c r="F73" s="377"/>
      <c r="G73" s="377"/>
      <c r="H73" s="377"/>
      <c r="I73" s="377"/>
      <c r="J73" s="377"/>
      <c r="K73" s="377"/>
      <c r="L73" s="378"/>
      <c r="M73" s="378"/>
      <c r="N73" s="378"/>
      <c r="O73" s="378"/>
      <c r="P73" s="378"/>
      <c r="Q73" s="378"/>
    </row>
    <row r="74" spans="1:17" ht="15">
      <c r="A74" s="377"/>
      <c r="B74" s="377"/>
      <c r="C74" s="377"/>
      <c r="D74" s="377"/>
      <c r="E74" s="377"/>
      <c r="F74" s="377"/>
      <c r="G74" s="377"/>
      <c r="H74" s="377"/>
      <c r="I74" s="377"/>
      <c r="J74" s="377"/>
      <c r="K74" s="377"/>
      <c r="L74" s="378"/>
      <c r="M74" s="378"/>
      <c r="N74" s="378"/>
      <c r="O74" s="378"/>
      <c r="P74" s="378"/>
      <c r="Q74" s="378"/>
    </row>
    <row r="75" spans="1:17" ht="15">
      <c r="A75" s="377"/>
      <c r="B75" s="377"/>
      <c r="C75" s="377"/>
      <c r="D75" s="377"/>
      <c r="E75" s="377"/>
      <c r="F75" s="377"/>
      <c r="G75" s="377"/>
      <c r="H75" s="377"/>
      <c r="I75" s="377"/>
      <c r="J75" s="377"/>
      <c r="K75" s="377"/>
      <c r="L75" s="378"/>
      <c r="M75" s="378"/>
      <c r="N75" s="378"/>
      <c r="O75" s="378"/>
      <c r="P75" s="378"/>
      <c r="Q75" s="378"/>
    </row>
    <row r="76" spans="1:17" ht="15">
      <c r="A76" s="377"/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8"/>
      <c r="M76" s="378"/>
      <c r="N76" s="378"/>
      <c r="O76" s="378"/>
      <c r="P76" s="378"/>
      <c r="Q76" s="378"/>
    </row>
    <row r="77" spans="1:17" ht="15">
      <c r="A77" s="377"/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8"/>
      <c r="M77" s="378"/>
      <c r="N77" s="378"/>
      <c r="O77" s="378"/>
      <c r="P77" s="378"/>
      <c r="Q77" s="378"/>
    </row>
    <row r="78" spans="1:17" ht="15">
      <c r="A78" s="377"/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8"/>
      <c r="M78" s="378"/>
      <c r="N78" s="378"/>
      <c r="O78" s="378"/>
      <c r="P78" s="378"/>
      <c r="Q78" s="378"/>
    </row>
    <row r="79" spans="1:17" ht="15">
      <c r="A79" s="377"/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8"/>
      <c r="M79" s="378"/>
      <c r="N79" s="378"/>
      <c r="O79" s="378"/>
      <c r="P79" s="378"/>
      <c r="Q79" s="378"/>
    </row>
    <row r="80" spans="1:17" ht="15">
      <c r="A80" s="377"/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8"/>
      <c r="M80" s="378"/>
      <c r="N80" s="378"/>
      <c r="O80" s="378"/>
      <c r="P80" s="378"/>
      <c r="Q80" s="378"/>
    </row>
    <row r="81" spans="1:17" ht="15">
      <c r="A81" s="377"/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8"/>
      <c r="M81" s="378"/>
      <c r="N81" s="378"/>
      <c r="O81" s="378"/>
      <c r="P81" s="378"/>
      <c r="Q81" s="378"/>
    </row>
    <row r="82" spans="1:17" ht="15">
      <c r="A82" s="377"/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8"/>
      <c r="M82" s="378"/>
      <c r="N82" s="378"/>
      <c r="O82" s="378"/>
      <c r="P82" s="378"/>
      <c r="Q82" s="378"/>
    </row>
    <row r="83" spans="1:17" ht="15">
      <c r="A83" s="377"/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8"/>
      <c r="M83" s="378"/>
      <c r="N83" s="378"/>
      <c r="O83" s="378"/>
      <c r="P83" s="378"/>
      <c r="Q83" s="378"/>
    </row>
    <row r="84" spans="1:17" ht="15">
      <c r="A84" s="377"/>
      <c r="B84" s="377"/>
      <c r="C84" s="377"/>
      <c r="D84" s="377"/>
      <c r="E84" s="377"/>
      <c r="F84" s="377"/>
      <c r="G84" s="377"/>
      <c r="H84" s="377"/>
      <c r="I84" s="377"/>
      <c r="J84" s="377"/>
      <c r="K84" s="377"/>
      <c r="L84" s="378"/>
      <c r="M84" s="378"/>
      <c r="N84" s="378"/>
      <c r="O84" s="378"/>
      <c r="P84" s="378"/>
      <c r="Q84" s="378"/>
    </row>
    <row r="85" spans="1:17" ht="15">
      <c r="A85" s="377"/>
      <c r="B85" s="377"/>
      <c r="C85" s="377"/>
      <c r="D85" s="377"/>
      <c r="E85" s="377"/>
      <c r="F85" s="377"/>
      <c r="G85" s="377"/>
      <c r="H85" s="377"/>
      <c r="I85" s="377"/>
      <c r="J85" s="377"/>
      <c r="K85" s="377"/>
      <c r="L85" s="378"/>
      <c r="M85" s="378"/>
      <c r="N85" s="378"/>
      <c r="O85" s="378"/>
      <c r="P85" s="378"/>
      <c r="Q85" s="378"/>
    </row>
    <row r="86" spans="1:17" ht="15">
      <c r="A86" s="377"/>
      <c r="B86" s="377"/>
      <c r="C86" s="377"/>
      <c r="D86" s="377"/>
      <c r="E86" s="377"/>
      <c r="F86" s="377"/>
      <c r="G86" s="377"/>
      <c r="H86" s="377"/>
      <c r="I86" s="377"/>
      <c r="J86" s="377"/>
      <c r="K86" s="377"/>
      <c r="L86" s="378"/>
      <c r="M86" s="378"/>
      <c r="N86" s="378"/>
      <c r="O86" s="378"/>
      <c r="P86" s="378"/>
      <c r="Q86" s="378"/>
    </row>
    <row r="87" spans="1:17" ht="15">
      <c r="A87" s="377"/>
      <c r="B87" s="377"/>
      <c r="C87" s="377"/>
      <c r="D87" s="377"/>
      <c r="E87" s="377"/>
      <c r="F87" s="377"/>
      <c r="G87" s="377"/>
      <c r="H87" s="377"/>
      <c r="I87" s="377"/>
      <c r="J87" s="377"/>
      <c r="K87" s="377"/>
      <c r="L87" s="378"/>
      <c r="M87" s="378"/>
      <c r="N87" s="378"/>
      <c r="O87" s="378"/>
      <c r="P87" s="378"/>
      <c r="Q87" s="378"/>
    </row>
    <row r="88" spans="1:17" ht="15">
      <c r="A88" s="377"/>
      <c r="B88" s="377"/>
      <c r="C88" s="377"/>
      <c r="D88" s="377"/>
      <c r="E88" s="377"/>
      <c r="F88" s="377"/>
      <c r="G88" s="377"/>
      <c r="H88" s="377"/>
      <c r="I88" s="377"/>
      <c r="J88" s="377"/>
      <c r="K88" s="377"/>
      <c r="L88" s="378"/>
      <c r="M88" s="378"/>
      <c r="N88" s="378"/>
      <c r="O88" s="378"/>
      <c r="P88" s="378"/>
      <c r="Q88" s="378"/>
    </row>
    <row r="89" spans="1:17" ht="15">
      <c r="A89" s="377"/>
      <c r="B89" s="377"/>
      <c r="C89" s="377"/>
      <c r="D89" s="377"/>
      <c r="E89" s="377"/>
      <c r="F89" s="377"/>
      <c r="G89" s="377"/>
      <c r="H89" s="377"/>
      <c r="I89" s="377"/>
      <c r="J89" s="377"/>
      <c r="K89" s="377"/>
      <c r="L89" s="378"/>
      <c r="M89" s="378"/>
      <c r="N89" s="378"/>
      <c r="O89" s="378"/>
      <c r="P89" s="378"/>
      <c r="Q89" s="378"/>
    </row>
    <row r="90" spans="1:17" ht="15">
      <c r="A90" s="377"/>
      <c r="B90" s="377"/>
      <c r="C90" s="377"/>
      <c r="D90" s="377"/>
      <c r="E90" s="377"/>
      <c r="F90" s="377"/>
      <c r="G90" s="377"/>
      <c r="H90" s="377"/>
      <c r="I90" s="377"/>
      <c r="J90" s="377"/>
      <c r="K90" s="377"/>
      <c r="L90" s="378"/>
      <c r="M90" s="378"/>
      <c r="N90" s="378"/>
      <c r="O90" s="378"/>
      <c r="P90" s="378"/>
      <c r="Q90" s="378"/>
    </row>
    <row r="91" spans="1:17" ht="15">
      <c r="A91" s="377"/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8"/>
      <c r="M91" s="378"/>
      <c r="N91" s="378"/>
      <c r="O91" s="378"/>
      <c r="P91" s="378"/>
      <c r="Q91" s="378"/>
    </row>
    <row r="92" spans="1:17" ht="15">
      <c r="A92" s="377"/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8"/>
      <c r="M92" s="378"/>
      <c r="N92" s="378"/>
      <c r="O92" s="378"/>
      <c r="P92" s="378"/>
      <c r="Q92" s="378"/>
    </row>
    <row r="93" spans="1:17" ht="15">
      <c r="A93" s="377"/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8"/>
      <c r="M93" s="378"/>
      <c r="N93" s="378"/>
      <c r="O93" s="378"/>
      <c r="P93" s="378"/>
      <c r="Q93" s="378"/>
    </row>
    <row r="94" spans="1:17" ht="15">
      <c r="A94" s="377"/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8"/>
      <c r="M94" s="378"/>
      <c r="N94" s="378"/>
      <c r="O94" s="378"/>
      <c r="P94" s="378"/>
      <c r="Q94" s="378"/>
    </row>
    <row r="95" spans="1:17" ht="15">
      <c r="A95" s="377"/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8"/>
      <c r="M95" s="378"/>
      <c r="N95" s="378"/>
      <c r="O95" s="378"/>
      <c r="P95" s="378"/>
      <c r="Q95" s="378"/>
    </row>
    <row r="96" spans="1:17" ht="15">
      <c r="A96" s="377"/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8"/>
      <c r="M96" s="378"/>
      <c r="N96" s="378"/>
      <c r="O96" s="378"/>
      <c r="P96" s="378"/>
      <c r="Q96" s="378"/>
    </row>
    <row r="97" spans="1:17" ht="15">
      <c r="A97" s="377"/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8"/>
      <c r="M97" s="378"/>
      <c r="N97" s="378"/>
      <c r="O97" s="378"/>
      <c r="P97" s="378"/>
      <c r="Q97" s="378"/>
    </row>
    <row r="98" spans="1:17" ht="15">
      <c r="A98" s="377"/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8"/>
      <c r="M98" s="378"/>
      <c r="N98" s="378"/>
      <c r="O98" s="378"/>
      <c r="P98" s="378"/>
      <c r="Q98" s="378"/>
    </row>
    <row r="99" spans="1:17" ht="15">
      <c r="A99" s="377"/>
      <c r="B99" s="377"/>
      <c r="C99" s="377"/>
      <c r="D99" s="377"/>
      <c r="E99" s="377"/>
      <c r="F99" s="377"/>
      <c r="G99" s="377"/>
      <c r="H99" s="377"/>
      <c r="I99" s="377"/>
      <c r="J99" s="377"/>
      <c r="K99" s="377"/>
      <c r="L99" s="378"/>
      <c r="M99" s="378"/>
      <c r="N99" s="378"/>
      <c r="O99" s="378"/>
      <c r="P99" s="378"/>
      <c r="Q99" s="378"/>
    </row>
    <row r="100" spans="1:11" s="385" customFormat="1" ht="15">
      <c r="A100" s="384"/>
      <c r="B100" s="384"/>
      <c r="C100" s="384"/>
      <c r="D100" s="384"/>
      <c r="E100" s="384"/>
      <c r="F100" s="384"/>
      <c r="G100" s="384"/>
      <c r="H100" s="384"/>
      <c r="I100" s="384"/>
      <c r="J100" s="384"/>
      <c r="K100" s="384"/>
    </row>
    <row r="101" spans="1:11" s="385" customFormat="1" ht="15">
      <c r="A101" s="384"/>
      <c r="B101" s="384"/>
      <c r="C101" s="384"/>
      <c r="D101" s="384"/>
      <c r="E101" s="384"/>
      <c r="F101" s="384"/>
      <c r="G101" s="384"/>
      <c r="H101" s="384"/>
      <c r="I101" s="384"/>
      <c r="J101" s="384"/>
      <c r="K101" s="384"/>
    </row>
    <row r="102" spans="1:11" s="385" customFormat="1" ht="15">
      <c r="A102" s="384"/>
      <c r="B102" s="384"/>
      <c r="C102" s="384"/>
      <c r="D102" s="384"/>
      <c r="E102" s="384"/>
      <c r="F102" s="384"/>
      <c r="G102" s="384"/>
      <c r="H102" s="384"/>
      <c r="I102" s="384"/>
      <c r="J102" s="384"/>
      <c r="K102" s="384"/>
    </row>
    <row r="103" spans="1:11" s="385" customFormat="1" ht="15">
      <c r="A103" s="384"/>
      <c r="B103" s="384"/>
      <c r="C103" s="384"/>
      <c r="D103" s="384"/>
      <c r="E103" s="384"/>
      <c r="F103" s="384"/>
      <c r="G103" s="384"/>
      <c r="H103" s="384"/>
      <c r="I103" s="384"/>
      <c r="J103" s="384"/>
      <c r="K103" s="384"/>
    </row>
    <row r="104" spans="1:11" s="385" customFormat="1" ht="15">
      <c r="A104" s="384"/>
      <c r="B104" s="384"/>
      <c r="C104" s="384"/>
      <c r="D104" s="384"/>
      <c r="E104" s="384"/>
      <c r="F104" s="384"/>
      <c r="G104" s="384"/>
      <c r="H104" s="384"/>
      <c r="I104" s="384"/>
      <c r="J104" s="384"/>
      <c r="K104" s="384"/>
    </row>
    <row r="105" spans="1:11" s="385" customFormat="1" ht="15">
      <c r="A105" s="384"/>
      <c r="B105" s="384"/>
      <c r="C105" s="384"/>
      <c r="D105" s="384"/>
      <c r="E105" s="384"/>
      <c r="F105" s="384"/>
      <c r="G105" s="384"/>
      <c r="H105" s="384"/>
      <c r="I105" s="384"/>
      <c r="J105" s="384"/>
      <c r="K105" s="384"/>
    </row>
    <row r="106" spans="1:11" s="385" customFormat="1" ht="15">
      <c r="A106" s="386"/>
      <c r="B106" s="386"/>
      <c r="C106" s="386"/>
      <c r="D106" s="386"/>
      <c r="E106" s="386"/>
      <c r="F106" s="384"/>
      <c r="G106" s="384"/>
      <c r="H106" s="384"/>
      <c r="I106" s="384"/>
      <c r="J106" s="384"/>
      <c r="K106" s="384"/>
    </row>
    <row r="107" spans="1:5" s="384" customFormat="1" ht="15">
      <c r="A107" s="386" t="s">
        <v>200</v>
      </c>
      <c r="B107" s="386" t="s">
        <v>201</v>
      </c>
      <c r="C107" s="386" t="s">
        <v>202</v>
      </c>
      <c r="D107" s="386"/>
      <c r="E107" s="386"/>
    </row>
    <row r="108" spans="1:5" s="384" customFormat="1" ht="15">
      <c r="A108" s="387">
        <f>SUM(B18:B22)</f>
        <v>160047</v>
      </c>
      <c r="B108" s="387">
        <f>SUM(C18:C22)</f>
        <v>108312</v>
      </c>
      <c r="C108" s="387">
        <f>SUM(D18:D22)</f>
        <v>51735</v>
      </c>
      <c r="D108" s="386"/>
      <c r="E108" s="386"/>
    </row>
    <row r="109" spans="1:5" s="384" customFormat="1" ht="15">
      <c r="A109" s="386"/>
      <c r="B109" s="386"/>
      <c r="C109" s="386"/>
      <c r="D109" s="386"/>
      <c r="E109" s="386"/>
    </row>
    <row r="110" spans="1:5" s="384" customFormat="1" ht="15">
      <c r="A110" s="386"/>
      <c r="B110" s="386"/>
      <c r="C110" s="386"/>
      <c r="D110" s="386"/>
      <c r="E110" s="386"/>
    </row>
    <row r="111" spans="1:5" s="384" customFormat="1" ht="15">
      <c r="A111" s="386" t="s">
        <v>203</v>
      </c>
      <c r="B111" s="386" t="s">
        <v>204</v>
      </c>
      <c r="C111" s="386" t="s">
        <v>205</v>
      </c>
      <c r="D111" s="386"/>
      <c r="E111" s="386"/>
    </row>
    <row r="112" spans="1:5" s="384" customFormat="1" ht="15">
      <c r="A112" s="387">
        <f>SUM(E18:E22)</f>
        <v>230519</v>
      </c>
      <c r="B112" s="387">
        <f>SUM(F18:F22)</f>
        <v>124917</v>
      </c>
      <c r="C112" s="387">
        <f>SUM(G18:G22)</f>
        <v>105602</v>
      </c>
      <c r="D112" s="386"/>
      <c r="E112" s="386"/>
    </row>
    <row r="113" spans="1:5" s="384" customFormat="1" ht="15">
      <c r="A113" s="386"/>
      <c r="B113" s="386"/>
      <c r="C113" s="386"/>
      <c r="D113" s="386"/>
      <c r="E113" s="386"/>
    </row>
    <row r="114" spans="1:5" s="384" customFormat="1" ht="15">
      <c r="A114" s="386"/>
      <c r="B114" s="386"/>
      <c r="C114" s="386"/>
      <c r="D114" s="386"/>
      <c r="E114" s="386"/>
    </row>
    <row r="115" spans="1:5" s="384" customFormat="1" ht="15">
      <c r="A115" s="386" t="s">
        <v>206</v>
      </c>
      <c r="B115" s="386" t="s">
        <v>207</v>
      </c>
      <c r="C115" s="386" t="s">
        <v>208</v>
      </c>
      <c r="D115" s="386"/>
      <c r="E115" s="386"/>
    </row>
    <row r="116" spans="1:5" s="384" customFormat="1" ht="15">
      <c r="A116" s="387">
        <f>SUM(H18:H22)</f>
        <v>11717</v>
      </c>
      <c r="B116" s="387">
        <f>SUM(I18:I22)</f>
        <v>3045</v>
      </c>
      <c r="C116" s="387">
        <f>SUM(J18:J22)</f>
        <v>8672</v>
      </c>
      <c r="D116" s="386"/>
      <c r="E116" s="386"/>
    </row>
    <row r="117" spans="1:5" s="384" customFormat="1" ht="15">
      <c r="A117" s="386"/>
      <c r="B117" s="386"/>
      <c r="C117" s="386"/>
      <c r="D117" s="386"/>
      <c r="E117" s="386"/>
    </row>
    <row r="118" spans="1:5" s="384" customFormat="1" ht="15">
      <c r="A118" s="386"/>
      <c r="B118" s="386"/>
      <c r="C118" s="386"/>
      <c r="D118" s="386"/>
      <c r="E118" s="386"/>
    </row>
    <row r="119" spans="1:6" s="384" customFormat="1" ht="15">
      <c r="A119" s="386"/>
      <c r="B119" s="386" t="s">
        <v>200</v>
      </c>
      <c r="C119" s="386" t="s">
        <v>203</v>
      </c>
      <c r="D119" s="386" t="s">
        <v>206</v>
      </c>
      <c r="E119" s="386"/>
      <c r="F119" s="388"/>
    </row>
    <row r="120" spans="1:6" s="384" customFormat="1" ht="15">
      <c r="A120" s="386" t="s">
        <v>209</v>
      </c>
      <c r="B120" s="387">
        <f>+A108</f>
        <v>160047</v>
      </c>
      <c r="C120" s="387">
        <f>+A112</f>
        <v>230519</v>
      </c>
      <c r="D120" s="387">
        <f>+A116</f>
        <v>11717</v>
      </c>
      <c r="E120" s="386"/>
      <c r="F120" s="388"/>
    </row>
    <row r="121" spans="1:6" s="384" customFormat="1" ht="15">
      <c r="A121" s="386" t="s">
        <v>210</v>
      </c>
      <c r="B121" s="387">
        <f>+B108</f>
        <v>108312</v>
      </c>
      <c r="C121" s="387">
        <f>+B112</f>
        <v>124917</v>
      </c>
      <c r="D121" s="387">
        <f>+B116</f>
        <v>3045</v>
      </c>
      <c r="E121" s="386"/>
      <c r="F121" s="388"/>
    </row>
    <row r="122" spans="1:5" s="384" customFormat="1" ht="15">
      <c r="A122" s="386" t="s">
        <v>211</v>
      </c>
      <c r="B122" s="387">
        <f>+C108</f>
        <v>51735</v>
      </c>
      <c r="C122" s="387">
        <f>+C112</f>
        <v>105602</v>
      </c>
      <c r="D122" s="387">
        <f>+C116</f>
        <v>8672</v>
      </c>
      <c r="E122" s="386"/>
    </row>
    <row r="123" spans="1:5" s="384" customFormat="1" ht="15">
      <c r="A123" s="386"/>
      <c r="B123" s="386" t="s">
        <v>212</v>
      </c>
      <c r="C123" s="386" t="s">
        <v>213</v>
      </c>
      <c r="D123" s="386" t="s">
        <v>214</v>
      </c>
      <c r="E123" s="386"/>
    </row>
    <row r="124" spans="1:5" s="384" customFormat="1" ht="15">
      <c r="A124" s="386" t="s">
        <v>209</v>
      </c>
      <c r="B124" s="389">
        <f>B120/B120</f>
        <v>1</v>
      </c>
      <c r="C124" s="389">
        <f aca="true" t="shared" si="0" ref="C124:D124">C120/C120</f>
        <v>1</v>
      </c>
      <c r="D124" s="389">
        <f t="shared" si="0"/>
        <v>1</v>
      </c>
      <c r="E124" s="386"/>
    </row>
    <row r="125" spans="1:5" s="384" customFormat="1" ht="15">
      <c r="A125" s="386" t="s">
        <v>210</v>
      </c>
      <c r="B125" s="389">
        <f>B121/B120</f>
        <v>0.6767512043337269</v>
      </c>
      <c r="C125" s="389">
        <f aca="true" t="shared" si="1" ref="C125:D125">C121/C120</f>
        <v>0.5418945943718305</v>
      </c>
      <c r="D125" s="389">
        <f t="shared" si="1"/>
        <v>0.2598788085687463</v>
      </c>
      <c r="E125" s="386"/>
    </row>
    <row r="126" spans="1:5" s="384" customFormat="1" ht="15">
      <c r="A126" s="386" t="s">
        <v>211</v>
      </c>
      <c r="B126" s="389">
        <f>B122/(B120)</f>
        <v>0.323248795666273</v>
      </c>
      <c r="C126" s="389">
        <f aca="true" t="shared" si="2" ref="C126:D126">C122/(C120)</f>
        <v>0.4581054056281695</v>
      </c>
      <c r="D126" s="389">
        <f t="shared" si="2"/>
        <v>0.7401211914312538</v>
      </c>
      <c r="E126" s="386"/>
    </row>
    <row r="127" spans="1:5" s="384" customFormat="1" ht="15">
      <c r="A127" s="386"/>
      <c r="B127" s="386"/>
      <c r="C127" s="386"/>
      <c r="D127" s="386"/>
      <c r="E127" s="386"/>
    </row>
    <row r="128" spans="1:5" s="384" customFormat="1" ht="15">
      <c r="A128" s="386"/>
      <c r="B128" s="386"/>
      <c r="C128" s="386"/>
      <c r="D128" s="386"/>
      <c r="E128" s="386"/>
    </row>
    <row r="129" spans="1:5" s="384" customFormat="1" ht="15">
      <c r="A129" s="386"/>
      <c r="B129" s="386"/>
      <c r="C129" s="386"/>
      <c r="D129" s="386"/>
      <c r="E129" s="386"/>
    </row>
    <row r="130" s="384" customFormat="1" ht="15"/>
    <row r="131" s="384" customFormat="1" ht="15"/>
    <row r="132" s="384" customFormat="1" ht="15"/>
    <row r="133" s="384" customFormat="1" ht="15"/>
    <row r="134" s="384" customFormat="1" ht="15"/>
    <row r="135" s="384" customFormat="1" ht="15"/>
    <row r="136" s="384" customFormat="1" ht="15"/>
    <row r="137" s="384" customFormat="1" ht="15"/>
  </sheetData>
  <mergeCells count="2">
    <mergeCell ref="A4:K4"/>
    <mergeCell ref="A5:K5"/>
  </mergeCells>
  <printOptions horizontalCentered="1"/>
  <pageMargins left="0.2362204724409449" right="0.2362204724409449" top="0.35433070866141736" bottom="0.3937007874015748" header="0.31496062992125984" footer="0.31496062992125984"/>
  <pageSetup horizontalDpi="600" verticalDpi="600" orientation="landscape" paperSize="9" scale="95" r:id="rId2"/>
  <rowBreaks count="1" manualBreakCount="1">
    <brk id="135" max="16383" man="1"/>
  </rowBreaks>
  <ignoredErrors>
    <ignoredError sqref="A108:C116" formulaRange="1"/>
  </ignoredError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5:M222"/>
  <sheetViews>
    <sheetView showGridLines="0" view="pageBreakPreview" zoomScaleSheetLayoutView="100" workbookViewId="0" topLeftCell="A1"/>
  </sheetViews>
  <sheetFormatPr defaultColWidth="11.421875" defaultRowHeight="15"/>
  <cols>
    <col min="1" max="1" width="4.7109375" style="468" customWidth="1"/>
    <col min="2" max="2" width="7.8515625" style="468" customWidth="1"/>
    <col min="3" max="3" width="17.7109375" style="468" customWidth="1"/>
    <col min="4" max="4" width="19.28125" style="468" customWidth="1"/>
    <col min="5" max="5" width="21.421875" style="468" customWidth="1"/>
    <col min="6" max="6" width="18.140625" style="468" customWidth="1"/>
    <col min="7" max="7" width="17.7109375" style="468" customWidth="1"/>
    <col min="8" max="8" width="7.7109375" style="468" customWidth="1"/>
    <col min="9" max="255" width="11.421875" style="468" customWidth="1"/>
    <col min="256" max="256" width="17.140625" style="468" customWidth="1"/>
    <col min="257" max="257" width="7.8515625" style="468" customWidth="1"/>
    <col min="258" max="258" width="17.7109375" style="468" customWidth="1"/>
    <col min="259" max="259" width="19.28125" style="468" customWidth="1"/>
    <col min="260" max="260" width="21.421875" style="468" customWidth="1"/>
    <col min="261" max="261" width="18.140625" style="468" customWidth="1"/>
    <col min="262" max="262" width="15.28125" style="468" customWidth="1"/>
    <col min="263" max="511" width="11.421875" style="468" customWidth="1"/>
    <col min="512" max="512" width="17.140625" style="468" customWidth="1"/>
    <col min="513" max="513" width="7.8515625" style="468" customWidth="1"/>
    <col min="514" max="514" width="17.7109375" style="468" customWidth="1"/>
    <col min="515" max="515" width="19.28125" style="468" customWidth="1"/>
    <col min="516" max="516" width="21.421875" style="468" customWidth="1"/>
    <col min="517" max="517" width="18.140625" style="468" customWidth="1"/>
    <col min="518" max="518" width="15.28125" style="468" customWidth="1"/>
    <col min="519" max="767" width="11.421875" style="468" customWidth="1"/>
    <col min="768" max="768" width="17.140625" style="468" customWidth="1"/>
    <col min="769" max="769" width="7.8515625" style="468" customWidth="1"/>
    <col min="770" max="770" width="17.7109375" style="468" customWidth="1"/>
    <col min="771" max="771" width="19.28125" style="468" customWidth="1"/>
    <col min="772" max="772" width="21.421875" style="468" customWidth="1"/>
    <col min="773" max="773" width="18.140625" style="468" customWidth="1"/>
    <col min="774" max="774" width="15.28125" style="468" customWidth="1"/>
    <col min="775" max="1023" width="11.421875" style="468" customWidth="1"/>
    <col min="1024" max="1024" width="17.140625" style="468" customWidth="1"/>
    <col min="1025" max="1025" width="7.8515625" style="468" customWidth="1"/>
    <col min="1026" max="1026" width="17.7109375" style="468" customWidth="1"/>
    <col min="1027" max="1027" width="19.28125" style="468" customWidth="1"/>
    <col min="1028" max="1028" width="21.421875" style="468" customWidth="1"/>
    <col min="1029" max="1029" width="18.140625" style="468" customWidth="1"/>
    <col min="1030" max="1030" width="15.28125" style="468" customWidth="1"/>
    <col min="1031" max="1279" width="11.421875" style="468" customWidth="1"/>
    <col min="1280" max="1280" width="17.140625" style="468" customWidth="1"/>
    <col min="1281" max="1281" width="7.8515625" style="468" customWidth="1"/>
    <col min="1282" max="1282" width="17.7109375" style="468" customWidth="1"/>
    <col min="1283" max="1283" width="19.28125" style="468" customWidth="1"/>
    <col min="1284" max="1284" width="21.421875" style="468" customWidth="1"/>
    <col min="1285" max="1285" width="18.140625" style="468" customWidth="1"/>
    <col min="1286" max="1286" width="15.28125" style="468" customWidth="1"/>
    <col min="1287" max="1535" width="11.421875" style="468" customWidth="1"/>
    <col min="1536" max="1536" width="17.140625" style="468" customWidth="1"/>
    <col min="1537" max="1537" width="7.8515625" style="468" customWidth="1"/>
    <col min="1538" max="1538" width="17.7109375" style="468" customWidth="1"/>
    <col min="1539" max="1539" width="19.28125" style="468" customWidth="1"/>
    <col min="1540" max="1540" width="21.421875" style="468" customWidth="1"/>
    <col min="1541" max="1541" width="18.140625" style="468" customWidth="1"/>
    <col min="1542" max="1542" width="15.28125" style="468" customWidth="1"/>
    <col min="1543" max="1791" width="11.421875" style="468" customWidth="1"/>
    <col min="1792" max="1792" width="17.140625" style="468" customWidth="1"/>
    <col min="1793" max="1793" width="7.8515625" style="468" customWidth="1"/>
    <col min="1794" max="1794" width="17.7109375" style="468" customWidth="1"/>
    <col min="1795" max="1795" width="19.28125" style="468" customWidth="1"/>
    <col min="1796" max="1796" width="21.421875" style="468" customWidth="1"/>
    <col min="1797" max="1797" width="18.140625" style="468" customWidth="1"/>
    <col min="1798" max="1798" width="15.28125" style="468" customWidth="1"/>
    <col min="1799" max="2047" width="11.421875" style="468" customWidth="1"/>
    <col min="2048" max="2048" width="17.140625" style="468" customWidth="1"/>
    <col min="2049" max="2049" width="7.8515625" style="468" customWidth="1"/>
    <col min="2050" max="2050" width="17.7109375" style="468" customWidth="1"/>
    <col min="2051" max="2051" width="19.28125" style="468" customWidth="1"/>
    <col min="2052" max="2052" width="21.421875" style="468" customWidth="1"/>
    <col min="2053" max="2053" width="18.140625" style="468" customWidth="1"/>
    <col min="2054" max="2054" width="15.28125" style="468" customWidth="1"/>
    <col min="2055" max="2303" width="11.421875" style="468" customWidth="1"/>
    <col min="2304" max="2304" width="17.140625" style="468" customWidth="1"/>
    <col min="2305" max="2305" width="7.8515625" style="468" customWidth="1"/>
    <col min="2306" max="2306" width="17.7109375" style="468" customWidth="1"/>
    <col min="2307" max="2307" width="19.28125" style="468" customWidth="1"/>
    <col min="2308" max="2308" width="21.421875" style="468" customWidth="1"/>
    <col min="2309" max="2309" width="18.140625" style="468" customWidth="1"/>
    <col min="2310" max="2310" width="15.28125" style="468" customWidth="1"/>
    <col min="2311" max="2559" width="11.421875" style="468" customWidth="1"/>
    <col min="2560" max="2560" width="17.140625" style="468" customWidth="1"/>
    <col min="2561" max="2561" width="7.8515625" style="468" customWidth="1"/>
    <col min="2562" max="2562" width="17.7109375" style="468" customWidth="1"/>
    <col min="2563" max="2563" width="19.28125" style="468" customWidth="1"/>
    <col min="2564" max="2564" width="21.421875" style="468" customWidth="1"/>
    <col min="2565" max="2565" width="18.140625" style="468" customWidth="1"/>
    <col min="2566" max="2566" width="15.28125" style="468" customWidth="1"/>
    <col min="2567" max="2815" width="11.421875" style="468" customWidth="1"/>
    <col min="2816" max="2816" width="17.140625" style="468" customWidth="1"/>
    <col min="2817" max="2817" width="7.8515625" style="468" customWidth="1"/>
    <col min="2818" max="2818" width="17.7109375" style="468" customWidth="1"/>
    <col min="2819" max="2819" width="19.28125" style="468" customWidth="1"/>
    <col min="2820" max="2820" width="21.421875" style="468" customWidth="1"/>
    <col min="2821" max="2821" width="18.140625" style="468" customWidth="1"/>
    <col min="2822" max="2822" width="15.28125" style="468" customWidth="1"/>
    <col min="2823" max="3071" width="11.421875" style="468" customWidth="1"/>
    <col min="3072" max="3072" width="17.140625" style="468" customWidth="1"/>
    <col min="3073" max="3073" width="7.8515625" style="468" customWidth="1"/>
    <col min="3074" max="3074" width="17.7109375" style="468" customWidth="1"/>
    <col min="3075" max="3075" width="19.28125" style="468" customWidth="1"/>
    <col min="3076" max="3076" width="21.421875" style="468" customWidth="1"/>
    <col min="3077" max="3077" width="18.140625" style="468" customWidth="1"/>
    <col min="3078" max="3078" width="15.28125" style="468" customWidth="1"/>
    <col min="3079" max="3327" width="11.421875" style="468" customWidth="1"/>
    <col min="3328" max="3328" width="17.140625" style="468" customWidth="1"/>
    <col min="3329" max="3329" width="7.8515625" style="468" customWidth="1"/>
    <col min="3330" max="3330" width="17.7109375" style="468" customWidth="1"/>
    <col min="3331" max="3331" width="19.28125" style="468" customWidth="1"/>
    <col min="3332" max="3332" width="21.421875" style="468" customWidth="1"/>
    <col min="3333" max="3333" width="18.140625" style="468" customWidth="1"/>
    <col min="3334" max="3334" width="15.28125" style="468" customWidth="1"/>
    <col min="3335" max="3583" width="11.421875" style="468" customWidth="1"/>
    <col min="3584" max="3584" width="17.140625" style="468" customWidth="1"/>
    <col min="3585" max="3585" width="7.8515625" style="468" customWidth="1"/>
    <col min="3586" max="3586" width="17.7109375" style="468" customWidth="1"/>
    <col min="3587" max="3587" width="19.28125" style="468" customWidth="1"/>
    <col min="3588" max="3588" width="21.421875" style="468" customWidth="1"/>
    <col min="3589" max="3589" width="18.140625" style="468" customWidth="1"/>
    <col min="3590" max="3590" width="15.28125" style="468" customWidth="1"/>
    <col min="3591" max="3839" width="11.421875" style="468" customWidth="1"/>
    <col min="3840" max="3840" width="17.140625" style="468" customWidth="1"/>
    <col min="3841" max="3841" width="7.8515625" style="468" customWidth="1"/>
    <col min="3842" max="3842" width="17.7109375" style="468" customWidth="1"/>
    <col min="3843" max="3843" width="19.28125" style="468" customWidth="1"/>
    <col min="3844" max="3844" width="21.421875" style="468" customWidth="1"/>
    <col min="3845" max="3845" width="18.140625" style="468" customWidth="1"/>
    <col min="3846" max="3846" width="15.28125" style="468" customWidth="1"/>
    <col min="3847" max="4095" width="11.421875" style="468" customWidth="1"/>
    <col min="4096" max="4096" width="17.140625" style="468" customWidth="1"/>
    <col min="4097" max="4097" width="7.8515625" style="468" customWidth="1"/>
    <col min="4098" max="4098" width="17.7109375" style="468" customWidth="1"/>
    <col min="4099" max="4099" width="19.28125" style="468" customWidth="1"/>
    <col min="4100" max="4100" width="21.421875" style="468" customWidth="1"/>
    <col min="4101" max="4101" width="18.140625" style="468" customWidth="1"/>
    <col min="4102" max="4102" width="15.28125" style="468" customWidth="1"/>
    <col min="4103" max="4351" width="11.421875" style="468" customWidth="1"/>
    <col min="4352" max="4352" width="17.140625" style="468" customWidth="1"/>
    <col min="4353" max="4353" width="7.8515625" style="468" customWidth="1"/>
    <col min="4354" max="4354" width="17.7109375" style="468" customWidth="1"/>
    <col min="4355" max="4355" width="19.28125" style="468" customWidth="1"/>
    <col min="4356" max="4356" width="21.421875" style="468" customWidth="1"/>
    <col min="4357" max="4357" width="18.140625" style="468" customWidth="1"/>
    <col min="4358" max="4358" width="15.28125" style="468" customWidth="1"/>
    <col min="4359" max="4607" width="11.421875" style="468" customWidth="1"/>
    <col min="4608" max="4608" width="17.140625" style="468" customWidth="1"/>
    <col min="4609" max="4609" width="7.8515625" style="468" customWidth="1"/>
    <col min="4610" max="4610" width="17.7109375" style="468" customWidth="1"/>
    <col min="4611" max="4611" width="19.28125" style="468" customWidth="1"/>
    <col min="4612" max="4612" width="21.421875" style="468" customWidth="1"/>
    <col min="4613" max="4613" width="18.140625" style="468" customWidth="1"/>
    <col min="4614" max="4614" width="15.28125" style="468" customWidth="1"/>
    <col min="4615" max="4863" width="11.421875" style="468" customWidth="1"/>
    <col min="4864" max="4864" width="17.140625" style="468" customWidth="1"/>
    <col min="4865" max="4865" width="7.8515625" style="468" customWidth="1"/>
    <col min="4866" max="4866" width="17.7109375" style="468" customWidth="1"/>
    <col min="4867" max="4867" width="19.28125" style="468" customWidth="1"/>
    <col min="4868" max="4868" width="21.421875" style="468" customWidth="1"/>
    <col min="4869" max="4869" width="18.140625" style="468" customWidth="1"/>
    <col min="4870" max="4870" width="15.28125" style="468" customWidth="1"/>
    <col min="4871" max="5119" width="11.421875" style="468" customWidth="1"/>
    <col min="5120" max="5120" width="17.140625" style="468" customWidth="1"/>
    <col min="5121" max="5121" width="7.8515625" style="468" customWidth="1"/>
    <col min="5122" max="5122" width="17.7109375" style="468" customWidth="1"/>
    <col min="5123" max="5123" width="19.28125" style="468" customWidth="1"/>
    <col min="5124" max="5124" width="21.421875" style="468" customWidth="1"/>
    <col min="5125" max="5125" width="18.140625" style="468" customWidth="1"/>
    <col min="5126" max="5126" width="15.28125" style="468" customWidth="1"/>
    <col min="5127" max="5375" width="11.421875" style="468" customWidth="1"/>
    <col min="5376" max="5376" width="17.140625" style="468" customWidth="1"/>
    <col min="5377" max="5377" width="7.8515625" style="468" customWidth="1"/>
    <col min="5378" max="5378" width="17.7109375" style="468" customWidth="1"/>
    <col min="5379" max="5379" width="19.28125" style="468" customWidth="1"/>
    <col min="5380" max="5380" width="21.421875" style="468" customWidth="1"/>
    <col min="5381" max="5381" width="18.140625" style="468" customWidth="1"/>
    <col min="5382" max="5382" width="15.28125" style="468" customWidth="1"/>
    <col min="5383" max="5631" width="11.421875" style="468" customWidth="1"/>
    <col min="5632" max="5632" width="17.140625" style="468" customWidth="1"/>
    <col min="5633" max="5633" width="7.8515625" style="468" customWidth="1"/>
    <col min="5634" max="5634" width="17.7109375" style="468" customWidth="1"/>
    <col min="5635" max="5635" width="19.28125" style="468" customWidth="1"/>
    <col min="5636" max="5636" width="21.421875" style="468" customWidth="1"/>
    <col min="5637" max="5637" width="18.140625" style="468" customWidth="1"/>
    <col min="5638" max="5638" width="15.28125" style="468" customWidth="1"/>
    <col min="5639" max="5887" width="11.421875" style="468" customWidth="1"/>
    <col min="5888" max="5888" width="17.140625" style="468" customWidth="1"/>
    <col min="5889" max="5889" width="7.8515625" style="468" customWidth="1"/>
    <col min="5890" max="5890" width="17.7109375" style="468" customWidth="1"/>
    <col min="5891" max="5891" width="19.28125" style="468" customWidth="1"/>
    <col min="5892" max="5892" width="21.421875" style="468" customWidth="1"/>
    <col min="5893" max="5893" width="18.140625" style="468" customWidth="1"/>
    <col min="5894" max="5894" width="15.28125" style="468" customWidth="1"/>
    <col min="5895" max="6143" width="11.421875" style="468" customWidth="1"/>
    <col min="6144" max="6144" width="17.140625" style="468" customWidth="1"/>
    <col min="6145" max="6145" width="7.8515625" style="468" customWidth="1"/>
    <col min="6146" max="6146" width="17.7109375" style="468" customWidth="1"/>
    <col min="6147" max="6147" width="19.28125" style="468" customWidth="1"/>
    <col min="6148" max="6148" width="21.421875" style="468" customWidth="1"/>
    <col min="6149" max="6149" width="18.140625" style="468" customWidth="1"/>
    <col min="6150" max="6150" width="15.28125" style="468" customWidth="1"/>
    <col min="6151" max="6399" width="11.421875" style="468" customWidth="1"/>
    <col min="6400" max="6400" width="17.140625" style="468" customWidth="1"/>
    <col min="6401" max="6401" width="7.8515625" style="468" customWidth="1"/>
    <col min="6402" max="6402" width="17.7109375" style="468" customWidth="1"/>
    <col min="6403" max="6403" width="19.28125" style="468" customWidth="1"/>
    <col min="6404" max="6404" width="21.421875" style="468" customWidth="1"/>
    <col min="6405" max="6405" width="18.140625" style="468" customWidth="1"/>
    <col min="6406" max="6406" width="15.28125" style="468" customWidth="1"/>
    <col min="6407" max="6655" width="11.421875" style="468" customWidth="1"/>
    <col min="6656" max="6656" width="17.140625" style="468" customWidth="1"/>
    <col min="6657" max="6657" width="7.8515625" style="468" customWidth="1"/>
    <col min="6658" max="6658" width="17.7109375" style="468" customWidth="1"/>
    <col min="6659" max="6659" width="19.28125" style="468" customWidth="1"/>
    <col min="6660" max="6660" width="21.421875" style="468" customWidth="1"/>
    <col min="6661" max="6661" width="18.140625" style="468" customWidth="1"/>
    <col min="6662" max="6662" width="15.28125" style="468" customWidth="1"/>
    <col min="6663" max="6911" width="11.421875" style="468" customWidth="1"/>
    <col min="6912" max="6912" width="17.140625" style="468" customWidth="1"/>
    <col min="6913" max="6913" width="7.8515625" style="468" customWidth="1"/>
    <col min="6914" max="6914" width="17.7109375" style="468" customWidth="1"/>
    <col min="6915" max="6915" width="19.28125" style="468" customWidth="1"/>
    <col min="6916" max="6916" width="21.421875" style="468" customWidth="1"/>
    <col min="6917" max="6917" width="18.140625" style="468" customWidth="1"/>
    <col min="6918" max="6918" width="15.28125" style="468" customWidth="1"/>
    <col min="6919" max="7167" width="11.421875" style="468" customWidth="1"/>
    <col min="7168" max="7168" width="17.140625" style="468" customWidth="1"/>
    <col min="7169" max="7169" width="7.8515625" style="468" customWidth="1"/>
    <col min="7170" max="7170" width="17.7109375" style="468" customWidth="1"/>
    <col min="7171" max="7171" width="19.28125" style="468" customWidth="1"/>
    <col min="7172" max="7172" width="21.421875" style="468" customWidth="1"/>
    <col min="7173" max="7173" width="18.140625" style="468" customWidth="1"/>
    <col min="7174" max="7174" width="15.28125" style="468" customWidth="1"/>
    <col min="7175" max="7423" width="11.421875" style="468" customWidth="1"/>
    <col min="7424" max="7424" width="17.140625" style="468" customWidth="1"/>
    <col min="7425" max="7425" width="7.8515625" style="468" customWidth="1"/>
    <col min="7426" max="7426" width="17.7109375" style="468" customWidth="1"/>
    <col min="7427" max="7427" width="19.28125" style="468" customWidth="1"/>
    <col min="7428" max="7428" width="21.421875" style="468" customWidth="1"/>
    <col min="7429" max="7429" width="18.140625" style="468" customWidth="1"/>
    <col min="7430" max="7430" width="15.28125" style="468" customWidth="1"/>
    <col min="7431" max="7679" width="11.421875" style="468" customWidth="1"/>
    <col min="7680" max="7680" width="17.140625" style="468" customWidth="1"/>
    <col min="7681" max="7681" width="7.8515625" style="468" customWidth="1"/>
    <col min="7682" max="7682" width="17.7109375" style="468" customWidth="1"/>
    <col min="7683" max="7683" width="19.28125" style="468" customWidth="1"/>
    <col min="7684" max="7684" width="21.421875" style="468" customWidth="1"/>
    <col min="7685" max="7685" width="18.140625" style="468" customWidth="1"/>
    <col min="7686" max="7686" width="15.28125" style="468" customWidth="1"/>
    <col min="7687" max="7935" width="11.421875" style="468" customWidth="1"/>
    <col min="7936" max="7936" width="17.140625" style="468" customWidth="1"/>
    <col min="7937" max="7937" width="7.8515625" style="468" customWidth="1"/>
    <col min="7938" max="7938" width="17.7109375" style="468" customWidth="1"/>
    <col min="7939" max="7939" width="19.28125" style="468" customWidth="1"/>
    <col min="7940" max="7940" width="21.421875" style="468" customWidth="1"/>
    <col min="7941" max="7941" width="18.140625" style="468" customWidth="1"/>
    <col min="7942" max="7942" width="15.28125" style="468" customWidth="1"/>
    <col min="7943" max="8191" width="11.421875" style="468" customWidth="1"/>
    <col min="8192" max="8192" width="17.140625" style="468" customWidth="1"/>
    <col min="8193" max="8193" width="7.8515625" style="468" customWidth="1"/>
    <col min="8194" max="8194" width="17.7109375" style="468" customWidth="1"/>
    <col min="8195" max="8195" width="19.28125" style="468" customWidth="1"/>
    <col min="8196" max="8196" width="21.421875" style="468" customWidth="1"/>
    <col min="8197" max="8197" width="18.140625" style="468" customWidth="1"/>
    <col min="8198" max="8198" width="15.28125" style="468" customWidth="1"/>
    <col min="8199" max="8447" width="11.421875" style="468" customWidth="1"/>
    <col min="8448" max="8448" width="17.140625" style="468" customWidth="1"/>
    <col min="8449" max="8449" width="7.8515625" style="468" customWidth="1"/>
    <col min="8450" max="8450" width="17.7109375" style="468" customWidth="1"/>
    <col min="8451" max="8451" width="19.28125" style="468" customWidth="1"/>
    <col min="8452" max="8452" width="21.421875" style="468" customWidth="1"/>
    <col min="8453" max="8453" width="18.140625" style="468" customWidth="1"/>
    <col min="8454" max="8454" width="15.28125" style="468" customWidth="1"/>
    <col min="8455" max="8703" width="11.421875" style="468" customWidth="1"/>
    <col min="8704" max="8704" width="17.140625" style="468" customWidth="1"/>
    <col min="8705" max="8705" width="7.8515625" style="468" customWidth="1"/>
    <col min="8706" max="8706" width="17.7109375" style="468" customWidth="1"/>
    <col min="8707" max="8707" width="19.28125" style="468" customWidth="1"/>
    <col min="8708" max="8708" width="21.421875" style="468" customWidth="1"/>
    <col min="8709" max="8709" width="18.140625" style="468" customWidth="1"/>
    <col min="8710" max="8710" width="15.28125" style="468" customWidth="1"/>
    <col min="8711" max="8959" width="11.421875" style="468" customWidth="1"/>
    <col min="8960" max="8960" width="17.140625" style="468" customWidth="1"/>
    <col min="8961" max="8961" width="7.8515625" style="468" customWidth="1"/>
    <col min="8962" max="8962" width="17.7109375" style="468" customWidth="1"/>
    <col min="8963" max="8963" width="19.28125" style="468" customWidth="1"/>
    <col min="8964" max="8964" width="21.421875" style="468" customWidth="1"/>
    <col min="8965" max="8965" width="18.140625" style="468" customWidth="1"/>
    <col min="8966" max="8966" width="15.28125" style="468" customWidth="1"/>
    <col min="8967" max="9215" width="11.421875" style="468" customWidth="1"/>
    <col min="9216" max="9216" width="17.140625" style="468" customWidth="1"/>
    <col min="9217" max="9217" width="7.8515625" style="468" customWidth="1"/>
    <col min="9218" max="9218" width="17.7109375" style="468" customWidth="1"/>
    <col min="9219" max="9219" width="19.28125" style="468" customWidth="1"/>
    <col min="9220" max="9220" width="21.421875" style="468" customWidth="1"/>
    <col min="9221" max="9221" width="18.140625" style="468" customWidth="1"/>
    <col min="9222" max="9222" width="15.28125" style="468" customWidth="1"/>
    <col min="9223" max="9471" width="11.421875" style="468" customWidth="1"/>
    <col min="9472" max="9472" width="17.140625" style="468" customWidth="1"/>
    <col min="9473" max="9473" width="7.8515625" style="468" customWidth="1"/>
    <col min="9474" max="9474" width="17.7109375" style="468" customWidth="1"/>
    <col min="9475" max="9475" width="19.28125" style="468" customWidth="1"/>
    <col min="9476" max="9476" width="21.421875" style="468" customWidth="1"/>
    <col min="9477" max="9477" width="18.140625" style="468" customWidth="1"/>
    <col min="9478" max="9478" width="15.28125" style="468" customWidth="1"/>
    <col min="9479" max="9727" width="11.421875" style="468" customWidth="1"/>
    <col min="9728" max="9728" width="17.140625" style="468" customWidth="1"/>
    <col min="9729" max="9729" width="7.8515625" style="468" customWidth="1"/>
    <col min="9730" max="9730" width="17.7109375" style="468" customWidth="1"/>
    <col min="9731" max="9731" width="19.28125" style="468" customWidth="1"/>
    <col min="9732" max="9732" width="21.421875" style="468" customWidth="1"/>
    <col min="9733" max="9733" width="18.140625" style="468" customWidth="1"/>
    <col min="9734" max="9734" width="15.28125" style="468" customWidth="1"/>
    <col min="9735" max="9983" width="11.421875" style="468" customWidth="1"/>
    <col min="9984" max="9984" width="17.140625" style="468" customWidth="1"/>
    <col min="9985" max="9985" width="7.8515625" style="468" customWidth="1"/>
    <col min="9986" max="9986" width="17.7109375" style="468" customWidth="1"/>
    <col min="9987" max="9987" width="19.28125" style="468" customWidth="1"/>
    <col min="9988" max="9988" width="21.421875" style="468" customWidth="1"/>
    <col min="9989" max="9989" width="18.140625" style="468" customWidth="1"/>
    <col min="9990" max="9990" width="15.28125" style="468" customWidth="1"/>
    <col min="9991" max="10239" width="11.421875" style="468" customWidth="1"/>
    <col min="10240" max="10240" width="17.140625" style="468" customWidth="1"/>
    <col min="10241" max="10241" width="7.8515625" style="468" customWidth="1"/>
    <col min="10242" max="10242" width="17.7109375" style="468" customWidth="1"/>
    <col min="10243" max="10243" width="19.28125" style="468" customWidth="1"/>
    <col min="10244" max="10244" width="21.421875" style="468" customWidth="1"/>
    <col min="10245" max="10245" width="18.140625" style="468" customWidth="1"/>
    <col min="10246" max="10246" width="15.28125" style="468" customWidth="1"/>
    <col min="10247" max="10495" width="11.421875" style="468" customWidth="1"/>
    <col min="10496" max="10496" width="17.140625" style="468" customWidth="1"/>
    <col min="10497" max="10497" width="7.8515625" style="468" customWidth="1"/>
    <col min="10498" max="10498" width="17.7109375" style="468" customWidth="1"/>
    <col min="10499" max="10499" width="19.28125" style="468" customWidth="1"/>
    <col min="10500" max="10500" width="21.421875" style="468" customWidth="1"/>
    <col min="10501" max="10501" width="18.140625" style="468" customWidth="1"/>
    <col min="10502" max="10502" width="15.28125" style="468" customWidth="1"/>
    <col min="10503" max="10751" width="11.421875" style="468" customWidth="1"/>
    <col min="10752" max="10752" width="17.140625" style="468" customWidth="1"/>
    <col min="10753" max="10753" width="7.8515625" style="468" customWidth="1"/>
    <col min="10754" max="10754" width="17.7109375" style="468" customWidth="1"/>
    <col min="10755" max="10755" width="19.28125" style="468" customWidth="1"/>
    <col min="10756" max="10756" width="21.421875" style="468" customWidth="1"/>
    <col min="10757" max="10757" width="18.140625" style="468" customWidth="1"/>
    <col min="10758" max="10758" width="15.28125" style="468" customWidth="1"/>
    <col min="10759" max="11007" width="11.421875" style="468" customWidth="1"/>
    <col min="11008" max="11008" width="17.140625" style="468" customWidth="1"/>
    <col min="11009" max="11009" width="7.8515625" style="468" customWidth="1"/>
    <col min="11010" max="11010" width="17.7109375" style="468" customWidth="1"/>
    <col min="11011" max="11011" width="19.28125" style="468" customWidth="1"/>
    <col min="11012" max="11012" width="21.421875" style="468" customWidth="1"/>
    <col min="11013" max="11013" width="18.140625" style="468" customWidth="1"/>
    <col min="11014" max="11014" width="15.28125" style="468" customWidth="1"/>
    <col min="11015" max="11263" width="11.421875" style="468" customWidth="1"/>
    <col min="11264" max="11264" width="17.140625" style="468" customWidth="1"/>
    <col min="11265" max="11265" width="7.8515625" style="468" customWidth="1"/>
    <col min="11266" max="11266" width="17.7109375" style="468" customWidth="1"/>
    <col min="11267" max="11267" width="19.28125" style="468" customWidth="1"/>
    <col min="11268" max="11268" width="21.421875" style="468" customWidth="1"/>
    <col min="11269" max="11269" width="18.140625" style="468" customWidth="1"/>
    <col min="11270" max="11270" width="15.28125" style="468" customWidth="1"/>
    <col min="11271" max="11519" width="11.421875" style="468" customWidth="1"/>
    <col min="11520" max="11520" width="17.140625" style="468" customWidth="1"/>
    <col min="11521" max="11521" width="7.8515625" style="468" customWidth="1"/>
    <col min="11522" max="11522" width="17.7109375" style="468" customWidth="1"/>
    <col min="11523" max="11523" width="19.28125" style="468" customWidth="1"/>
    <col min="11524" max="11524" width="21.421875" style="468" customWidth="1"/>
    <col min="11525" max="11525" width="18.140625" style="468" customWidth="1"/>
    <col min="11526" max="11526" width="15.28125" style="468" customWidth="1"/>
    <col min="11527" max="11775" width="11.421875" style="468" customWidth="1"/>
    <col min="11776" max="11776" width="17.140625" style="468" customWidth="1"/>
    <col min="11777" max="11777" width="7.8515625" style="468" customWidth="1"/>
    <col min="11778" max="11778" width="17.7109375" style="468" customWidth="1"/>
    <col min="11779" max="11779" width="19.28125" style="468" customWidth="1"/>
    <col min="11780" max="11780" width="21.421875" style="468" customWidth="1"/>
    <col min="11781" max="11781" width="18.140625" style="468" customWidth="1"/>
    <col min="11782" max="11782" width="15.28125" style="468" customWidth="1"/>
    <col min="11783" max="12031" width="11.421875" style="468" customWidth="1"/>
    <col min="12032" max="12032" width="17.140625" style="468" customWidth="1"/>
    <col min="12033" max="12033" width="7.8515625" style="468" customWidth="1"/>
    <col min="12034" max="12034" width="17.7109375" style="468" customWidth="1"/>
    <col min="12035" max="12035" width="19.28125" style="468" customWidth="1"/>
    <col min="12036" max="12036" width="21.421875" style="468" customWidth="1"/>
    <col min="12037" max="12037" width="18.140625" style="468" customWidth="1"/>
    <col min="12038" max="12038" width="15.28125" style="468" customWidth="1"/>
    <col min="12039" max="12287" width="11.421875" style="468" customWidth="1"/>
    <col min="12288" max="12288" width="17.140625" style="468" customWidth="1"/>
    <col min="12289" max="12289" width="7.8515625" style="468" customWidth="1"/>
    <col min="12290" max="12290" width="17.7109375" style="468" customWidth="1"/>
    <col min="12291" max="12291" width="19.28125" style="468" customWidth="1"/>
    <col min="12292" max="12292" width="21.421875" style="468" customWidth="1"/>
    <col min="12293" max="12293" width="18.140625" style="468" customWidth="1"/>
    <col min="12294" max="12294" width="15.28125" style="468" customWidth="1"/>
    <col min="12295" max="12543" width="11.421875" style="468" customWidth="1"/>
    <col min="12544" max="12544" width="17.140625" style="468" customWidth="1"/>
    <col min="12545" max="12545" width="7.8515625" style="468" customWidth="1"/>
    <col min="12546" max="12546" width="17.7109375" style="468" customWidth="1"/>
    <col min="12547" max="12547" width="19.28125" style="468" customWidth="1"/>
    <col min="12548" max="12548" width="21.421875" style="468" customWidth="1"/>
    <col min="12549" max="12549" width="18.140625" style="468" customWidth="1"/>
    <col min="12550" max="12550" width="15.28125" style="468" customWidth="1"/>
    <col min="12551" max="12799" width="11.421875" style="468" customWidth="1"/>
    <col min="12800" max="12800" width="17.140625" style="468" customWidth="1"/>
    <col min="12801" max="12801" width="7.8515625" style="468" customWidth="1"/>
    <col min="12802" max="12802" width="17.7109375" style="468" customWidth="1"/>
    <col min="12803" max="12803" width="19.28125" style="468" customWidth="1"/>
    <col min="12804" max="12804" width="21.421875" style="468" customWidth="1"/>
    <col min="12805" max="12805" width="18.140625" style="468" customWidth="1"/>
    <col min="12806" max="12806" width="15.28125" style="468" customWidth="1"/>
    <col min="12807" max="13055" width="11.421875" style="468" customWidth="1"/>
    <col min="13056" max="13056" width="17.140625" style="468" customWidth="1"/>
    <col min="13057" max="13057" width="7.8515625" style="468" customWidth="1"/>
    <col min="13058" max="13058" width="17.7109375" style="468" customWidth="1"/>
    <col min="13059" max="13059" width="19.28125" style="468" customWidth="1"/>
    <col min="13060" max="13060" width="21.421875" style="468" customWidth="1"/>
    <col min="13061" max="13061" width="18.140625" style="468" customWidth="1"/>
    <col min="13062" max="13062" width="15.28125" style="468" customWidth="1"/>
    <col min="13063" max="13311" width="11.421875" style="468" customWidth="1"/>
    <col min="13312" max="13312" width="17.140625" style="468" customWidth="1"/>
    <col min="13313" max="13313" width="7.8515625" style="468" customWidth="1"/>
    <col min="13314" max="13314" width="17.7109375" style="468" customWidth="1"/>
    <col min="13315" max="13315" width="19.28125" style="468" customWidth="1"/>
    <col min="13316" max="13316" width="21.421875" style="468" customWidth="1"/>
    <col min="13317" max="13317" width="18.140625" style="468" customWidth="1"/>
    <col min="13318" max="13318" width="15.28125" style="468" customWidth="1"/>
    <col min="13319" max="13567" width="11.421875" style="468" customWidth="1"/>
    <col min="13568" max="13568" width="17.140625" style="468" customWidth="1"/>
    <col min="13569" max="13569" width="7.8515625" style="468" customWidth="1"/>
    <col min="13570" max="13570" width="17.7109375" style="468" customWidth="1"/>
    <col min="13571" max="13571" width="19.28125" style="468" customWidth="1"/>
    <col min="13572" max="13572" width="21.421875" style="468" customWidth="1"/>
    <col min="13573" max="13573" width="18.140625" style="468" customWidth="1"/>
    <col min="13574" max="13574" width="15.28125" style="468" customWidth="1"/>
    <col min="13575" max="13823" width="11.421875" style="468" customWidth="1"/>
    <col min="13824" max="13824" width="17.140625" style="468" customWidth="1"/>
    <col min="13825" max="13825" width="7.8515625" style="468" customWidth="1"/>
    <col min="13826" max="13826" width="17.7109375" style="468" customWidth="1"/>
    <col min="13827" max="13827" width="19.28125" style="468" customWidth="1"/>
    <col min="13828" max="13828" width="21.421875" style="468" customWidth="1"/>
    <col min="13829" max="13829" width="18.140625" style="468" customWidth="1"/>
    <col min="13830" max="13830" width="15.28125" style="468" customWidth="1"/>
    <col min="13831" max="14079" width="11.421875" style="468" customWidth="1"/>
    <col min="14080" max="14080" width="17.140625" style="468" customWidth="1"/>
    <col min="14081" max="14081" width="7.8515625" style="468" customWidth="1"/>
    <col min="14082" max="14082" width="17.7109375" style="468" customWidth="1"/>
    <col min="14083" max="14083" width="19.28125" style="468" customWidth="1"/>
    <col min="14084" max="14084" width="21.421875" style="468" customWidth="1"/>
    <col min="14085" max="14085" width="18.140625" style="468" customWidth="1"/>
    <col min="14086" max="14086" width="15.28125" style="468" customWidth="1"/>
    <col min="14087" max="14335" width="11.421875" style="468" customWidth="1"/>
    <col min="14336" max="14336" width="17.140625" style="468" customWidth="1"/>
    <col min="14337" max="14337" width="7.8515625" style="468" customWidth="1"/>
    <col min="14338" max="14338" width="17.7109375" style="468" customWidth="1"/>
    <col min="14339" max="14339" width="19.28125" style="468" customWidth="1"/>
    <col min="14340" max="14340" width="21.421875" style="468" customWidth="1"/>
    <col min="14341" max="14341" width="18.140625" style="468" customWidth="1"/>
    <col min="14342" max="14342" width="15.28125" style="468" customWidth="1"/>
    <col min="14343" max="14591" width="11.421875" style="468" customWidth="1"/>
    <col min="14592" max="14592" width="17.140625" style="468" customWidth="1"/>
    <col min="14593" max="14593" width="7.8515625" style="468" customWidth="1"/>
    <col min="14594" max="14594" width="17.7109375" style="468" customWidth="1"/>
    <col min="14595" max="14595" width="19.28125" style="468" customWidth="1"/>
    <col min="14596" max="14596" width="21.421875" style="468" customWidth="1"/>
    <col min="14597" max="14597" width="18.140625" style="468" customWidth="1"/>
    <col min="14598" max="14598" width="15.28125" style="468" customWidth="1"/>
    <col min="14599" max="14847" width="11.421875" style="468" customWidth="1"/>
    <col min="14848" max="14848" width="17.140625" style="468" customWidth="1"/>
    <col min="14849" max="14849" width="7.8515625" style="468" customWidth="1"/>
    <col min="14850" max="14850" width="17.7109375" style="468" customWidth="1"/>
    <col min="14851" max="14851" width="19.28125" style="468" customWidth="1"/>
    <col min="14852" max="14852" width="21.421875" style="468" customWidth="1"/>
    <col min="14853" max="14853" width="18.140625" style="468" customWidth="1"/>
    <col min="14854" max="14854" width="15.28125" style="468" customWidth="1"/>
    <col min="14855" max="15103" width="11.421875" style="468" customWidth="1"/>
    <col min="15104" max="15104" width="17.140625" style="468" customWidth="1"/>
    <col min="15105" max="15105" width="7.8515625" style="468" customWidth="1"/>
    <col min="15106" max="15106" width="17.7109375" style="468" customWidth="1"/>
    <col min="15107" max="15107" width="19.28125" style="468" customWidth="1"/>
    <col min="15108" max="15108" width="21.421875" style="468" customWidth="1"/>
    <col min="15109" max="15109" width="18.140625" style="468" customWidth="1"/>
    <col min="15110" max="15110" width="15.28125" style="468" customWidth="1"/>
    <col min="15111" max="15359" width="11.421875" style="468" customWidth="1"/>
    <col min="15360" max="15360" width="17.140625" style="468" customWidth="1"/>
    <col min="15361" max="15361" width="7.8515625" style="468" customWidth="1"/>
    <col min="15362" max="15362" width="17.7109375" style="468" customWidth="1"/>
    <col min="15363" max="15363" width="19.28125" style="468" customWidth="1"/>
    <col min="15364" max="15364" width="21.421875" style="468" customWidth="1"/>
    <col min="15365" max="15365" width="18.140625" style="468" customWidth="1"/>
    <col min="15366" max="15366" width="15.28125" style="468" customWidth="1"/>
    <col min="15367" max="15615" width="11.421875" style="468" customWidth="1"/>
    <col min="15616" max="15616" width="17.140625" style="468" customWidth="1"/>
    <col min="15617" max="15617" width="7.8515625" style="468" customWidth="1"/>
    <col min="15618" max="15618" width="17.7109375" style="468" customWidth="1"/>
    <col min="15619" max="15619" width="19.28125" style="468" customWidth="1"/>
    <col min="15620" max="15620" width="21.421875" style="468" customWidth="1"/>
    <col min="15621" max="15621" width="18.140625" style="468" customWidth="1"/>
    <col min="15622" max="15622" width="15.28125" style="468" customWidth="1"/>
    <col min="15623" max="15871" width="11.421875" style="468" customWidth="1"/>
    <col min="15872" max="15872" width="17.140625" style="468" customWidth="1"/>
    <col min="15873" max="15873" width="7.8515625" style="468" customWidth="1"/>
    <col min="15874" max="15874" width="17.7109375" style="468" customWidth="1"/>
    <col min="15875" max="15875" width="19.28125" style="468" customWidth="1"/>
    <col min="15876" max="15876" width="21.421875" style="468" customWidth="1"/>
    <col min="15877" max="15877" width="18.140625" style="468" customWidth="1"/>
    <col min="15878" max="15878" width="15.28125" style="468" customWidth="1"/>
    <col min="15879" max="16127" width="11.421875" style="468" customWidth="1"/>
    <col min="16128" max="16128" width="17.140625" style="468" customWidth="1"/>
    <col min="16129" max="16129" width="7.8515625" style="468" customWidth="1"/>
    <col min="16130" max="16130" width="17.7109375" style="468" customWidth="1"/>
    <col min="16131" max="16131" width="19.28125" style="468" customWidth="1"/>
    <col min="16132" max="16132" width="21.421875" style="468" customWidth="1"/>
    <col min="16133" max="16133" width="18.140625" style="468" customWidth="1"/>
    <col min="16134" max="16134" width="15.28125" style="468" customWidth="1"/>
    <col min="16135" max="16137" width="11.421875" style="468" customWidth="1"/>
    <col min="16138" max="16384" width="11.421875" style="468" customWidth="1"/>
  </cols>
  <sheetData>
    <row r="1" ht="11.25"/>
    <row r="5" spans="2:7" ht="15">
      <c r="B5" s="609" t="s">
        <v>291</v>
      </c>
      <c r="C5" s="609"/>
      <c r="D5" s="609"/>
      <c r="E5" s="609"/>
      <c r="F5" s="609"/>
      <c r="G5" s="609"/>
    </row>
    <row r="6" spans="2:7" ht="14.25">
      <c r="B6" s="494"/>
      <c r="C6" s="494"/>
      <c r="D6" s="494"/>
      <c r="E6" s="494"/>
      <c r="F6" s="494"/>
      <c r="G6" s="494"/>
    </row>
    <row r="7" spans="2:7" ht="15">
      <c r="B7" s="610" t="s">
        <v>290</v>
      </c>
      <c r="C7" s="610"/>
      <c r="D7" s="610"/>
      <c r="E7" s="610"/>
      <c r="F7" s="610"/>
      <c r="G7" s="610"/>
    </row>
    <row r="9" spans="2:7" ht="60">
      <c r="B9" s="493" t="s">
        <v>217</v>
      </c>
      <c r="C9" s="493" t="s">
        <v>234</v>
      </c>
      <c r="D9" s="493" t="s">
        <v>235</v>
      </c>
      <c r="E9" s="493" t="s">
        <v>236</v>
      </c>
      <c r="F9" s="493" t="s">
        <v>237</v>
      </c>
      <c r="G9" s="493" t="s">
        <v>238</v>
      </c>
    </row>
    <row r="10" spans="2:7" ht="12.75">
      <c r="B10" s="469"/>
      <c r="C10" s="469"/>
      <c r="D10" s="469"/>
      <c r="E10" s="469"/>
      <c r="F10" s="469"/>
      <c r="G10" s="469"/>
    </row>
    <row r="11" spans="2:7" ht="16.5" customHeight="1">
      <c r="B11" s="489">
        <v>2000</v>
      </c>
      <c r="C11" s="490">
        <v>20112</v>
      </c>
      <c r="D11" s="490">
        <v>17364</v>
      </c>
      <c r="E11" s="490">
        <v>1704</v>
      </c>
      <c r="F11" s="490">
        <v>1044</v>
      </c>
      <c r="G11" s="490">
        <v>24099</v>
      </c>
    </row>
    <row r="12" spans="2:7" ht="16.5" customHeight="1">
      <c r="B12" s="491">
        <v>2001</v>
      </c>
      <c r="C12" s="492">
        <v>21968</v>
      </c>
      <c r="D12" s="492">
        <v>18986</v>
      </c>
      <c r="E12" s="492">
        <v>1896</v>
      </c>
      <c r="F12" s="492">
        <v>1086</v>
      </c>
      <c r="G12" s="492">
        <v>26259</v>
      </c>
    </row>
    <row r="13" spans="2:7" ht="16.5" customHeight="1">
      <c r="B13" s="489">
        <v>2002</v>
      </c>
      <c r="C13" s="490">
        <v>22267</v>
      </c>
      <c r="D13" s="490">
        <v>19829</v>
      </c>
      <c r="E13" s="490">
        <v>1696</v>
      </c>
      <c r="F13" s="490">
        <v>742</v>
      </c>
      <c r="G13" s="490">
        <v>27123</v>
      </c>
    </row>
    <row r="14" spans="2:7" ht="16.5" customHeight="1">
      <c r="B14" s="491">
        <v>2003</v>
      </c>
      <c r="C14" s="492">
        <v>24762</v>
      </c>
      <c r="D14" s="492">
        <v>22497</v>
      </c>
      <c r="E14" s="492">
        <v>1548</v>
      </c>
      <c r="F14" s="492">
        <v>717</v>
      </c>
      <c r="G14" s="492">
        <v>30270</v>
      </c>
    </row>
    <row r="15" spans="2:7" ht="16.5" customHeight="1">
      <c r="B15" s="489">
        <v>2004</v>
      </c>
      <c r="C15" s="490">
        <v>27503</v>
      </c>
      <c r="D15" s="490">
        <v>24367</v>
      </c>
      <c r="E15" s="490">
        <v>2545</v>
      </c>
      <c r="F15" s="490">
        <v>591</v>
      </c>
      <c r="G15" s="490">
        <v>33994</v>
      </c>
    </row>
    <row r="16" spans="2:8" ht="16.5" customHeight="1">
      <c r="B16" s="491">
        <v>2005</v>
      </c>
      <c r="C16" s="492">
        <v>24556</v>
      </c>
      <c r="D16" s="492">
        <v>22167</v>
      </c>
      <c r="E16" s="492">
        <v>1677</v>
      </c>
      <c r="F16" s="492">
        <v>712</v>
      </c>
      <c r="G16" s="492">
        <v>31683</v>
      </c>
      <c r="H16" s="472"/>
    </row>
    <row r="17" spans="2:8" ht="16.5" customHeight="1">
      <c r="B17" s="489">
        <v>2006</v>
      </c>
      <c r="C17" s="490">
        <v>26584</v>
      </c>
      <c r="D17" s="490">
        <v>23892</v>
      </c>
      <c r="E17" s="490">
        <v>1957</v>
      </c>
      <c r="F17" s="490">
        <v>735</v>
      </c>
      <c r="G17" s="490">
        <v>35788</v>
      </c>
      <c r="H17" s="472"/>
    </row>
    <row r="18" spans="2:8" ht="16.5" customHeight="1">
      <c r="B18" s="491">
        <v>2007</v>
      </c>
      <c r="C18" s="492">
        <v>34787</v>
      </c>
      <c r="D18" s="492">
        <v>31801</v>
      </c>
      <c r="E18" s="492">
        <v>2044</v>
      </c>
      <c r="F18" s="492">
        <v>942</v>
      </c>
      <c r="G18" s="492">
        <v>57012</v>
      </c>
      <c r="H18" s="472"/>
    </row>
    <row r="19" spans="2:12" ht="16.5" customHeight="1">
      <c r="B19" s="489">
        <v>2008</v>
      </c>
      <c r="C19" s="490">
        <v>34653</v>
      </c>
      <c r="D19" s="490">
        <v>31634</v>
      </c>
      <c r="E19" s="490">
        <v>2088</v>
      </c>
      <c r="F19" s="490">
        <v>931</v>
      </c>
      <c r="G19" s="490">
        <v>45310</v>
      </c>
      <c r="H19" s="472"/>
      <c r="L19" s="473"/>
    </row>
    <row r="20" spans="2:13" ht="16.5" customHeight="1">
      <c r="B20" s="491">
        <v>2009</v>
      </c>
      <c r="C20" s="492">
        <v>38835</v>
      </c>
      <c r="D20" s="492">
        <v>35057</v>
      </c>
      <c r="E20" s="492">
        <v>2483</v>
      </c>
      <c r="F20" s="492">
        <v>1295</v>
      </c>
      <c r="G20" s="492">
        <v>61079</v>
      </c>
      <c r="H20" s="474"/>
      <c r="L20" s="474"/>
      <c r="M20" s="475"/>
    </row>
    <row r="21" spans="2:13" ht="16.5" customHeight="1">
      <c r="B21" s="489">
        <v>2010</v>
      </c>
      <c r="C21" s="490">
        <v>39657</v>
      </c>
      <c r="D21" s="490">
        <v>35145</v>
      </c>
      <c r="E21" s="490">
        <v>2462</v>
      </c>
      <c r="F21" s="490">
        <v>2050</v>
      </c>
      <c r="G21" s="490">
        <v>66678</v>
      </c>
      <c r="J21" s="472"/>
      <c r="L21" s="474"/>
      <c r="M21" s="475"/>
    </row>
    <row r="22" spans="2:13" ht="16.5" customHeight="1">
      <c r="B22" s="491">
        <v>2011</v>
      </c>
      <c r="C22" s="492">
        <v>42042</v>
      </c>
      <c r="D22" s="492">
        <v>38517</v>
      </c>
      <c r="E22" s="492">
        <v>2264</v>
      </c>
      <c r="F22" s="492">
        <v>1261</v>
      </c>
      <c r="G22" s="492">
        <v>72350</v>
      </c>
      <c r="J22" s="472"/>
      <c r="L22" s="474"/>
      <c r="M22" s="475"/>
    </row>
    <row r="23" spans="2:13" ht="16.5" customHeight="1">
      <c r="B23" s="489">
        <v>2012</v>
      </c>
      <c r="C23" s="490">
        <v>36617</v>
      </c>
      <c r="D23" s="490">
        <v>32669</v>
      </c>
      <c r="E23" s="490">
        <v>2568</v>
      </c>
      <c r="F23" s="490">
        <v>1380</v>
      </c>
      <c r="G23" s="490">
        <v>106226</v>
      </c>
      <c r="J23" s="472"/>
      <c r="L23" s="474"/>
      <c r="M23" s="475"/>
    </row>
    <row r="24" spans="2:13" ht="16.5" customHeight="1">
      <c r="B24" s="491">
        <v>2013</v>
      </c>
      <c r="C24" s="492">
        <v>33385</v>
      </c>
      <c r="D24" s="492">
        <v>29347</v>
      </c>
      <c r="E24" s="492">
        <v>2515</v>
      </c>
      <c r="F24" s="492">
        <v>1523</v>
      </c>
      <c r="G24" s="492">
        <v>89960</v>
      </c>
      <c r="J24" s="472"/>
      <c r="L24" s="474"/>
      <c r="M24" s="475"/>
    </row>
    <row r="25" spans="2:13" ht="16.5" customHeight="1">
      <c r="B25" s="489">
        <v>2014</v>
      </c>
      <c r="C25" s="490">
        <v>27199</v>
      </c>
      <c r="D25" s="490">
        <v>23908</v>
      </c>
      <c r="E25" s="490">
        <v>2085</v>
      </c>
      <c r="F25" s="490">
        <v>1206</v>
      </c>
      <c r="G25" s="490">
        <v>68349</v>
      </c>
      <c r="J25" s="472"/>
      <c r="L25" s="474"/>
      <c r="M25" s="475"/>
    </row>
    <row r="26" spans="2:13" ht="16.5" customHeight="1">
      <c r="B26" s="470"/>
      <c r="C26" s="471"/>
      <c r="D26" s="471"/>
      <c r="E26" s="471"/>
      <c r="F26" s="471"/>
      <c r="G26" s="471"/>
      <c r="J26" s="472"/>
      <c r="L26" s="474"/>
      <c r="M26" s="475"/>
    </row>
    <row r="27" spans="2:11" ht="15">
      <c r="B27" s="476" t="s">
        <v>239</v>
      </c>
      <c r="C27" s="401"/>
      <c r="D27" s="401"/>
      <c r="E27" s="401"/>
      <c r="J27" s="401"/>
      <c r="K27" s="474"/>
    </row>
    <row r="28" spans="2:11" ht="15">
      <c r="B28" s="462" t="s">
        <v>240</v>
      </c>
      <c r="C28" s="401"/>
      <c r="D28" s="401"/>
      <c r="E28" s="401"/>
      <c r="J28" s="401"/>
      <c r="K28" s="474"/>
    </row>
    <row r="30" spans="12:13" ht="12.75">
      <c r="L30" s="474"/>
      <c r="M30" s="477"/>
    </row>
    <row r="31" spans="12:13" ht="12.75">
      <c r="L31" s="474"/>
      <c r="M31" s="475"/>
    </row>
    <row r="32" spans="12:13" ht="12.75">
      <c r="L32" s="474"/>
      <c r="M32" s="475"/>
    </row>
    <row r="33" spans="12:13" ht="12.75">
      <c r="L33" s="474"/>
      <c r="M33" s="475"/>
    </row>
    <row r="34" spans="12:13" ht="15">
      <c r="L34" s="474"/>
      <c r="M34" s="474"/>
    </row>
    <row r="35" spans="12:13" ht="15">
      <c r="L35" s="474"/>
      <c r="M35" s="474"/>
    </row>
    <row r="36" spans="8:10" ht="11.25">
      <c r="H36" s="474"/>
      <c r="J36" s="472"/>
    </row>
    <row r="37" spans="8:10" ht="11.25">
      <c r="H37" s="472"/>
      <c r="J37" s="472"/>
    </row>
    <row r="38" spans="8:10" ht="11.25">
      <c r="H38" s="472"/>
      <c r="J38" s="472"/>
    </row>
    <row r="39" ht="6" customHeight="1">
      <c r="J39" s="472"/>
    </row>
    <row r="40" spans="1:10" ht="11.25">
      <c r="A40" s="401"/>
      <c r="B40" s="401"/>
      <c r="C40" s="401"/>
      <c r="D40" s="401"/>
      <c r="E40" s="401"/>
      <c r="F40" s="401"/>
      <c r="G40" s="401"/>
      <c r="H40" s="401"/>
      <c r="J40" s="472"/>
    </row>
    <row r="41" spans="1:10" ht="11.25">
      <c r="A41" s="401"/>
      <c r="B41" s="401"/>
      <c r="C41" s="401"/>
      <c r="D41" s="401"/>
      <c r="E41" s="401"/>
      <c r="F41" s="401"/>
      <c r="G41" s="401"/>
      <c r="H41" s="401"/>
      <c r="J41" s="472"/>
    </row>
    <row r="42" spans="1:10" ht="11.25">
      <c r="A42" s="401"/>
      <c r="B42" s="401"/>
      <c r="C42" s="401"/>
      <c r="D42" s="401"/>
      <c r="E42" s="401"/>
      <c r="F42" s="401"/>
      <c r="G42" s="401"/>
      <c r="H42" s="401"/>
      <c r="J42" s="472"/>
    </row>
    <row r="43" spans="1:10" ht="11.25">
      <c r="A43" s="401"/>
      <c r="B43" s="401"/>
      <c r="C43" s="401"/>
      <c r="D43" s="401"/>
      <c r="E43" s="401"/>
      <c r="F43" s="401"/>
      <c r="G43" s="401"/>
      <c r="H43" s="401"/>
      <c r="J43" s="472"/>
    </row>
    <row r="44" spans="1:10" ht="11.25">
      <c r="A44" s="401"/>
      <c r="B44" s="401"/>
      <c r="C44" s="401"/>
      <c r="D44" s="401"/>
      <c r="E44" s="401"/>
      <c r="F44" s="401"/>
      <c r="G44" s="401"/>
      <c r="H44" s="401"/>
      <c r="J44" s="472"/>
    </row>
    <row r="45" spans="1:10" ht="11.25">
      <c r="A45" s="401"/>
      <c r="B45" s="401"/>
      <c r="C45" s="401"/>
      <c r="D45" s="401"/>
      <c r="E45" s="401"/>
      <c r="F45" s="401"/>
      <c r="G45" s="401"/>
      <c r="H45" s="401"/>
      <c r="J45" s="472"/>
    </row>
    <row r="46" spans="1:8" ht="11.25">
      <c r="A46" s="401"/>
      <c r="B46" s="401"/>
      <c r="C46" s="401"/>
      <c r="D46" s="401"/>
      <c r="E46" s="401"/>
      <c r="F46" s="401"/>
      <c r="G46" s="401"/>
      <c r="H46" s="401"/>
    </row>
    <row r="47" spans="1:8" ht="11.25">
      <c r="A47" s="401"/>
      <c r="B47" s="401"/>
      <c r="C47" s="401"/>
      <c r="D47" s="401"/>
      <c r="E47" s="401"/>
      <c r="F47" s="401"/>
      <c r="G47" s="401"/>
      <c r="H47" s="401"/>
    </row>
    <row r="48" spans="1:8" ht="11.25">
      <c r="A48" s="401"/>
      <c r="B48" s="401"/>
      <c r="C48" s="401"/>
      <c r="D48" s="401"/>
      <c r="E48" s="401"/>
      <c r="F48" s="401"/>
      <c r="G48" s="401"/>
      <c r="H48" s="401"/>
    </row>
    <row r="49" spans="1:8" ht="11.25">
      <c r="A49" s="401"/>
      <c r="B49" s="401"/>
      <c r="C49" s="401"/>
      <c r="D49" s="401"/>
      <c r="E49" s="401"/>
      <c r="F49" s="401"/>
      <c r="G49" s="401"/>
      <c r="H49" s="401"/>
    </row>
    <row r="50" spans="1:8" ht="11.25">
      <c r="A50" s="401"/>
      <c r="B50" s="401"/>
      <c r="C50" s="401"/>
      <c r="D50" s="401"/>
      <c r="E50" s="401"/>
      <c r="F50" s="401"/>
      <c r="G50" s="401"/>
      <c r="H50" s="401"/>
    </row>
    <row r="51" spans="1:8" ht="11.25">
      <c r="A51" s="401"/>
      <c r="B51" s="401"/>
      <c r="C51" s="401"/>
      <c r="D51" s="401"/>
      <c r="E51" s="401"/>
      <c r="F51" s="401"/>
      <c r="G51" s="401"/>
      <c r="H51" s="401"/>
    </row>
    <row r="52" spans="1:8" ht="11.25">
      <c r="A52" s="401"/>
      <c r="B52" s="401"/>
      <c r="C52" s="401"/>
      <c r="D52" s="401"/>
      <c r="E52" s="401"/>
      <c r="F52" s="401"/>
      <c r="G52" s="401"/>
      <c r="H52" s="401"/>
    </row>
    <row r="53" spans="1:8" ht="11.25">
      <c r="A53" s="401"/>
      <c r="B53" s="401"/>
      <c r="C53" s="401"/>
      <c r="D53" s="401"/>
      <c r="E53" s="401"/>
      <c r="F53" s="401"/>
      <c r="G53" s="401"/>
      <c r="H53" s="401"/>
    </row>
    <row r="54" spans="1:9" ht="12">
      <c r="A54" s="401"/>
      <c r="B54" s="401"/>
      <c r="C54" s="401"/>
      <c r="D54" s="401"/>
      <c r="E54" s="401"/>
      <c r="F54" s="401"/>
      <c r="G54" s="401"/>
      <c r="H54" s="401"/>
      <c r="I54" s="473"/>
    </row>
    <row r="55" spans="1:8" ht="11.25">
      <c r="A55" s="401"/>
      <c r="B55" s="401"/>
      <c r="C55" s="401"/>
      <c r="D55" s="401"/>
      <c r="E55" s="401"/>
      <c r="F55" s="401"/>
      <c r="G55" s="401"/>
      <c r="H55" s="401"/>
    </row>
    <row r="56" spans="1:8" ht="11.25">
      <c r="A56" s="401"/>
      <c r="B56" s="401"/>
      <c r="C56" s="401"/>
      <c r="D56" s="401"/>
      <c r="E56" s="401"/>
      <c r="F56" s="401"/>
      <c r="G56" s="401"/>
      <c r="H56" s="401"/>
    </row>
    <row r="57" spans="1:8" ht="11.25">
      <c r="A57" s="401"/>
      <c r="B57" s="401"/>
      <c r="C57" s="401"/>
      <c r="D57" s="401"/>
      <c r="E57" s="401"/>
      <c r="F57" s="401"/>
      <c r="G57" s="401"/>
      <c r="H57" s="401"/>
    </row>
    <row r="58" spans="1:8" ht="11.25">
      <c r="A58" s="401"/>
      <c r="B58" s="401"/>
      <c r="C58" s="401"/>
      <c r="D58" s="401"/>
      <c r="E58" s="401"/>
      <c r="F58" s="401"/>
      <c r="G58" s="401"/>
      <c r="H58" s="401"/>
    </row>
    <row r="59" spans="1:8" ht="11.25">
      <c r="A59" s="401"/>
      <c r="B59" s="401"/>
      <c r="C59" s="401"/>
      <c r="D59" s="401"/>
      <c r="E59" s="401"/>
      <c r="F59" s="401"/>
      <c r="G59" s="401"/>
      <c r="H59" s="401"/>
    </row>
    <row r="60" spans="1:10" ht="12">
      <c r="A60" s="401"/>
      <c r="B60" s="401"/>
      <c r="C60" s="401"/>
      <c r="D60" s="401"/>
      <c r="E60" s="401"/>
      <c r="F60" s="401"/>
      <c r="G60" s="401"/>
      <c r="H60" s="401"/>
      <c r="I60" s="473"/>
      <c r="J60" s="473"/>
    </row>
    <row r="61" spans="1:9" ht="11.25">
      <c r="A61" s="401"/>
      <c r="B61" s="401"/>
      <c r="C61" s="401"/>
      <c r="D61" s="401"/>
      <c r="E61" s="401"/>
      <c r="F61" s="401"/>
      <c r="G61" s="401"/>
      <c r="H61" s="401"/>
      <c r="I61" s="478"/>
    </row>
    <row r="62" spans="1:8" ht="11.25">
      <c r="A62" s="401"/>
      <c r="B62" s="401"/>
      <c r="C62" s="401"/>
      <c r="D62" s="401"/>
      <c r="E62" s="401"/>
      <c r="F62" s="401"/>
      <c r="G62" s="401"/>
      <c r="H62" s="401"/>
    </row>
    <row r="63" spans="1:8" ht="11.25">
      <c r="A63" s="401"/>
      <c r="B63" s="401"/>
      <c r="C63" s="401"/>
      <c r="D63" s="401"/>
      <c r="E63" s="401"/>
      <c r="F63" s="401"/>
      <c r="G63" s="401"/>
      <c r="H63" s="401"/>
    </row>
    <row r="64" spans="1:8" ht="15">
      <c r="A64" s="401"/>
      <c r="B64" s="401"/>
      <c r="C64" s="401"/>
      <c r="D64" s="401"/>
      <c r="E64" s="401"/>
      <c r="F64" s="401"/>
      <c r="G64" s="401"/>
      <c r="H64" s="401"/>
    </row>
    <row r="65" spans="1:8" ht="15">
      <c r="A65" s="401"/>
      <c r="B65" s="401"/>
      <c r="C65" s="401"/>
      <c r="D65" s="401"/>
      <c r="E65" s="401"/>
      <c r="F65" s="401"/>
      <c r="G65" s="401"/>
      <c r="H65" s="401"/>
    </row>
    <row r="66" spans="1:8" ht="15">
      <c r="A66" s="401"/>
      <c r="B66" s="401"/>
      <c r="C66" s="401"/>
      <c r="D66" s="401"/>
      <c r="E66" s="401"/>
      <c r="F66" s="401"/>
      <c r="G66" s="401"/>
      <c r="H66" s="401"/>
    </row>
    <row r="67" spans="1:8" ht="15">
      <c r="A67" s="401"/>
      <c r="B67" s="401"/>
      <c r="C67" s="401"/>
      <c r="D67" s="401"/>
      <c r="E67" s="401"/>
      <c r="F67" s="401"/>
      <c r="G67" s="401"/>
      <c r="H67" s="401"/>
    </row>
    <row r="68" spans="1:8" ht="15">
      <c r="A68" s="401"/>
      <c r="B68" s="401"/>
      <c r="C68" s="401"/>
      <c r="D68" s="401"/>
      <c r="E68" s="401"/>
      <c r="F68" s="401"/>
      <c r="G68" s="401"/>
      <c r="H68" s="401"/>
    </row>
    <row r="69" spans="1:8" ht="15">
      <c r="A69" s="401"/>
      <c r="B69" s="401"/>
      <c r="C69" s="401"/>
      <c r="D69" s="401"/>
      <c r="E69" s="401"/>
      <c r="F69" s="401"/>
      <c r="G69" s="401"/>
      <c r="H69" s="401"/>
    </row>
    <row r="70" spans="1:8" ht="15">
      <c r="A70" s="401"/>
      <c r="B70" s="401"/>
      <c r="C70" s="401"/>
      <c r="D70" s="401"/>
      <c r="E70" s="401"/>
      <c r="F70" s="401"/>
      <c r="G70" s="401"/>
      <c r="H70" s="401"/>
    </row>
    <row r="71" spans="1:8" ht="15">
      <c r="A71" s="401"/>
      <c r="B71" s="401"/>
      <c r="C71" s="401"/>
      <c r="D71" s="401"/>
      <c r="E71" s="401"/>
      <c r="F71" s="401"/>
      <c r="G71" s="401"/>
      <c r="H71" s="401"/>
    </row>
    <row r="72" spans="1:8" ht="15">
      <c r="A72" s="401"/>
      <c r="B72" s="401"/>
      <c r="C72" s="401"/>
      <c r="D72" s="401"/>
      <c r="E72" s="401"/>
      <c r="F72" s="401"/>
      <c r="G72" s="401"/>
      <c r="H72" s="401"/>
    </row>
    <row r="73" spans="1:8" ht="15">
      <c r="A73" s="401"/>
      <c r="B73" s="401"/>
      <c r="C73" s="401"/>
      <c r="D73" s="401"/>
      <c r="E73" s="401"/>
      <c r="F73" s="401"/>
      <c r="G73" s="401"/>
      <c r="H73" s="401"/>
    </row>
    <row r="74" spans="1:8" ht="15">
      <c r="A74" s="401"/>
      <c r="B74" s="401"/>
      <c r="C74" s="401"/>
      <c r="D74" s="401"/>
      <c r="E74" s="401"/>
      <c r="F74" s="401"/>
      <c r="G74" s="401"/>
      <c r="H74" s="401"/>
    </row>
    <row r="75" spans="1:8" ht="11.25">
      <c r="A75" s="401"/>
      <c r="B75" s="401"/>
      <c r="C75" s="401"/>
      <c r="D75" s="401"/>
      <c r="E75" s="401"/>
      <c r="F75" s="401"/>
      <c r="G75" s="401"/>
      <c r="H75" s="401"/>
    </row>
    <row r="76" spans="1:8" ht="11.25">
      <c r="A76" s="401"/>
      <c r="B76" s="401"/>
      <c r="C76" s="401"/>
      <c r="D76" s="401"/>
      <c r="E76" s="401"/>
      <c r="F76" s="401"/>
      <c r="G76" s="401"/>
      <c r="H76" s="401"/>
    </row>
    <row r="77" spans="1:8" ht="11.25">
      <c r="A77" s="401"/>
      <c r="B77" s="401"/>
      <c r="C77" s="401"/>
      <c r="D77" s="401"/>
      <c r="E77" s="401"/>
      <c r="F77" s="401"/>
      <c r="G77" s="401"/>
      <c r="H77" s="401"/>
    </row>
    <row r="78" spans="1:8" ht="11.25">
      <c r="A78" s="401"/>
      <c r="B78" s="401"/>
      <c r="C78" s="401"/>
      <c r="D78" s="401"/>
      <c r="E78" s="401"/>
      <c r="F78" s="401"/>
      <c r="G78" s="401"/>
      <c r="H78" s="401"/>
    </row>
    <row r="79" spans="1:8" ht="11.25">
      <c r="A79" s="401"/>
      <c r="B79" s="401"/>
      <c r="C79" s="401"/>
      <c r="D79" s="401"/>
      <c r="E79" s="401"/>
      <c r="F79" s="401"/>
      <c r="G79" s="401"/>
      <c r="H79" s="401"/>
    </row>
    <row r="80" spans="1:8" ht="11.25">
      <c r="A80" s="401"/>
      <c r="B80" s="401"/>
      <c r="C80" s="401"/>
      <c r="D80" s="401"/>
      <c r="E80" s="401"/>
      <c r="F80" s="401"/>
      <c r="G80" s="401"/>
      <c r="H80" s="401"/>
    </row>
    <row r="81" spans="1:8" ht="11.25">
      <c r="A81" s="401"/>
      <c r="B81" s="401"/>
      <c r="C81" s="401"/>
      <c r="D81" s="401"/>
      <c r="E81" s="401"/>
      <c r="F81" s="401"/>
      <c r="G81" s="401"/>
      <c r="H81" s="401"/>
    </row>
    <row r="82" spans="1:8" ht="11.25">
      <c r="A82" s="401"/>
      <c r="B82" s="401"/>
      <c r="C82" s="401"/>
      <c r="D82" s="401"/>
      <c r="E82" s="401"/>
      <c r="F82" s="401"/>
      <c r="G82" s="401"/>
      <c r="H82" s="401"/>
    </row>
    <row r="83" spans="1:8" ht="11.25">
      <c r="A83" s="401"/>
      <c r="B83" s="401"/>
      <c r="C83" s="401"/>
      <c r="D83" s="401"/>
      <c r="E83" s="401"/>
      <c r="F83" s="401"/>
      <c r="G83" s="401"/>
      <c r="H83" s="401"/>
    </row>
    <row r="84" spans="1:8" ht="11.25">
      <c r="A84" s="401"/>
      <c r="B84" s="401"/>
      <c r="C84" s="401"/>
      <c r="D84" s="401"/>
      <c r="E84" s="401"/>
      <c r="F84" s="401"/>
      <c r="G84" s="401"/>
      <c r="H84" s="401"/>
    </row>
    <row r="85" spans="1:8" ht="11.25">
      <c r="A85" s="401"/>
      <c r="B85" s="401"/>
      <c r="C85" s="401"/>
      <c r="D85" s="401"/>
      <c r="E85" s="401"/>
      <c r="F85" s="401"/>
      <c r="G85" s="401"/>
      <c r="H85" s="401"/>
    </row>
    <row r="86" spans="1:8" ht="11.25">
      <c r="A86" s="401"/>
      <c r="B86" s="401"/>
      <c r="C86" s="401"/>
      <c r="D86" s="401"/>
      <c r="E86" s="401"/>
      <c r="F86" s="401"/>
      <c r="G86" s="401"/>
      <c r="H86" s="401"/>
    </row>
    <row r="87" spans="1:8" ht="11.25">
      <c r="A87" s="401"/>
      <c r="B87" s="401"/>
      <c r="C87" s="401"/>
      <c r="D87" s="401"/>
      <c r="E87" s="401"/>
      <c r="F87" s="401"/>
      <c r="G87" s="401"/>
      <c r="H87" s="401"/>
    </row>
    <row r="88" spans="1:8" ht="11.25">
      <c r="A88" s="401"/>
      <c r="B88" s="401"/>
      <c r="C88" s="401"/>
      <c r="D88" s="401"/>
      <c r="E88" s="401"/>
      <c r="F88" s="401"/>
      <c r="G88" s="401"/>
      <c r="H88" s="401"/>
    </row>
    <row r="89" spans="1:8" ht="11.25">
      <c r="A89" s="401"/>
      <c r="B89" s="401"/>
      <c r="C89" s="401"/>
      <c r="D89" s="401"/>
      <c r="E89" s="401"/>
      <c r="F89" s="401"/>
      <c r="G89" s="401"/>
      <c r="H89" s="401"/>
    </row>
    <row r="90" spans="1:8" ht="11.25">
      <c r="A90" s="401"/>
      <c r="B90" s="401"/>
      <c r="C90" s="401"/>
      <c r="D90" s="401"/>
      <c r="E90" s="401"/>
      <c r="F90" s="401"/>
      <c r="G90" s="401"/>
      <c r="H90" s="401"/>
    </row>
    <row r="91" spans="1:8" ht="11.25">
      <c r="A91" s="401"/>
      <c r="B91" s="401"/>
      <c r="C91" s="401"/>
      <c r="D91" s="401"/>
      <c r="E91" s="401"/>
      <c r="F91" s="401"/>
      <c r="G91" s="401"/>
      <c r="H91" s="401"/>
    </row>
    <row r="92" spans="1:8" ht="11.25">
      <c r="A92" s="401"/>
      <c r="B92" s="401"/>
      <c r="C92" s="401"/>
      <c r="D92" s="401"/>
      <c r="E92" s="401"/>
      <c r="F92" s="401"/>
      <c r="G92" s="401"/>
      <c r="H92" s="401"/>
    </row>
    <row r="93" spans="1:8" ht="11.25">
      <c r="A93" s="401"/>
      <c r="B93" s="401"/>
      <c r="C93" s="401"/>
      <c r="D93" s="401"/>
      <c r="E93" s="401"/>
      <c r="F93" s="401"/>
      <c r="G93" s="401"/>
      <c r="H93" s="401"/>
    </row>
    <row r="94" spans="1:8" ht="11.25">
      <c r="A94" s="401"/>
      <c r="B94" s="401"/>
      <c r="C94" s="401"/>
      <c r="D94" s="401"/>
      <c r="E94" s="401"/>
      <c r="F94" s="401"/>
      <c r="G94" s="401"/>
      <c r="H94" s="401"/>
    </row>
    <row r="95" spans="1:8" ht="11.25">
      <c r="A95" s="401"/>
      <c r="B95" s="401"/>
      <c r="C95" s="401"/>
      <c r="D95" s="401"/>
      <c r="E95" s="401"/>
      <c r="F95" s="401"/>
      <c r="G95" s="401"/>
      <c r="H95" s="401"/>
    </row>
    <row r="96" spans="1:8" ht="11.25">
      <c r="A96" s="401"/>
      <c r="B96" s="401"/>
      <c r="C96" s="401"/>
      <c r="D96" s="401"/>
      <c r="E96" s="401"/>
      <c r="F96" s="401"/>
      <c r="G96" s="401"/>
      <c r="H96" s="401"/>
    </row>
    <row r="97" spans="1:8" ht="11.25">
      <c r="A97" s="401"/>
      <c r="B97" s="401"/>
      <c r="C97" s="401"/>
      <c r="D97" s="401"/>
      <c r="E97" s="401"/>
      <c r="F97" s="401"/>
      <c r="G97" s="401"/>
      <c r="H97" s="401"/>
    </row>
    <row r="98" spans="1:8" ht="11.25">
      <c r="A98" s="401"/>
      <c r="B98" s="401"/>
      <c r="C98" s="401"/>
      <c r="D98" s="401"/>
      <c r="E98" s="401"/>
      <c r="F98" s="401"/>
      <c r="G98" s="401"/>
      <c r="H98" s="401"/>
    </row>
    <row r="99" spans="1:8" ht="11.25">
      <c r="A99" s="401"/>
      <c r="B99" s="401"/>
      <c r="C99" s="401"/>
      <c r="D99" s="401"/>
      <c r="E99" s="401"/>
      <c r="F99" s="401"/>
      <c r="G99" s="401"/>
      <c r="H99" s="401"/>
    </row>
    <row r="100" spans="1:8" ht="11.25">
      <c r="A100" s="401"/>
      <c r="B100" s="401"/>
      <c r="C100" s="401"/>
      <c r="D100" s="401"/>
      <c r="E100" s="401"/>
      <c r="F100" s="401"/>
      <c r="G100" s="401"/>
      <c r="H100" s="401"/>
    </row>
    <row r="101" spans="1:8" ht="11.25">
      <c r="A101" s="401"/>
      <c r="B101" s="401"/>
      <c r="C101" s="401"/>
      <c r="D101" s="401"/>
      <c r="E101" s="401"/>
      <c r="F101" s="401"/>
      <c r="G101" s="401"/>
      <c r="H101" s="401"/>
    </row>
    <row r="102" spans="1:8" ht="15">
      <c r="A102" s="401"/>
      <c r="B102" s="401"/>
      <c r="C102" s="401"/>
      <c r="D102" s="401"/>
      <c r="E102" s="401"/>
      <c r="F102" s="401"/>
      <c r="G102" s="401"/>
      <c r="H102" s="401"/>
    </row>
    <row r="103" spans="1:8" ht="15">
      <c r="A103" s="401"/>
      <c r="B103" s="401"/>
      <c r="C103" s="401"/>
      <c r="D103" s="401"/>
      <c r="E103" s="401"/>
      <c r="F103" s="401"/>
      <c r="G103" s="401"/>
      <c r="H103" s="401"/>
    </row>
    <row r="104" spans="1:8" ht="15">
      <c r="A104" s="401"/>
      <c r="B104" s="401"/>
      <c r="C104" s="401"/>
      <c r="D104" s="401"/>
      <c r="E104" s="401"/>
      <c r="F104" s="401"/>
      <c r="G104" s="401"/>
      <c r="H104" s="401"/>
    </row>
    <row r="105" spans="1:8" ht="15">
      <c r="A105" s="401"/>
      <c r="B105" s="401"/>
      <c r="C105" s="401"/>
      <c r="D105" s="401"/>
      <c r="E105" s="401"/>
      <c r="F105" s="401"/>
      <c r="G105" s="401"/>
      <c r="H105" s="401"/>
    </row>
    <row r="106" spans="1:8" ht="15">
      <c r="A106" s="401"/>
      <c r="B106" s="401"/>
      <c r="C106" s="401"/>
      <c r="D106" s="401"/>
      <c r="E106" s="401"/>
      <c r="F106" s="401"/>
      <c r="G106" s="401"/>
      <c r="H106" s="401"/>
    </row>
    <row r="107" spans="1:8" ht="15">
      <c r="A107" s="401"/>
      <c r="B107" s="401"/>
      <c r="C107" s="401"/>
      <c r="D107" s="401"/>
      <c r="E107" s="401"/>
      <c r="F107" s="401"/>
      <c r="G107" s="401"/>
      <c r="H107" s="401"/>
    </row>
    <row r="108" spans="1:8" ht="15">
      <c r="A108" s="401"/>
      <c r="B108" s="401"/>
      <c r="C108" s="401"/>
      <c r="D108" s="401"/>
      <c r="E108" s="401"/>
      <c r="F108" s="401"/>
      <c r="G108" s="401"/>
      <c r="H108" s="401"/>
    </row>
    <row r="109" spans="1:8" ht="15">
      <c r="A109" s="401"/>
      <c r="B109" s="401"/>
      <c r="C109" s="401"/>
      <c r="D109" s="401"/>
      <c r="E109" s="401"/>
      <c r="F109" s="401"/>
      <c r="G109" s="401"/>
      <c r="H109" s="401"/>
    </row>
    <row r="110" spans="1:8" ht="15">
      <c r="A110" s="401"/>
      <c r="B110" s="401"/>
      <c r="C110" s="401"/>
      <c r="D110" s="401"/>
      <c r="E110" s="401"/>
      <c r="F110" s="401"/>
      <c r="G110" s="401"/>
      <c r="H110" s="401"/>
    </row>
    <row r="111" spans="1:8" ht="15">
      <c r="A111" s="401"/>
      <c r="B111" s="401"/>
      <c r="C111" s="401"/>
      <c r="D111" s="401"/>
      <c r="E111" s="401"/>
      <c r="F111" s="401"/>
      <c r="G111" s="401"/>
      <c r="H111" s="401"/>
    </row>
    <row r="112" spans="1:8" ht="15">
      <c r="A112" s="401"/>
      <c r="B112" s="401"/>
      <c r="C112" s="401"/>
      <c r="D112" s="401"/>
      <c r="E112" s="401"/>
      <c r="F112" s="401"/>
      <c r="G112" s="401"/>
      <c r="H112" s="401"/>
    </row>
    <row r="113" spans="1:8" ht="11.25">
      <c r="A113" s="401"/>
      <c r="B113" s="401"/>
      <c r="C113" s="401"/>
      <c r="D113" s="401"/>
      <c r="E113" s="401"/>
      <c r="F113" s="401"/>
      <c r="G113" s="401"/>
      <c r="H113" s="401"/>
    </row>
    <row r="114" spans="1:8" ht="11.25">
      <c r="A114" s="401"/>
      <c r="B114" s="401"/>
      <c r="C114" s="401"/>
      <c r="D114" s="401"/>
      <c r="E114" s="401"/>
      <c r="F114" s="401"/>
      <c r="G114" s="401"/>
      <c r="H114" s="401"/>
    </row>
    <row r="115" spans="1:8" ht="11.25">
      <c r="A115" s="401"/>
      <c r="B115" s="401"/>
      <c r="C115" s="401"/>
      <c r="D115" s="401"/>
      <c r="E115" s="401"/>
      <c r="F115" s="401"/>
      <c r="G115" s="401"/>
      <c r="H115" s="401"/>
    </row>
    <row r="116" spans="1:8" ht="11.25">
      <c r="A116" s="401"/>
      <c r="B116" s="401"/>
      <c r="C116" s="401"/>
      <c r="D116" s="401"/>
      <c r="E116" s="401"/>
      <c r="F116" s="401"/>
      <c r="G116" s="401"/>
      <c r="H116" s="401"/>
    </row>
    <row r="117" spans="1:8" ht="11.25">
      <c r="A117" s="401"/>
      <c r="B117" s="401"/>
      <c r="C117" s="401"/>
      <c r="D117" s="401"/>
      <c r="E117" s="401"/>
      <c r="F117" s="401"/>
      <c r="G117" s="401"/>
      <c r="H117" s="401"/>
    </row>
    <row r="118" spans="1:8" ht="11.25">
      <c r="A118" s="401"/>
      <c r="B118" s="401"/>
      <c r="C118" s="401"/>
      <c r="D118" s="401"/>
      <c r="E118" s="401"/>
      <c r="F118" s="401"/>
      <c r="G118" s="401"/>
      <c r="H118" s="401"/>
    </row>
    <row r="119" spans="1:8" ht="11.25">
      <c r="A119" s="401"/>
      <c r="B119" s="401"/>
      <c r="C119" s="401"/>
      <c r="D119" s="401"/>
      <c r="E119" s="401"/>
      <c r="F119" s="401"/>
      <c r="G119" s="401"/>
      <c r="H119" s="401"/>
    </row>
    <row r="120" spans="1:8" ht="11.25">
      <c r="A120" s="401"/>
      <c r="B120" s="401"/>
      <c r="C120" s="401"/>
      <c r="D120" s="401"/>
      <c r="E120" s="401"/>
      <c r="F120" s="401"/>
      <c r="G120" s="401"/>
      <c r="H120" s="401"/>
    </row>
    <row r="121" spans="1:8" ht="11.25">
      <c r="A121" s="401"/>
      <c r="B121" s="401"/>
      <c r="C121" s="401"/>
      <c r="D121" s="401"/>
      <c r="E121" s="401"/>
      <c r="F121" s="401"/>
      <c r="G121" s="401"/>
      <c r="H121" s="401"/>
    </row>
    <row r="122" spans="1:8" ht="11.25">
      <c r="A122" s="401"/>
      <c r="B122" s="401"/>
      <c r="C122" s="401"/>
      <c r="D122" s="401"/>
      <c r="E122" s="401"/>
      <c r="F122" s="401"/>
      <c r="G122" s="401"/>
      <c r="H122" s="401"/>
    </row>
    <row r="123" spans="1:8" ht="11.25">
      <c r="A123" s="401"/>
      <c r="B123" s="401"/>
      <c r="C123" s="401"/>
      <c r="D123" s="401"/>
      <c r="E123" s="401"/>
      <c r="F123" s="401"/>
      <c r="G123" s="401"/>
      <c r="H123" s="401"/>
    </row>
    <row r="124" spans="1:8" ht="11.25">
      <c r="A124" s="401"/>
      <c r="B124" s="401"/>
      <c r="C124" s="401"/>
      <c r="D124" s="401"/>
      <c r="E124" s="401"/>
      <c r="F124" s="401"/>
      <c r="G124" s="401"/>
      <c r="H124" s="401"/>
    </row>
    <row r="125" spans="1:8" ht="11.25">
      <c r="A125" s="401"/>
      <c r="B125" s="401"/>
      <c r="C125" s="401"/>
      <c r="D125" s="401"/>
      <c r="E125" s="401"/>
      <c r="F125" s="401"/>
      <c r="G125" s="401"/>
      <c r="H125" s="401"/>
    </row>
    <row r="126" spans="1:8" ht="11.25">
      <c r="A126" s="401"/>
      <c r="B126" s="401"/>
      <c r="C126" s="401"/>
      <c r="D126" s="401"/>
      <c r="E126" s="401"/>
      <c r="F126" s="401"/>
      <c r="G126" s="401"/>
      <c r="H126" s="401"/>
    </row>
    <row r="127" spans="1:8" ht="11.25">
      <c r="A127" s="401"/>
      <c r="B127" s="401"/>
      <c r="C127" s="401"/>
      <c r="D127" s="401"/>
      <c r="E127" s="401"/>
      <c r="F127" s="401"/>
      <c r="G127" s="401"/>
      <c r="H127" s="401"/>
    </row>
    <row r="128" spans="1:8" ht="11.25">
      <c r="A128" s="401"/>
      <c r="B128" s="401"/>
      <c r="C128" s="401"/>
      <c r="D128" s="401"/>
      <c r="E128" s="401"/>
      <c r="F128" s="401"/>
      <c r="G128" s="401"/>
      <c r="H128" s="401"/>
    </row>
    <row r="129" spans="1:8" ht="11.25">
      <c r="A129" s="401"/>
      <c r="B129" s="401"/>
      <c r="C129" s="401"/>
      <c r="D129" s="401"/>
      <c r="E129" s="401"/>
      <c r="F129" s="401"/>
      <c r="G129" s="401"/>
      <c r="H129" s="401"/>
    </row>
    <row r="130" spans="1:8" ht="11.25">
      <c r="A130" s="401"/>
      <c r="B130" s="401"/>
      <c r="C130" s="401"/>
      <c r="D130" s="401"/>
      <c r="E130" s="401"/>
      <c r="F130" s="401"/>
      <c r="G130" s="401"/>
      <c r="H130" s="401"/>
    </row>
    <row r="131" spans="1:8" ht="11.25">
      <c r="A131" s="401"/>
      <c r="B131" s="401"/>
      <c r="C131" s="401"/>
      <c r="D131" s="401"/>
      <c r="E131" s="401"/>
      <c r="F131" s="401"/>
      <c r="G131" s="401"/>
      <c r="H131" s="401"/>
    </row>
    <row r="132" spans="1:8" ht="11.25">
      <c r="A132" s="401"/>
      <c r="B132" s="401"/>
      <c r="C132" s="401"/>
      <c r="D132" s="401"/>
      <c r="E132" s="401"/>
      <c r="F132" s="401"/>
      <c r="G132" s="401"/>
      <c r="H132" s="401"/>
    </row>
    <row r="133" spans="1:8" ht="11.25">
      <c r="A133" s="401"/>
      <c r="B133" s="401"/>
      <c r="C133" s="401"/>
      <c r="D133" s="401"/>
      <c r="E133" s="401"/>
      <c r="F133" s="401"/>
      <c r="G133" s="401"/>
      <c r="H133" s="401"/>
    </row>
    <row r="134" spans="1:8" ht="11.25">
      <c r="A134" s="401"/>
      <c r="B134" s="401"/>
      <c r="C134" s="401"/>
      <c r="D134" s="401"/>
      <c r="E134" s="401"/>
      <c r="F134" s="401"/>
      <c r="G134" s="401"/>
      <c r="H134" s="401"/>
    </row>
    <row r="135" spans="1:8" ht="11.25">
      <c r="A135" s="401"/>
      <c r="B135" s="401"/>
      <c r="C135" s="401"/>
      <c r="D135" s="401"/>
      <c r="E135" s="401"/>
      <c r="F135" s="401"/>
      <c r="G135" s="401"/>
      <c r="H135" s="401"/>
    </row>
    <row r="136" spans="1:8" ht="11.25">
      <c r="A136" s="401"/>
      <c r="B136" s="401"/>
      <c r="C136" s="401"/>
      <c r="D136" s="401"/>
      <c r="E136" s="401"/>
      <c r="F136" s="401"/>
      <c r="G136" s="401"/>
      <c r="H136" s="401"/>
    </row>
    <row r="137" spans="1:8" ht="11.25">
      <c r="A137" s="401"/>
      <c r="B137" s="401"/>
      <c r="C137" s="401"/>
      <c r="D137" s="401"/>
      <c r="E137" s="401"/>
      <c r="F137" s="401"/>
      <c r="G137" s="401"/>
      <c r="H137" s="401"/>
    </row>
    <row r="138" spans="1:8" ht="11.25">
      <c r="A138" s="401"/>
      <c r="B138" s="401"/>
      <c r="C138" s="401"/>
      <c r="D138" s="401"/>
      <c r="E138" s="401"/>
      <c r="F138" s="401"/>
      <c r="G138" s="401"/>
      <c r="H138" s="401"/>
    </row>
    <row r="139" spans="1:8" ht="11.25">
      <c r="A139" s="401"/>
      <c r="B139" s="401"/>
      <c r="C139" s="401"/>
      <c r="D139" s="401"/>
      <c r="E139" s="401"/>
      <c r="F139" s="401"/>
      <c r="G139" s="401"/>
      <c r="H139" s="401"/>
    </row>
    <row r="140" spans="1:8" ht="15">
      <c r="A140" s="401"/>
      <c r="B140" s="401"/>
      <c r="C140" s="401"/>
      <c r="D140" s="401"/>
      <c r="E140" s="401"/>
      <c r="F140" s="401"/>
      <c r="G140" s="401"/>
      <c r="H140" s="401"/>
    </row>
    <row r="141" spans="1:8" ht="15">
      <c r="A141" s="401"/>
      <c r="B141" s="401"/>
      <c r="C141" s="401"/>
      <c r="D141" s="401"/>
      <c r="E141" s="401"/>
      <c r="F141" s="401"/>
      <c r="G141" s="401"/>
      <c r="H141" s="401"/>
    </row>
    <row r="142" spans="1:8" ht="15">
      <c r="A142" s="401"/>
      <c r="B142" s="401"/>
      <c r="C142" s="401"/>
      <c r="D142" s="401"/>
      <c r="E142" s="401"/>
      <c r="F142" s="401"/>
      <c r="G142" s="401"/>
      <c r="H142" s="401"/>
    </row>
    <row r="143" spans="1:8" ht="15">
      <c r="A143" s="401"/>
      <c r="B143" s="401"/>
      <c r="C143" s="401"/>
      <c r="D143" s="401"/>
      <c r="E143" s="401"/>
      <c r="F143" s="401"/>
      <c r="G143" s="401"/>
      <c r="H143" s="401"/>
    </row>
    <row r="144" spans="1:8" ht="15">
      <c r="A144" s="401"/>
      <c r="B144" s="401"/>
      <c r="C144" s="401"/>
      <c r="D144" s="401"/>
      <c r="E144" s="401"/>
      <c r="F144" s="401"/>
      <c r="G144" s="401"/>
      <c r="H144" s="401"/>
    </row>
    <row r="145" spans="1:8" ht="15">
      <c r="A145" s="401"/>
      <c r="B145" s="401"/>
      <c r="C145" s="401"/>
      <c r="D145" s="401"/>
      <c r="E145" s="401"/>
      <c r="F145" s="401"/>
      <c r="G145" s="401"/>
      <c r="H145" s="401"/>
    </row>
    <row r="146" spans="1:8" ht="15">
      <c r="A146" s="401"/>
      <c r="B146" s="401"/>
      <c r="C146" s="401"/>
      <c r="D146" s="401"/>
      <c r="E146" s="401"/>
      <c r="F146" s="401"/>
      <c r="G146" s="401"/>
      <c r="H146" s="401"/>
    </row>
    <row r="147" spans="1:8" ht="15">
      <c r="A147" s="401"/>
      <c r="B147" s="401"/>
      <c r="C147" s="401"/>
      <c r="D147" s="401"/>
      <c r="E147" s="401"/>
      <c r="F147" s="401"/>
      <c r="G147" s="401"/>
      <c r="H147" s="401"/>
    </row>
    <row r="148" spans="1:8" ht="15">
      <c r="A148" s="401"/>
      <c r="B148" s="401"/>
      <c r="C148" s="401"/>
      <c r="D148" s="401"/>
      <c r="E148" s="401"/>
      <c r="F148" s="401"/>
      <c r="G148" s="401"/>
      <c r="H148" s="401"/>
    </row>
    <row r="149" spans="1:8" ht="11.25">
      <c r="A149" s="401"/>
      <c r="B149" s="401"/>
      <c r="C149" s="401"/>
      <c r="D149" s="401"/>
      <c r="E149" s="401"/>
      <c r="F149" s="401"/>
      <c r="G149" s="401"/>
      <c r="H149" s="401"/>
    </row>
    <row r="150" spans="1:8" ht="11.25">
      <c r="A150" s="401"/>
      <c r="B150" s="401"/>
      <c r="C150" s="401"/>
      <c r="D150" s="401"/>
      <c r="E150" s="401"/>
      <c r="F150" s="401"/>
      <c r="G150" s="401"/>
      <c r="H150" s="401"/>
    </row>
    <row r="151" spans="1:8" ht="11.25">
      <c r="A151" s="401"/>
      <c r="B151" s="401"/>
      <c r="C151" s="401"/>
      <c r="D151" s="401"/>
      <c r="E151" s="401"/>
      <c r="F151" s="401"/>
      <c r="G151" s="401"/>
      <c r="H151" s="401"/>
    </row>
    <row r="152" spans="1:8" ht="11.25">
      <c r="A152" s="401"/>
      <c r="B152" s="401"/>
      <c r="C152" s="401"/>
      <c r="D152" s="401"/>
      <c r="E152" s="401"/>
      <c r="F152" s="401"/>
      <c r="G152" s="401"/>
      <c r="H152" s="401"/>
    </row>
    <row r="153" spans="1:8" ht="11.25">
      <c r="A153" s="401"/>
      <c r="B153" s="401"/>
      <c r="C153" s="401"/>
      <c r="D153" s="401"/>
      <c r="E153" s="401"/>
      <c r="F153" s="401"/>
      <c r="G153" s="401"/>
      <c r="H153" s="401"/>
    </row>
    <row r="154" spans="1:8" ht="11.25">
      <c r="A154" s="401"/>
      <c r="B154" s="401"/>
      <c r="C154" s="401"/>
      <c r="D154" s="401"/>
      <c r="E154" s="401"/>
      <c r="F154" s="401"/>
      <c r="G154" s="401"/>
      <c r="H154" s="401"/>
    </row>
    <row r="155" spans="1:8" ht="11.25">
      <c r="A155" s="401"/>
      <c r="B155" s="401"/>
      <c r="C155" s="401"/>
      <c r="D155" s="401"/>
      <c r="E155" s="401"/>
      <c r="F155" s="401"/>
      <c r="G155" s="401"/>
      <c r="H155" s="401"/>
    </row>
    <row r="156" spans="1:8" ht="11.25">
      <c r="A156" s="401"/>
      <c r="B156" s="401"/>
      <c r="C156" s="401"/>
      <c r="D156" s="401"/>
      <c r="E156" s="401"/>
      <c r="F156" s="401"/>
      <c r="G156" s="401"/>
      <c r="H156" s="401"/>
    </row>
    <row r="157" spans="1:8" ht="11.25">
      <c r="A157" s="401"/>
      <c r="B157" s="401"/>
      <c r="C157" s="401"/>
      <c r="D157" s="401"/>
      <c r="E157" s="401"/>
      <c r="F157" s="401"/>
      <c r="G157" s="401"/>
      <c r="H157" s="401"/>
    </row>
    <row r="158" spans="1:8" ht="11.25">
      <c r="A158" s="401"/>
      <c r="B158" s="401"/>
      <c r="C158" s="401"/>
      <c r="D158" s="401"/>
      <c r="E158" s="401"/>
      <c r="F158" s="401"/>
      <c r="G158" s="401"/>
      <c r="H158" s="401"/>
    </row>
    <row r="159" spans="1:8" ht="11.25">
      <c r="A159" s="401"/>
      <c r="B159" s="401"/>
      <c r="C159" s="401"/>
      <c r="D159" s="401"/>
      <c r="E159" s="401"/>
      <c r="F159" s="401"/>
      <c r="G159" s="401"/>
      <c r="H159" s="401"/>
    </row>
    <row r="160" spans="1:8" ht="11.25">
      <c r="A160" s="401"/>
      <c r="B160" s="401"/>
      <c r="C160" s="401"/>
      <c r="D160" s="401"/>
      <c r="E160" s="401"/>
      <c r="F160" s="401"/>
      <c r="G160" s="401"/>
      <c r="H160" s="401"/>
    </row>
    <row r="161" spans="1:8" ht="11.25">
      <c r="A161" s="401"/>
      <c r="B161" s="401"/>
      <c r="C161" s="401"/>
      <c r="D161" s="401"/>
      <c r="E161" s="401"/>
      <c r="F161" s="401"/>
      <c r="G161" s="401"/>
      <c r="H161" s="401"/>
    </row>
    <row r="162" spans="1:8" ht="11.25">
      <c r="A162" s="401"/>
      <c r="B162" s="401"/>
      <c r="C162" s="401"/>
      <c r="D162" s="401"/>
      <c r="E162" s="401"/>
      <c r="F162" s="401"/>
      <c r="G162" s="401"/>
      <c r="H162" s="401"/>
    </row>
    <row r="163" spans="1:8" ht="11.25">
      <c r="A163" s="401"/>
      <c r="B163" s="401"/>
      <c r="C163" s="401"/>
      <c r="D163" s="401"/>
      <c r="E163" s="401"/>
      <c r="F163" s="401"/>
      <c r="G163" s="401"/>
      <c r="H163" s="401"/>
    </row>
    <row r="164" spans="1:8" ht="11.25">
      <c r="A164" s="401"/>
      <c r="B164" s="401"/>
      <c r="C164" s="401"/>
      <c r="D164" s="401"/>
      <c r="E164" s="401"/>
      <c r="F164" s="401"/>
      <c r="G164" s="401"/>
      <c r="H164" s="401"/>
    </row>
    <row r="165" spans="1:8" ht="11.25">
      <c r="A165" s="401"/>
      <c r="B165" s="401"/>
      <c r="C165" s="401"/>
      <c r="D165" s="401"/>
      <c r="E165" s="401"/>
      <c r="F165" s="401"/>
      <c r="G165" s="401"/>
      <c r="H165" s="401"/>
    </row>
    <row r="166" spans="1:8" ht="11.25">
      <c r="A166" s="401"/>
      <c r="B166" s="401"/>
      <c r="C166" s="401"/>
      <c r="D166" s="401"/>
      <c r="E166" s="401"/>
      <c r="F166" s="401"/>
      <c r="G166" s="401"/>
      <c r="H166" s="401"/>
    </row>
    <row r="167" spans="1:8" ht="11.25">
      <c r="A167" s="401"/>
      <c r="B167" s="401"/>
      <c r="C167" s="401"/>
      <c r="D167" s="401"/>
      <c r="E167" s="401"/>
      <c r="F167" s="401"/>
      <c r="G167" s="401"/>
      <c r="H167" s="401"/>
    </row>
    <row r="168" spans="1:8" ht="11.25">
      <c r="A168" s="401"/>
      <c r="B168" s="401"/>
      <c r="C168" s="401"/>
      <c r="D168" s="401"/>
      <c r="E168" s="401"/>
      <c r="F168" s="401"/>
      <c r="G168" s="401"/>
      <c r="H168" s="401"/>
    </row>
    <row r="169" spans="1:8" ht="11.25">
      <c r="A169" s="401"/>
      <c r="B169" s="401"/>
      <c r="C169" s="401"/>
      <c r="D169" s="401"/>
      <c r="E169" s="401"/>
      <c r="F169" s="401"/>
      <c r="G169" s="401"/>
      <c r="H169" s="401"/>
    </row>
    <row r="170" spans="1:8" ht="11.25">
      <c r="A170" s="401"/>
      <c r="B170" s="401"/>
      <c r="C170" s="401"/>
      <c r="D170" s="401"/>
      <c r="E170" s="401"/>
      <c r="F170" s="401"/>
      <c r="G170" s="401"/>
      <c r="H170" s="401"/>
    </row>
    <row r="171" spans="1:8" ht="11.25">
      <c r="A171" s="401"/>
      <c r="B171" s="401"/>
      <c r="C171" s="401"/>
      <c r="D171" s="401"/>
      <c r="E171" s="401"/>
      <c r="F171" s="401"/>
      <c r="G171" s="401"/>
      <c r="H171" s="401"/>
    </row>
    <row r="172" spans="1:8" ht="11.25">
      <c r="A172" s="401"/>
      <c r="B172" s="401"/>
      <c r="C172" s="401"/>
      <c r="D172" s="401"/>
      <c r="E172" s="401"/>
      <c r="F172" s="401"/>
      <c r="G172" s="401"/>
      <c r="H172" s="401"/>
    </row>
    <row r="173" spans="1:8" ht="11.25">
      <c r="A173" s="401"/>
      <c r="B173" s="401"/>
      <c r="C173" s="401"/>
      <c r="D173" s="401"/>
      <c r="E173" s="401"/>
      <c r="F173" s="401"/>
      <c r="G173" s="401"/>
      <c r="H173" s="401"/>
    </row>
    <row r="174" spans="1:8" ht="11.25">
      <c r="A174" s="401"/>
      <c r="B174" s="401"/>
      <c r="C174" s="401"/>
      <c r="D174" s="401"/>
      <c r="E174" s="401"/>
      <c r="F174" s="401"/>
      <c r="G174" s="401"/>
      <c r="H174" s="401"/>
    </row>
    <row r="175" spans="1:8" ht="11.25">
      <c r="A175" s="401"/>
      <c r="B175" s="401"/>
      <c r="C175" s="401"/>
      <c r="D175" s="401"/>
      <c r="E175" s="401"/>
      <c r="F175" s="401"/>
      <c r="G175" s="401"/>
      <c r="H175" s="401"/>
    </row>
    <row r="176" spans="1:8" ht="15">
      <c r="A176" s="401"/>
      <c r="B176" s="401"/>
      <c r="C176" s="401"/>
      <c r="D176" s="401"/>
      <c r="E176" s="401"/>
      <c r="F176" s="401"/>
      <c r="G176" s="401"/>
      <c r="H176" s="401"/>
    </row>
    <row r="177" spans="1:8" ht="15">
      <c r="A177" s="401"/>
      <c r="B177" s="401"/>
      <c r="C177" s="401"/>
      <c r="D177" s="401"/>
      <c r="E177" s="401"/>
      <c r="F177" s="401"/>
      <c r="G177" s="401"/>
      <c r="H177" s="401"/>
    </row>
    <row r="178" spans="1:8" ht="15">
      <c r="A178" s="401"/>
      <c r="B178" s="401"/>
      <c r="C178" s="401"/>
      <c r="D178" s="401"/>
      <c r="E178" s="401"/>
      <c r="F178" s="401"/>
      <c r="G178" s="401"/>
      <c r="H178" s="401"/>
    </row>
    <row r="179" spans="1:8" ht="15">
      <c r="A179" s="401"/>
      <c r="B179" s="401"/>
      <c r="C179" s="401"/>
      <c r="D179" s="401"/>
      <c r="E179" s="401"/>
      <c r="F179" s="401"/>
      <c r="G179" s="401"/>
      <c r="H179" s="401"/>
    </row>
    <row r="180" spans="1:8" ht="15">
      <c r="A180" s="401"/>
      <c r="B180" s="401"/>
      <c r="C180" s="401"/>
      <c r="D180" s="401"/>
      <c r="E180" s="401"/>
      <c r="F180" s="401"/>
      <c r="G180" s="401"/>
      <c r="H180" s="401"/>
    </row>
    <row r="181" spans="1:8" ht="15">
      <c r="A181" s="401"/>
      <c r="B181" s="401"/>
      <c r="C181" s="401"/>
      <c r="D181" s="401"/>
      <c r="E181" s="401"/>
      <c r="F181" s="401"/>
      <c r="G181" s="401"/>
      <c r="H181" s="401"/>
    </row>
    <row r="182" spans="1:8" ht="15">
      <c r="A182" s="401"/>
      <c r="B182" s="401"/>
      <c r="C182" s="401"/>
      <c r="D182" s="401"/>
      <c r="E182" s="401"/>
      <c r="F182" s="401"/>
      <c r="G182" s="401"/>
      <c r="H182" s="401"/>
    </row>
    <row r="183" spans="1:8" ht="15">
      <c r="A183" s="401"/>
      <c r="B183" s="401"/>
      <c r="C183" s="401"/>
      <c r="D183" s="401"/>
      <c r="E183" s="401"/>
      <c r="F183" s="401"/>
      <c r="G183" s="401"/>
      <c r="H183" s="401"/>
    </row>
    <row r="184" spans="1:8" ht="15">
      <c r="A184" s="401"/>
      <c r="B184" s="401"/>
      <c r="C184" s="401"/>
      <c r="D184" s="401"/>
      <c r="E184" s="401"/>
      <c r="F184" s="401"/>
      <c r="G184" s="401"/>
      <c r="H184" s="401"/>
    </row>
    <row r="185" spans="1:8" ht="15">
      <c r="A185" s="401"/>
      <c r="B185" s="401"/>
      <c r="C185" s="401"/>
      <c r="D185" s="401"/>
      <c r="E185" s="401"/>
      <c r="F185" s="401"/>
      <c r="G185" s="401"/>
      <c r="H185" s="401"/>
    </row>
    <row r="186" spans="1:8" ht="15">
      <c r="A186" s="401"/>
      <c r="B186" s="401"/>
      <c r="C186" s="401"/>
      <c r="D186" s="401"/>
      <c r="E186" s="401"/>
      <c r="F186" s="401"/>
      <c r="G186" s="401"/>
      <c r="H186" s="401"/>
    </row>
    <row r="187" spans="1:8" ht="15">
      <c r="A187" s="401"/>
      <c r="B187" s="401"/>
      <c r="C187" s="401"/>
      <c r="D187" s="401"/>
      <c r="E187" s="401"/>
      <c r="F187" s="401"/>
      <c r="G187" s="401"/>
      <c r="H187" s="401"/>
    </row>
    <row r="188" spans="1:8" ht="11.25">
      <c r="A188" s="401"/>
      <c r="B188" s="401"/>
      <c r="C188" s="401"/>
      <c r="D188" s="401"/>
      <c r="E188" s="401"/>
      <c r="F188" s="401"/>
      <c r="G188" s="401"/>
      <c r="H188" s="401"/>
    </row>
    <row r="189" spans="1:8" ht="11.25">
      <c r="A189" s="401"/>
      <c r="B189" s="401"/>
      <c r="C189" s="401"/>
      <c r="D189" s="401"/>
      <c r="E189" s="401"/>
      <c r="F189" s="401"/>
      <c r="G189" s="401"/>
      <c r="H189" s="401"/>
    </row>
    <row r="190" spans="1:8" ht="11.25">
      <c r="A190" s="401"/>
      <c r="B190" s="401"/>
      <c r="C190" s="401"/>
      <c r="D190" s="401"/>
      <c r="E190" s="401"/>
      <c r="F190" s="401"/>
      <c r="G190" s="401"/>
      <c r="H190" s="401"/>
    </row>
    <row r="191" spans="1:8" ht="11.25">
      <c r="A191" s="401"/>
      <c r="B191" s="401"/>
      <c r="C191" s="401"/>
      <c r="D191" s="401"/>
      <c r="E191" s="401"/>
      <c r="F191" s="401"/>
      <c r="G191" s="401"/>
      <c r="H191" s="401"/>
    </row>
    <row r="192" spans="1:8" ht="11.25">
      <c r="A192" s="401"/>
      <c r="B192" s="401"/>
      <c r="C192" s="401"/>
      <c r="D192" s="401"/>
      <c r="E192" s="401"/>
      <c r="F192" s="401"/>
      <c r="G192" s="401"/>
      <c r="H192" s="401"/>
    </row>
    <row r="193" spans="1:8" ht="11.25">
      <c r="A193" s="401"/>
      <c r="B193" s="401"/>
      <c r="C193" s="401"/>
      <c r="D193" s="401"/>
      <c r="E193" s="401"/>
      <c r="F193" s="401"/>
      <c r="G193" s="401"/>
      <c r="H193" s="401"/>
    </row>
    <row r="194" spans="1:8" ht="11.25">
      <c r="A194" s="401"/>
      <c r="B194" s="401"/>
      <c r="C194" s="401"/>
      <c r="D194" s="401"/>
      <c r="E194" s="401"/>
      <c r="F194" s="401"/>
      <c r="G194" s="401"/>
      <c r="H194" s="401"/>
    </row>
    <row r="195" spans="1:8" ht="11.25">
      <c r="A195" s="401"/>
      <c r="B195" s="401"/>
      <c r="C195" s="401"/>
      <c r="D195" s="401"/>
      <c r="E195" s="401"/>
      <c r="F195" s="401"/>
      <c r="G195" s="401"/>
      <c r="H195" s="401"/>
    </row>
    <row r="196" spans="1:8" ht="11.25">
      <c r="A196" s="401"/>
      <c r="B196" s="401"/>
      <c r="C196" s="401"/>
      <c r="D196" s="401"/>
      <c r="E196" s="401"/>
      <c r="F196" s="401"/>
      <c r="G196" s="401"/>
      <c r="H196" s="401"/>
    </row>
    <row r="197" spans="1:8" ht="11.25">
      <c r="A197" s="401"/>
      <c r="B197" s="401"/>
      <c r="C197" s="401"/>
      <c r="D197" s="401"/>
      <c r="E197" s="401"/>
      <c r="F197" s="401"/>
      <c r="G197" s="401"/>
      <c r="H197" s="401"/>
    </row>
    <row r="198" spans="1:8" ht="11.25">
      <c r="A198" s="401"/>
      <c r="B198" s="401"/>
      <c r="C198" s="401"/>
      <c r="D198" s="401"/>
      <c r="E198" s="401"/>
      <c r="F198" s="401"/>
      <c r="G198" s="401"/>
      <c r="H198" s="401"/>
    </row>
    <row r="199" spans="1:8" ht="11.25">
      <c r="A199" s="401"/>
      <c r="B199" s="401"/>
      <c r="C199" s="401"/>
      <c r="D199" s="401"/>
      <c r="E199" s="401"/>
      <c r="F199" s="401"/>
      <c r="G199" s="401"/>
      <c r="H199" s="401"/>
    </row>
    <row r="200" spans="1:8" ht="11.25">
      <c r="A200" s="401"/>
      <c r="B200" s="401"/>
      <c r="C200" s="401"/>
      <c r="D200" s="401"/>
      <c r="E200" s="401"/>
      <c r="F200" s="401"/>
      <c r="G200" s="401"/>
      <c r="H200" s="401"/>
    </row>
    <row r="201" spans="1:8" ht="11.25">
      <c r="A201" s="401"/>
      <c r="B201" s="401"/>
      <c r="C201" s="401"/>
      <c r="D201" s="401"/>
      <c r="E201" s="401"/>
      <c r="F201" s="401"/>
      <c r="G201" s="401"/>
      <c r="H201" s="401"/>
    </row>
    <row r="202" spans="1:8" ht="11.25">
      <c r="A202" s="401"/>
      <c r="B202" s="401"/>
      <c r="C202" s="401"/>
      <c r="D202" s="401"/>
      <c r="E202" s="401"/>
      <c r="F202" s="401"/>
      <c r="G202" s="401"/>
      <c r="H202" s="401"/>
    </row>
    <row r="203" spans="1:8" ht="11.25">
      <c r="A203" s="401"/>
      <c r="B203" s="401"/>
      <c r="C203" s="401"/>
      <c r="D203" s="401"/>
      <c r="E203" s="401"/>
      <c r="F203" s="401"/>
      <c r="G203" s="401"/>
      <c r="H203" s="401"/>
    </row>
    <row r="204" spans="1:8" ht="11.25">
      <c r="A204" s="401"/>
      <c r="B204" s="401"/>
      <c r="C204" s="401"/>
      <c r="D204" s="401"/>
      <c r="E204" s="401"/>
      <c r="F204" s="401"/>
      <c r="G204" s="401"/>
      <c r="H204" s="401"/>
    </row>
    <row r="205" spans="1:8" ht="11.25">
      <c r="A205" s="401"/>
      <c r="B205" s="401"/>
      <c r="C205" s="401"/>
      <c r="D205" s="401"/>
      <c r="E205" s="401"/>
      <c r="F205" s="401"/>
      <c r="G205" s="401"/>
      <c r="H205" s="401"/>
    </row>
    <row r="206" spans="1:8" ht="11.25">
      <c r="A206" s="401"/>
      <c r="B206" s="401"/>
      <c r="C206" s="401"/>
      <c r="D206" s="401"/>
      <c r="E206" s="401"/>
      <c r="F206" s="401"/>
      <c r="G206" s="401"/>
      <c r="H206" s="401"/>
    </row>
    <row r="207" spans="1:8" ht="11.25">
      <c r="A207" s="401"/>
      <c r="B207" s="401"/>
      <c r="C207" s="401"/>
      <c r="D207" s="401"/>
      <c r="E207" s="401"/>
      <c r="F207" s="401"/>
      <c r="G207" s="401"/>
      <c r="H207" s="401"/>
    </row>
    <row r="208" spans="1:8" ht="11.25">
      <c r="A208" s="401"/>
      <c r="B208" s="401"/>
      <c r="C208" s="401"/>
      <c r="D208" s="401"/>
      <c r="E208" s="401"/>
      <c r="F208" s="401"/>
      <c r="G208" s="401"/>
      <c r="H208" s="401"/>
    </row>
    <row r="209" spans="1:8" ht="11.25">
      <c r="A209" s="401"/>
      <c r="B209" s="401"/>
      <c r="C209" s="401"/>
      <c r="D209" s="401"/>
      <c r="E209" s="401"/>
      <c r="F209" s="401"/>
      <c r="G209" s="401"/>
      <c r="H209" s="401"/>
    </row>
    <row r="210" spans="1:8" ht="11.25">
      <c r="A210" s="401"/>
      <c r="B210" s="401"/>
      <c r="C210" s="401"/>
      <c r="D210" s="401"/>
      <c r="E210" s="401"/>
      <c r="F210" s="401"/>
      <c r="G210" s="401"/>
      <c r="H210" s="401"/>
    </row>
    <row r="211" spans="1:8" ht="11.25">
      <c r="A211" s="401"/>
      <c r="B211" s="401"/>
      <c r="C211" s="401"/>
      <c r="D211" s="401"/>
      <c r="E211" s="401"/>
      <c r="F211" s="401"/>
      <c r="G211" s="401"/>
      <c r="H211" s="401"/>
    </row>
    <row r="212" spans="1:8" ht="11.25">
      <c r="A212" s="401"/>
      <c r="B212" s="401"/>
      <c r="C212" s="401"/>
      <c r="D212" s="401"/>
      <c r="E212" s="401"/>
      <c r="F212" s="401"/>
      <c r="G212" s="401"/>
      <c r="H212" s="401"/>
    </row>
    <row r="213" spans="1:8" ht="11.25">
      <c r="A213" s="401"/>
      <c r="B213" s="401"/>
      <c r="C213" s="401"/>
      <c r="D213" s="401"/>
      <c r="E213" s="401"/>
      <c r="F213" s="401"/>
      <c r="G213" s="401"/>
      <c r="H213" s="401"/>
    </row>
    <row r="214" spans="1:8" ht="11.25">
      <c r="A214" s="401"/>
      <c r="B214" s="401"/>
      <c r="C214" s="401"/>
      <c r="D214" s="401"/>
      <c r="E214" s="401"/>
      <c r="F214" s="401"/>
      <c r="G214" s="401"/>
      <c r="H214" s="401"/>
    </row>
    <row r="215" spans="1:8" ht="15">
      <c r="A215" s="401"/>
      <c r="B215" s="401"/>
      <c r="C215" s="401"/>
      <c r="D215" s="401"/>
      <c r="E215" s="401"/>
      <c r="F215" s="401"/>
      <c r="G215" s="401"/>
      <c r="H215" s="401"/>
    </row>
    <row r="216" spans="1:8" ht="15">
      <c r="A216" s="401"/>
      <c r="B216" s="401"/>
      <c r="C216" s="401"/>
      <c r="D216" s="401"/>
      <c r="E216" s="401"/>
      <c r="F216" s="401"/>
      <c r="G216" s="401"/>
      <c r="H216" s="401"/>
    </row>
    <row r="217" spans="1:8" ht="15">
      <c r="A217" s="401"/>
      <c r="B217" s="401"/>
      <c r="C217" s="401"/>
      <c r="D217" s="401"/>
      <c r="E217" s="401"/>
      <c r="F217" s="401"/>
      <c r="G217" s="401"/>
      <c r="H217" s="401"/>
    </row>
    <row r="218" spans="1:8" ht="15">
      <c r="A218" s="401"/>
      <c r="B218" s="401"/>
      <c r="C218" s="401"/>
      <c r="D218" s="401"/>
      <c r="E218" s="401"/>
      <c r="F218" s="401"/>
      <c r="G218" s="401"/>
      <c r="H218" s="401"/>
    </row>
    <row r="219" spans="1:8" ht="15">
      <c r="A219" s="401"/>
      <c r="B219" s="401"/>
      <c r="C219" s="401"/>
      <c r="D219" s="401"/>
      <c r="E219" s="401"/>
      <c r="F219" s="401"/>
      <c r="G219" s="401"/>
      <c r="H219" s="401"/>
    </row>
    <row r="220" spans="1:8" ht="15">
      <c r="A220" s="401"/>
      <c r="B220" s="401"/>
      <c r="C220" s="401"/>
      <c r="D220" s="401"/>
      <c r="E220" s="401"/>
      <c r="F220" s="401"/>
      <c r="G220" s="401"/>
      <c r="H220" s="401"/>
    </row>
    <row r="221" spans="1:8" ht="15">
      <c r="A221" s="401"/>
      <c r="B221" s="401"/>
      <c r="C221" s="401"/>
      <c r="D221" s="401"/>
      <c r="E221" s="401"/>
      <c r="F221" s="401"/>
      <c r="G221" s="401"/>
      <c r="H221" s="401"/>
    </row>
    <row r="222" spans="1:8" ht="15">
      <c r="A222" s="401"/>
      <c r="B222" s="401"/>
      <c r="C222" s="401"/>
      <c r="D222" s="401"/>
      <c r="E222" s="401"/>
      <c r="F222" s="401"/>
      <c r="G222" s="401"/>
      <c r="H222" s="401"/>
    </row>
  </sheetData>
  <mergeCells count="2">
    <mergeCell ref="B5:G5"/>
    <mergeCell ref="B7:G7"/>
  </mergeCells>
  <printOptions horizontalCentered="1"/>
  <pageMargins left="0.3937007874015748" right="0" top="0.5118110236220472" bottom="1.6929133858267718" header="0.1968503937007874" footer="0.1968503937007874"/>
  <pageSetup horizontalDpi="600" verticalDpi="600" orientation="portrait" paperSize="9" scale="79" r:id="rId2"/>
  <rowBreaks count="5" manualBreakCount="5">
    <brk id="29" max="16383" man="1"/>
    <brk id="68" max="16383" man="1"/>
    <brk id="106" max="16383" man="1"/>
    <brk id="144" max="16383" man="1"/>
    <brk id="18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258"/>
  <sheetViews>
    <sheetView showGridLines="0" zoomScaleSheetLayoutView="100" workbookViewId="0" topLeftCell="A178">
      <selection activeCell="B182" sqref="B182"/>
    </sheetView>
  </sheetViews>
  <sheetFormatPr defaultColWidth="11.421875" defaultRowHeight="15"/>
  <cols>
    <col min="1" max="1" width="12.140625" style="0" customWidth="1"/>
    <col min="2" max="2" width="19.57421875" style="0" customWidth="1"/>
    <col min="3" max="3" width="13.00390625" style="0" customWidth="1"/>
    <col min="4" max="4" width="12.28125" style="0" customWidth="1"/>
    <col min="5" max="5" width="14.140625" style="0" customWidth="1"/>
    <col min="6" max="6" width="16.00390625" style="0" customWidth="1"/>
    <col min="8" max="8" width="13.8515625" style="0" customWidth="1"/>
    <col min="9" max="9" width="14.8515625" style="0" customWidth="1"/>
  </cols>
  <sheetData>
    <row r="4" spans="1:7" ht="17.25" customHeight="1">
      <c r="A4" s="8"/>
      <c r="B4" s="515" t="s">
        <v>256</v>
      </c>
      <c r="C4" s="515"/>
      <c r="D4" s="515"/>
      <c r="E4" s="515"/>
      <c r="F4" s="515"/>
      <c r="G4" s="515"/>
    </row>
    <row r="5" spans="1:8" ht="13.5" customHeight="1">
      <c r="A5" s="16"/>
      <c r="B5" s="16"/>
      <c r="C5" s="515" t="s">
        <v>56</v>
      </c>
      <c r="D5" s="515"/>
      <c r="E5" s="515"/>
      <c r="F5" s="515"/>
      <c r="G5" s="16"/>
      <c r="H5" s="16"/>
    </row>
    <row r="6" spans="1:8" ht="7.5" customHeight="1">
      <c r="A6" s="8"/>
      <c r="B6" s="8"/>
      <c r="C6" s="18"/>
      <c r="D6" s="18"/>
      <c r="E6" s="18"/>
      <c r="F6" s="18"/>
      <c r="G6" s="18"/>
      <c r="H6" s="18"/>
    </row>
    <row r="7" spans="1:8" ht="17.25" customHeight="1">
      <c r="A7" s="516" t="s">
        <v>57</v>
      </c>
      <c r="B7" s="517"/>
      <c r="C7" s="512" t="s">
        <v>58</v>
      </c>
      <c r="D7" s="522" t="s">
        <v>59</v>
      </c>
      <c r="E7" s="523"/>
      <c r="F7" s="523"/>
      <c r="G7" s="524"/>
      <c r="H7" s="512" t="s">
        <v>60</v>
      </c>
    </row>
    <row r="8" spans="1:8" ht="9" customHeight="1">
      <c r="A8" s="518"/>
      <c r="B8" s="519"/>
      <c r="C8" s="513"/>
      <c r="D8" s="512" t="s">
        <v>14</v>
      </c>
      <c r="E8" s="512" t="s">
        <v>61</v>
      </c>
      <c r="F8" s="512" t="s">
        <v>62</v>
      </c>
      <c r="G8" s="512" t="s">
        <v>63</v>
      </c>
      <c r="H8" s="513"/>
    </row>
    <row r="9" spans="1:8" ht="9" customHeight="1">
      <c r="A9" s="518"/>
      <c r="B9" s="519"/>
      <c r="C9" s="513"/>
      <c r="D9" s="513"/>
      <c r="E9" s="513"/>
      <c r="F9" s="513"/>
      <c r="G9" s="513"/>
      <c r="H9" s="513"/>
    </row>
    <row r="10" spans="1:8" ht="11.25" customHeight="1">
      <c r="A10" s="520"/>
      <c r="B10" s="521"/>
      <c r="C10" s="514"/>
      <c r="D10" s="514"/>
      <c r="E10" s="514"/>
      <c r="F10" s="514"/>
      <c r="G10" s="514"/>
      <c r="H10" s="514"/>
    </row>
    <row r="11" spans="1:8" ht="11.1" customHeight="1">
      <c r="A11" s="132"/>
      <c r="B11" s="132"/>
      <c r="C11" s="132"/>
      <c r="D11" s="132"/>
      <c r="E11" s="132"/>
      <c r="F11" s="132"/>
      <c r="G11" s="132"/>
      <c r="H11" s="132"/>
    </row>
    <row r="12" spans="1:8" ht="12" customHeight="1">
      <c r="A12" s="525" t="s">
        <v>13</v>
      </c>
      <c r="B12" s="525"/>
      <c r="C12" s="19"/>
      <c r="D12" s="19"/>
      <c r="E12" s="19"/>
      <c r="F12" s="19"/>
      <c r="G12" s="19"/>
      <c r="H12" s="19"/>
    </row>
    <row r="13" spans="1:8" ht="11.1" customHeight="1">
      <c r="A13" s="20"/>
      <c r="B13" s="20"/>
      <c r="C13" s="21"/>
      <c r="D13" s="21"/>
      <c r="E13" s="21"/>
      <c r="F13" s="21"/>
      <c r="G13" s="21"/>
      <c r="H13" s="21"/>
    </row>
    <row r="14" spans="1:8" ht="11.1" customHeight="1">
      <c r="A14" s="121" t="s">
        <v>14</v>
      </c>
      <c r="B14" s="22"/>
      <c r="C14" s="125">
        <v>14388474</v>
      </c>
      <c r="D14" s="125">
        <v>10095397</v>
      </c>
      <c r="E14" s="125">
        <v>8311584</v>
      </c>
      <c r="F14" s="125">
        <v>1705190</v>
      </c>
      <c r="G14" s="125">
        <v>78623</v>
      </c>
      <c r="H14" s="126">
        <v>9610275</v>
      </c>
    </row>
    <row r="15" spans="1:8" ht="12.75" customHeight="1">
      <c r="A15" s="21" t="s">
        <v>64</v>
      </c>
      <c r="B15" s="21"/>
      <c r="C15" s="127">
        <v>14386118</v>
      </c>
      <c r="D15" s="127">
        <v>9554121</v>
      </c>
      <c r="E15" s="127">
        <v>7952604</v>
      </c>
      <c r="F15" s="127">
        <v>1523109</v>
      </c>
      <c r="G15" s="127">
        <v>78408</v>
      </c>
      <c r="H15" s="128">
        <v>9610275</v>
      </c>
    </row>
    <row r="16" spans="1:8" ht="12.75" customHeight="1">
      <c r="A16" s="19" t="s">
        <v>65</v>
      </c>
      <c r="B16" s="19"/>
      <c r="C16" s="129">
        <v>2356</v>
      </c>
      <c r="D16" s="129">
        <v>476277</v>
      </c>
      <c r="E16" s="129">
        <v>327871</v>
      </c>
      <c r="F16" s="129">
        <v>148391</v>
      </c>
      <c r="G16" s="129">
        <v>15</v>
      </c>
      <c r="H16" s="130">
        <v>0</v>
      </c>
    </row>
    <row r="17" spans="1:8" ht="12.75" customHeight="1">
      <c r="A17" s="21" t="s">
        <v>66</v>
      </c>
      <c r="B17" s="21"/>
      <c r="C17" s="127">
        <v>0</v>
      </c>
      <c r="D17" s="127">
        <v>64999</v>
      </c>
      <c r="E17" s="127">
        <v>31109</v>
      </c>
      <c r="F17" s="127">
        <v>33690</v>
      </c>
      <c r="G17" s="127">
        <v>200</v>
      </c>
      <c r="H17" s="131">
        <v>0</v>
      </c>
    </row>
    <row r="18" spans="1:8" ht="11.1" customHeight="1">
      <c r="A18" s="19"/>
      <c r="B18" s="19"/>
      <c r="C18" s="19"/>
      <c r="D18" s="19"/>
      <c r="E18" s="19"/>
      <c r="F18" s="19"/>
      <c r="G18" s="19"/>
      <c r="H18" s="19"/>
    </row>
    <row r="19" spans="1:8" ht="11.1" customHeight="1">
      <c r="A19" s="27" t="s">
        <v>31</v>
      </c>
      <c r="B19" s="27"/>
      <c r="C19" s="21"/>
      <c r="D19" s="21"/>
      <c r="E19" s="21"/>
      <c r="F19" s="21"/>
      <c r="G19" s="21"/>
      <c r="H19" s="21"/>
    </row>
    <row r="20" spans="1:8" ht="11.1" customHeight="1">
      <c r="A20" s="28"/>
      <c r="B20" s="28"/>
      <c r="C20" s="19"/>
      <c r="D20" s="19"/>
      <c r="E20" s="19"/>
      <c r="F20" s="19"/>
      <c r="G20" s="19"/>
      <c r="H20" s="19"/>
    </row>
    <row r="21" spans="1:8" ht="11.1" customHeight="1">
      <c r="A21" s="29" t="s">
        <v>14</v>
      </c>
      <c r="B21" s="29"/>
      <c r="C21" s="133">
        <v>1159381</v>
      </c>
      <c r="D21" s="133">
        <v>761277</v>
      </c>
      <c r="E21" s="133">
        <v>674439</v>
      </c>
      <c r="F21" s="133">
        <v>78359</v>
      </c>
      <c r="G21" s="133">
        <v>8479</v>
      </c>
      <c r="H21" s="133">
        <v>845438</v>
      </c>
    </row>
    <row r="22" spans="1:8" ht="12.75" customHeight="1">
      <c r="A22" s="19" t="s">
        <v>64</v>
      </c>
      <c r="B22" s="19"/>
      <c r="C22" s="129">
        <v>1159256</v>
      </c>
      <c r="D22" s="129">
        <v>731788</v>
      </c>
      <c r="E22" s="129">
        <v>652565</v>
      </c>
      <c r="F22" s="129">
        <v>70744</v>
      </c>
      <c r="G22" s="129">
        <v>8479</v>
      </c>
      <c r="H22" s="129">
        <v>845438</v>
      </c>
    </row>
    <row r="23" spans="1:8" ht="12.75" customHeight="1">
      <c r="A23" s="21" t="s">
        <v>65</v>
      </c>
      <c r="B23" s="21"/>
      <c r="C23" s="127">
        <v>125</v>
      </c>
      <c r="D23" s="127">
        <v>21776</v>
      </c>
      <c r="E23" s="127">
        <v>18496</v>
      </c>
      <c r="F23" s="127">
        <v>3280</v>
      </c>
      <c r="G23" s="127">
        <v>0</v>
      </c>
      <c r="H23" s="127">
        <v>0</v>
      </c>
    </row>
    <row r="24" spans="1:8" ht="12.75" customHeight="1">
      <c r="A24" s="19" t="s">
        <v>66</v>
      </c>
      <c r="B24" s="19"/>
      <c r="C24" s="129">
        <v>0</v>
      </c>
      <c r="D24" s="129">
        <v>7713</v>
      </c>
      <c r="E24" s="129">
        <v>3378</v>
      </c>
      <c r="F24" s="129">
        <v>4335</v>
      </c>
      <c r="G24" s="129">
        <v>0</v>
      </c>
      <c r="H24" s="129">
        <v>0</v>
      </c>
    </row>
    <row r="25" spans="1:8" ht="11.1" customHeight="1">
      <c r="A25" s="21"/>
      <c r="B25" s="21"/>
      <c r="C25" s="21"/>
      <c r="D25" s="21"/>
      <c r="E25" s="21"/>
      <c r="F25" s="21"/>
      <c r="G25" s="21"/>
      <c r="H25" s="21"/>
    </row>
    <row r="26" spans="1:8" ht="11.1" customHeight="1">
      <c r="A26" s="30" t="s">
        <v>32</v>
      </c>
      <c r="B26" s="19"/>
      <c r="C26" s="19"/>
      <c r="D26" s="19"/>
      <c r="E26" s="19"/>
      <c r="F26" s="19"/>
      <c r="G26" s="19"/>
      <c r="H26" s="19"/>
    </row>
    <row r="27" spans="1:8" ht="11.1" customHeight="1">
      <c r="A27" s="29"/>
      <c r="B27" s="21"/>
      <c r="C27" s="21"/>
      <c r="D27" s="21"/>
      <c r="E27" s="21"/>
      <c r="F27" s="21"/>
      <c r="G27" s="21"/>
      <c r="H27" s="21"/>
    </row>
    <row r="28" spans="1:8" ht="11.1" customHeight="1">
      <c r="A28" s="30" t="s">
        <v>14</v>
      </c>
      <c r="B28" s="30"/>
      <c r="C28" s="125">
        <v>182154</v>
      </c>
      <c r="D28" s="125">
        <v>224548</v>
      </c>
      <c r="E28" s="125">
        <v>218979</v>
      </c>
      <c r="F28" s="125">
        <v>5569</v>
      </c>
      <c r="G28" s="125">
        <v>0</v>
      </c>
      <c r="H28" s="125">
        <v>71800</v>
      </c>
    </row>
    <row r="29" spans="1:8" ht="12" customHeight="1">
      <c r="A29" s="21" t="s">
        <v>64</v>
      </c>
      <c r="B29" s="21"/>
      <c r="C29" s="127">
        <v>182069</v>
      </c>
      <c r="D29" s="127">
        <v>221494</v>
      </c>
      <c r="E29" s="127">
        <v>215991</v>
      </c>
      <c r="F29" s="127">
        <v>5503</v>
      </c>
      <c r="G29" s="127">
        <v>0</v>
      </c>
      <c r="H29" s="127">
        <v>71800</v>
      </c>
    </row>
    <row r="30" spans="1:8" ht="12" customHeight="1">
      <c r="A30" s="19" t="s">
        <v>65</v>
      </c>
      <c r="B30" s="19"/>
      <c r="C30" s="129">
        <v>85</v>
      </c>
      <c r="D30" s="129">
        <v>2487</v>
      </c>
      <c r="E30" s="129">
        <v>2421</v>
      </c>
      <c r="F30" s="129">
        <v>66</v>
      </c>
      <c r="G30" s="129">
        <v>0</v>
      </c>
      <c r="H30" s="129">
        <v>0</v>
      </c>
    </row>
    <row r="31" spans="1:8" ht="12" customHeight="1">
      <c r="A31" s="21" t="s">
        <v>66</v>
      </c>
      <c r="B31" s="21"/>
      <c r="C31" s="127">
        <v>0</v>
      </c>
      <c r="D31" s="127">
        <v>567</v>
      </c>
      <c r="E31" s="127">
        <v>567</v>
      </c>
      <c r="F31" s="127">
        <v>0</v>
      </c>
      <c r="G31" s="127">
        <v>0</v>
      </c>
      <c r="H31" s="127">
        <v>0</v>
      </c>
    </row>
    <row r="32" spans="1:8" ht="11.1" customHeight="1">
      <c r="A32" s="30"/>
      <c r="B32" s="19"/>
      <c r="C32" s="19"/>
      <c r="D32" s="19"/>
      <c r="E32" s="19"/>
      <c r="F32" s="19"/>
      <c r="G32" s="19"/>
      <c r="H32" s="19"/>
    </row>
    <row r="33" spans="1:8" ht="11.1" customHeight="1">
      <c r="A33" s="29" t="s">
        <v>33</v>
      </c>
      <c r="B33" s="21"/>
      <c r="C33" s="21"/>
      <c r="D33" s="21"/>
      <c r="E33" s="21"/>
      <c r="F33" s="21"/>
      <c r="G33" s="21"/>
      <c r="H33" s="21"/>
    </row>
    <row r="34" spans="1:8" ht="11.1" customHeight="1">
      <c r="A34" s="30"/>
      <c r="B34" s="19"/>
      <c r="C34" s="19"/>
      <c r="D34" s="19"/>
      <c r="E34" s="19"/>
      <c r="F34" s="19"/>
      <c r="G34" s="19"/>
      <c r="H34" s="19"/>
    </row>
    <row r="35" spans="1:8" ht="11.1" customHeight="1">
      <c r="A35" s="29" t="s">
        <v>14</v>
      </c>
      <c r="B35" s="29"/>
      <c r="C35" s="133">
        <v>349116</v>
      </c>
      <c r="D35" s="133">
        <v>128023</v>
      </c>
      <c r="E35" s="133">
        <v>110395</v>
      </c>
      <c r="F35" s="133">
        <v>17135</v>
      </c>
      <c r="G35" s="133">
        <v>493</v>
      </c>
      <c r="H35" s="133">
        <v>287375</v>
      </c>
    </row>
    <row r="36" spans="1:8" ht="12" customHeight="1">
      <c r="A36" s="19" t="s">
        <v>64</v>
      </c>
      <c r="B36" s="19"/>
      <c r="C36" s="129">
        <v>348911</v>
      </c>
      <c r="D36" s="129">
        <v>116823</v>
      </c>
      <c r="E36" s="129">
        <v>101588</v>
      </c>
      <c r="F36" s="129">
        <v>14742</v>
      </c>
      <c r="G36" s="129">
        <v>493</v>
      </c>
      <c r="H36" s="129">
        <v>287375</v>
      </c>
    </row>
    <row r="37" spans="1:8" ht="12" customHeight="1">
      <c r="A37" s="21" t="s">
        <v>65</v>
      </c>
      <c r="B37" s="21"/>
      <c r="C37" s="127">
        <v>205</v>
      </c>
      <c r="D37" s="127">
        <v>9782</v>
      </c>
      <c r="E37" s="127">
        <v>8059</v>
      </c>
      <c r="F37" s="127">
        <v>1723</v>
      </c>
      <c r="G37" s="127">
        <v>0</v>
      </c>
      <c r="H37" s="127">
        <v>0</v>
      </c>
    </row>
    <row r="38" spans="1:8" ht="12" customHeight="1">
      <c r="A38" s="19" t="s">
        <v>66</v>
      </c>
      <c r="B38" s="19"/>
      <c r="C38" s="129">
        <v>0</v>
      </c>
      <c r="D38" s="129">
        <v>1418</v>
      </c>
      <c r="E38" s="129">
        <v>748</v>
      </c>
      <c r="F38" s="129">
        <v>670</v>
      </c>
      <c r="G38" s="129">
        <v>0</v>
      </c>
      <c r="H38" s="129">
        <v>0</v>
      </c>
    </row>
    <row r="39" spans="1:8" ht="11.1" customHeight="1">
      <c r="A39" s="29"/>
      <c r="B39" s="21"/>
      <c r="C39" s="21"/>
      <c r="D39" s="21"/>
      <c r="E39" s="21"/>
      <c r="F39" s="21"/>
      <c r="G39" s="21"/>
      <c r="H39" s="21"/>
    </row>
    <row r="40" spans="1:8" ht="11.1" customHeight="1">
      <c r="A40" s="30" t="s">
        <v>34</v>
      </c>
      <c r="B40" s="19"/>
      <c r="C40" s="19"/>
      <c r="D40" s="19"/>
      <c r="E40" s="19"/>
      <c r="F40" s="19"/>
      <c r="G40" s="19"/>
      <c r="H40" s="19"/>
    </row>
    <row r="41" spans="1:8" ht="9" customHeight="1">
      <c r="A41" s="29"/>
      <c r="B41" s="21"/>
      <c r="C41" s="21"/>
      <c r="D41" s="21"/>
      <c r="E41" s="21"/>
      <c r="F41" s="21"/>
      <c r="G41" s="21"/>
      <c r="H41" s="21"/>
    </row>
    <row r="42" spans="1:8" ht="11.1" customHeight="1">
      <c r="A42" s="30" t="s">
        <v>14</v>
      </c>
      <c r="B42" s="30"/>
      <c r="C42" s="125">
        <v>145169</v>
      </c>
      <c r="D42" s="125">
        <v>88584</v>
      </c>
      <c r="E42" s="125">
        <v>59221</v>
      </c>
      <c r="F42" s="125">
        <v>25115</v>
      </c>
      <c r="G42" s="125">
        <v>4248</v>
      </c>
      <c r="H42" s="125">
        <v>100158</v>
      </c>
    </row>
    <row r="43" spans="1:8" ht="12" customHeight="1">
      <c r="A43" s="21" t="s">
        <v>64</v>
      </c>
      <c r="B43" s="21"/>
      <c r="C43" s="127">
        <v>145169</v>
      </c>
      <c r="D43" s="127">
        <v>84781</v>
      </c>
      <c r="E43" s="127">
        <v>55503</v>
      </c>
      <c r="F43" s="127">
        <v>25030</v>
      </c>
      <c r="G43" s="127">
        <v>4248</v>
      </c>
      <c r="H43" s="127">
        <v>100158</v>
      </c>
    </row>
    <row r="44" spans="1:8" ht="12" customHeight="1">
      <c r="A44" s="19" t="s">
        <v>65</v>
      </c>
      <c r="B44" s="19"/>
      <c r="C44" s="129">
        <v>0</v>
      </c>
      <c r="D44" s="129">
        <v>3803</v>
      </c>
      <c r="E44" s="129">
        <v>3718</v>
      </c>
      <c r="F44" s="129">
        <v>85</v>
      </c>
      <c r="G44" s="129">
        <v>0</v>
      </c>
      <c r="H44" s="129">
        <v>0</v>
      </c>
    </row>
    <row r="45" spans="1:8" ht="11.25" customHeight="1">
      <c r="A45" s="36" t="s">
        <v>66</v>
      </c>
      <c r="B45" s="21"/>
      <c r="C45" s="127"/>
      <c r="D45" s="127"/>
      <c r="E45" s="127"/>
      <c r="F45" s="127"/>
      <c r="G45" s="127"/>
      <c r="H45" s="127"/>
    </row>
    <row r="46" spans="1:8" ht="13.5" customHeight="1">
      <c r="A46" s="31" t="s">
        <v>154</v>
      </c>
      <c r="B46" s="32"/>
      <c r="C46" s="32"/>
      <c r="D46" s="32"/>
      <c r="E46" s="32"/>
      <c r="F46" s="32"/>
      <c r="G46" s="33"/>
      <c r="H46" s="33"/>
    </row>
    <row r="47" spans="1:8" ht="5.25" customHeight="1">
      <c r="A47" s="31"/>
      <c r="B47" s="32"/>
      <c r="C47" s="32"/>
      <c r="D47" s="32"/>
      <c r="E47" s="32"/>
      <c r="F47" s="32"/>
      <c r="G47" s="33"/>
      <c r="H47" s="33"/>
    </row>
    <row r="48" spans="1:8" ht="13.5" customHeight="1">
      <c r="A48" s="8"/>
      <c r="B48" s="515" t="s">
        <v>256</v>
      </c>
      <c r="C48" s="515"/>
      <c r="D48" s="515"/>
      <c r="E48" s="515"/>
      <c r="F48" s="515"/>
      <c r="G48" s="515"/>
      <c r="H48" s="16"/>
    </row>
    <row r="49" spans="1:8" ht="12" customHeight="1">
      <c r="A49" s="16"/>
      <c r="B49" s="16"/>
      <c r="C49" s="515" t="s">
        <v>56</v>
      </c>
      <c r="D49" s="515"/>
      <c r="E49" s="515"/>
      <c r="F49" s="515"/>
      <c r="G49" s="16"/>
      <c r="H49" s="16"/>
    </row>
    <row r="50" spans="1:8" ht="9" customHeight="1">
      <c r="A50" s="8"/>
      <c r="B50" s="8"/>
      <c r="C50" s="18"/>
      <c r="D50" s="18"/>
      <c r="E50" s="18"/>
      <c r="F50" s="18"/>
      <c r="G50" s="18"/>
      <c r="H50" s="18"/>
    </row>
    <row r="51" spans="1:8" ht="13.5" customHeight="1">
      <c r="A51" s="516" t="s">
        <v>57</v>
      </c>
      <c r="B51" s="517"/>
      <c r="C51" s="512" t="s">
        <v>58</v>
      </c>
      <c r="D51" s="522" t="s">
        <v>59</v>
      </c>
      <c r="E51" s="523"/>
      <c r="F51" s="523"/>
      <c r="G51" s="524"/>
      <c r="H51" s="512" t="s">
        <v>60</v>
      </c>
    </row>
    <row r="52" spans="1:8" ht="9" customHeight="1">
      <c r="A52" s="518"/>
      <c r="B52" s="519"/>
      <c r="C52" s="513"/>
      <c r="D52" s="512" t="s">
        <v>14</v>
      </c>
      <c r="E52" s="512" t="s">
        <v>61</v>
      </c>
      <c r="F52" s="512" t="s">
        <v>62</v>
      </c>
      <c r="G52" s="512" t="s">
        <v>63</v>
      </c>
      <c r="H52" s="513"/>
    </row>
    <row r="53" spans="1:8" ht="9" customHeight="1">
      <c r="A53" s="518"/>
      <c r="B53" s="519"/>
      <c r="C53" s="513"/>
      <c r="D53" s="513"/>
      <c r="E53" s="513"/>
      <c r="F53" s="513"/>
      <c r="G53" s="513"/>
      <c r="H53" s="513"/>
    </row>
    <row r="54" spans="1:8" ht="33.75" customHeight="1">
      <c r="A54" s="520"/>
      <c r="B54" s="521"/>
      <c r="C54" s="514"/>
      <c r="D54" s="514"/>
      <c r="E54" s="514"/>
      <c r="F54" s="514"/>
      <c r="G54" s="514"/>
      <c r="H54" s="514"/>
    </row>
    <row r="55" spans="1:8" ht="9" customHeight="1">
      <c r="A55" s="34"/>
      <c r="B55" s="34"/>
      <c r="C55" s="34"/>
      <c r="D55" s="34"/>
      <c r="E55" s="34"/>
      <c r="F55" s="34"/>
      <c r="G55" s="34"/>
      <c r="H55" s="34"/>
    </row>
    <row r="56" spans="1:8" ht="11.1" customHeight="1">
      <c r="A56" s="30" t="s">
        <v>35</v>
      </c>
      <c r="B56" s="19"/>
      <c r="C56" s="19"/>
      <c r="D56" s="19"/>
      <c r="E56" s="19"/>
      <c r="F56" s="19"/>
      <c r="G56" s="19"/>
      <c r="H56" s="19"/>
    </row>
    <row r="57" spans="1:8" ht="11.1" customHeight="1">
      <c r="A57" s="29"/>
      <c r="B57" s="21"/>
      <c r="C57" s="21"/>
      <c r="D57" s="21"/>
      <c r="E57" s="21"/>
      <c r="F57" s="21"/>
      <c r="G57" s="21"/>
      <c r="H57" s="21"/>
    </row>
    <row r="58" spans="1:8" ht="11.1" customHeight="1">
      <c r="A58" s="30" t="s">
        <v>14</v>
      </c>
      <c r="B58" s="30"/>
      <c r="C58" s="125">
        <v>431510</v>
      </c>
      <c r="D58" s="125">
        <v>198726</v>
      </c>
      <c r="E58" s="125">
        <v>162185</v>
      </c>
      <c r="F58" s="125">
        <v>35706</v>
      </c>
      <c r="G58" s="125">
        <v>835</v>
      </c>
      <c r="H58" s="125">
        <v>329244</v>
      </c>
    </row>
    <row r="59" spans="1:8" ht="12" customHeight="1">
      <c r="A59" s="21" t="s">
        <v>64</v>
      </c>
      <c r="B59" s="21"/>
      <c r="C59" s="127">
        <v>431510</v>
      </c>
      <c r="D59" s="127">
        <v>187658</v>
      </c>
      <c r="E59" s="127">
        <v>151846</v>
      </c>
      <c r="F59" s="127">
        <v>34992</v>
      </c>
      <c r="G59" s="127">
        <v>820</v>
      </c>
      <c r="H59" s="127">
        <v>329244</v>
      </c>
    </row>
    <row r="60" spans="1:8" ht="12" customHeight="1">
      <c r="A60" s="19" t="s">
        <v>65</v>
      </c>
      <c r="B60" s="19"/>
      <c r="C60" s="129">
        <v>0</v>
      </c>
      <c r="D60" s="129">
        <v>10801</v>
      </c>
      <c r="E60" s="129">
        <v>10072</v>
      </c>
      <c r="F60" s="129">
        <v>714</v>
      </c>
      <c r="G60" s="129">
        <v>15</v>
      </c>
      <c r="H60" s="129">
        <v>0</v>
      </c>
    </row>
    <row r="61" spans="1:8" ht="12.75" customHeight="1">
      <c r="A61" s="21" t="s">
        <v>66</v>
      </c>
      <c r="B61" s="21"/>
      <c r="C61" s="127">
        <v>0</v>
      </c>
      <c r="D61" s="127">
        <v>267</v>
      </c>
      <c r="E61" s="127">
        <v>267</v>
      </c>
      <c r="F61" s="127">
        <v>0</v>
      </c>
      <c r="G61" s="127">
        <v>0</v>
      </c>
      <c r="H61" s="127">
        <v>0</v>
      </c>
    </row>
    <row r="62" spans="1:8" ht="11.1" customHeight="1">
      <c r="A62" s="30"/>
      <c r="B62" s="19"/>
      <c r="C62" s="19"/>
      <c r="D62" s="19"/>
      <c r="E62" s="19"/>
      <c r="F62" s="19"/>
      <c r="G62" s="19"/>
      <c r="H62" s="19"/>
    </row>
    <row r="63" spans="1:8" ht="11.1" customHeight="1">
      <c r="A63" s="29" t="s">
        <v>36</v>
      </c>
      <c r="B63" s="21"/>
      <c r="C63" s="21"/>
      <c r="D63" s="21"/>
      <c r="E63" s="21"/>
      <c r="F63" s="21"/>
      <c r="G63" s="21"/>
      <c r="H63" s="21"/>
    </row>
    <row r="64" spans="1:8" ht="11.1" customHeight="1">
      <c r="A64" s="30"/>
      <c r="B64" s="19"/>
      <c r="C64" s="19"/>
      <c r="D64" s="19"/>
      <c r="E64" s="19"/>
      <c r="F64" s="19"/>
      <c r="G64" s="19"/>
      <c r="H64" s="19"/>
    </row>
    <row r="65" spans="1:8" ht="11.1" customHeight="1">
      <c r="A65" s="29" t="s">
        <v>14</v>
      </c>
      <c r="B65" s="29"/>
      <c r="C65" s="133">
        <v>346810</v>
      </c>
      <c r="D65" s="133">
        <v>279153</v>
      </c>
      <c r="E65" s="133">
        <v>257479</v>
      </c>
      <c r="F65" s="133">
        <v>21565</v>
      </c>
      <c r="G65" s="133">
        <v>109</v>
      </c>
      <c r="H65" s="133">
        <v>223141</v>
      </c>
    </row>
    <row r="66" spans="1:8" ht="12" customHeight="1">
      <c r="A66" s="19" t="s">
        <v>64</v>
      </c>
      <c r="B66" s="19"/>
      <c r="C66" s="129">
        <v>346784</v>
      </c>
      <c r="D66" s="129">
        <v>252966</v>
      </c>
      <c r="E66" s="129">
        <v>232331</v>
      </c>
      <c r="F66" s="129">
        <v>20526</v>
      </c>
      <c r="G66" s="129">
        <v>109</v>
      </c>
      <c r="H66" s="129">
        <v>223141</v>
      </c>
    </row>
    <row r="67" spans="1:8" ht="12" customHeight="1">
      <c r="A67" s="21" t="s">
        <v>65</v>
      </c>
      <c r="B67" s="21"/>
      <c r="C67" s="127">
        <v>26</v>
      </c>
      <c r="D67" s="127">
        <v>25789</v>
      </c>
      <c r="E67" s="127">
        <v>24750</v>
      </c>
      <c r="F67" s="127">
        <v>1039</v>
      </c>
      <c r="G67" s="127">
        <v>0</v>
      </c>
      <c r="H67" s="127">
        <v>0</v>
      </c>
    </row>
    <row r="68" spans="1:8" ht="11.25" customHeight="1">
      <c r="A68" s="19" t="s">
        <v>66</v>
      </c>
      <c r="B68" s="19"/>
      <c r="C68" s="129">
        <v>0</v>
      </c>
      <c r="D68" s="129">
        <v>398</v>
      </c>
      <c r="E68" s="129">
        <v>398</v>
      </c>
      <c r="F68" s="129">
        <v>0</v>
      </c>
      <c r="G68" s="129">
        <v>0</v>
      </c>
      <c r="H68" s="129">
        <v>0</v>
      </c>
    </row>
    <row r="69" spans="1:8" ht="11.1" customHeight="1">
      <c r="A69" s="21"/>
      <c r="B69" s="21"/>
      <c r="C69" s="26"/>
      <c r="D69" s="26"/>
      <c r="E69" s="26"/>
      <c r="F69" s="26"/>
      <c r="G69" s="26"/>
      <c r="H69" s="26"/>
    </row>
    <row r="70" spans="1:8" ht="11.1" customHeight="1">
      <c r="A70" s="30" t="s">
        <v>37</v>
      </c>
      <c r="B70" s="19"/>
      <c r="C70" s="25"/>
      <c r="D70" s="25"/>
      <c r="E70" s="25"/>
      <c r="F70" s="25"/>
      <c r="G70" s="25"/>
      <c r="H70" s="25"/>
    </row>
    <row r="71" spans="1:8" ht="11.1" customHeight="1">
      <c r="A71" s="21"/>
      <c r="B71" s="21"/>
      <c r="C71" s="26"/>
      <c r="D71" s="26"/>
      <c r="E71" s="26"/>
      <c r="F71" s="26"/>
      <c r="G71" s="26"/>
      <c r="H71" s="26"/>
    </row>
    <row r="72" spans="1:8" ht="11.1" customHeight="1">
      <c r="A72" s="30" t="s">
        <v>14</v>
      </c>
      <c r="B72" s="30"/>
      <c r="C72" s="125">
        <v>539710</v>
      </c>
      <c r="D72" s="125">
        <v>261591</v>
      </c>
      <c r="E72" s="125">
        <v>213056</v>
      </c>
      <c r="F72" s="125">
        <v>47399</v>
      </c>
      <c r="G72" s="125">
        <v>1136</v>
      </c>
      <c r="H72" s="125">
        <v>408557</v>
      </c>
    </row>
    <row r="73" spans="1:8" ht="12.75" customHeight="1">
      <c r="A73" s="21" t="s">
        <v>64</v>
      </c>
      <c r="B73" s="21"/>
      <c r="C73" s="127">
        <v>539691</v>
      </c>
      <c r="D73" s="127">
        <v>239081</v>
      </c>
      <c r="E73" s="127">
        <v>193160</v>
      </c>
      <c r="F73" s="127">
        <v>44785</v>
      </c>
      <c r="G73" s="127">
        <v>1136</v>
      </c>
      <c r="H73" s="127">
        <v>408557</v>
      </c>
    </row>
    <row r="74" spans="1:8" ht="12" customHeight="1">
      <c r="A74" s="19" t="s">
        <v>65</v>
      </c>
      <c r="B74" s="19"/>
      <c r="C74" s="129">
        <v>19</v>
      </c>
      <c r="D74" s="129">
        <v>21056</v>
      </c>
      <c r="E74" s="129">
        <v>18754</v>
      </c>
      <c r="F74" s="129">
        <v>2302</v>
      </c>
      <c r="G74" s="129">
        <v>0</v>
      </c>
      <c r="H74" s="129">
        <v>0</v>
      </c>
    </row>
    <row r="75" spans="1:8" ht="12" customHeight="1">
      <c r="A75" s="21" t="s">
        <v>66</v>
      </c>
      <c r="B75" s="21"/>
      <c r="C75" s="127">
        <v>0</v>
      </c>
      <c r="D75" s="127">
        <v>1454</v>
      </c>
      <c r="E75" s="127">
        <v>1142</v>
      </c>
      <c r="F75" s="127">
        <v>312</v>
      </c>
      <c r="G75" s="127">
        <v>0</v>
      </c>
      <c r="H75" s="127">
        <v>0</v>
      </c>
    </row>
    <row r="76" spans="1:8" ht="11.1" customHeight="1">
      <c r="A76" s="19"/>
      <c r="B76" s="19"/>
      <c r="C76" s="35"/>
      <c r="D76" s="35"/>
      <c r="E76" s="35"/>
      <c r="F76" s="35"/>
      <c r="G76" s="35"/>
      <c r="H76" s="35"/>
    </row>
    <row r="77" spans="1:8" ht="11.1" customHeight="1">
      <c r="A77" s="29" t="s">
        <v>38</v>
      </c>
      <c r="B77" s="21"/>
      <c r="C77" s="26"/>
      <c r="D77" s="26"/>
      <c r="E77" s="26"/>
      <c r="F77" s="26"/>
      <c r="G77" s="26"/>
      <c r="H77" s="26"/>
    </row>
    <row r="78" spans="1:8" ht="11.1" customHeight="1">
      <c r="A78" s="19"/>
      <c r="B78" s="19"/>
      <c r="C78" s="19"/>
      <c r="D78" s="19"/>
      <c r="E78" s="19"/>
      <c r="F78" s="19"/>
      <c r="G78" s="19"/>
      <c r="H78" s="19"/>
    </row>
    <row r="79" spans="1:8" ht="11.1" customHeight="1">
      <c r="A79" s="29" t="s">
        <v>14</v>
      </c>
      <c r="B79" s="29"/>
      <c r="C79" s="133">
        <v>123250</v>
      </c>
      <c r="D79" s="133">
        <v>69509</v>
      </c>
      <c r="E79" s="133">
        <v>38433</v>
      </c>
      <c r="F79" s="133">
        <v>31076</v>
      </c>
      <c r="G79" s="133">
        <v>0</v>
      </c>
      <c r="H79" s="133">
        <v>81536</v>
      </c>
    </row>
    <row r="80" spans="1:8" ht="12" customHeight="1">
      <c r="A80" s="19" t="s">
        <v>64</v>
      </c>
      <c r="B80" s="19"/>
      <c r="C80" s="129">
        <v>123250</v>
      </c>
      <c r="D80" s="129">
        <v>67265</v>
      </c>
      <c r="E80" s="129">
        <v>37665</v>
      </c>
      <c r="F80" s="129">
        <v>29600</v>
      </c>
      <c r="G80" s="129">
        <v>0</v>
      </c>
      <c r="H80" s="129">
        <v>81536</v>
      </c>
    </row>
    <row r="81" spans="1:8" ht="12.75" customHeight="1">
      <c r="A81" s="21" t="s">
        <v>65</v>
      </c>
      <c r="B81" s="21"/>
      <c r="C81" s="127">
        <v>0</v>
      </c>
      <c r="D81" s="127">
        <v>2244</v>
      </c>
      <c r="E81" s="127">
        <v>768</v>
      </c>
      <c r="F81" s="127">
        <v>1476</v>
      </c>
      <c r="G81" s="127">
        <v>0</v>
      </c>
      <c r="H81" s="127">
        <v>0</v>
      </c>
    </row>
    <row r="82" spans="1:8" ht="12" customHeight="1">
      <c r="A82" s="19" t="s">
        <v>66</v>
      </c>
      <c r="B82" s="19"/>
      <c r="C82" s="129"/>
      <c r="D82" s="129"/>
      <c r="E82" s="129"/>
      <c r="F82" s="129"/>
      <c r="G82" s="129"/>
      <c r="H82" s="129"/>
    </row>
    <row r="83" spans="1:8" ht="11.1" customHeight="1">
      <c r="A83" s="21"/>
      <c r="B83" s="21"/>
      <c r="C83" s="21"/>
      <c r="D83" s="21"/>
      <c r="E83" s="21"/>
      <c r="F83" s="21"/>
      <c r="G83" s="21"/>
      <c r="H83" s="21"/>
    </row>
    <row r="84" spans="1:8" ht="11.1" customHeight="1">
      <c r="A84" s="30" t="s">
        <v>39</v>
      </c>
      <c r="B84" s="19"/>
      <c r="C84" s="19"/>
      <c r="D84" s="19"/>
      <c r="E84" s="19"/>
      <c r="F84" s="19"/>
      <c r="G84" s="19"/>
      <c r="H84" s="19"/>
    </row>
    <row r="85" spans="1:8" ht="11.1" customHeight="1">
      <c r="A85" s="21"/>
      <c r="B85" s="21"/>
      <c r="C85" s="21"/>
      <c r="D85" s="21"/>
      <c r="E85" s="21"/>
      <c r="F85" s="21"/>
      <c r="G85" s="21"/>
      <c r="H85" s="21"/>
    </row>
    <row r="86" spans="1:8" ht="11.1" customHeight="1">
      <c r="A86" s="30" t="s">
        <v>14</v>
      </c>
      <c r="B86" s="30"/>
      <c r="C86" s="125">
        <v>3348816</v>
      </c>
      <c r="D86" s="125">
        <v>3552085</v>
      </c>
      <c r="E86" s="125">
        <v>3128970</v>
      </c>
      <c r="F86" s="125">
        <v>385296</v>
      </c>
      <c r="G86" s="125">
        <v>37819</v>
      </c>
      <c r="H86" s="125">
        <v>1533156</v>
      </c>
    </row>
    <row r="87" spans="1:8" ht="12" customHeight="1">
      <c r="A87" s="21" t="s">
        <v>64</v>
      </c>
      <c r="B87" s="21"/>
      <c r="C87" s="127">
        <v>3347991</v>
      </c>
      <c r="D87" s="127">
        <v>3419805</v>
      </c>
      <c r="E87" s="127">
        <v>3065841</v>
      </c>
      <c r="F87" s="127">
        <v>316219</v>
      </c>
      <c r="G87" s="127">
        <v>37745</v>
      </c>
      <c r="H87" s="127">
        <v>1533156</v>
      </c>
    </row>
    <row r="88" spans="1:8" ht="12.75" customHeight="1">
      <c r="A88" s="19" t="s">
        <v>65</v>
      </c>
      <c r="B88" s="19"/>
      <c r="C88" s="129">
        <v>825</v>
      </c>
      <c r="D88" s="129">
        <v>95178</v>
      </c>
      <c r="E88" s="129">
        <v>46252</v>
      </c>
      <c r="F88" s="129">
        <v>48926</v>
      </c>
      <c r="G88" s="129">
        <v>0</v>
      </c>
      <c r="H88" s="129">
        <v>0</v>
      </c>
    </row>
    <row r="89" spans="1:8" ht="12" customHeight="1">
      <c r="A89" s="36" t="s">
        <v>66</v>
      </c>
      <c r="B89" s="21"/>
      <c r="C89" s="127">
        <v>0</v>
      </c>
      <c r="D89" s="127">
        <v>37102</v>
      </c>
      <c r="E89" s="127">
        <v>16877</v>
      </c>
      <c r="F89" s="127">
        <v>20151</v>
      </c>
      <c r="G89" s="127">
        <v>74</v>
      </c>
      <c r="H89" s="127">
        <v>0</v>
      </c>
    </row>
    <row r="90" spans="1:8" ht="11.1" customHeight="1">
      <c r="A90" s="134" t="s">
        <v>154</v>
      </c>
      <c r="B90" s="135"/>
      <c r="C90" s="135"/>
      <c r="D90" s="135"/>
      <c r="E90" s="135"/>
      <c r="F90" s="21"/>
      <c r="G90" s="21"/>
      <c r="H90" s="21"/>
    </row>
    <row r="91" spans="1:8" ht="11.1" customHeight="1">
      <c r="A91" s="37"/>
      <c r="B91" s="37"/>
      <c r="C91" s="37"/>
      <c r="D91" s="37"/>
      <c r="E91" s="37"/>
      <c r="F91" s="37"/>
      <c r="G91" s="37"/>
      <c r="H91" s="37"/>
    </row>
    <row r="92" spans="1:8" ht="13.5" customHeight="1">
      <c r="A92" s="8"/>
      <c r="B92" s="515" t="s">
        <v>256</v>
      </c>
      <c r="C92" s="515"/>
      <c r="D92" s="515"/>
      <c r="E92" s="515"/>
      <c r="F92" s="515"/>
      <c r="G92" s="515"/>
      <c r="H92" s="16"/>
    </row>
    <row r="93" spans="1:8" ht="13.5" customHeight="1">
      <c r="A93" s="16"/>
      <c r="B93" s="16"/>
      <c r="C93" s="515" t="s">
        <v>56</v>
      </c>
      <c r="D93" s="515"/>
      <c r="E93" s="515"/>
      <c r="F93" s="515"/>
      <c r="G93" s="16"/>
      <c r="H93" s="16"/>
    </row>
    <row r="94" spans="1:8" ht="11.1" customHeight="1">
      <c r="A94" s="8"/>
      <c r="B94" s="8"/>
      <c r="C94" s="18"/>
      <c r="D94" s="18"/>
      <c r="E94" s="18"/>
      <c r="F94" s="18"/>
      <c r="G94" s="18"/>
      <c r="H94" s="18"/>
    </row>
    <row r="95" spans="1:8" ht="15" customHeight="1">
      <c r="A95" s="516" t="s">
        <v>57</v>
      </c>
      <c r="B95" s="517"/>
      <c r="C95" s="512" t="s">
        <v>58</v>
      </c>
      <c r="D95" s="522" t="s">
        <v>59</v>
      </c>
      <c r="E95" s="523"/>
      <c r="F95" s="523"/>
      <c r="G95" s="524"/>
      <c r="H95" s="512" t="s">
        <v>60</v>
      </c>
    </row>
    <row r="96" spans="1:8" ht="11.1" customHeight="1">
      <c r="A96" s="518"/>
      <c r="B96" s="519"/>
      <c r="C96" s="513"/>
      <c r="D96" s="512" t="s">
        <v>14</v>
      </c>
      <c r="E96" s="512" t="s">
        <v>61</v>
      </c>
      <c r="F96" s="512" t="s">
        <v>62</v>
      </c>
      <c r="G96" s="512" t="s">
        <v>63</v>
      </c>
      <c r="H96" s="513"/>
    </row>
    <row r="97" spans="1:8" ht="11.1" customHeight="1">
      <c r="A97" s="518"/>
      <c r="B97" s="519"/>
      <c r="C97" s="513"/>
      <c r="D97" s="513"/>
      <c r="E97" s="513"/>
      <c r="F97" s="513"/>
      <c r="G97" s="513"/>
      <c r="H97" s="513"/>
    </row>
    <row r="98" spans="1:8" ht="11.1" customHeight="1">
      <c r="A98" s="520"/>
      <c r="B98" s="521"/>
      <c r="C98" s="514"/>
      <c r="D98" s="514"/>
      <c r="E98" s="514"/>
      <c r="F98" s="514"/>
      <c r="G98" s="514"/>
      <c r="H98" s="514"/>
    </row>
    <row r="99" spans="1:8" ht="6" customHeight="1">
      <c r="A99" s="38"/>
      <c r="B99" s="38"/>
      <c r="C99" s="38"/>
      <c r="D99" s="38"/>
      <c r="E99" s="38"/>
      <c r="F99" s="38"/>
      <c r="G99" s="38"/>
      <c r="H99" s="38"/>
    </row>
    <row r="100" spans="1:8" ht="11.1" customHeight="1">
      <c r="A100" s="29" t="s">
        <v>40</v>
      </c>
      <c r="B100" s="21"/>
      <c r="C100" s="21"/>
      <c r="D100" s="21"/>
      <c r="E100" s="21"/>
      <c r="F100" s="21"/>
      <c r="G100" s="21"/>
      <c r="H100" s="21"/>
    </row>
    <row r="101" spans="1:8" ht="11.1" customHeight="1">
      <c r="A101" s="19"/>
      <c r="B101" s="19"/>
      <c r="C101" s="19"/>
      <c r="D101" s="19"/>
      <c r="E101" s="19"/>
      <c r="F101" s="19"/>
      <c r="G101" s="19"/>
      <c r="H101" s="19"/>
    </row>
    <row r="102" spans="1:8" ht="11.1" customHeight="1">
      <c r="A102" s="29" t="s">
        <v>14</v>
      </c>
      <c r="B102" s="29"/>
      <c r="C102" s="133">
        <v>1095699</v>
      </c>
      <c r="D102" s="133">
        <v>493087</v>
      </c>
      <c r="E102" s="133">
        <v>408690</v>
      </c>
      <c r="F102" s="133">
        <v>82439</v>
      </c>
      <c r="G102" s="133">
        <v>1958</v>
      </c>
      <c r="H102" s="133">
        <v>834172</v>
      </c>
    </row>
    <row r="103" spans="1:8" ht="12.75" customHeight="1">
      <c r="A103" s="19" t="s">
        <v>64</v>
      </c>
      <c r="B103" s="19"/>
      <c r="C103" s="129">
        <v>1095564</v>
      </c>
      <c r="D103" s="129">
        <v>468403</v>
      </c>
      <c r="E103" s="129">
        <v>387463</v>
      </c>
      <c r="F103" s="129">
        <v>78982</v>
      </c>
      <c r="G103" s="129">
        <v>1958</v>
      </c>
      <c r="H103" s="129">
        <v>834172</v>
      </c>
    </row>
    <row r="104" spans="1:8" ht="12.75" customHeight="1">
      <c r="A104" s="21" t="s">
        <v>65</v>
      </c>
      <c r="B104" s="21"/>
      <c r="C104" s="127">
        <v>135</v>
      </c>
      <c r="D104" s="127">
        <v>23962</v>
      </c>
      <c r="E104" s="127">
        <v>21227</v>
      </c>
      <c r="F104" s="127">
        <v>2735</v>
      </c>
      <c r="G104" s="127">
        <v>0</v>
      </c>
      <c r="H104" s="127">
        <v>0</v>
      </c>
    </row>
    <row r="105" spans="1:8" ht="12" customHeight="1">
      <c r="A105" s="19" t="s">
        <v>66</v>
      </c>
      <c r="B105" s="19"/>
      <c r="C105" s="129">
        <v>0</v>
      </c>
      <c r="D105" s="129">
        <v>722</v>
      </c>
      <c r="E105" s="129">
        <v>0</v>
      </c>
      <c r="F105" s="129">
        <v>722</v>
      </c>
      <c r="G105" s="129">
        <v>0</v>
      </c>
      <c r="H105" s="129">
        <v>0</v>
      </c>
    </row>
    <row r="106" spans="1:8" ht="11.1" customHeight="1">
      <c r="A106" s="21"/>
      <c r="B106" s="21"/>
      <c r="C106" s="21"/>
      <c r="D106" s="21"/>
      <c r="E106" s="21"/>
      <c r="F106" s="21"/>
      <c r="G106" s="21"/>
      <c r="H106" s="21"/>
    </row>
    <row r="107" spans="1:8" ht="11.1" customHeight="1">
      <c r="A107" s="30" t="s">
        <v>41</v>
      </c>
      <c r="B107" s="19"/>
      <c r="C107" s="19"/>
      <c r="D107" s="19"/>
      <c r="E107" s="19"/>
      <c r="F107" s="19"/>
      <c r="G107" s="19"/>
      <c r="H107" s="19"/>
    </row>
    <row r="108" spans="1:8" ht="11.1" customHeight="1">
      <c r="A108" s="21"/>
      <c r="B108" s="21"/>
      <c r="C108" s="21"/>
      <c r="D108" s="21"/>
      <c r="E108" s="21"/>
      <c r="F108" s="21"/>
      <c r="G108" s="21"/>
      <c r="H108" s="21"/>
    </row>
    <row r="109" spans="1:8" ht="11.1" customHeight="1">
      <c r="A109" s="30" t="s">
        <v>14</v>
      </c>
      <c r="B109" s="30"/>
      <c r="C109" s="125">
        <v>695398</v>
      </c>
      <c r="D109" s="125">
        <v>404497</v>
      </c>
      <c r="E109" s="125">
        <v>304242</v>
      </c>
      <c r="F109" s="125">
        <v>98492</v>
      </c>
      <c r="G109" s="125">
        <v>1763</v>
      </c>
      <c r="H109" s="125">
        <v>536913</v>
      </c>
    </row>
    <row r="110" spans="1:8" ht="12" customHeight="1">
      <c r="A110" s="21" t="s">
        <v>64</v>
      </c>
      <c r="B110" s="21"/>
      <c r="C110" s="127">
        <v>695210</v>
      </c>
      <c r="D110" s="127">
        <v>348807</v>
      </c>
      <c r="E110" s="127">
        <v>256684</v>
      </c>
      <c r="F110" s="127">
        <v>90360</v>
      </c>
      <c r="G110" s="127">
        <v>1763</v>
      </c>
      <c r="H110" s="127">
        <v>536913</v>
      </c>
    </row>
    <row r="111" spans="1:8" ht="12" customHeight="1">
      <c r="A111" s="19" t="s">
        <v>65</v>
      </c>
      <c r="B111" s="19"/>
      <c r="C111" s="129">
        <v>188</v>
      </c>
      <c r="D111" s="129">
        <v>47701</v>
      </c>
      <c r="E111" s="129">
        <v>43727</v>
      </c>
      <c r="F111" s="129">
        <v>3974</v>
      </c>
      <c r="G111" s="129">
        <v>0</v>
      </c>
      <c r="H111" s="129">
        <v>0</v>
      </c>
    </row>
    <row r="112" spans="1:8" ht="12" customHeight="1">
      <c r="A112" s="21" t="s">
        <v>66</v>
      </c>
      <c r="B112" s="21"/>
      <c r="C112" s="127">
        <v>0</v>
      </c>
      <c r="D112" s="127">
        <v>7989</v>
      </c>
      <c r="E112" s="127">
        <v>3831</v>
      </c>
      <c r="F112" s="127">
        <v>4158</v>
      </c>
      <c r="G112" s="127">
        <v>0</v>
      </c>
      <c r="H112" s="127">
        <v>0</v>
      </c>
    </row>
    <row r="113" spans="1:8" ht="11.1" customHeight="1">
      <c r="A113" s="19"/>
      <c r="B113" s="19"/>
      <c r="C113" s="19"/>
      <c r="D113" s="19"/>
      <c r="E113" s="19"/>
      <c r="F113" s="19"/>
      <c r="G113" s="19"/>
      <c r="H113" s="19"/>
    </row>
    <row r="114" spans="1:8" ht="11.1" customHeight="1">
      <c r="A114" s="29" t="s">
        <v>42</v>
      </c>
      <c r="B114" s="21"/>
      <c r="C114" s="21"/>
      <c r="D114" s="21"/>
      <c r="E114" s="21"/>
      <c r="F114" s="21"/>
      <c r="G114" s="21"/>
      <c r="H114" s="21"/>
    </row>
    <row r="115" spans="1:8" ht="11.1" customHeight="1">
      <c r="A115" s="19"/>
      <c r="B115" s="19"/>
      <c r="C115" s="19"/>
      <c r="D115" s="19"/>
      <c r="E115" s="19"/>
      <c r="F115" s="19"/>
      <c r="G115" s="19"/>
      <c r="H115" s="19"/>
    </row>
    <row r="116" spans="1:8" ht="11.1" customHeight="1">
      <c r="A116" s="29" t="s">
        <v>14</v>
      </c>
      <c r="B116" s="29"/>
      <c r="C116" s="133">
        <v>463921</v>
      </c>
      <c r="D116" s="133">
        <v>185050</v>
      </c>
      <c r="E116" s="133">
        <v>144438</v>
      </c>
      <c r="F116" s="133">
        <v>40515</v>
      </c>
      <c r="G116" s="133">
        <v>97</v>
      </c>
      <c r="H116" s="133">
        <v>350677</v>
      </c>
    </row>
    <row r="117" spans="1:8" ht="12" customHeight="1">
      <c r="A117" s="19" t="s">
        <v>64</v>
      </c>
      <c r="B117" s="19"/>
      <c r="C117" s="129">
        <v>463578</v>
      </c>
      <c r="D117" s="129">
        <v>170260</v>
      </c>
      <c r="E117" s="129">
        <v>131845</v>
      </c>
      <c r="F117" s="129">
        <v>38318</v>
      </c>
      <c r="G117" s="129">
        <v>97</v>
      </c>
      <c r="H117" s="129">
        <v>350677</v>
      </c>
    </row>
    <row r="118" spans="1:8" ht="12.75" customHeight="1">
      <c r="A118" s="21" t="s">
        <v>65</v>
      </c>
      <c r="B118" s="21"/>
      <c r="C118" s="127">
        <v>343</v>
      </c>
      <c r="D118" s="127">
        <v>12832</v>
      </c>
      <c r="E118" s="127">
        <v>11303</v>
      </c>
      <c r="F118" s="127">
        <v>1529</v>
      </c>
      <c r="G118" s="127">
        <v>0</v>
      </c>
      <c r="H118" s="127">
        <v>0</v>
      </c>
    </row>
    <row r="119" spans="1:8" ht="12" customHeight="1">
      <c r="A119" s="19" t="s">
        <v>66</v>
      </c>
      <c r="B119" s="19"/>
      <c r="C119" s="129">
        <v>0</v>
      </c>
      <c r="D119" s="129">
        <v>1958</v>
      </c>
      <c r="E119" s="129">
        <v>1290</v>
      </c>
      <c r="F119" s="129">
        <v>668</v>
      </c>
      <c r="G119" s="129">
        <v>0</v>
      </c>
      <c r="H119" s="129">
        <v>0</v>
      </c>
    </row>
    <row r="120" spans="1:8" ht="11.1" customHeight="1">
      <c r="A120" s="21"/>
      <c r="B120" s="21"/>
      <c r="C120" s="21"/>
      <c r="D120" s="21"/>
      <c r="E120" s="21"/>
      <c r="F120" s="21"/>
      <c r="G120" s="21"/>
      <c r="H120" s="21"/>
    </row>
    <row r="121" spans="1:8" ht="11.1" customHeight="1">
      <c r="A121" s="30" t="s">
        <v>43</v>
      </c>
      <c r="B121" s="19"/>
      <c r="C121" s="19"/>
      <c r="D121" s="19"/>
      <c r="E121" s="19"/>
      <c r="F121" s="19"/>
      <c r="G121" s="19"/>
      <c r="H121" s="19"/>
    </row>
    <row r="122" spans="1:8" ht="11.1" customHeight="1">
      <c r="A122" s="21"/>
      <c r="B122" s="21"/>
      <c r="C122" s="21"/>
      <c r="D122" s="21"/>
      <c r="E122" s="21"/>
      <c r="F122" s="21"/>
      <c r="G122" s="21"/>
      <c r="H122" s="21"/>
    </row>
    <row r="123" spans="1:8" ht="11.1" customHeight="1">
      <c r="A123" s="30" t="s">
        <v>14</v>
      </c>
      <c r="B123" s="30"/>
      <c r="C123" s="125">
        <v>1069005</v>
      </c>
      <c r="D123" s="125">
        <v>375524</v>
      </c>
      <c r="E123" s="125">
        <v>305942</v>
      </c>
      <c r="F123" s="125">
        <v>69446</v>
      </c>
      <c r="G123" s="125">
        <v>136</v>
      </c>
      <c r="H123" s="125">
        <v>831526</v>
      </c>
    </row>
    <row r="124" spans="1:8" ht="12" customHeight="1">
      <c r="A124" s="21" t="s">
        <v>64</v>
      </c>
      <c r="B124" s="21"/>
      <c r="C124" s="127">
        <v>1068888</v>
      </c>
      <c r="D124" s="127">
        <v>367348</v>
      </c>
      <c r="E124" s="127">
        <v>299500</v>
      </c>
      <c r="F124" s="127">
        <v>67838</v>
      </c>
      <c r="G124" s="127">
        <v>10</v>
      </c>
      <c r="H124" s="127">
        <v>831526</v>
      </c>
    </row>
    <row r="125" spans="1:8" ht="12" customHeight="1">
      <c r="A125" s="19" t="s">
        <v>65</v>
      </c>
      <c r="B125" s="19"/>
      <c r="C125" s="129">
        <v>117</v>
      </c>
      <c r="D125" s="129">
        <v>7549</v>
      </c>
      <c r="E125" s="129">
        <v>6235</v>
      </c>
      <c r="F125" s="129">
        <v>1314</v>
      </c>
      <c r="G125" s="129">
        <v>0</v>
      </c>
      <c r="H125" s="129">
        <v>0</v>
      </c>
    </row>
    <row r="126" spans="1:8" ht="12" customHeight="1">
      <c r="A126" s="21" t="s">
        <v>66</v>
      </c>
      <c r="B126" s="21"/>
      <c r="C126" s="127">
        <v>0</v>
      </c>
      <c r="D126" s="127">
        <v>627</v>
      </c>
      <c r="E126" s="127">
        <v>207</v>
      </c>
      <c r="F126" s="127">
        <v>294</v>
      </c>
      <c r="G126" s="127">
        <v>126</v>
      </c>
      <c r="H126" s="127">
        <v>0</v>
      </c>
    </row>
    <row r="127" spans="1:8" ht="11.1" customHeight="1">
      <c r="A127" s="19"/>
      <c r="B127" s="19"/>
      <c r="C127" s="19"/>
      <c r="D127" s="19"/>
      <c r="E127" s="19"/>
      <c r="F127" s="19"/>
      <c r="G127" s="19"/>
      <c r="H127" s="19"/>
    </row>
    <row r="128" spans="1:8" ht="11.1" customHeight="1">
      <c r="A128" s="29" t="s">
        <v>44</v>
      </c>
      <c r="B128" s="29"/>
      <c r="C128" s="21"/>
      <c r="D128" s="21"/>
      <c r="E128" s="21"/>
      <c r="F128" s="21"/>
      <c r="G128" s="21"/>
      <c r="H128" s="21"/>
    </row>
    <row r="129" spans="1:8" ht="11.1" customHeight="1">
      <c r="A129" s="19"/>
      <c r="B129" s="19"/>
      <c r="C129" s="19"/>
      <c r="D129" s="19"/>
      <c r="E129" s="19"/>
      <c r="F129" s="19"/>
      <c r="G129" s="19"/>
      <c r="H129" s="19"/>
    </row>
    <row r="130" spans="1:8" ht="11.1" customHeight="1">
      <c r="A130" s="29" t="s">
        <v>14</v>
      </c>
      <c r="B130" s="29"/>
      <c r="C130" s="133">
        <v>154698</v>
      </c>
      <c r="D130" s="133">
        <v>64904</v>
      </c>
      <c r="E130" s="133">
        <v>47914</v>
      </c>
      <c r="F130" s="133">
        <v>16890</v>
      </c>
      <c r="G130" s="133">
        <v>100</v>
      </c>
      <c r="H130" s="133">
        <v>125451</v>
      </c>
    </row>
    <row r="131" spans="1:8" ht="12" customHeight="1">
      <c r="A131" s="19" t="s">
        <v>64</v>
      </c>
      <c r="B131" s="19"/>
      <c r="C131" s="129">
        <v>154666</v>
      </c>
      <c r="D131" s="129">
        <v>54589</v>
      </c>
      <c r="E131" s="129">
        <v>38384</v>
      </c>
      <c r="F131" s="129">
        <v>16105</v>
      </c>
      <c r="G131" s="129">
        <v>100</v>
      </c>
      <c r="H131" s="129">
        <v>125451</v>
      </c>
    </row>
    <row r="132" spans="1:8" ht="12" customHeight="1">
      <c r="A132" s="21" t="s">
        <v>65</v>
      </c>
      <c r="B132" s="21"/>
      <c r="C132" s="127">
        <v>32</v>
      </c>
      <c r="D132" s="127">
        <v>9480</v>
      </c>
      <c r="E132" s="127">
        <v>8695</v>
      </c>
      <c r="F132" s="127">
        <v>785</v>
      </c>
      <c r="G132" s="127">
        <v>0</v>
      </c>
      <c r="H132" s="127">
        <v>0</v>
      </c>
    </row>
    <row r="133" spans="1:8" ht="12.75" customHeight="1">
      <c r="A133" s="19" t="s">
        <v>66</v>
      </c>
      <c r="B133" s="19"/>
      <c r="C133" s="129">
        <v>0</v>
      </c>
      <c r="D133" s="129">
        <v>835</v>
      </c>
      <c r="E133" s="129">
        <v>835</v>
      </c>
      <c r="F133" s="129">
        <v>0</v>
      </c>
      <c r="G133" s="129">
        <v>0</v>
      </c>
      <c r="H133" s="129">
        <v>0</v>
      </c>
    </row>
    <row r="134" spans="1:8" ht="12" customHeight="1">
      <c r="A134" s="31" t="s">
        <v>154</v>
      </c>
      <c r="B134" s="32"/>
      <c r="C134" s="32"/>
      <c r="D134" s="32"/>
      <c r="E134" s="32"/>
      <c r="F134" s="39"/>
      <c r="G134" s="39"/>
      <c r="H134" s="40"/>
    </row>
    <row r="135" spans="1:8" ht="7.5" customHeight="1">
      <c r="A135" s="37"/>
      <c r="B135" s="37"/>
      <c r="C135" s="40"/>
      <c r="D135" s="39"/>
      <c r="E135" s="39"/>
      <c r="F135" s="39"/>
      <c r="G135" s="39"/>
      <c r="H135" s="40"/>
    </row>
    <row r="136" spans="1:8" ht="14.25" customHeight="1">
      <c r="A136" s="8"/>
      <c r="B136" s="515" t="s">
        <v>256</v>
      </c>
      <c r="C136" s="515"/>
      <c r="D136" s="515"/>
      <c r="E136" s="515"/>
      <c r="F136" s="515"/>
      <c r="G136" s="515"/>
      <c r="H136" s="16"/>
    </row>
    <row r="137" spans="1:8" ht="12" customHeight="1">
      <c r="A137" s="16"/>
      <c r="B137" s="16"/>
      <c r="C137" s="515" t="s">
        <v>56</v>
      </c>
      <c r="D137" s="515"/>
      <c r="E137" s="515"/>
      <c r="F137" s="515"/>
      <c r="G137" s="16"/>
      <c r="H137" s="16"/>
    </row>
    <row r="138" spans="1:8" ht="13.5" customHeight="1">
      <c r="A138" s="8"/>
      <c r="B138" s="8"/>
      <c r="C138" s="18"/>
      <c r="D138" s="18"/>
      <c r="E138" s="18"/>
      <c r="F138" s="18"/>
      <c r="G138" s="18"/>
      <c r="H138" s="18"/>
    </row>
    <row r="139" spans="1:8" ht="12" customHeight="1">
      <c r="A139" s="516" t="s">
        <v>57</v>
      </c>
      <c r="B139" s="517"/>
      <c r="C139" s="512" t="s">
        <v>58</v>
      </c>
      <c r="D139" s="522" t="s">
        <v>59</v>
      </c>
      <c r="E139" s="523"/>
      <c r="F139" s="523"/>
      <c r="G139" s="524"/>
      <c r="H139" s="512" t="s">
        <v>60</v>
      </c>
    </row>
    <row r="140" spans="1:8" ht="12" customHeight="1">
      <c r="A140" s="518"/>
      <c r="B140" s="519"/>
      <c r="C140" s="513"/>
      <c r="D140" s="512" t="s">
        <v>14</v>
      </c>
      <c r="E140" s="512" t="s">
        <v>61</v>
      </c>
      <c r="F140" s="512" t="s">
        <v>62</v>
      </c>
      <c r="G140" s="512" t="s">
        <v>63</v>
      </c>
      <c r="H140" s="513"/>
    </row>
    <row r="141" spans="1:8" ht="12" customHeight="1">
      <c r="A141" s="518"/>
      <c r="B141" s="519"/>
      <c r="C141" s="513"/>
      <c r="D141" s="513"/>
      <c r="E141" s="513"/>
      <c r="F141" s="513"/>
      <c r="G141" s="513"/>
      <c r="H141" s="513"/>
    </row>
    <row r="142" spans="1:8" ht="12" customHeight="1">
      <c r="A142" s="520"/>
      <c r="B142" s="521"/>
      <c r="C142" s="514"/>
      <c r="D142" s="514"/>
      <c r="E142" s="514"/>
      <c r="F142" s="514"/>
      <c r="G142" s="514"/>
      <c r="H142" s="514"/>
    </row>
    <row r="143" spans="1:8" ht="11.1" customHeight="1">
      <c r="A143" s="41" t="s">
        <v>67</v>
      </c>
      <c r="B143" s="41" t="s">
        <v>68</v>
      </c>
      <c r="C143" s="41" t="s">
        <v>69</v>
      </c>
      <c r="D143" s="41" t="s">
        <v>70</v>
      </c>
      <c r="E143" s="41" t="s">
        <v>71</v>
      </c>
      <c r="F143" s="41" t="s">
        <v>72</v>
      </c>
      <c r="G143" s="41" t="s">
        <v>73</v>
      </c>
      <c r="H143" s="41" t="s">
        <v>74</v>
      </c>
    </row>
    <row r="144" spans="1:8" ht="11.1" customHeight="1">
      <c r="A144" s="30" t="s">
        <v>45</v>
      </c>
      <c r="B144" s="19"/>
      <c r="C144" s="19"/>
      <c r="D144" s="19"/>
      <c r="E144" s="19"/>
      <c r="F144" s="19"/>
      <c r="G144" s="19"/>
      <c r="H144" s="19"/>
    </row>
    <row r="145" spans="1:8" ht="11.1" customHeight="1">
      <c r="A145" s="21"/>
      <c r="B145" s="21"/>
      <c r="C145" s="21"/>
      <c r="D145" s="21"/>
      <c r="E145" s="21"/>
      <c r="F145" s="21"/>
      <c r="G145" s="21"/>
      <c r="H145" s="21"/>
    </row>
    <row r="146" spans="1:8" ht="11.1" customHeight="1">
      <c r="A146" s="30" t="s">
        <v>14</v>
      </c>
      <c r="B146" s="30"/>
      <c r="C146" s="125">
        <v>216102</v>
      </c>
      <c r="D146" s="125">
        <v>64133</v>
      </c>
      <c r="E146" s="125">
        <v>44277</v>
      </c>
      <c r="F146" s="125">
        <v>19856</v>
      </c>
      <c r="G146" s="125">
        <v>0</v>
      </c>
      <c r="H146" s="125">
        <v>176061</v>
      </c>
    </row>
    <row r="147" spans="1:8" ht="12" customHeight="1">
      <c r="A147" s="21" t="s">
        <v>64</v>
      </c>
      <c r="B147" s="21"/>
      <c r="C147" s="127">
        <v>216102</v>
      </c>
      <c r="D147" s="127">
        <v>56593</v>
      </c>
      <c r="E147" s="127">
        <v>39108</v>
      </c>
      <c r="F147" s="127">
        <v>17485</v>
      </c>
      <c r="G147" s="127">
        <v>0</v>
      </c>
      <c r="H147" s="127">
        <v>176061</v>
      </c>
    </row>
    <row r="148" spans="1:8" ht="12" customHeight="1">
      <c r="A148" s="19" t="s">
        <v>65</v>
      </c>
      <c r="B148" s="19"/>
      <c r="C148" s="129">
        <v>0</v>
      </c>
      <c r="D148" s="129">
        <v>7540</v>
      </c>
      <c r="E148" s="129">
        <v>5169</v>
      </c>
      <c r="F148" s="129">
        <v>2371</v>
      </c>
      <c r="G148" s="129">
        <v>0</v>
      </c>
      <c r="H148" s="129">
        <v>0</v>
      </c>
    </row>
    <row r="149" spans="1:8" ht="12" customHeight="1">
      <c r="A149" s="21" t="s">
        <v>66</v>
      </c>
      <c r="B149" s="21"/>
      <c r="C149" s="127"/>
      <c r="D149" s="127"/>
      <c r="E149" s="127"/>
      <c r="F149" s="127"/>
      <c r="G149" s="127"/>
      <c r="H149" s="127"/>
    </row>
    <row r="150" spans="1:8" ht="11.1" customHeight="1">
      <c r="A150" s="19"/>
      <c r="B150" s="19"/>
      <c r="C150" s="35"/>
      <c r="D150" s="35"/>
      <c r="E150" s="35"/>
      <c r="F150" s="35"/>
      <c r="G150" s="35"/>
      <c r="H150" s="35"/>
    </row>
    <row r="151" spans="1:8" ht="11.1" customHeight="1">
      <c r="A151" s="29" t="s">
        <v>46</v>
      </c>
      <c r="B151" s="21"/>
      <c r="C151" s="21"/>
      <c r="D151" s="21"/>
      <c r="E151" s="21"/>
      <c r="F151" s="21"/>
      <c r="G151" s="21"/>
      <c r="H151" s="21"/>
    </row>
    <row r="152" spans="1:8" ht="11.1" customHeight="1">
      <c r="A152" s="19"/>
      <c r="B152" s="19"/>
      <c r="C152" s="19"/>
      <c r="D152" s="19"/>
      <c r="E152" s="19"/>
      <c r="F152" s="19"/>
      <c r="G152" s="19"/>
      <c r="H152" s="19"/>
    </row>
    <row r="153" spans="1:8" ht="11.1" customHeight="1">
      <c r="A153" s="29" t="s">
        <v>14</v>
      </c>
      <c r="B153" s="29"/>
      <c r="C153" s="296">
        <v>61103</v>
      </c>
      <c r="D153" s="296">
        <v>28020</v>
      </c>
      <c r="E153" s="296">
        <v>19878</v>
      </c>
      <c r="F153" s="296">
        <v>7833</v>
      </c>
      <c r="G153" s="296">
        <v>309</v>
      </c>
      <c r="H153" s="296">
        <v>46507</v>
      </c>
    </row>
    <row r="154" spans="1:8" ht="13.5" customHeight="1">
      <c r="A154" s="19" t="s">
        <v>64</v>
      </c>
      <c r="B154" s="19"/>
      <c r="C154" s="297">
        <v>61103</v>
      </c>
      <c r="D154" s="297">
        <v>22744</v>
      </c>
      <c r="E154" s="297">
        <v>15111</v>
      </c>
      <c r="F154" s="297">
        <v>7324</v>
      </c>
      <c r="G154" s="297">
        <v>309</v>
      </c>
      <c r="H154" s="297">
        <v>46507</v>
      </c>
    </row>
    <row r="155" spans="1:8" ht="13.5" customHeight="1">
      <c r="A155" s="21" t="s">
        <v>65</v>
      </c>
      <c r="B155" s="21"/>
      <c r="C155" s="298">
        <v>0</v>
      </c>
      <c r="D155" s="298">
        <v>5276</v>
      </c>
      <c r="E155" s="298">
        <v>4767</v>
      </c>
      <c r="F155" s="298">
        <v>509</v>
      </c>
      <c r="G155" s="298">
        <v>0</v>
      </c>
      <c r="H155" s="298">
        <v>0</v>
      </c>
    </row>
    <row r="156" spans="1:8" ht="13.5" customHeight="1">
      <c r="A156" s="19" t="s">
        <v>66</v>
      </c>
      <c r="B156" s="19"/>
      <c r="C156" s="24"/>
      <c r="D156" s="24"/>
      <c r="E156" s="24"/>
      <c r="F156" s="24"/>
      <c r="G156" s="24"/>
      <c r="H156" s="24"/>
    </row>
    <row r="157" spans="1:8" ht="11.1" customHeight="1">
      <c r="A157" s="21"/>
      <c r="B157" s="21"/>
      <c r="C157" s="21"/>
      <c r="D157" s="21"/>
      <c r="E157" s="21"/>
      <c r="F157" s="21"/>
      <c r="G157" s="21"/>
      <c r="H157" s="21"/>
    </row>
    <row r="158" spans="1:8" ht="11.1" customHeight="1">
      <c r="A158" s="30" t="s">
        <v>47</v>
      </c>
      <c r="B158" s="19"/>
      <c r="C158" s="19"/>
      <c r="D158" s="19"/>
      <c r="E158" s="19"/>
      <c r="F158" s="19"/>
      <c r="G158" s="19"/>
      <c r="H158" s="19"/>
    </row>
    <row r="159" spans="1:8" ht="11.1" customHeight="1">
      <c r="A159" s="21"/>
      <c r="B159" s="21"/>
      <c r="C159" s="21"/>
      <c r="D159" s="21"/>
      <c r="E159" s="21"/>
      <c r="F159" s="21"/>
      <c r="G159" s="21"/>
      <c r="H159" s="21"/>
    </row>
    <row r="160" spans="1:8" ht="11.1" customHeight="1">
      <c r="A160" s="30" t="s">
        <v>14</v>
      </c>
      <c r="B160" s="30"/>
      <c r="C160" s="125">
        <v>1423085</v>
      </c>
      <c r="D160" s="125">
        <v>1580898</v>
      </c>
      <c r="E160" s="125">
        <v>1201459</v>
      </c>
      <c r="F160" s="125">
        <v>375870</v>
      </c>
      <c r="G160" s="125">
        <v>3569</v>
      </c>
      <c r="H160" s="125">
        <v>908536</v>
      </c>
    </row>
    <row r="161" spans="1:8" ht="12" customHeight="1">
      <c r="A161" s="21" t="s">
        <v>64</v>
      </c>
      <c r="B161" s="21"/>
      <c r="C161" s="127">
        <v>1423085</v>
      </c>
      <c r="D161" s="127">
        <v>1494626</v>
      </c>
      <c r="E161" s="127">
        <v>1174459</v>
      </c>
      <c r="F161" s="127">
        <v>316598</v>
      </c>
      <c r="G161" s="127">
        <v>3569</v>
      </c>
      <c r="H161" s="127">
        <v>908536</v>
      </c>
    </row>
    <row r="162" spans="1:8" ht="12" customHeight="1">
      <c r="A162" s="19" t="s">
        <v>65</v>
      </c>
      <c r="B162" s="19"/>
      <c r="C162" s="129">
        <v>0</v>
      </c>
      <c r="D162" s="129">
        <v>86272</v>
      </c>
      <c r="E162" s="129">
        <v>27000</v>
      </c>
      <c r="F162" s="129">
        <v>59272</v>
      </c>
      <c r="G162" s="129">
        <v>0</v>
      </c>
      <c r="H162" s="129">
        <v>0</v>
      </c>
    </row>
    <row r="163" spans="1:8" ht="12" customHeight="1">
      <c r="A163" s="36" t="s">
        <v>66</v>
      </c>
      <c r="B163" s="21"/>
      <c r="C163" s="127"/>
      <c r="D163" s="127"/>
      <c r="E163" s="127"/>
      <c r="F163" s="127"/>
      <c r="G163" s="127"/>
      <c r="H163" s="127"/>
    </row>
    <row r="164" spans="1:8" ht="11.1" customHeight="1">
      <c r="A164" s="19"/>
      <c r="B164" s="19"/>
      <c r="C164" s="42"/>
      <c r="D164" s="42"/>
      <c r="E164" s="42"/>
      <c r="F164" s="42"/>
      <c r="G164" s="42"/>
      <c r="H164" s="42"/>
    </row>
    <row r="165" spans="1:8" ht="11.1" customHeight="1">
      <c r="A165" s="29" t="s">
        <v>48</v>
      </c>
      <c r="B165" s="21"/>
      <c r="C165" s="21"/>
      <c r="D165" s="21"/>
      <c r="E165" s="21"/>
      <c r="F165" s="21"/>
      <c r="G165" s="21"/>
      <c r="H165" s="21"/>
    </row>
    <row r="166" spans="1:8" ht="11.1" customHeight="1">
      <c r="A166" s="19"/>
      <c r="B166" s="19"/>
      <c r="C166" s="19"/>
      <c r="D166" s="19"/>
      <c r="E166" s="19"/>
      <c r="F166" s="19"/>
      <c r="G166" s="19"/>
      <c r="H166" s="19"/>
    </row>
    <row r="167" spans="1:8" ht="11.1" customHeight="1">
      <c r="A167" s="29" t="s">
        <v>14</v>
      </c>
      <c r="B167" s="29"/>
      <c r="C167" s="133">
        <v>1231971</v>
      </c>
      <c r="D167" s="133">
        <v>506075</v>
      </c>
      <c r="E167" s="133">
        <v>366110</v>
      </c>
      <c r="F167" s="133">
        <v>122719</v>
      </c>
      <c r="G167" s="133">
        <v>17246</v>
      </c>
      <c r="H167" s="133">
        <v>1002170</v>
      </c>
    </row>
    <row r="168" spans="1:8" ht="12" customHeight="1">
      <c r="A168" s="19" t="s">
        <v>64</v>
      </c>
      <c r="B168" s="19"/>
      <c r="C168" s="129">
        <v>1231971</v>
      </c>
      <c r="D168" s="129">
        <v>472947</v>
      </c>
      <c r="E168" s="129">
        <v>337000</v>
      </c>
      <c r="F168" s="129">
        <v>118701</v>
      </c>
      <c r="G168" s="129">
        <v>17246</v>
      </c>
      <c r="H168" s="129">
        <v>1002170</v>
      </c>
    </row>
    <row r="169" spans="1:8" ht="12" customHeight="1">
      <c r="A169" s="21" t="s">
        <v>65</v>
      </c>
      <c r="B169" s="21"/>
      <c r="C169" s="127">
        <v>0</v>
      </c>
      <c r="D169" s="127">
        <v>32396</v>
      </c>
      <c r="E169" s="127">
        <v>28739</v>
      </c>
      <c r="F169" s="127">
        <v>3657</v>
      </c>
      <c r="G169" s="127">
        <v>0</v>
      </c>
      <c r="H169" s="127">
        <v>0</v>
      </c>
    </row>
    <row r="170" spans="1:8" ht="12" customHeight="1">
      <c r="A170" s="19" t="s">
        <v>66</v>
      </c>
      <c r="B170" s="19"/>
      <c r="C170" s="130">
        <v>0</v>
      </c>
      <c r="D170" s="130">
        <v>732</v>
      </c>
      <c r="E170" s="130">
        <v>371</v>
      </c>
      <c r="F170" s="130">
        <v>361</v>
      </c>
      <c r="G170" s="130">
        <v>0</v>
      </c>
      <c r="H170" s="130">
        <v>0</v>
      </c>
    </row>
    <row r="171" spans="1:8" ht="11.1" customHeight="1">
      <c r="A171" s="21"/>
      <c r="B171" s="21"/>
      <c r="C171" s="26"/>
      <c r="D171" s="23"/>
      <c r="E171" s="26"/>
      <c r="F171" s="23"/>
      <c r="G171" s="26"/>
      <c r="H171" s="26"/>
    </row>
    <row r="172" spans="1:8" ht="11.1" customHeight="1">
      <c r="A172" s="30" t="s">
        <v>49</v>
      </c>
      <c r="B172" s="30"/>
      <c r="C172" s="19"/>
      <c r="D172" s="19"/>
      <c r="E172" s="19"/>
      <c r="F172" s="19"/>
      <c r="G172" s="19"/>
      <c r="H172" s="19"/>
    </row>
    <row r="173" spans="1:8" ht="11.1" customHeight="1">
      <c r="A173" s="21"/>
      <c r="B173" s="21"/>
      <c r="C173" s="21"/>
      <c r="D173" s="21"/>
      <c r="E173" s="21"/>
      <c r="F173" s="21"/>
      <c r="G173" s="21"/>
      <c r="H173" s="21"/>
    </row>
    <row r="174" spans="1:8" ht="11.1" customHeight="1">
      <c r="A174" s="30" t="s">
        <v>14</v>
      </c>
      <c r="B174" s="30"/>
      <c r="C174" s="125">
        <v>140703</v>
      </c>
      <c r="D174" s="125">
        <v>95643</v>
      </c>
      <c r="E174" s="125">
        <v>54359</v>
      </c>
      <c r="F174" s="125">
        <v>41002</v>
      </c>
      <c r="G174" s="125">
        <v>282</v>
      </c>
      <c r="H174" s="125">
        <v>99672</v>
      </c>
    </row>
    <row r="175" spans="1:8" ht="12" customHeight="1">
      <c r="A175" s="21" t="s">
        <v>64</v>
      </c>
      <c r="B175" s="21"/>
      <c r="C175" s="127">
        <v>140663</v>
      </c>
      <c r="D175" s="127">
        <v>84919</v>
      </c>
      <c r="E175" s="127">
        <v>45160</v>
      </c>
      <c r="F175" s="127">
        <v>39477</v>
      </c>
      <c r="G175" s="127">
        <v>282</v>
      </c>
      <c r="H175" s="127">
        <v>99672</v>
      </c>
    </row>
    <row r="176" spans="1:8" ht="12" customHeight="1">
      <c r="A176" s="19" t="s">
        <v>65</v>
      </c>
      <c r="B176" s="19"/>
      <c r="C176" s="129">
        <v>40</v>
      </c>
      <c r="D176" s="129">
        <v>9961</v>
      </c>
      <c r="E176" s="129">
        <v>8767</v>
      </c>
      <c r="F176" s="129">
        <v>1194</v>
      </c>
      <c r="G176" s="129">
        <v>0</v>
      </c>
      <c r="H176" s="129">
        <v>0</v>
      </c>
    </row>
    <row r="177" spans="1:8" ht="11.25" customHeight="1">
      <c r="A177" s="36" t="s">
        <v>66</v>
      </c>
      <c r="B177" s="21"/>
      <c r="C177" s="127">
        <v>0</v>
      </c>
      <c r="D177" s="127">
        <v>763</v>
      </c>
      <c r="E177" s="127">
        <v>432</v>
      </c>
      <c r="F177" s="127">
        <v>331</v>
      </c>
      <c r="G177" s="127">
        <v>0</v>
      </c>
      <c r="H177" s="127">
        <v>0</v>
      </c>
    </row>
    <row r="178" spans="1:8" ht="15.75" customHeight="1">
      <c r="A178" s="31" t="s">
        <v>154</v>
      </c>
      <c r="B178" s="32"/>
      <c r="C178" s="32"/>
      <c r="D178" s="32"/>
      <c r="E178" s="32"/>
      <c r="F178" s="37"/>
      <c r="G178" s="37"/>
      <c r="H178" s="37"/>
    </row>
    <row r="179" spans="1:8" ht="10.5" customHeight="1">
      <c r="A179" s="31"/>
      <c r="B179" s="32"/>
      <c r="C179" s="32"/>
      <c r="D179" s="32"/>
      <c r="E179" s="32"/>
      <c r="F179" s="37"/>
      <c r="G179" s="37"/>
      <c r="H179" s="37"/>
    </row>
    <row r="180" spans="1:8" ht="6" customHeight="1">
      <c r="A180" s="31"/>
      <c r="B180" s="32"/>
      <c r="C180" s="32"/>
      <c r="D180" s="32"/>
      <c r="E180" s="32"/>
      <c r="F180" s="37"/>
      <c r="G180" s="37"/>
      <c r="H180" s="37"/>
    </row>
    <row r="181" spans="1:8" ht="15" customHeight="1">
      <c r="A181" s="8"/>
      <c r="B181" s="515" t="s">
        <v>256</v>
      </c>
      <c r="C181" s="515"/>
      <c r="D181" s="515"/>
      <c r="E181" s="515"/>
      <c r="F181" s="515"/>
      <c r="G181" s="515"/>
      <c r="H181" s="16"/>
    </row>
    <row r="182" spans="1:8" ht="12" customHeight="1">
      <c r="A182" s="16"/>
      <c r="B182" s="16"/>
      <c r="C182" s="515" t="s">
        <v>56</v>
      </c>
      <c r="D182" s="515"/>
      <c r="E182" s="515"/>
      <c r="F182" s="515"/>
      <c r="G182" s="16"/>
      <c r="H182" s="16"/>
    </row>
    <row r="183" spans="1:8" ht="12" customHeight="1">
      <c r="A183" s="8"/>
      <c r="B183" s="8"/>
      <c r="C183" s="18"/>
      <c r="D183" s="18"/>
      <c r="E183" s="18"/>
      <c r="F183" s="18"/>
      <c r="G183" s="18"/>
      <c r="H183" s="18"/>
    </row>
    <row r="184" spans="1:8" ht="12" customHeight="1">
      <c r="A184" s="516" t="s">
        <v>57</v>
      </c>
      <c r="B184" s="517"/>
      <c r="C184" s="512" t="s">
        <v>58</v>
      </c>
      <c r="D184" s="522" t="s">
        <v>59</v>
      </c>
      <c r="E184" s="523"/>
      <c r="F184" s="523"/>
      <c r="G184" s="524"/>
      <c r="H184" s="512" t="s">
        <v>60</v>
      </c>
    </row>
    <row r="185" spans="1:8" ht="12" customHeight="1">
      <c r="A185" s="518"/>
      <c r="B185" s="519"/>
      <c r="C185" s="513"/>
      <c r="D185" s="512" t="s">
        <v>14</v>
      </c>
      <c r="E185" s="512" t="s">
        <v>61</v>
      </c>
      <c r="F185" s="512" t="s">
        <v>62</v>
      </c>
      <c r="G185" s="512" t="s">
        <v>63</v>
      </c>
      <c r="H185" s="513"/>
    </row>
    <row r="186" spans="1:8" ht="12" customHeight="1">
      <c r="A186" s="518"/>
      <c r="B186" s="519"/>
      <c r="C186" s="513"/>
      <c r="D186" s="513"/>
      <c r="E186" s="513"/>
      <c r="F186" s="513"/>
      <c r="G186" s="513"/>
      <c r="H186" s="513"/>
    </row>
    <row r="187" spans="1:8" ht="11.1" customHeight="1">
      <c r="A187" s="520"/>
      <c r="B187" s="521"/>
      <c r="C187" s="514"/>
      <c r="D187" s="514"/>
      <c r="E187" s="514"/>
      <c r="F187" s="514"/>
      <c r="G187" s="514"/>
      <c r="H187" s="514"/>
    </row>
    <row r="188" spans="1:8" ht="11.1" customHeight="1">
      <c r="A188" s="41" t="s">
        <v>67</v>
      </c>
      <c r="B188" s="41" t="s">
        <v>68</v>
      </c>
      <c r="C188" s="41" t="s">
        <v>69</v>
      </c>
      <c r="D188" s="41" t="s">
        <v>70</v>
      </c>
      <c r="E188" s="41" t="s">
        <v>71</v>
      </c>
      <c r="F188" s="41" t="s">
        <v>72</v>
      </c>
      <c r="G188" s="41" t="s">
        <v>73</v>
      </c>
      <c r="H188" s="41" t="s">
        <v>74</v>
      </c>
    </row>
    <row r="189" spans="1:8" ht="11.1" customHeight="1">
      <c r="A189" s="30" t="s">
        <v>50</v>
      </c>
      <c r="B189" s="19"/>
      <c r="C189" s="19"/>
      <c r="D189" s="19"/>
      <c r="E189" s="19"/>
      <c r="F189" s="19"/>
      <c r="G189" s="19"/>
      <c r="H189" s="19"/>
    </row>
    <row r="190" spans="1:8" ht="11.1" customHeight="1">
      <c r="A190" s="21"/>
      <c r="B190" s="21"/>
      <c r="C190" s="21"/>
      <c r="D190" s="21"/>
      <c r="E190" s="21"/>
      <c r="F190" s="21"/>
      <c r="G190" s="21"/>
      <c r="H190" s="21"/>
    </row>
    <row r="191" spans="1:8" ht="11.1" customHeight="1">
      <c r="A191" s="30" t="s">
        <v>14</v>
      </c>
      <c r="B191" s="30"/>
      <c r="C191" s="125">
        <v>54142</v>
      </c>
      <c r="D191" s="125">
        <v>35578</v>
      </c>
      <c r="E191" s="125">
        <v>30637</v>
      </c>
      <c r="F191" s="125">
        <v>4941</v>
      </c>
      <c r="G191" s="125">
        <v>0</v>
      </c>
      <c r="H191" s="125">
        <v>36373</v>
      </c>
    </row>
    <row r="192" spans="1:8" ht="12" customHeight="1">
      <c r="A192" s="21" t="s">
        <v>64</v>
      </c>
      <c r="B192" s="21"/>
      <c r="C192" s="127">
        <v>54094</v>
      </c>
      <c r="D192" s="127">
        <v>33345</v>
      </c>
      <c r="E192" s="127">
        <v>28484</v>
      </c>
      <c r="F192" s="127">
        <v>4861</v>
      </c>
      <c r="G192" s="127">
        <v>0</v>
      </c>
      <c r="H192" s="127">
        <v>36373</v>
      </c>
    </row>
    <row r="193" spans="1:8" ht="12" customHeight="1">
      <c r="A193" s="19" t="s">
        <v>65</v>
      </c>
      <c r="B193" s="19"/>
      <c r="C193" s="129">
        <v>48</v>
      </c>
      <c r="D193" s="129">
        <v>2233</v>
      </c>
      <c r="E193" s="129">
        <v>2153</v>
      </c>
      <c r="F193" s="129">
        <v>80</v>
      </c>
      <c r="G193" s="129">
        <v>0</v>
      </c>
      <c r="H193" s="129">
        <v>0</v>
      </c>
    </row>
    <row r="194" spans="1:8" ht="12" customHeight="1">
      <c r="A194" s="21" t="s">
        <v>66</v>
      </c>
      <c r="B194" s="21"/>
      <c r="C194" s="127"/>
      <c r="D194" s="127"/>
      <c r="E194" s="127"/>
      <c r="F194" s="127"/>
      <c r="G194" s="127"/>
      <c r="H194" s="127"/>
    </row>
    <row r="195" spans="1:8" ht="11.1" customHeight="1">
      <c r="A195" s="19"/>
      <c r="B195" s="19"/>
      <c r="C195" s="19"/>
      <c r="D195" s="19"/>
      <c r="E195" s="19"/>
      <c r="F195" s="19"/>
      <c r="G195" s="19"/>
      <c r="H195" s="19"/>
    </row>
    <row r="196" spans="1:8" ht="11.1" customHeight="1">
      <c r="A196" s="29" t="s">
        <v>51</v>
      </c>
      <c r="B196" s="21"/>
      <c r="C196" s="21"/>
      <c r="D196" s="21"/>
      <c r="E196" s="21"/>
      <c r="F196" s="21"/>
      <c r="G196" s="21"/>
      <c r="H196" s="21"/>
    </row>
    <row r="197" spans="1:8" ht="11.1" customHeight="1">
      <c r="A197" s="19"/>
      <c r="B197" s="19"/>
      <c r="C197" s="19"/>
      <c r="D197" s="19"/>
      <c r="E197" s="19"/>
      <c r="F197" s="19"/>
      <c r="G197" s="19"/>
      <c r="H197" s="19"/>
    </row>
    <row r="198" spans="1:8" ht="11.1" customHeight="1">
      <c r="A198" s="29" t="s">
        <v>14</v>
      </c>
      <c r="B198" s="29"/>
      <c r="C198" s="133">
        <v>376729</v>
      </c>
      <c r="D198" s="133">
        <v>178677</v>
      </c>
      <c r="E198" s="133">
        <v>114330</v>
      </c>
      <c r="F198" s="133">
        <v>64347</v>
      </c>
      <c r="G198" s="133">
        <v>0</v>
      </c>
      <c r="H198" s="133">
        <v>262844</v>
      </c>
    </row>
    <row r="199" spans="1:8" ht="12" customHeight="1">
      <c r="A199" s="19" t="s">
        <v>64</v>
      </c>
      <c r="B199" s="19"/>
      <c r="C199" s="129">
        <v>376729</v>
      </c>
      <c r="D199" s="129">
        <v>166120</v>
      </c>
      <c r="E199" s="129">
        <v>106358</v>
      </c>
      <c r="F199" s="129">
        <v>59762</v>
      </c>
      <c r="G199" s="129">
        <v>0</v>
      </c>
      <c r="H199" s="129">
        <v>262844</v>
      </c>
    </row>
    <row r="200" spans="1:8" ht="12" customHeight="1">
      <c r="A200" s="21" t="s">
        <v>65</v>
      </c>
      <c r="B200" s="21"/>
      <c r="C200" s="127">
        <v>0</v>
      </c>
      <c r="D200" s="127">
        <v>12557</v>
      </c>
      <c r="E200" s="127">
        <v>7972</v>
      </c>
      <c r="F200" s="127">
        <v>4585</v>
      </c>
      <c r="G200" s="127">
        <v>0</v>
      </c>
      <c r="H200" s="127">
        <v>0</v>
      </c>
    </row>
    <row r="201" spans="1:8" ht="12" customHeight="1">
      <c r="A201" s="19" t="s">
        <v>66</v>
      </c>
      <c r="B201" s="19"/>
      <c r="C201" s="130"/>
      <c r="D201" s="130"/>
      <c r="E201" s="130"/>
      <c r="F201" s="130"/>
      <c r="G201" s="130"/>
      <c r="H201" s="130"/>
    </row>
    <row r="202" spans="1:8" ht="11.1" customHeight="1">
      <c r="A202" s="43"/>
      <c r="B202" s="43"/>
      <c r="C202" s="43"/>
      <c r="D202" s="43"/>
      <c r="E202" s="43"/>
      <c r="F202" s="43"/>
      <c r="G202" s="43"/>
      <c r="H202" s="43"/>
    </row>
    <row r="203" spans="1:8" ht="11.1" customHeight="1">
      <c r="A203" s="30" t="s">
        <v>52</v>
      </c>
      <c r="B203" s="19"/>
      <c r="C203" s="19"/>
      <c r="D203" s="19"/>
      <c r="E203" s="19"/>
      <c r="F203" s="19"/>
      <c r="G203" s="19"/>
      <c r="H203" s="19"/>
    </row>
    <row r="204" spans="1:8" ht="11.1" customHeight="1">
      <c r="A204" s="21"/>
      <c r="B204" s="21"/>
      <c r="C204" s="21"/>
      <c r="D204" s="21"/>
      <c r="E204" s="21"/>
      <c r="F204" s="21"/>
      <c r="G204" s="21"/>
      <c r="H204" s="21"/>
    </row>
    <row r="205" spans="1:8" ht="11.1" customHeight="1">
      <c r="A205" s="30" t="s">
        <v>14</v>
      </c>
      <c r="B205" s="30"/>
      <c r="C205" s="125">
        <v>149065</v>
      </c>
      <c r="D205" s="125">
        <v>74769</v>
      </c>
      <c r="E205" s="125">
        <v>34818</v>
      </c>
      <c r="F205" s="125">
        <v>39951</v>
      </c>
      <c r="G205" s="125">
        <v>0</v>
      </c>
      <c r="H205" s="125">
        <v>104577</v>
      </c>
    </row>
    <row r="206" spans="1:8" ht="12" customHeight="1">
      <c r="A206" s="21" t="s">
        <v>64</v>
      </c>
      <c r="B206" s="21"/>
      <c r="C206" s="127">
        <v>149065</v>
      </c>
      <c r="D206" s="127">
        <v>73900</v>
      </c>
      <c r="E206" s="127">
        <v>34493</v>
      </c>
      <c r="F206" s="127">
        <v>39407</v>
      </c>
      <c r="G206" s="127">
        <v>0</v>
      </c>
      <c r="H206" s="127">
        <v>104577</v>
      </c>
    </row>
    <row r="207" spans="1:8" ht="12" customHeight="1">
      <c r="A207" s="19" t="s">
        <v>65</v>
      </c>
      <c r="B207" s="19"/>
      <c r="C207" s="129">
        <v>0</v>
      </c>
      <c r="D207" s="129">
        <v>869</v>
      </c>
      <c r="E207" s="129">
        <v>325</v>
      </c>
      <c r="F207" s="129">
        <v>544</v>
      </c>
      <c r="G207" s="129">
        <v>0</v>
      </c>
      <c r="H207" s="129">
        <v>0</v>
      </c>
    </row>
    <row r="208" spans="1:8" ht="12" customHeight="1">
      <c r="A208" s="21" t="s">
        <v>66</v>
      </c>
      <c r="B208" s="21"/>
      <c r="C208" s="131"/>
      <c r="D208" s="131"/>
      <c r="E208" s="131"/>
      <c r="F208" s="131"/>
      <c r="G208" s="131"/>
      <c r="H208" s="131"/>
    </row>
    <row r="209" spans="1:8" ht="11.1" customHeight="1">
      <c r="A209" s="19"/>
      <c r="B209" s="19"/>
      <c r="C209" s="19"/>
      <c r="D209" s="19"/>
      <c r="E209" s="19"/>
      <c r="F209" s="19"/>
      <c r="G209" s="19"/>
      <c r="H209" s="19"/>
    </row>
    <row r="210" spans="1:8" ht="11.1" customHeight="1">
      <c r="A210" s="29" t="s">
        <v>75</v>
      </c>
      <c r="B210" s="29"/>
      <c r="C210" s="21"/>
      <c r="D210" s="21"/>
      <c r="E210" s="21"/>
      <c r="F210" s="21"/>
      <c r="G210" s="21"/>
      <c r="H210" s="21"/>
    </row>
    <row r="211" spans="1:8" ht="11.1" customHeight="1">
      <c r="A211" s="19"/>
      <c r="B211" s="19"/>
      <c r="C211" s="19"/>
      <c r="D211" s="19"/>
      <c r="E211" s="19"/>
      <c r="F211" s="19"/>
      <c r="G211" s="19"/>
      <c r="H211" s="19"/>
    </row>
    <row r="212" spans="1:8" ht="11.1" customHeight="1">
      <c r="A212" s="29" t="s">
        <v>14</v>
      </c>
      <c r="B212" s="29"/>
      <c r="C212" s="133">
        <v>334515</v>
      </c>
      <c r="D212" s="133">
        <v>247168</v>
      </c>
      <c r="E212" s="133">
        <v>203027</v>
      </c>
      <c r="F212" s="133">
        <v>44097</v>
      </c>
      <c r="G212" s="133">
        <v>44</v>
      </c>
      <c r="H212" s="133">
        <v>217832</v>
      </c>
    </row>
    <row r="213" spans="1:8" ht="12" customHeight="1">
      <c r="A213" s="19" t="s">
        <v>64</v>
      </c>
      <c r="B213" s="19"/>
      <c r="C213" s="129">
        <v>334515</v>
      </c>
      <c r="D213" s="129">
        <v>226175</v>
      </c>
      <c r="E213" s="129">
        <v>188502</v>
      </c>
      <c r="F213" s="129">
        <v>37629</v>
      </c>
      <c r="G213" s="129">
        <v>44</v>
      </c>
      <c r="H213" s="129">
        <v>217832</v>
      </c>
    </row>
    <row r="214" spans="1:8" ht="12" customHeight="1">
      <c r="A214" s="21" t="s">
        <v>65</v>
      </c>
      <c r="B214" s="21"/>
      <c r="C214" s="127">
        <v>0</v>
      </c>
      <c r="D214" s="127">
        <v>18725</v>
      </c>
      <c r="E214" s="127">
        <v>13945</v>
      </c>
      <c r="F214" s="127">
        <v>4780</v>
      </c>
      <c r="G214" s="127">
        <v>0</v>
      </c>
      <c r="H214" s="127">
        <v>0</v>
      </c>
    </row>
    <row r="215" spans="1:8" ht="12" customHeight="1">
      <c r="A215" s="19" t="s">
        <v>66</v>
      </c>
      <c r="B215" s="19"/>
      <c r="C215" s="130">
        <v>0</v>
      </c>
      <c r="D215" s="130">
        <v>2268</v>
      </c>
      <c r="E215" s="130">
        <v>580</v>
      </c>
      <c r="F215" s="130">
        <v>1688</v>
      </c>
      <c r="G215" s="130">
        <v>0</v>
      </c>
      <c r="H215" s="130">
        <v>0</v>
      </c>
    </row>
    <row r="216" spans="1:8" ht="11.1" customHeight="1">
      <c r="A216" s="21"/>
      <c r="B216" s="21"/>
      <c r="C216" s="21"/>
      <c r="D216" s="21"/>
      <c r="E216" s="21"/>
      <c r="F216" s="21"/>
      <c r="G216" s="21"/>
      <c r="H216" s="21"/>
    </row>
    <row r="217" spans="1:8" ht="11.1" customHeight="1">
      <c r="A217" s="30" t="s">
        <v>54</v>
      </c>
      <c r="B217" s="19"/>
      <c r="C217" s="19"/>
      <c r="D217" s="19"/>
      <c r="E217" s="19"/>
      <c r="F217" s="19"/>
      <c r="G217" s="19"/>
      <c r="H217" s="19"/>
    </row>
    <row r="218" spans="1:8" ht="11.1" customHeight="1">
      <c r="A218" s="21"/>
      <c r="B218" s="21"/>
      <c r="C218" s="21"/>
      <c r="D218" s="21"/>
      <c r="E218" s="21"/>
      <c r="F218" s="21"/>
      <c r="G218" s="21"/>
      <c r="H218" s="21"/>
    </row>
    <row r="219" spans="1:8" ht="11.1" customHeight="1">
      <c r="A219" s="30" t="s">
        <v>14</v>
      </c>
      <c r="B219" s="30"/>
      <c r="C219" s="125">
        <v>296422</v>
      </c>
      <c r="D219" s="125">
        <v>197878</v>
      </c>
      <c r="E219" s="125">
        <v>168306</v>
      </c>
      <c r="F219" s="125">
        <v>29572</v>
      </c>
      <c r="G219" s="125">
        <v>0</v>
      </c>
      <c r="H219" s="125">
        <v>196559</v>
      </c>
    </row>
    <row r="220" spans="1:8" ht="12" customHeight="1">
      <c r="A220" s="21" t="s">
        <v>64</v>
      </c>
      <c r="B220" s="21"/>
      <c r="C220" s="127">
        <v>296254</v>
      </c>
      <c r="D220" s="127">
        <v>191684</v>
      </c>
      <c r="E220" s="127">
        <v>163563</v>
      </c>
      <c r="F220" s="127">
        <v>28121</v>
      </c>
      <c r="G220" s="127">
        <v>0</v>
      </c>
      <c r="H220" s="127">
        <v>196559</v>
      </c>
    </row>
    <row r="221" spans="1:8" ht="12" customHeight="1">
      <c r="A221" s="19" t="s">
        <v>65</v>
      </c>
      <c r="B221" s="19"/>
      <c r="C221" s="129">
        <v>168</v>
      </c>
      <c r="D221" s="129">
        <v>6008</v>
      </c>
      <c r="E221" s="129">
        <v>4557</v>
      </c>
      <c r="F221" s="129">
        <v>1451</v>
      </c>
      <c r="G221" s="129">
        <v>0</v>
      </c>
      <c r="H221" s="129">
        <v>0</v>
      </c>
    </row>
    <row r="222" spans="1:8" ht="12" customHeight="1">
      <c r="A222" s="21" t="s">
        <v>66</v>
      </c>
      <c r="B222" s="21"/>
      <c r="C222" s="127">
        <v>0</v>
      </c>
      <c r="D222" s="127">
        <v>186</v>
      </c>
      <c r="E222" s="127">
        <v>186</v>
      </c>
      <c r="F222" s="127">
        <v>0</v>
      </c>
      <c r="G222" s="127">
        <v>0</v>
      </c>
      <c r="H222" s="127">
        <v>0</v>
      </c>
    </row>
    <row r="223" spans="1:8" ht="12" customHeight="1">
      <c r="A223" s="31" t="s">
        <v>154</v>
      </c>
      <c r="B223" s="32"/>
      <c r="C223" s="32"/>
      <c r="D223" s="32"/>
      <c r="E223" s="32"/>
      <c r="F223" s="37"/>
      <c r="G223" s="37"/>
      <c r="H223" s="37"/>
    </row>
    <row r="224" spans="1:8" ht="12" customHeight="1">
      <c r="A224" s="37"/>
      <c r="B224" s="37"/>
      <c r="C224" s="37"/>
      <c r="D224" s="37"/>
      <c r="E224" s="37"/>
      <c r="F224" s="37"/>
      <c r="G224" s="37"/>
      <c r="H224" s="37"/>
    </row>
    <row r="225" spans="1:8" ht="12" customHeight="1">
      <c r="A225" s="37"/>
      <c r="B225" s="37"/>
      <c r="C225" s="37"/>
      <c r="D225" s="37"/>
      <c r="E225" s="37"/>
      <c r="F225" s="37"/>
      <c r="G225" s="37"/>
      <c r="H225" s="37"/>
    </row>
    <row r="226" spans="1:8" ht="12" customHeight="1">
      <c r="A226" s="33"/>
      <c r="B226" s="33"/>
      <c r="C226" s="33"/>
      <c r="D226" s="33"/>
      <c r="E226" s="33"/>
      <c r="F226" s="33"/>
      <c r="G226" s="33"/>
      <c r="H226" s="33"/>
    </row>
    <row r="227" spans="1:8" ht="12" customHeight="1">
      <c r="A227" s="33"/>
      <c r="B227" s="33"/>
      <c r="C227" s="33"/>
      <c r="D227" s="33"/>
      <c r="E227" s="33"/>
      <c r="F227" s="33"/>
      <c r="G227" s="33"/>
      <c r="H227" s="33"/>
    </row>
    <row r="228" spans="1:8" ht="12" customHeight="1">
      <c r="A228" s="33"/>
      <c r="B228" s="33"/>
      <c r="C228" s="33"/>
      <c r="D228" s="33"/>
      <c r="E228" s="33"/>
      <c r="F228" s="33"/>
      <c r="G228" s="33"/>
      <c r="H228" s="33"/>
    </row>
    <row r="229" spans="1:8" ht="12" customHeight="1">
      <c r="A229" s="33"/>
      <c r="B229" s="33"/>
      <c r="C229" s="33"/>
      <c r="D229" s="33"/>
      <c r="E229" s="33"/>
      <c r="F229" s="33"/>
      <c r="G229" s="33"/>
      <c r="H229" s="33"/>
    </row>
    <row r="230" spans="1:8" ht="12" customHeight="1">
      <c r="A230" s="33"/>
      <c r="B230" s="33"/>
      <c r="C230" s="33"/>
      <c r="D230" s="33"/>
      <c r="E230" s="33"/>
      <c r="F230" s="33"/>
      <c r="G230" s="33"/>
      <c r="H230" s="33"/>
    </row>
    <row r="231" spans="1:8" ht="12" customHeight="1">
      <c r="A231" s="33"/>
      <c r="B231" s="33"/>
      <c r="C231" s="33"/>
      <c r="D231" s="33"/>
      <c r="E231" s="33"/>
      <c r="F231" s="33"/>
      <c r="G231" s="33"/>
      <c r="H231" s="33"/>
    </row>
    <row r="232" spans="1:8" ht="12" customHeight="1">
      <c r="A232" s="33"/>
      <c r="B232" s="33"/>
      <c r="C232" s="33"/>
      <c r="D232" s="33"/>
      <c r="E232" s="33"/>
      <c r="F232" s="33"/>
      <c r="G232" s="33"/>
      <c r="H232" s="33"/>
    </row>
    <row r="233" spans="1:8" ht="12" customHeight="1">
      <c r="A233" s="33"/>
      <c r="B233" s="33"/>
      <c r="C233" s="33"/>
      <c r="D233" s="33"/>
      <c r="E233" s="33"/>
      <c r="F233" s="33"/>
      <c r="G233" s="33"/>
      <c r="H233" s="33"/>
    </row>
    <row r="234" spans="1:8" ht="12" customHeight="1">
      <c r="A234" s="33"/>
      <c r="B234" s="33"/>
      <c r="C234" s="33"/>
      <c r="D234" s="33"/>
      <c r="E234" s="33"/>
      <c r="F234" s="33"/>
      <c r="G234" s="33"/>
      <c r="H234" s="33"/>
    </row>
    <row r="235" spans="1:8" ht="12" customHeight="1">
      <c r="A235" s="33"/>
      <c r="B235" s="33"/>
      <c r="C235" s="33"/>
      <c r="D235" s="33"/>
      <c r="E235" s="33"/>
      <c r="F235" s="33"/>
      <c r="G235" s="33"/>
      <c r="H235" s="33"/>
    </row>
    <row r="236" spans="1:8" ht="12" customHeight="1">
      <c r="A236" s="33"/>
      <c r="B236" s="33"/>
      <c r="C236" s="33"/>
      <c r="D236" s="33"/>
      <c r="E236" s="33"/>
      <c r="F236" s="33"/>
      <c r="G236" s="33"/>
      <c r="H236" s="33"/>
    </row>
    <row r="237" spans="1:8" ht="12" customHeight="1">
      <c r="A237" s="33"/>
      <c r="B237" s="33"/>
      <c r="C237" s="33"/>
      <c r="D237" s="33"/>
      <c r="E237" s="33"/>
      <c r="F237" s="33"/>
      <c r="G237" s="33"/>
      <c r="H237" s="33"/>
    </row>
    <row r="238" spans="1:8" ht="12" customHeight="1">
      <c r="A238" s="33"/>
      <c r="B238" s="33"/>
      <c r="C238" s="33"/>
      <c r="D238" s="33"/>
      <c r="E238" s="33"/>
      <c r="F238" s="33"/>
      <c r="G238" s="33"/>
      <c r="H238" s="33"/>
    </row>
    <row r="239" spans="1:8" ht="12" customHeight="1">
      <c r="A239" s="33"/>
      <c r="B239" s="33"/>
      <c r="C239" s="33"/>
      <c r="D239" s="33"/>
      <c r="E239" s="33"/>
      <c r="F239" s="33"/>
      <c r="G239" s="33"/>
      <c r="H239" s="33"/>
    </row>
    <row r="240" spans="1:8" ht="12" customHeight="1">
      <c r="A240" s="33"/>
      <c r="B240" s="33"/>
      <c r="C240" s="33"/>
      <c r="D240" s="33"/>
      <c r="E240" s="33"/>
      <c r="F240" s="33"/>
      <c r="G240" s="33"/>
      <c r="H240" s="33"/>
    </row>
    <row r="241" spans="1:8" ht="12" customHeight="1">
      <c r="A241" s="33"/>
      <c r="B241" s="33"/>
      <c r="C241" s="33"/>
      <c r="D241" s="33"/>
      <c r="E241" s="33"/>
      <c r="F241" s="33"/>
      <c r="G241" s="33"/>
      <c r="H241" s="33"/>
    </row>
    <row r="242" spans="1:8" ht="12" customHeight="1">
      <c r="A242" s="33"/>
      <c r="B242" s="33"/>
      <c r="C242" s="33"/>
      <c r="D242" s="33"/>
      <c r="E242" s="33"/>
      <c r="F242" s="33"/>
      <c r="G242" s="33"/>
      <c r="H242" s="33"/>
    </row>
    <row r="243" spans="1:8" ht="15">
      <c r="A243" s="33"/>
      <c r="B243" s="33"/>
      <c r="C243" s="33"/>
      <c r="D243" s="33"/>
      <c r="E243" s="33"/>
      <c r="F243" s="33"/>
      <c r="G243" s="33"/>
      <c r="H243" s="33"/>
    </row>
    <row r="244" spans="1:8" ht="15">
      <c r="A244" s="33"/>
      <c r="B244" s="33"/>
      <c r="C244" s="33"/>
      <c r="D244" s="33"/>
      <c r="E244" s="33"/>
      <c r="F244" s="33"/>
      <c r="G244" s="33"/>
      <c r="H244" s="33"/>
    </row>
    <row r="245" spans="1:8" ht="15">
      <c r="A245" s="33"/>
      <c r="B245" s="33"/>
      <c r="C245" s="33"/>
      <c r="D245" s="33"/>
      <c r="E245" s="33"/>
      <c r="F245" s="33"/>
      <c r="G245" s="33"/>
      <c r="H245" s="33"/>
    </row>
    <row r="246" spans="1:8" ht="15">
      <c r="A246" s="33"/>
      <c r="B246" s="33"/>
      <c r="C246" s="33"/>
      <c r="D246" s="33"/>
      <c r="E246" s="33"/>
      <c r="F246" s="33"/>
      <c r="G246" s="33"/>
      <c r="H246" s="33"/>
    </row>
    <row r="247" spans="1:8" ht="15">
      <c r="A247" s="33"/>
      <c r="B247" s="33"/>
      <c r="C247" s="33"/>
      <c r="D247" s="33"/>
      <c r="E247" s="33"/>
      <c r="F247" s="33"/>
      <c r="G247" s="33"/>
      <c r="H247" s="33"/>
    </row>
    <row r="248" spans="1:8" ht="15">
      <c r="A248" s="33"/>
      <c r="B248" s="33"/>
      <c r="C248" s="33"/>
      <c r="D248" s="33"/>
      <c r="E248" s="33"/>
      <c r="F248" s="33"/>
      <c r="G248" s="33"/>
      <c r="H248" s="33"/>
    </row>
    <row r="249" spans="1:8" ht="15">
      <c r="A249" s="33"/>
      <c r="B249" s="33"/>
      <c r="C249" s="33"/>
      <c r="D249" s="33"/>
      <c r="E249" s="33"/>
      <c r="F249" s="33"/>
      <c r="G249" s="33"/>
      <c r="H249" s="33"/>
    </row>
    <row r="250" spans="1:8" ht="15">
      <c r="A250" s="33"/>
      <c r="B250" s="33"/>
      <c r="C250" s="33"/>
      <c r="D250" s="33"/>
      <c r="E250" s="33"/>
      <c r="F250" s="33"/>
      <c r="G250" s="33"/>
      <c r="H250" s="33"/>
    </row>
    <row r="251" spans="1:8" ht="15">
      <c r="A251" s="33"/>
      <c r="B251" s="33"/>
      <c r="C251" s="33"/>
      <c r="D251" s="33"/>
      <c r="E251" s="33"/>
      <c r="F251" s="33"/>
      <c r="G251" s="33"/>
      <c r="H251" s="33"/>
    </row>
    <row r="252" spans="1:8" ht="15">
      <c r="A252" s="33"/>
      <c r="B252" s="33"/>
      <c r="C252" s="33"/>
      <c r="D252" s="33"/>
      <c r="E252" s="33"/>
      <c r="F252" s="33"/>
      <c r="G252" s="33"/>
      <c r="H252" s="33"/>
    </row>
    <row r="253" spans="1:8" ht="15">
      <c r="A253" s="33"/>
      <c r="B253" s="33"/>
      <c r="C253" s="33"/>
      <c r="D253" s="33"/>
      <c r="E253" s="33"/>
      <c r="F253" s="33"/>
      <c r="G253" s="33"/>
      <c r="H253" s="33"/>
    </row>
    <row r="254" spans="1:8" ht="15">
      <c r="A254" s="33"/>
      <c r="B254" s="33"/>
      <c r="C254" s="33"/>
      <c r="D254" s="33"/>
      <c r="E254" s="33"/>
      <c r="F254" s="33"/>
      <c r="G254" s="33"/>
      <c r="H254" s="33"/>
    </row>
    <row r="255" spans="1:8" ht="15">
      <c r="A255" s="33"/>
      <c r="B255" s="33"/>
      <c r="C255" s="33"/>
      <c r="D255" s="33"/>
      <c r="E255" s="33"/>
      <c r="F255" s="33"/>
      <c r="G255" s="33"/>
      <c r="H255" s="33"/>
    </row>
    <row r="256" spans="1:8" ht="15">
      <c r="A256" s="33"/>
      <c r="B256" s="33"/>
      <c r="C256" s="33"/>
      <c r="D256" s="33"/>
      <c r="E256" s="33"/>
      <c r="F256" s="33"/>
      <c r="G256" s="33"/>
      <c r="H256" s="33"/>
    </row>
    <row r="257" spans="1:8" ht="15">
      <c r="A257" s="33"/>
      <c r="B257" s="33"/>
      <c r="C257" s="33"/>
      <c r="D257" s="33"/>
      <c r="E257" s="33"/>
      <c r="F257" s="33"/>
      <c r="G257" s="33"/>
      <c r="H257" s="33"/>
    </row>
    <row r="258" spans="1:8" ht="15">
      <c r="A258" s="33"/>
      <c r="B258" s="33"/>
      <c r="C258" s="33"/>
      <c r="D258" s="33"/>
      <c r="E258" s="33"/>
      <c r="F258" s="33"/>
      <c r="G258" s="33"/>
      <c r="H258" s="33"/>
    </row>
  </sheetData>
  <mergeCells count="51">
    <mergeCell ref="B181:G181"/>
    <mergeCell ref="C182:F182"/>
    <mergeCell ref="A184:B187"/>
    <mergeCell ref="C184:C187"/>
    <mergeCell ref="D184:G184"/>
    <mergeCell ref="H184:H187"/>
    <mergeCell ref="D185:D187"/>
    <mergeCell ref="E185:E187"/>
    <mergeCell ref="F185:F187"/>
    <mergeCell ref="G185:G187"/>
    <mergeCell ref="B136:G136"/>
    <mergeCell ref="C137:F137"/>
    <mergeCell ref="A139:B142"/>
    <mergeCell ref="C139:C142"/>
    <mergeCell ref="D139:G139"/>
    <mergeCell ref="H139:H142"/>
    <mergeCell ref="D140:D142"/>
    <mergeCell ref="E140:E142"/>
    <mergeCell ref="F140:F142"/>
    <mergeCell ref="G140:G142"/>
    <mergeCell ref="C93:F93"/>
    <mergeCell ref="A95:B98"/>
    <mergeCell ref="C95:C98"/>
    <mergeCell ref="D95:G95"/>
    <mergeCell ref="H95:H98"/>
    <mergeCell ref="D96:D98"/>
    <mergeCell ref="E96:E98"/>
    <mergeCell ref="F96:F98"/>
    <mergeCell ref="G96:G98"/>
    <mergeCell ref="H51:H54"/>
    <mergeCell ref="D52:D54"/>
    <mergeCell ref="E52:E54"/>
    <mergeCell ref="F52:F54"/>
    <mergeCell ref="G52:G54"/>
    <mergeCell ref="B92:G92"/>
    <mergeCell ref="A12:B12"/>
    <mergeCell ref="B48:G48"/>
    <mergeCell ref="C49:F49"/>
    <mergeCell ref="A51:B54"/>
    <mergeCell ref="C51:C54"/>
    <mergeCell ref="D51:G51"/>
    <mergeCell ref="B4:G4"/>
    <mergeCell ref="C5:F5"/>
    <mergeCell ref="A7:B10"/>
    <mergeCell ref="C7:C10"/>
    <mergeCell ref="D7:G7"/>
    <mergeCell ref="H7:H10"/>
    <mergeCell ref="D8:D10"/>
    <mergeCell ref="E8:E10"/>
    <mergeCell ref="F8:F10"/>
    <mergeCell ref="G8:G10"/>
  </mergeCells>
  <printOptions horizontalCentered="1"/>
  <pageMargins left="0.6299212598425197" right="0.6299212598425197" top="0.3937007874015748" bottom="0.3937007874015748" header="0.1968503937007874" footer="0.1968503937007874"/>
  <pageSetup horizontalDpi="600" verticalDpi="600" orientation="landscape" paperSize="9" scale="90" r:id="rId2"/>
  <rowBreaks count="4" manualBreakCount="4">
    <brk id="46" max="16383" man="1"/>
    <brk id="91" max="16383" man="1"/>
    <brk id="134" max="16383" man="1"/>
    <brk id="17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I673"/>
  <sheetViews>
    <sheetView showGridLines="0" zoomScaleSheetLayoutView="100" workbookViewId="0" topLeftCell="A254">
      <selection activeCell="F56" sqref="F56"/>
    </sheetView>
  </sheetViews>
  <sheetFormatPr defaultColWidth="11.421875" defaultRowHeight="15"/>
  <cols>
    <col min="1" max="1" width="35.8515625" style="0" customWidth="1"/>
    <col min="2" max="2" width="20.421875" style="205" customWidth="1"/>
    <col min="3" max="3" width="19.140625" style="205" customWidth="1"/>
    <col min="4" max="8" width="14.28125" style="205" customWidth="1"/>
    <col min="9" max="9" width="17.57421875" style="205" customWidth="1"/>
  </cols>
  <sheetData>
    <row r="1" ht="15"/>
    <row r="2" ht="15"/>
    <row r="3" ht="15"/>
    <row r="4" ht="15"/>
    <row r="5" ht="15"/>
    <row r="6" spans="1:9" ht="12" customHeight="1">
      <c r="A6" s="496" t="s">
        <v>257</v>
      </c>
      <c r="B6" s="496"/>
      <c r="C6" s="496"/>
      <c r="D6" s="496"/>
      <c r="E6" s="496"/>
      <c r="F6" s="496"/>
      <c r="G6" s="496"/>
      <c r="H6" s="496"/>
      <c r="I6" s="496"/>
    </row>
    <row r="7" spans="1:9" ht="12.75" customHeight="1">
      <c r="A7" s="496" t="s">
        <v>1</v>
      </c>
      <c r="B7" s="496"/>
      <c r="C7" s="496"/>
      <c r="D7" s="496"/>
      <c r="E7" s="496"/>
      <c r="F7" s="496"/>
      <c r="G7" s="496"/>
      <c r="H7" s="496"/>
      <c r="I7" s="496"/>
    </row>
    <row r="8" spans="1:9" ht="5.25" customHeight="1">
      <c r="A8" s="8"/>
      <c r="B8" s="256" t="s">
        <v>0</v>
      </c>
      <c r="C8" s="256"/>
      <c r="D8" s="256"/>
      <c r="E8" s="256"/>
      <c r="F8" s="256"/>
      <c r="G8" s="256"/>
      <c r="H8" s="256"/>
      <c r="I8" s="256"/>
    </row>
    <row r="9" spans="1:9" ht="15" customHeight="1">
      <c r="A9" s="506" t="s">
        <v>1</v>
      </c>
      <c r="B9" s="499" t="s">
        <v>2</v>
      </c>
      <c r="C9" s="501" t="s">
        <v>3</v>
      </c>
      <c r="D9" s="502"/>
      <c r="E9" s="502"/>
      <c r="F9" s="502"/>
      <c r="G9" s="502"/>
      <c r="H9" s="502"/>
      <c r="I9" s="499" t="s">
        <v>76</v>
      </c>
    </row>
    <row r="10" spans="1:9" ht="33" customHeight="1">
      <c r="A10" s="506"/>
      <c r="B10" s="500"/>
      <c r="C10" s="285" t="s">
        <v>5</v>
      </c>
      <c r="D10" s="285" t="s">
        <v>6</v>
      </c>
      <c r="E10" s="285" t="s">
        <v>7</v>
      </c>
      <c r="F10" s="285" t="s">
        <v>8</v>
      </c>
      <c r="G10" s="285" t="s">
        <v>9</v>
      </c>
      <c r="H10" s="285" t="s">
        <v>77</v>
      </c>
      <c r="I10" s="500"/>
    </row>
    <row r="11" spans="1:9" ht="4.5" customHeight="1">
      <c r="A11" s="10"/>
      <c r="B11" s="300"/>
      <c r="C11" s="300"/>
      <c r="D11" s="300"/>
      <c r="E11" s="300"/>
      <c r="F11" s="300"/>
      <c r="G11" s="300"/>
      <c r="H11" s="300"/>
      <c r="I11" s="300"/>
    </row>
    <row r="12" spans="1:9" ht="15">
      <c r="A12" s="11" t="s">
        <v>13</v>
      </c>
      <c r="B12" s="301"/>
      <c r="C12" s="301"/>
      <c r="D12" s="301"/>
      <c r="E12" s="301"/>
      <c r="F12" s="301"/>
      <c r="G12" s="301"/>
      <c r="H12" s="301"/>
      <c r="I12" s="301"/>
    </row>
    <row r="13" spans="1:9" ht="6" customHeight="1">
      <c r="A13" s="9"/>
      <c r="B13" s="202" t="s">
        <v>0</v>
      </c>
      <c r="C13" s="202" t="s">
        <v>0</v>
      </c>
      <c r="D13" s="202" t="s">
        <v>0</v>
      </c>
      <c r="E13" s="202" t="s">
        <v>0</v>
      </c>
      <c r="F13" s="202" t="s">
        <v>0</v>
      </c>
      <c r="G13" s="202" t="s">
        <v>0</v>
      </c>
      <c r="H13" s="202" t="s">
        <v>0</v>
      </c>
      <c r="I13" s="202"/>
    </row>
    <row r="14" spans="1:9" ht="12" customHeight="1">
      <c r="A14" s="152" t="s">
        <v>14</v>
      </c>
      <c r="B14" s="136">
        <v>27199</v>
      </c>
      <c r="C14" s="136">
        <v>8592</v>
      </c>
      <c r="D14" s="136">
        <v>8725</v>
      </c>
      <c r="E14" s="136">
        <v>4202</v>
      </c>
      <c r="F14" s="136">
        <v>2082</v>
      </c>
      <c r="G14" s="136">
        <v>918</v>
      </c>
      <c r="H14" s="136">
        <v>2680</v>
      </c>
      <c r="I14" s="136">
        <v>10016774</v>
      </c>
    </row>
    <row r="15" spans="1:9" ht="12" customHeight="1">
      <c r="A15" s="153" t="s">
        <v>15</v>
      </c>
      <c r="B15" s="165">
        <v>18575</v>
      </c>
      <c r="C15" s="165">
        <v>8077</v>
      </c>
      <c r="D15" s="165">
        <v>7168</v>
      </c>
      <c r="E15" s="165">
        <v>2453</v>
      </c>
      <c r="F15" s="165">
        <v>710</v>
      </c>
      <c r="G15" s="165">
        <v>147</v>
      </c>
      <c r="H15" s="165">
        <v>20</v>
      </c>
      <c r="I15" s="165">
        <v>2395801</v>
      </c>
    </row>
    <row r="16" spans="1:9" ht="12" customHeight="1">
      <c r="A16" s="154" t="s">
        <v>16</v>
      </c>
      <c r="B16" s="138">
        <v>2537</v>
      </c>
      <c r="C16" s="138">
        <v>43</v>
      </c>
      <c r="D16" s="138">
        <v>712</v>
      </c>
      <c r="E16" s="138">
        <v>921</v>
      </c>
      <c r="F16" s="138">
        <v>496</v>
      </c>
      <c r="G16" s="138">
        <v>205</v>
      </c>
      <c r="H16" s="138">
        <v>160</v>
      </c>
      <c r="I16" s="138">
        <v>696784</v>
      </c>
    </row>
    <row r="17" spans="1:9" ht="12" customHeight="1">
      <c r="A17" s="153" t="s">
        <v>17</v>
      </c>
      <c r="B17" s="165">
        <v>2796</v>
      </c>
      <c r="C17" s="165">
        <v>4</v>
      </c>
      <c r="D17" s="165">
        <v>70</v>
      </c>
      <c r="E17" s="165">
        <v>252</v>
      </c>
      <c r="F17" s="165">
        <v>484</v>
      </c>
      <c r="G17" s="165">
        <v>308</v>
      </c>
      <c r="H17" s="165">
        <v>1678</v>
      </c>
      <c r="I17" s="165">
        <v>4902111</v>
      </c>
    </row>
    <row r="18" spans="1:9" ht="12" customHeight="1">
      <c r="A18" s="154" t="s">
        <v>18</v>
      </c>
      <c r="B18" s="138">
        <v>1352</v>
      </c>
      <c r="C18" s="138">
        <v>269</v>
      </c>
      <c r="D18" s="138">
        <v>332</v>
      </c>
      <c r="E18" s="138">
        <v>187</v>
      </c>
      <c r="F18" s="138">
        <v>126</v>
      </c>
      <c r="G18" s="138">
        <v>79</v>
      </c>
      <c r="H18" s="138">
        <v>359</v>
      </c>
      <c r="I18" s="138">
        <v>903176</v>
      </c>
    </row>
    <row r="19" spans="1:9" ht="12" customHeight="1">
      <c r="A19" s="153" t="s">
        <v>19</v>
      </c>
      <c r="B19" s="165">
        <v>193</v>
      </c>
      <c r="C19" s="165">
        <v>22</v>
      </c>
      <c r="D19" s="165">
        <v>35</v>
      </c>
      <c r="E19" s="165">
        <v>23</v>
      </c>
      <c r="F19" s="165">
        <v>20</v>
      </c>
      <c r="G19" s="165">
        <v>15</v>
      </c>
      <c r="H19" s="165">
        <v>78</v>
      </c>
      <c r="I19" s="165">
        <v>197818</v>
      </c>
    </row>
    <row r="20" spans="1:9" ht="12" customHeight="1">
      <c r="A20" s="154" t="s">
        <v>20</v>
      </c>
      <c r="B20" s="138">
        <v>44</v>
      </c>
      <c r="C20" s="138">
        <v>3</v>
      </c>
      <c r="D20" s="138">
        <v>5</v>
      </c>
      <c r="E20" s="138">
        <v>4</v>
      </c>
      <c r="F20" s="138">
        <v>3</v>
      </c>
      <c r="G20" s="138">
        <v>2</v>
      </c>
      <c r="H20" s="138">
        <v>27</v>
      </c>
      <c r="I20" s="138">
        <v>49202</v>
      </c>
    </row>
    <row r="21" spans="1:9" ht="12" customHeight="1">
      <c r="A21" s="153" t="s">
        <v>21</v>
      </c>
      <c r="B21" s="166"/>
      <c r="C21" s="166"/>
      <c r="D21" s="166"/>
      <c r="E21" s="166"/>
      <c r="F21" s="166"/>
      <c r="G21" s="166"/>
      <c r="H21" s="166"/>
      <c r="I21" s="166"/>
    </row>
    <row r="22" spans="1:9" ht="12" customHeight="1">
      <c r="A22" s="154" t="s">
        <v>22</v>
      </c>
      <c r="B22" s="138">
        <v>45</v>
      </c>
      <c r="C22" s="138">
        <v>2</v>
      </c>
      <c r="D22" s="138">
        <v>4</v>
      </c>
      <c r="E22" s="138">
        <v>7</v>
      </c>
      <c r="F22" s="138">
        <v>6</v>
      </c>
      <c r="G22" s="138">
        <v>1</v>
      </c>
      <c r="H22" s="138">
        <v>25</v>
      </c>
      <c r="I22" s="138">
        <v>70723</v>
      </c>
    </row>
    <row r="23" spans="1:9" ht="12" customHeight="1">
      <c r="A23" s="153" t="s">
        <v>23</v>
      </c>
      <c r="B23" s="165">
        <v>6</v>
      </c>
      <c r="C23" s="167">
        <v>0</v>
      </c>
      <c r="D23" s="167">
        <v>0</v>
      </c>
      <c r="E23" s="167">
        <v>1</v>
      </c>
      <c r="F23" s="167">
        <v>1</v>
      </c>
      <c r="G23" s="167">
        <v>0</v>
      </c>
      <c r="H23" s="165">
        <v>4</v>
      </c>
      <c r="I23" s="165">
        <v>11018</v>
      </c>
    </row>
    <row r="24" spans="1:9" ht="12" customHeight="1">
      <c r="A24" s="154" t="s">
        <v>24</v>
      </c>
      <c r="B24" s="138">
        <v>2</v>
      </c>
      <c r="C24" s="138">
        <v>1</v>
      </c>
      <c r="D24" s="138">
        <v>0</v>
      </c>
      <c r="E24" s="138">
        <v>0</v>
      </c>
      <c r="F24" s="168">
        <v>1</v>
      </c>
      <c r="G24" s="168">
        <v>0</v>
      </c>
      <c r="H24" s="138">
        <v>0</v>
      </c>
      <c r="I24" s="138">
        <v>384</v>
      </c>
    </row>
    <row r="25" spans="1:9" ht="12" customHeight="1">
      <c r="A25" s="153" t="s">
        <v>25</v>
      </c>
      <c r="B25" s="165">
        <v>41</v>
      </c>
      <c r="C25" s="165">
        <v>2</v>
      </c>
      <c r="D25" s="165">
        <v>5</v>
      </c>
      <c r="E25" s="165">
        <v>3</v>
      </c>
      <c r="F25" s="165">
        <v>5</v>
      </c>
      <c r="G25" s="165">
        <v>4</v>
      </c>
      <c r="H25" s="165">
        <v>22</v>
      </c>
      <c r="I25" s="165">
        <v>66793</v>
      </c>
    </row>
    <row r="26" spans="1:9" ht="12" customHeight="1">
      <c r="A26" s="154" t="s">
        <v>26</v>
      </c>
      <c r="B26" s="169">
        <v>0</v>
      </c>
      <c r="C26" s="169">
        <v>0</v>
      </c>
      <c r="D26" s="169">
        <v>0</v>
      </c>
      <c r="E26" s="169">
        <v>0</v>
      </c>
      <c r="F26" s="169">
        <v>0</v>
      </c>
      <c r="G26" s="169">
        <v>0</v>
      </c>
      <c r="H26" s="169">
        <v>0</v>
      </c>
      <c r="I26" s="169">
        <v>0</v>
      </c>
    </row>
    <row r="27" spans="1:9" ht="12" customHeight="1">
      <c r="A27" s="153" t="s">
        <v>22</v>
      </c>
      <c r="B27" s="165">
        <v>28</v>
      </c>
      <c r="C27" s="165">
        <v>2</v>
      </c>
      <c r="D27" s="165">
        <v>5</v>
      </c>
      <c r="E27" s="165">
        <v>3</v>
      </c>
      <c r="F27" s="165">
        <v>4</v>
      </c>
      <c r="G27" s="165">
        <v>4</v>
      </c>
      <c r="H27" s="165">
        <v>10</v>
      </c>
      <c r="I27" s="165">
        <v>32704</v>
      </c>
    </row>
    <row r="28" spans="1:9" ht="12" customHeight="1">
      <c r="A28" s="154" t="s">
        <v>23</v>
      </c>
      <c r="B28" s="138">
        <v>2</v>
      </c>
      <c r="C28" s="168">
        <v>0</v>
      </c>
      <c r="D28" s="168">
        <v>1</v>
      </c>
      <c r="E28" s="168">
        <v>0</v>
      </c>
      <c r="F28" s="168">
        <v>0</v>
      </c>
      <c r="G28" s="168">
        <v>0</v>
      </c>
      <c r="H28" s="138">
        <v>1</v>
      </c>
      <c r="I28" s="138">
        <v>1059</v>
      </c>
    </row>
    <row r="29" spans="1:9" ht="12" customHeight="1">
      <c r="A29" s="153" t="s">
        <v>27</v>
      </c>
      <c r="B29" s="165">
        <v>17</v>
      </c>
      <c r="C29" s="165">
        <v>7</v>
      </c>
      <c r="D29" s="165">
        <v>3</v>
      </c>
      <c r="E29" s="167">
        <v>0</v>
      </c>
      <c r="F29" s="165">
        <v>2</v>
      </c>
      <c r="G29" s="165">
        <v>2</v>
      </c>
      <c r="H29" s="165">
        <v>3</v>
      </c>
      <c r="I29" s="165">
        <v>12628</v>
      </c>
    </row>
    <row r="30" spans="1:9" ht="12" customHeight="1">
      <c r="A30" s="154" t="s">
        <v>28</v>
      </c>
      <c r="B30" s="138">
        <v>87</v>
      </c>
      <c r="C30" s="138">
        <v>12</v>
      </c>
      <c r="D30" s="138">
        <v>21</v>
      </c>
      <c r="E30" s="138">
        <v>21</v>
      </c>
      <c r="F30" s="138">
        <v>4</v>
      </c>
      <c r="G30" s="138">
        <v>4</v>
      </c>
      <c r="H30" s="138">
        <v>25</v>
      </c>
      <c r="I30" s="138">
        <v>33024</v>
      </c>
    </row>
    <row r="31" spans="1:9" ht="12" customHeight="1">
      <c r="A31" s="153" t="s">
        <v>29</v>
      </c>
      <c r="B31" s="165">
        <v>1206</v>
      </c>
      <c r="C31" s="165">
        <v>30</v>
      </c>
      <c r="D31" s="165">
        <v>302</v>
      </c>
      <c r="E31" s="165">
        <v>296</v>
      </c>
      <c r="F31" s="165">
        <v>203</v>
      </c>
      <c r="G31" s="165">
        <v>140</v>
      </c>
      <c r="H31" s="165">
        <v>235</v>
      </c>
      <c r="I31" s="165">
        <v>530758</v>
      </c>
    </row>
    <row r="32" spans="1:9" ht="12" customHeight="1">
      <c r="A32" s="154" t="s">
        <v>30</v>
      </c>
      <c r="B32" s="138">
        <v>268</v>
      </c>
      <c r="C32" s="138">
        <v>118</v>
      </c>
      <c r="D32" s="138">
        <v>62</v>
      </c>
      <c r="E32" s="138">
        <v>31</v>
      </c>
      <c r="F32" s="138">
        <v>17</v>
      </c>
      <c r="G32" s="138">
        <v>7</v>
      </c>
      <c r="H32" s="138">
        <v>33</v>
      </c>
      <c r="I32" s="138">
        <v>112791</v>
      </c>
    </row>
    <row r="33" spans="1:9" ht="9" customHeight="1">
      <c r="A33" s="153"/>
      <c r="B33" s="233"/>
      <c r="C33" s="233"/>
      <c r="D33" s="233"/>
      <c r="E33" s="233"/>
      <c r="F33" s="233"/>
      <c r="G33" s="233"/>
      <c r="H33" s="233"/>
      <c r="I33" s="233"/>
    </row>
    <row r="34" spans="1:9" ht="12" customHeight="1">
      <c r="A34" s="152" t="s">
        <v>31</v>
      </c>
      <c r="B34" s="302"/>
      <c r="C34" s="302"/>
      <c r="D34" s="302"/>
      <c r="E34" s="302"/>
      <c r="F34" s="302"/>
      <c r="G34" s="302"/>
      <c r="H34" s="302"/>
      <c r="I34" s="302"/>
    </row>
    <row r="35" spans="1:9" ht="9" customHeight="1">
      <c r="A35" s="153"/>
      <c r="B35" s="233"/>
      <c r="C35" s="233"/>
      <c r="D35" s="233"/>
      <c r="E35" s="233"/>
      <c r="F35" s="233"/>
      <c r="G35" s="233"/>
      <c r="H35" s="233"/>
      <c r="I35" s="233"/>
    </row>
    <row r="36" spans="1:9" ht="12" customHeight="1">
      <c r="A36" s="152" t="s">
        <v>14</v>
      </c>
      <c r="B36" s="303">
        <v>2636</v>
      </c>
      <c r="C36" s="303">
        <v>555</v>
      </c>
      <c r="D36" s="303">
        <v>1003</v>
      </c>
      <c r="E36" s="303">
        <v>471</v>
      </c>
      <c r="F36" s="303">
        <v>318</v>
      </c>
      <c r="G36" s="303">
        <v>86</v>
      </c>
      <c r="H36" s="303">
        <v>203</v>
      </c>
      <c r="I36" s="303">
        <v>752798</v>
      </c>
    </row>
    <row r="37" spans="1:9" ht="12" customHeight="1">
      <c r="A37" s="153" t="s">
        <v>15</v>
      </c>
      <c r="B37" s="304">
        <v>1952</v>
      </c>
      <c r="C37" s="304">
        <v>519</v>
      </c>
      <c r="D37" s="304">
        <v>918</v>
      </c>
      <c r="E37" s="304">
        <v>326</v>
      </c>
      <c r="F37" s="304">
        <v>173</v>
      </c>
      <c r="G37" s="304">
        <v>12</v>
      </c>
      <c r="H37" s="304">
        <v>4</v>
      </c>
      <c r="I37" s="304">
        <v>315780</v>
      </c>
    </row>
    <row r="38" spans="1:9" ht="12" customHeight="1">
      <c r="A38" s="154" t="s">
        <v>16</v>
      </c>
      <c r="B38" s="305">
        <v>283</v>
      </c>
      <c r="C38" s="305">
        <v>1</v>
      </c>
      <c r="D38" s="305">
        <v>50</v>
      </c>
      <c r="E38" s="305">
        <v>101</v>
      </c>
      <c r="F38" s="305">
        <v>79</v>
      </c>
      <c r="G38" s="305">
        <v>27</v>
      </c>
      <c r="H38" s="305">
        <v>25</v>
      </c>
      <c r="I38" s="305">
        <v>86668</v>
      </c>
    </row>
    <row r="39" spans="1:9" ht="12" customHeight="1">
      <c r="A39" s="153" t="s">
        <v>17</v>
      </c>
      <c r="B39" s="304">
        <v>203</v>
      </c>
      <c r="C39" s="306">
        <v>1</v>
      </c>
      <c r="D39" s="304">
        <v>1</v>
      </c>
      <c r="E39" s="304">
        <v>11</v>
      </c>
      <c r="F39" s="304">
        <v>36</v>
      </c>
      <c r="G39" s="304">
        <v>32</v>
      </c>
      <c r="H39" s="304">
        <v>122</v>
      </c>
      <c r="I39" s="304">
        <v>246995</v>
      </c>
    </row>
    <row r="40" spans="1:9" ht="12" customHeight="1">
      <c r="A40" s="154" t="s">
        <v>18</v>
      </c>
      <c r="B40" s="305">
        <v>57</v>
      </c>
      <c r="C40" s="305">
        <v>13</v>
      </c>
      <c r="D40" s="305">
        <v>11</v>
      </c>
      <c r="E40" s="305">
        <v>6</v>
      </c>
      <c r="F40" s="305">
        <v>7</v>
      </c>
      <c r="G40" s="305">
        <v>6</v>
      </c>
      <c r="H40" s="305">
        <v>14</v>
      </c>
      <c r="I40" s="305">
        <v>32320</v>
      </c>
    </row>
    <row r="41" spans="1:9" ht="12" customHeight="1">
      <c r="A41" s="153" t="s">
        <v>19</v>
      </c>
      <c r="B41" s="304">
        <v>14</v>
      </c>
      <c r="C41" s="306">
        <v>2</v>
      </c>
      <c r="D41" s="304">
        <v>4</v>
      </c>
      <c r="E41" s="306">
        <v>2</v>
      </c>
      <c r="F41" s="306">
        <v>1</v>
      </c>
      <c r="G41" s="306">
        <v>0</v>
      </c>
      <c r="H41" s="304">
        <v>5</v>
      </c>
      <c r="I41" s="304">
        <v>8588</v>
      </c>
    </row>
    <row r="42" spans="1:9" ht="12" customHeight="1">
      <c r="A42" s="154" t="s">
        <v>20</v>
      </c>
      <c r="B42" s="305">
        <v>1</v>
      </c>
      <c r="C42" s="307">
        <v>0</v>
      </c>
      <c r="D42" s="307">
        <v>0</v>
      </c>
      <c r="E42" s="307">
        <v>0</v>
      </c>
      <c r="F42" s="305">
        <v>0</v>
      </c>
      <c r="G42" s="305">
        <v>0</v>
      </c>
      <c r="H42" s="305">
        <v>1</v>
      </c>
      <c r="I42" s="305">
        <v>914</v>
      </c>
    </row>
    <row r="43" spans="1:9" ht="12" customHeight="1">
      <c r="A43" s="153" t="s">
        <v>21</v>
      </c>
      <c r="B43" s="233"/>
      <c r="C43" s="233"/>
      <c r="D43" s="233"/>
      <c r="E43" s="233"/>
      <c r="F43" s="233"/>
      <c r="G43" s="233"/>
      <c r="H43" s="233"/>
      <c r="I43" s="233"/>
    </row>
    <row r="44" spans="1:9" ht="12" customHeight="1">
      <c r="A44" s="154" t="s">
        <v>22</v>
      </c>
      <c r="B44" s="305">
        <v>3</v>
      </c>
      <c r="C44" s="307">
        <v>0</v>
      </c>
      <c r="D44" s="305">
        <v>0</v>
      </c>
      <c r="E44" s="305">
        <v>1</v>
      </c>
      <c r="F44" s="305">
        <v>1</v>
      </c>
      <c r="G44" s="307">
        <v>0</v>
      </c>
      <c r="H44" s="307">
        <v>1</v>
      </c>
      <c r="I44" s="305">
        <v>1530</v>
      </c>
    </row>
    <row r="45" spans="1:9" ht="12" customHeight="1">
      <c r="A45" s="153" t="s">
        <v>23</v>
      </c>
      <c r="B45" s="308">
        <v>0</v>
      </c>
      <c r="C45" s="304">
        <v>0</v>
      </c>
      <c r="D45" s="304">
        <v>0</v>
      </c>
      <c r="E45" s="304">
        <v>0</v>
      </c>
      <c r="F45" s="304">
        <v>0</v>
      </c>
      <c r="G45" s="304">
        <v>0</v>
      </c>
      <c r="H45" s="304">
        <v>0</v>
      </c>
      <c r="I45" s="304">
        <v>0</v>
      </c>
    </row>
    <row r="46" spans="1:9" ht="12" customHeight="1">
      <c r="A46" s="154" t="s">
        <v>24</v>
      </c>
      <c r="B46" s="309">
        <v>0</v>
      </c>
      <c r="C46" s="307">
        <v>0</v>
      </c>
      <c r="D46" s="307">
        <v>0</v>
      </c>
      <c r="E46" s="307">
        <v>0</v>
      </c>
      <c r="F46" s="307">
        <v>0</v>
      </c>
      <c r="G46" s="307">
        <v>0</v>
      </c>
      <c r="H46" s="305">
        <v>0</v>
      </c>
      <c r="I46" s="305">
        <v>0</v>
      </c>
    </row>
    <row r="47" spans="1:9" ht="12" customHeight="1">
      <c r="A47" s="153" t="s">
        <v>25</v>
      </c>
      <c r="B47" s="304">
        <v>2</v>
      </c>
      <c r="C47" s="306">
        <v>0</v>
      </c>
      <c r="D47" s="304">
        <v>0</v>
      </c>
      <c r="E47" s="306">
        <v>0</v>
      </c>
      <c r="F47" s="306">
        <v>0</v>
      </c>
      <c r="G47" s="306">
        <v>0</v>
      </c>
      <c r="H47" s="306">
        <v>2</v>
      </c>
      <c r="I47" s="304">
        <v>5006</v>
      </c>
    </row>
    <row r="48" spans="1:9" ht="12" customHeight="1">
      <c r="A48" s="154" t="s">
        <v>26</v>
      </c>
      <c r="B48" s="302">
        <v>0</v>
      </c>
      <c r="C48" s="302">
        <v>0</v>
      </c>
      <c r="D48" s="302">
        <v>0</v>
      </c>
      <c r="E48" s="302">
        <v>0</v>
      </c>
      <c r="F48" s="302">
        <v>0</v>
      </c>
      <c r="G48" s="302">
        <v>0</v>
      </c>
      <c r="H48" s="302">
        <v>0</v>
      </c>
      <c r="I48" s="302">
        <v>0</v>
      </c>
    </row>
    <row r="49" spans="1:9" ht="12" customHeight="1">
      <c r="A49" s="153" t="s">
        <v>22</v>
      </c>
      <c r="B49" s="233">
        <v>1</v>
      </c>
      <c r="C49" s="233">
        <v>0</v>
      </c>
      <c r="D49" s="233">
        <v>0</v>
      </c>
      <c r="E49" s="233">
        <v>0</v>
      </c>
      <c r="F49" s="233">
        <v>0</v>
      </c>
      <c r="G49" s="233">
        <v>1</v>
      </c>
      <c r="H49" s="233">
        <v>0</v>
      </c>
      <c r="I49" s="233">
        <v>483</v>
      </c>
    </row>
    <row r="50" spans="1:9" ht="12" customHeight="1">
      <c r="A50" s="154" t="s">
        <v>23</v>
      </c>
      <c r="B50" s="302">
        <v>1</v>
      </c>
      <c r="C50" s="302">
        <v>0</v>
      </c>
      <c r="D50" s="302">
        <v>0</v>
      </c>
      <c r="E50" s="302">
        <v>0</v>
      </c>
      <c r="F50" s="302">
        <v>0</v>
      </c>
      <c r="G50" s="302">
        <v>0</v>
      </c>
      <c r="H50" s="302">
        <v>1</v>
      </c>
      <c r="I50" s="302">
        <v>901</v>
      </c>
    </row>
    <row r="51" spans="1:9" ht="12" customHeight="1">
      <c r="A51" s="153" t="s">
        <v>27</v>
      </c>
      <c r="B51" s="233">
        <v>2</v>
      </c>
      <c r="C51" s="233">
        <v>2</v>
      </c>
      <c r="D51" s="233">
        <v>0</v>
      </c>
      <c r="E51" s="233">
        <v>0</v>
      </c>
      <c r="F51" s="233">
        <v>0</v>
      </c>
      <c r="G51" s="233">
        <v>0</v>
      </c>
      <c r="H51" s="233">
        <v>0</v>
      </c>
      <c r="I51" s="233">
        <v>59</v>
      </c>
    </row>
    <row r="52" spans="1:9" ht="12" customHeight="1">
      <c r="A52" s="154" t="s">
        <v>28</v>
      </c>
      <c r="B52" s="305">
        <v>2</v>
      </c>
      <c r="C52" s="307">
        <v>0</v>
      </c>
      <c r="D52" s="307">
        <v>0</v>
      </c>
      <c r="E52" s="305">
        <v>0</v>
      </c>
      <c r="F52" s="305">
        <v>0</v>
      </c>
      <c r="G52" s="307">
        <v>1</v>
      </c>
      <c r="H52" s="307">
        <v>1</v>
      </c>
      <c r="I52" s="305">
        <v>1076</v>
      </c>
    </row>
    <row r="53" spans="1:9" ht="12" customHeight="1">
      <c r="A53" s="153" t="s">
        <v>29</v>
      </c>
      <c r="B53" s="304">
        <v>68</v>
      </c>
      <c r="C53" s="304">
        <v>1</v>
      </c>
      <c r="D53" s="304">
        <v>9</v>
      </c>
      <c r="E53" s="304">
        <v>18</v>
      </c>
      <c r="F53" s="304">
        <v>15</v>
      </c>
      <c r="G53" s="304">
        <v>5</v>
      </c>
      <c r="H53" s="304">
        <v>20</v>
      </c>
      <c r="I53" s="304">
        <v>41598</v>
      </c>
    </row>
    <row r="54" spans="1:9" ht="12" customHeight="1">
      <c r="A54" s="154" t="s">
        <v>30</v>
      </c>
      <c r="B54" s="305">
        <v>47</v>
      </c>
      <c r="C54" s="305">
        <v>16</v>
      </c>
      <c r="D54" s="305">
        <v>10</v>
      </c>
      <c r="E54" s="305">
        <v>6</v>
      </c>
      <c r="F54" s="305">
        <v>6</v>
      </c>
      <c r="G54" s="307">
        <v>2</v>
      </c>
      <c r="H54" s="305">
        <v>7</v>
      </c>
      <c r="I54" s="305">
        <v>10880</v>
      </c>
    </row>
    <row r="55" spans="1:9" ht="12" customHeight="1">
      <c r="A55" s="155" t="s">
        <v>182</v>
      </c>
      <c r="B55" s="310"/>
      <c r="C55" s="310"/>
      <c r="D55" s="311"/>
      <c r="E55" s="233"/>
      <c r="F55" s="233"/>
      <c r="G55" s="233"/>
      <c r="H55" s="233"/>
      <c r="I55" s="233"/>
    </row>
    <row r="56" spans="1:9" ht="12" customHeight="1">
      <c r="A56" s="155" t="s">
        <v>78</v>
      </c>
      <c r="B56" s="312"/>
      <c r="C56" s="312"/>
      <c r="D56" s="313"/>
      <c r="E56" s="236"/>
      <c r="F56" s="236"/>
      <c r="G56" s="236"/>
      <c r="H56" s="236"/>
      <c r="I56" s="236"/>
    </row>
    <row r="57" spans="1:9" ht="12" customHeight="1">
      <c r="A57" s="155"/>
      <c r="B57" s="312"/>
      <c r="C57" s="312"/>
      <c r="D57" s="313"/>
      <c r="E57" s="236"/>
      <c r="F57" s="236"/>
      <c r="G57" s="236"/>
      <c r="H57" s="236"/>
      <c r="I57" s="236"/>
    </row>
    <row r="58" spans="1:9" ht="12" customHeight="1">
      <c r="A58" s="496" t="s">
        <v>257</v>
      </c>
      <c r="B58" s="496"/>
      <c r="C58" s="496"/>
      <c r="D58" s="496"/>
      <c r="E58" s="496"/>
      <c r="F58" s="496"/>
      <c r="G58" s="496"/>
      <c r="H58" s="496"/>
      <c r="I58" s="496"/>
    </row>
    <row r="59" spans="1:9" ht="12" customHeight="1">
      <c r="A59" s="496" t="s">
        <v>1</v>
      </c>
      <c r="B59" s="496"/>
      <c r="C59" s="496"/>
      <c r="D59" s="496"/>
      <c r="E59" s="496"/>
      <c r="F59" s="496"/>
      <c r="G59" s="496"/>
      <c r="H59" s="496"/>
      <c r="I59" s="496"/>
    </row>
    <row r="60" spans="1:9" ht="12" customHeight="1">
      <c r="A60" s="164"/>
      <c r="B60" s="314"/>
      <c r="C60" s="314"/>
      <c r="D60" s="314"/>
      <c r="E60" s="314"/>
      <c r="F60" s="314"/>
      <c r="G60" s="314"/>
      <c r="H60" s="314"/>
      <c r="I60" s="314"/>
    </row>
    <row r="61" spans="1:9" ht="4.5" customHeight="1">
      <c r="A61" s="156"/>
      <c r="B61" s="315" t="s">
        <v>0</v>
      </c>
      <c r="C61" s="315"/>
      <c r="D61" s="315"/>
      <c r="E61" s="315"/>
      <c r="F61" s="315"/>
      <c r="G61" s="315"/>
      <c r="H61" s="315"/>
      <c r="I61" s="315"/>
    </row>
    <row r="62" spans="1:9" ht="14.25" customHeight="1">
      <c r="A62" s="506" t="s">
        <v>1</v>
      </c>
      <c r="B62" s="499" t="s">
        <v>2</v>
      </c>
      <c r="C62" s="501" t="s">
        <v>3</v>
      </c>
      <c r="D62" s="502"/>
      <c r="E62" s="502"/>
      <c r="F62" s="502"/>
      <c r="G62" s="502"/>
      <c r="H62" s="503"/>
      <c r="I62" s="499" t="s">
        <v>76</v>
      </c>
    </row>
    <row r="63" spans="1:9" ht="33" customHeight="1">
      <c r="A63" s="506"/>
      <c r="B63" s="500"/>
      <c r="C63" s="285" t="s">
        <v>5</v>
      </c>
      <c r="D63" s="285" t="s">
        <v>6</v>
      </c>
      <c r="E63" s="285" t="s">
        <v>7</v>
      </c>
      <c r="F63" s="285" t="s">
        <v>8</v>
      </c>
      <c r="G63" s="285" t="s">
        <v>9</v>
      </c>
      <c r="H63" s="285" t="s">
        <v>77</v>
      </c>
      <c r="I63" s="500"/>
    </row>
    <row r="64" spans="1:9" ht="4.5" customHeight="1">
      <c r="A64" s="157" t="s">
        <v>67</v>
      </c>
      <c r="B64" s="317" t="s">
        <v>68</v>
      </c>
      <c r="C64" s="317" t="s">
        <v>69</v>
      </c>
      <c r="D64" s="317" t="s">
        <v>70</v>
      </c>
      <c r="E64" s="317" t="s">
        <v>71</v>
      </c>
      <c r="F64" s="317" t="s">
        <v>72</v>
      </c>
      <c r="G64" s="317" t="s">
        <v>73</v>
      </c>
      <c r="H64" s="317" t="s">
        <v>74</v>
      </c>
      <c r="I64" s="317" t="s">
        <v>79</v>
      </c>
    </row>
    <row r="65" spans="1:9" ht="12" customHeight="1">
      <c r="A65" s="152" t="s">
        <v>32</v>
      </c>
      <c r="B65" s="302"/>
      <c r="C65" s="302"/>
      <c r="D65" s="302"/>
      <c r="E65" s="302"/>
      <c r="F65" s="302"/>
      <c r="G65" s="302"/>
      <c r="H65" s="302"/>
      <c r="I65" s="302"/>
    </row>
    <row r="66" spans="1:9" ht="9" customHeight="1">
      <c r="A66" s="158"/>
      <c r="B66" s="233"/>
      <c r="C66" s="233"/>
      <c r="D66" s="233"/>
      <c r="E66" s="233"/>
      <c r="F66" s="233"/>
      <c r="G66" s="233"/>
      <c r="H66" s="233"/>
      <c r="I66" s="233"/>
    </row>
    <row r="67" spans="1:9" ht="12" customHeight="1">
      <c r="A67" s="152" t="s">
        <v>14</v>
      </c>
      <c r="B67" s="303">
        <v>397</v>
      </c>
      <c r="C67" s="303">
        <v>143</v>
      </c>
      <c r="D67" s="303">
        <v>103</v>
      </c>
      <c r="E67" s="303">
        <v>38</v>
      </c>
      <c r="F67" s="303">
        <v>19</v>
      </c>
      <c r="G67" s="303">
        <v>11</v>
      </c>
      <c r="H67" s="303">
        <v>83</v>
      </c>
      <c r="I67" s="303">
        <v>224548</v>
      </c>
    </row>
    <row r="68" spans="1:9" ht="12" customHeight="1">
      <c r="A68" s="153" t="s">
        <v>15</v>
      </c>
      <c r="B68" s="304">
        <v>241</v>
      </c>
      <c r="C68" s="304">
        <v>134</v>
      </c>
      <c r="D68" s="304">
        <v>82</v>
      </c>
      <c r="E68" s="304">
        <v>18</v>
      </c>
      <c r="F68" s="304">
        <v>5</v>
      </c>
      <c r="G68" s="306">
        <v>2</v>
      </c>
      <c r="H68" s="306">
        <v>0</v>
      </c>
      <c r="I68" s="304">
        <v>26872</v>
      </c>
    </row>
    <row r="69" spans="1:9" ht="12" customHeight="1">
      <c r="A69" s="154" t="s">
        <v>16</v>
      </c>
      <c r="B69" s="305">
        <v>31</v>
      </c>
      <c r="C69" s="305">
        <v>0</v>
      </c>
      <c r="D69" s="305">
        <v>11</v>
      </c>
      <c r="E69" s="305">
        <v>8</v>
      </c>
      <c r="F69" s="305">
        <v>7</v>
      </c>
      <c r="G69" s="305">
        <v>3</v>
      </c>
      <c r="H69" s="305">
        <v>2</v>
      </c>
      <c r="I69" s="305">
        <v>8493</v>
      </c>
    </row>
    <row r="70" spans="1:9" ht="12" customHeight="1">
      <c r="A70" s="153" t="s">
        <v>17</v>
      </c>
      <c r="B70" s="304">
        <v>89</v>
      </c>
      <c r="C70" s="306">
        <v>0</v>
      </c>
      <c r="D70" s="306">
        <v>1</v>
      </c>
      <c r="E70" s="304">
        <v>4</v>
      </c>
      <c r="F70" s="304">
        <v>4</v>
      </c>
      <c r="G70" s="306">
        <v>5</v>
      </c>
      <c r="H70" s="304">
        <v>75</v>
      </c>
      <c r="I70" s="304">
        <v>179575</v>
      </c>
    </row>
    <row r="71" spans="1:9" ht="12" customHeight="1">
      <c r="A71" s="154" t="s">
        <v>18</v>
      </c>
      <c r="B71" s="305">
        <v>16</v>
      </c>
      <c r="C71" s="307">
        <v>7</v>
      </c>
      <c r="D71" s="305">
        <v>4</v>
      </c>
      <c r="E71" s="307">
        <v>1</v>
      </c>
      <c r="F71" s="305">
        <v>2</v>
      </c>
      <c r="G71" s="305">
        <v>1</v>
      </c>
      <c r="H71" s="305">
        <v>1</v>
      </c>
      <c r="I71" s="305">
        <v>3305</v>
      </c>
    </row>
    <row r="72" spans="1:9" ht="12" customHeight="1">
      <c r="A72" s="153" t="s">
        <v>19</v>
      </c>
      <c r="B72" s="233">
        <v>1</v>
      </c>
      <c r="C72" s="233">
        <v>0</v>
      </c>
      <c r="D72" s="233">
        <v>1</v>
      </c>
      <c r="E72" s="233">
        <v>0</v>
      </c>
      <c r="F72" s="233">
        <v>0</v>
      </c>
      <c r="G72" s="233">
        <v>0</v>
      </c>
      <c r="H72" s="233">
        <v>0</v>
      </c>
      <c r="I72" s="233">
        <v>179</v>
      </c>
    </row>
    <row r="73" spans="1:9" ht="12" customHeight="1">
      <c r="A73" s="154" t="s">
        <v>20</v>
      </c>
      <c r="B73" s="305">
        <v>0</v>
      </c>
      <c r="C73" s="307">
        <v>0</v>
      </c>
      <c r="D73" s="307">
        <v>0</v>
      </c>
      <c r="E73" s="307">
        <v>0</v>
      </c>
      <c r="F73" s="307">
        <v>0</v>
      </c>
      <c r="G73" s="307">
        <v>0</v>
      </c>
      <c r="H73" s="307">
        <v>0</v>
      </c>
      <c r="I73" s="305">
        <v>0</v>
      </c>
    </row>
    <row r="74" spans="1:9" ht="12" customHeight="1">
      <c r="A74" s="153" t="s">
        <v>21</v>
      </c>
      <c r="B74" s="233"/>
      <c r="C74" s="233"/>
      <c r="D74" s="233"/>
      <c r="E74" s="233"/>
      <c r="F74" s="233"/>
      <c r="G74" s="233"/>
      <c r="H74" s="233"/>
      <c r="I74" s="233"/>
    </row>
    <row r="75" spans="1:9" ht="12" customHeight="1">
      <c r="A75" s="154" t="s">
        <v>22</v>
      </c>
      <c r="B75" s="302">
        <v>0</v>
      </c>
      <c r="C75" s="302">
        <v>0</v>
      </c>
      <c r="D75" s="302">
        <v>0</v>
      </c>
      <c r="E75" s="302">
        <v>0</v>
      </c>
      <c r="F75" s="302">
        <v>0</v>
      </c>
      <c r="G75" s="302">
        <v>0</v>
      </c>
      <c r="H75" s="302">
        <v>0</v>
      </c>
      <c r="I75" s="302">
        <v>0</v>
      </c>
    </row>
    <row r="76" spans="1:9" ht="12" customHeight="1">
      <c r="A76" s="153" t="s">
        <v>23</v>
      </c>
      <c r="B76" s="233">
        <v>0</v>
      </c>
      <c r="C76" s="233">
        <v>0</v>
      </c>
      <c r="D76" s="233">
        <v>0</v>
      </c>
      <c r="E76" s="233">
        <v>0</v>
      </c>
      <c r="F76" s="233">
        <v>0</v>
      </c>
      <c r="G76" s="233">
        <v>0</v>
      </c>
      <c r="H76" s="233">
        <v>0</v>
      </c>
      <c r="I76" s="233">
        <v>0</v>
      </c>
    </row>
    <row r="77" spans="1:9" ht="12" customHeight="1">
      <c r="A77" s="154" t="s">
        <v>24</v>
      </c>
      <c r="B77" s="302">
        <v>0</v>
      </c>
      <c r="C77" s="302">
        <v>0</v>
      </c>
      <c r="D77" s="302">
        <v>0</v>
      </c>
      <c r="E77" s="302">
        <v>0</v>
      </c>
      <c r="F77" s="302">
        <v>0</v>
      </c>
      <c r="G77" s="302">
        <v>0</v>
      </c>
      <c r="H77" s="302">
        <v>0</v>
      </c>
      <c r="I77" s="302">
        <v>0</v>
      </c>
    </row>
    <row r="78" spans="1:9" ht="12" customHeight="1">
      <c r="A78" s="153" t="s">
        <v>25</v>
      </c>
      <c r="B78" s="233">
        <v>0</v>
      </c>
      <c r="C78" s="233">
        <v>0</v>
      </c>
      <c r="D78" s="233">
        <v>0</v>
      </c>
      <c r="E78" s="233">
        <v>0</v>
      </c>
      <c r="F78" s="233">
        <v>0</v>
      </c>
      <c r="G78" s="233">
        <v>0</v>
      </c>
      <c r="H78" s="233">
        <v>0</v>
      </c>
      <c r="I78" s="233">
        <v>0</v>
      </c>
    </row>
    <row r="79" spans="1:9" ht="12" customHeight="1">
      <c r="A79" s="154" t="s">
        <v>26</v>
      </c>
      <c r="B79" s="302">
        <v>0</v>
      </c>
      <c r="C79" s="302">
        <v>0</v>
      </c>
      <c r="D79" s="302">
        <v>0</v>
      </c>
      <c r="E79" s="302">
        <v>0</v>
      </c>
      <c r="F79" s="302">
        <v>0</v>
      </c>
      <c r="G79" s="302">
        <v>0</v>
      </c>
      <c r="H79" s="302">
        <v>0</v>
      </c>
      <c r="I79" s="302">
        <v>0</v>
      </c>
    </row>
    <row r="80" spans="1:9" ht="12" customHeight="1">
      <c r="A80" s="153" t="s">
        <v>22</v>
      </c>
      <c r="B80" s="233">
        <v>1</v>
      </c>
      <c r="C80" s="233">
        <v>1</v>
      </c>
      <c r="D80" s="233">
        <v>0</v>
      </c>
      <c r="E80" s="233">
        <v>0</v>
      </c>
      <c r="F80" s="233">
        <v>0</v>
      </c>
      <c r="G80" s="233">
        <v>0</v>
      </c>
      <c r="H80" s="233">
        <v>0</v>
      </c>
      <c r="I80" s="233">
        <v>56</v>
      </c>
    </row>
    <row r="81" spans="1:9" ht="12" customHeight="1">
      <c r="A81" s="154" t="s">
        <v>23</v>
      </c>
      <c r="B81" s="302">
        <v>0</v>
      </c>
      <c r="C81" s="302">
        <v>0</v>
      </c>
      <c r="D81" s="302">
        <v>0</v>
      </c>
      <c r="E81" s="302">
        <v>0</v>
      </c>
      <c r="F81" s="302">
        <v>0</v>
      </c>
      <c r="G81" s="302">
        <v>0</v>
      </c>
      <c r="H81" s="302">
        <v>0</v>
      </c>
      <c r="I81" s="302">
        <v>0</v>
      </c>
    </row>
    <row r="82" spans="1:9" ht="12" customHeight="1">
      <c r="A82" s="153" t="s">
        <v>27</v>
      </c>
      <c r="B82" s="233">
        <v>0</v>
      </c>
      <c r="C82" s="233">
        <v>0</v>
      </c>
      <c r="D82" s="233">
        <v>0</v>
      </c>
      <c r="E82" s="233">
        <v>0</v>
      </c>
      <c r="F82" s="233">
        <v>0</v>
      </c>
      <c r="G82" s="233">
        <v>0</v>
      </c>
      <c r="H82" s="233">
        <v>0</v>
      </c>
      <c r="I82" s="233">
        <v>0</v>
      </c>
    </row>
    <row r="83" spans="1:9" ht="12" customHeight="1">
      <c r="A83" s="154" t="s">
        <v>28</v>
      </c>
      <c r="B83" s="305">
        <v>0</v>
      </c>
      <c r="C83" s="307">
        <v>0</v>
      </c>
      <c r="D83" s="307">
        <v>0</v>
      </c>
      <c r="E83" s="307">
        <v>0</v>
      </c>
      <c r="F83" s="307">
        <v>0</v>
      </c>
      <c r="G83" s="307">
        <v>0</v>
      </c>
      <c r="H83" s="307">
        <v>0</v>
      </c>
      <c r="I83" s="305">
        <v>0</v>
      </c>
    </row>
    <row r="84" spans="1:9" ht="12" customHeight="1">
      <c r="A84" s="153" t="s">
        <v>29</v>
      </c>
      <c r="B84" s="304">
        <v>18</v>
      </c>
      <c r="C84" s="304">
        <v>1</v>
      </c>
      <c r="D84" s="304">
        <v>4</v>
      </c>
      <c r="E84" s="304">
        <v>7</v>
      </c>
      <c r="F84" s="304">
        <v>1</v>
      </c>
      <c r="G84" s="304">
        <v>0</v>
      </c>
      <c r="H84" s="304">
        <v>5</v>
      </c>
      <c r="I84" s="304">
        <v>6068</v>
      </c>
    </row>
    <row r="85" spans="1:9" ht="12" customHeight="1">
      <c r="A85" s="154" t="s">
        <v>30</v>
      </c>
      <c r="B85" s="305">
        <v>0</v>
      </c>
      <c r="C85" s="305">
        <v>0</v>
      </c>
      <c r="D85" s="305">
        <v>0</v>
      </c>
      <c r="E85" s="305">
        <v>0</v>
      </c>
      <c r="F85" s="305">
        <v>0</v>
      </c>
      <c r="G85" s="305">
        <v>0</v>
      </c>
      <c r="H85" s="305">
        <v>0</v>
      </c>
      <c r="I85" s="305">
        <v>0</v>
      </c>
    </row>
    <row r="86" spans="1:9" ht="8.25" customHeight="1">
      <c r="A86" s="153"/>
      <c r="B86" s="233"/>
      <c r="C86" s="233"/>
      <c r="D86" s="233"/>
      <c r="E86" s="233"/>
      <c r="F86" s="233"/>
      <c r="G86" s="233"/>
      <c r="H86" s="233"/>
      <c r="I86" s="233"/>
    </row>
    <row r="87" spans="1:9" ht="12" customHeight="1">
      <c r="A87" s="159" t="s">
        <v>33</v>
      </c>
      <c r="B87" s="302"/>
      <c r="C87" s="302"/>
      <c r="D87" s="302"/>
      <c r="E87" s="302"/>
      <c r="F87" s="302"/>
      <c r="G87" s="302"/>
      <c r="H87" s="302"/>
      <c r="I87" s="302"/>
    </row>
    <row r="88" spans="1:9" ht="7.5" customHeight="1">
      <c r="A88" s="153"/>
      <c r="B88" s="233"/>
      <c r="C88" s="233"/>
      <c r="D88" s="233"/>
      <c r="E88" s="233"/>
      <c r="F88" s="233"/>
      <c r="G88" s="233"/>
      <c r="H88" s="233"/>
      <c r="I88" s="233"/>
    </row>
    <row r="89" spans="1:9" ht="12" customHeight="1">
      <c r="A89" s="152" t="s">
        <v>14</v>
      </c>
      <c r="B89" s="303">
        <v>656</v>
      </c>
      <c r="C89" s="303">
        <v>139</v>
      </c>
      <c r="D89" s="303">
        <v>279</v>
      </c>
      <c r="E89" s="303">
        <v>151</v>
      </c>
      <c r="F89" s="303">
        <v>39</v>
      </c>
      <c r="G89" s="303">
        <v>23</v>
      </c>
      <c r="H89" s="303">
        <v>25</v>
      </c>
      <c r="I89" s="303">
        <v>127530</v>
      </c>
    </row>
    <row r="90" spans="1:9" ht="12" customHeight="1">
      <c r="A90" s="153" t="s">
        <v>15</v>
      </c>
      <c r="B90" s="304">
        <v>531</v>
      </c>
      <c r="C90" s="304">
        <v>118</v>
      </c>
      <c r="D90" s="304">
        <v>264</v>
      </c>
      <c r="E90" s="304">
        <v>121</v>
      </c>
      <c r="F90" s="304">
        <v>20</v>
      </c>
      <c r="G90" s="306">
        <v>8</v>
      </c>
      <c r="H90" s="306">
        <v>0</v>
      </c>
      <c r="I90" s="304">
        <v>84996</v>
      </c>
    </row>
    <row r="91" spans="1:9" ht="12" customHeight="1">
      <c r="A91" s="154" t="s">
        <v>16</v>
      </c>
      <c r="B91" s="305">
        <v>46</v>
      </c>
      <c r="C91" s="307">
        <v>1</v>
      </c>
      <c r="D91" s="305">
        <v>6</v>
      </c>
      <c r="E91" s="305">
        <v>16</v>
      </c>
      <c r="F91" s="305">
        <v>11</v>
      </c>
      <c r="G91" s="305">
        <v>5</v>
      </c>
      <c r="H91" s="305">
        <v>7</v>
      </c>
      <c r="I91" s="305">
        <v>15014</v>
      </c>
    </row>
    <row r="92" spans="1:9" ht="12" customHeight="1">
      <c r="A92" s="153" t="s">
        <v>17</v>
      </c>
      <c r="B92" s="304">
        <v>17</v>
      </c>
      <c r="C92" s="306">
        <v>0</v>
      </c>
      <c r="D92" s="306">
        <v>0</v>
      </c>
      <c r="E92" s="306">
        <v>1</v>
      </c>
      <c r="F92" s="304">
        <v>4</v>
      </c>
      <c r="G92" s="304">
        <v>8</v>
      </c>
      <c r="H92" s="304">
        <v>4</v>
      </c>
      <c r="I92" s="304">
        <v>7599</v>
      </c>
    </row>
    <row r="93" spans="1:9" ht="12" customHeight="1">
      <c r="A93" s="154" t="s">
        <v>18</v>
      </c>
      <c r="B93" s="305">
        <v>25</v>
      </c>
      <c r="C93" s="305">
        <v>5</v>
      </c>
      <c r="D93" s="305">
        <v>5</v>
      </c>
      <c r="E93" s="305">
        <v>3</v>
      </c>
      <c r="F93" s="305">
        <v>2</v>
      </c>
      <c r="G93" s="305">
        <v>0</v>
      </c>
      <c r="H93" s="305">
        <v>10</v>
      </c>
      <c r="I93" s="305">
        <v>11700</v>
      </c>
    </row>
    <row r="94" spans="1:9" ht="12" customHeight="1">
      <c r="A94" s="153" t="s">
        <v>19</v>
      </c>
      <c r="B94" s="304">
        <v>5</v>
      </c>
      <c r="C94" s="306">
        <v>2</v>
      </c>
      <c r="D94" s="304">
        <v>0</v>
      </c>
      <c r="E94" s="306">
        <v>2</v>
      </c>
      <c r="F94" s="306">
        <v>0</v>
      </c>
      <c r="G94" s="306">
        <v>1</v>
      </c>
      <c r="H94" s="304">
        <v>0</v>
      </c>
      <c r="I94" s="304">
        <v>1105</v>
      </c>
    </row>
    <row r="95" spans="1:9" ht="12" customHeight="1">
      <c r="A95" s="154" t="s">
        <v>20</v>
      </c>
      <c r="B95" s="305">
        <v>1</v>
      </c>
      <c r="C95" s="305">
        <v>1</v>
      </c>
      <c r="D95" s="305">
        <v>0</v>
      </c>
      <c r="E95" s="305">
        <v>0</v>
      </c>
      <c r="F95" s="305">
        <v>0</v>
      </c>
      <c r="G95" s="305">
        <v>0</v>
      </c>
      <c r="H95" s="305">
        <v>0</v>
      </c>
      <c r="I95" s="305">
        <v>82</v>
      </c>
    </row>
    <row r="96" spans="1:9" ht="12" customHeight="1">
      <c r="A96" s="153" t="s">
        <v>21</v>
      </c>
      <c r="B96" s="233"/>
      <c r="C96" s="233"/>
      <c r="D96" s="233"/>
      <c r="E96" s="233"/>
      <c r="F96" s="233"/>
      <c r="G96" s="233"/>
      <c r="H96" s="233"/>
      <c r="I96" s="233"/>
    </row>
    <row r="97" spans="1:9" ht="12" customHeight="1">
      <c r="A97" s="154" t="s">
        <v>22</v>
      </c>
      <c r="B97" s="302">
        <v>0</v>
      </c>
      <c r="C97" s="302">
        <v>0</v>
      </c>
      <c r="D97" s="302">
        <v>0</v>
      </c>
      <c r="E97" s="302">
        <v>0</v>
      </c>
      <c r="F97" s="302">
        <v>0</v>
      </c>
      <c r="G97" s="302">
        <v>0</v>
      </c>
      <c r="H97" s="302">
        <v>0</v>
      </c>
      <c r="I97" s="302">
        <v>0</v>
      </c>
    </row>
    <row r="98" spans="1:9" ht="12" customHeight="1">
      <c r="A98" s="153" t="s">
        <v>23</v>
      </c>
      <c r="B98" s="233">
        <v>0</v>
      </c>
      <c r="C98" s="233">
        <v>0</v>
      </c>
      <c r="D98" s="233">
        <v>0</v>
      </c>
      <c r="E98" s="233">
        <v>0</v>
      </c>
      <c r="F98" s="233">
        <v>0</v>
      </c>
      <c r="G98" s="233">
        <v>0</v>
      </c>
      <c r="H98" s="233">
        <v>0</v>
      </c>
      <c r="I98" s="233">
        <v>0</v>
      </c>
    </row>
    <row r="99" spans="1:9" ht="12" customHeight="1">
      <c r="A99" s="154" t="s">
        <v>24</v>
      </c>
      <c r="B99" s="318">
        <v>0</v>
      </c>
      <c r="C99" s="318">
        <v>0</v>
      </c>
      <c r="D99" s="318">
        <v>0</v>
      </c>
      <c r="E99" s="318">
        <v>0</v>
      </c>
      <c r="F99" s="318">
        <v>0</v>
      </c>
      <c r="G99" s="318">
        <v>0</v>
      </c>
      <c r="H99" s="318">
        <v>0</v>
      </c>
      <c r="I99" s="318">
        <v>0</v>
      </c>
    </row>
    <row r="100" spans="1:9" ht="12" customHeight="1">
      <c r="A100" s="153" t="s">
        <v>25</v>
      </c>
      <c r="B100" s="319">
        <v>1</v>
      </c>
      <c r="C100" s="319">
        <v>0</v>
      </c>
      <c r="D100" s="319">
        <v>0</v>
      </c>
      <c r="E100" s="319">
        <v>0</v>
      </c>
      <c r="F100" s="319">
        <v>1</v>
      </c>
      <c r="G100" s="319">
        <v>0</v>
      </c>
      <c r="H100" s="319">
        <v>0</v>
      </c>
      <c r="I100" s="319">
        <v>310</v>
      </c>
    </row>
    <row r="101" spans="1:9" ht="12" customHeight="1">
      <c r="A101" s="154" t="s">
        <v>26</v>
      </c>
      <c r="B101" s="318">
        <v>0</v>
      </c>
      <c r="C101" s="302">
        <v>0</v>
      </c>
      <c r="D101" s="302">
        <v>0</v>
      </c>
      <c r="E101" s="302">
        <v>0</v>
      </c>
      <c r="F101" s="302">
        <v>0</v>
      </c>
      <c r="G101" s="302">
        <v>0</v>
      </c>
      <c r="H101" s="302">
        <v>0</v>
      </c>
      <c r="I101" s="302">
        <v>0</v>
      </c>
    </row>
    <row r="102" spans="1:9" ht="12" customHeight="1">
      <c r="A102" s="153" t="s">
        <v>22</v>
      </c>
      <c r="B102" s="319">
        <v>0</v>
      </c>
      <c r="C102" s="233">
        <v>0</v>
      </c>
      <c r="D102" s="233">
        <v>0</v>
      </c>
      <c r="E102" s="233">
        <v>0</v>
      </c>
      <c r="F102" s="233">
        <v>0</v>
      </c>
      <c r="G102" s="233">
        <v>0</v>
      </c>
      <c r="H102" s="233">
        <v>0</v>
      </c>
      <c r="I102" s="233">
        <v>0</v>
      </c>
    </row>
    <row r="103" spans="1:9" ht="12" customHeight="1">
      <c r="A103" s="154" t="s">
        <v>23</v>
      </c>
      <c r="B103" s="318">
        <v>0</v>
      </c>
      <c r="C103" s="318">
        <v>0</v>
      </c>
      <c r="D103" s="318">
        <v>0</v>
      </c>
      <c r="E103" s="318">
        <v>0</v>
      </c>
      <c r="F103" s="318">
        <v>0</v>
      </c>
      <c r="G103" s="318">
        <v>0</v>
      </c>
      <c r="H103" s="318">
        <v>0</v>
      </c>
      <c r="I103" s="318">
        <v>0</v>
      </c>
    </row>
    <row r="104" spans="1:9" ht="12" customHeight="1">
      <c r="A104" s="153" t="s">
        <v>27</v>
      </c>
      <c r="B104" s="319">
        <v>1</v>
      </c>
      <c r="C104" s="319">
        <v>1</v>
      </c>
      <c r="D104" s="319">
        <v>0</v>
      </c>
      <c r="E104" s="319">
        <v>0</v>
      </c>
      <c r="F104" s="319">
        <v>0</v>
      </c>
      <c r="G104" s="319">
        <v>0</v>
      </c>
      <c r="H104" s="319">
        <v>0</v>
      </c>
      <c r="I104" s="319">
        <v>91</v>
      </c>
    </row>
    <row r="105" spans="1:9" ht="12" customHeight="1">
      <c r="A105" s="154" t="s">
        <v>28</v>
      </c>
      <c r="B105" s="318">
        <v>2</v>
      </c>
      <c r="C105" s="307">
        <v>0</v>
      </c>
      <c r="D105" s="305">
        <v>0</v>
      </c>
      <c r="E105" s="307">
        <v>1</v>
      </c>
      <c r="F105" s="307">
        <v>0</v>
      </c>
      <c r="G105" s="307">
        <v>1</v>
      </c>
      <c r="H105" s="307">
        <v>0</v>
      </c>
      <c r="I105" s="305">
        <v>642</v>
      </c>
    </row>
    <row r="106" spans="1:9" ht="12" customHeight="1">
      <c r="A106" s="153" t="s">
        <v>29</v>
      </c>
      <c r="B106" s="319">
        <v>11</v>
      </c>
      <c r="C106" s="304">
        <v>0</v>
      </c>
      <c r="D106" s="304">
        <v>2</v>
      </c>
      <c r="E106" s="304">
        <v>5</v>
      </c>
      <c r="F106" s="304">
        <v>1</v>
      </c>
      <c r="G106" s="304">
        <v>0</v>
      </c>
      <c r="H106" s="304">
        <v>3</v>
      </c>
      <c r="I106" s="304">
        <v>3824</v>
      </c>
    </row>
    <row r="107" spans="1:9" ht="12" customHeight="1">
      <c r="A107" s="154" t="s">
        <v>30</v>
      </c>
      <c r="B107" s="318">
        <v>16</v>
      </c>
      <c r="C107" s="305">
        <v>11</v>
      </c>
      <c r="D107" s="305">
        <v>2</v>
      </c>
      <c r="E107" s="307">
        <v>2</v>
      </c>
      <c r="F107" s="305">
        <v>0</v>
      </c>
      <c r="G107" s="307">
        <v>0</v>
      </c>
      <c r="H107" s="307">
        <v>1</v>
      </c>
      <c r="I107" s="305">
        <v>2167</v>
      </c>
    </row>
    <row r="108" spans="1:9" ht="12" customHeight="1">
      <c r="A108" s="155" t="s">
        <v>182</v>
      </c>
      <c r="B108" s="319"/>
      <c r="C108" s="310"/>
      <c r="D108" s="233"/>
      <c r="E108" s="233"/>
      <c r="F108" s="233"/>
      <c r="G108" s="233"/>
      <c r="H108" s="233"/>
      <c r="I108" s="233"/>
    </row>
    <row r="109" spans="1:9" ht="12" customHeight="1">
      <c r="A109" s="155" t="s">
        <v>78</v>
      </c>
      <c r="B109" s="320"/>
      <c r="C109" s="312"/>
      <c r="D109" s="236"/>
      <c r="E109" s="236"/>
      <c r="F109" s="236"/>
      <c r="G109" s="236"/>
      <c r="H109" s="236"/>
      <c r="I109" s="236"/>
    </row>
    <row r="110" spans="1:9" ht="12" customHeight="1">
      <c r="A110" s="110"/>
      <c r="B110" s="320"/>
      <c r="C110" s="236"/>
      <c r="D110" s="236"/>
      <c r="E110" s="236"/>
      <c r="F110" s="236"/>
      <c r="G110" s="236"/>
      <c r="H110" s="236"/>
      <c r="I110" s="236"/>
    </row>
    <row r="111" spans="1:9" ht="12" customHeight="1">
      <c r="A111" s="496" t="s">
        <v>257</v>
      </c>
      <c r="B111" s="496"/>
      <c r="C111" s="496"/>
      <c r="D111" s="496"/>
      <c r="E111" s="496"/>
      <c r="F111" s="496"/>
      <c r="G111" s="496"/>
      <c r="H111" s="496"/>
      <c r="I111" s="496"/>
    </row>
    <row r="112" spans="1:9" ht="12" customHeight="1">
      <c r="A112" s="496" t="s">
        <v>1</v>
      </c>
      <c r="B112" s="496"/>
      <c r="C112" s="496"/>
      <c r="D112" s="496"/>
      <c r="E112" s="496"/>
      <c r="F112" s="496"/>
      <c r="G112" s="496"/>
      <c r="H112" s="496"/>
      <c r="I112" s="496"/>
    </row>
    <row r="113" spans="1:9" ht="12" customHeight="1">
      <c r="A113" s="156"/>
      <c r="B113" s="315" t="s">
        <v>0</v>
      </c>
      <c r="C113" s="315"/>
      <c r="D113" s="315"/>
      <c r="E113" s="315"/>
      <c r="F113" s="315"/>
      <c r="G113" s="315"/>
      <c r="H113" s="315"/>
      <c r="I113" s="315"/>
    </row>
    <row r="114" spans="1:9" ht="14.25" customHeight="1">
      <c r="A114" s="506" t="s">
        <v>1</v>
      </c>
      <c r="B114" s="499" t="s">
        <v>2</v>
      </c>
      <c r="C114" s="501" t="s">
        <v>3</v>
      </c>
      <c r="D114" s="502"/>
      <c r="E114" s="502"/>
      <c r="F114" s="502"/>
      <c r="G114" s="502"/>
      <c r="H114" s="503"/>
      <c r="I114" s="499" t="s">
        <v>76</v>
      </c>
    </row>
    <row r="115" spans="1:9" ht="33" customHeight="1">
      <c r="A115" s="506"/>
      <c r="B115" s="500"/>
      <c r="C115" s="285" t="s">
        <v>5</v>
      </c>
      <c r="D115" s="285" t="s">
        <v>6</v>
      </c>
      <c r="E115" s="285" t="s">
        <v>7</v>
      </c>
      <c r="F115" s="285" t="s">
        <v>8</v>
      </c>
      <c r="G115" s="285" t="s">
        <v>9</v>
      </c>
      <c r="H115" s="285" t="s">
        <v>77</v>
      </c>
      <c r="I115" s="500"/>
    </row>
    <row r="116" spans="1:9" ht="5.25" customHeight="1">
      <c r="A116" s="160" t="s">
        <v>67</v>
      </c>
      <c r="B116" s="321" t="s">
        <v>68</v>
      </c>
      <c r="C116" s="321" t="s">
        <v>69</v>
      </c>
      <c r="D116" s="321" t="s">
        <v>70</v>
      </c>
      <c r="E116" s="321" t="s">
        <v>71</v>
      </c>
      <c r="F116" s="321" t="s">
        <v>72</v>
      </c>
      <c r="G116" s="321" t="s">
        <v>73</v>
      </c>
      <c r="H116" s="321" t="s">
        <v>74</v>
      </c>
      <c r="I116" s="321" t="s">
        <v>79</v>
      </c>
    </row>
    <row r="117" spans="1:9" ht="12.75" customHeight="1">
      <c r="A117" s="152" t="s">
        <v>34</v>
      </c>
      <c r="B117" s="302"/>
      <c r="C117" s="302"/>
      <c r="D117" s="302"/>
      <c r="E117" s="302"/>
      <c r="F117" s="302"/>
      <c r="G117" s="302"/>
      <c r="H117" s="302"/>
      <c r="I117" s="302"/>
    </row>
    <row r="118" spans="1:9" ht="6" customHeight="1">
      <c r="A118" s="158"/>
      <c r="B118" s="233"/>
      <c r="C118" s="233"/>
      <c r="D118" s="233"/>
      <c r="E118" s="233"/>
      <c r="F118" s="233"/>
      <c r="G118" s="233"/>
      <c r="H118" s="233"/>
      <c r="I118" s="233"/>
    </row>
    <row r="119" spans="1:9" ht="12" customHeight="1">
      <c r="A119" s="152" t="s">
        <v>14</v>
      </c>
      <c r="B119" s="303">
        <v>401</v>
      </c>
      <c r="C119" s="303">
        <v>101</v>
      </c>
      <c r="D119" s="303">
        <v>198</v>
      </c>
      <c r="E119" s="303">
        <v>57</v>
      </c>
      <c r="F119" s="303">
        <v>15</v>
      </c>
      <c r="G119" s="303">
        <v>15</v>
      </c>
      <c r="H119" s="303">
        <v>15</v>
      </c>
      <c r="I119" s="303">
        <v>84336</v>
      </c>
    </row>
    <row r="120" spans="1:9" ht="12" customHeight="1">
      <c r="A120" s="153" t="s">
        <v>15</v>
      </c>
      <c r="B120" s="304">
        <v>315</v>
      </c>
      <c r="C120" s="304">
        <v>97</v>
      </c>
      <c r="D120" s="304">
        <v>173</v>
      </c>
      <c r="E120" s="304">
        <v>36</v>
      </c>
      <c r="F120" s="304">
        <v>6</v>
      </c>
      <c r="G120" s="306">
        <v>3</v>
      </c>
      <c r="H120" s="306">
        <v>0</v>
      </c>
      <c r="I120" s="304">
        <v>42765</v>
      </c>
    </row>
    <row r="121" spans="1:9" ht="12" customHeight="1">
      <c r="A121" s="154" t="s">
        <v>16</v>
      </c>
      <c r="B121" s="305">
        <v>30</v>
      </c>
      <c r="C121" s="307">
        <v>0</v>
      </c>
      <c r="D121" s="305">
        <v>10</v>
      </c>
      <c r="E121" s="305">
        <v>13</v>
      </c>
      <c r="F121" s="305">
        <v>4</v>
      </c>
      <c r="G121" s="305">
        <v>3</v>
      </c>
      <c r="H121" s="305">
        <v>0</v>
      </c>
      <c r="I121" s="305">
        <v>7531</v>
      </c>
    </row>
    <row r="122" spans="1:9" ht="12" customHeight="1">
      <c r="A122" s="153" t="s">
        <v>17</v>
      </c>
      <c r="B122" s="304">
        <v>13</v>
      </c>
      <c r="C122" s="306">
        <v>0</v>
      </c>
      <c r="D122" s="306">
        <v>3</v>
      </c>
      <c r="E122" s="304">
        <v>0</v>
      </c>
      <c r="F122" s="304">
        <v>4</v>
      </c>
      <c r="G122" s="304">
        <v>3</v>
      </c>
      <c r="H122" s="304">
        <v>3</v>
      </c>
      <c r="I122" s="304">
        <v>5198</v>
      </c>
    </row>
    <row r="123" spans="1:9" ht="12" customHeight="1">
      <c r="A123" s="154" t="s">
        <v>18</v>
      </c>
      <c r="B123" s="305">
        <v>17</v>
      </c>
      <c r="C123" s="305">
        <v>4</v>
      </c>
      <c r="D123" s="305">
        <v>4</v>
      </c>
      <c r="E123" s="305">
        <v>2</v>
      </c>
      <c r="F123" s="307">
        <v>0</v>
      </c>
      <c r="G123" s="307">
        <v>3</v>
      </c>
      <c r="H123" s="305">
        <v>4</v>
      </c>
      <c r="I123" s="305">
        <v>16956</v>
      </c>
    </row>
    <row r="124" spans="1:9" ht="12" customHeight="1">
      <c r="A124" s="153" t="s">
        <v>19</v>
      </c>
      <c r="B124" s="304">
        <v>2</v>
      </c>
      <c r="C124" s="306">
        <v>0</v>
      </c>
      <c r="D124" s="306">
        <v>0</v>
      </c>
      <c r="E124" s="306">
        <v>1</v>
      </c>
      <c r="F124" s="306">
        <v>0</v>
      </c>
      <c r="G124" s="306">
        <v>1</v>
      </c>
      <c r="H124" s="304">
        <v>0</v>
      </c>
      <c r="I124" s="304">
        <v>683</v>
      </c>
    </row>
    <row r="125" spans="1:9" ht="12" customHeight="1">
      <c r="A125" s="154" t="s">
        <v>20</v>
      </c>
      <c r="B125" s="305">
        <v>1</v>
      </c>
      <c r="C125" s="305">
        <v>0</v>
      </c>
      <c r="D125" s="305">
        <v>0</v>
      </c>
      <c r="E125" s="305">
        <v>0</v>
      </c>
      <c r="F125" s="305">
        <v>0</v>
      </c>
      <c r="G125" s="305">
        <v>0</v>
      </c>
      <c r="H125" s="305">
        <v>1</v>
      </c>
      <c r="I125" s="305">
        <v>1896</v>
      </c>
    </row>
    <row r="126" spans="1:9" ht="12" customHeight="1">
      <c r="A126" s="153" t="s">
        <v>21</v>
      </c>
      <c r="B126" s="233"/>
      <c r="C126" s="233"/>
      <c r="D126" s="233"/>
      <c r="E126" s="233"/>
      <c r="F126" s="233"/>
      <c r="G126" s="233"/>
      <c r="H126" s="233"/>
      <c r="I126" s="233"/>
    </row>
    <row r="127" spans="1:9" ht="12" customHeight="1">
      <c r="A127" s="154" t="s">
        <v>22</v>
      </c>
      <c r="B127" s="318">
        <v>0</v>
      </c>
      <c r="C127" s="302">
        <v>0</v>
      </c>
      <c r="D127" s="302">
        <v>0</v>
      </c>
      <c r="E127" s="302">
        <v>0</v>
      </c>
      <c r="F127" s="302">
        <v>0</v>
      </c>
      <c r="G127" s="302">
        <v>0</v>
      </c>
      <c r="H127" s="302">
        <v>0</v>
      </c>
      <c r="I127" s="302">
        <v>0</v>
      </c>
    </row>
    <row r="128" spans="1:9" ht="12" customHeight="1">
      <c r="A128" s="153" t="s">
        <v>23</v>
      </c>
      <c r="B128" s="304">
        <v>0</v>
      </c>
      <c r="C128" s="304">
        <v>0</v>
      </c>
      <c r="D128" s="304">
        <v>0</v>
      </c>
      <c r="E128" s="304">
        <v>0</v>
      </c>
      <c r="F128" s="304">
        <v>0</v>
      </c>
      <c r="G128" s="304">
        <v>0</v>
      </c>
      <c r="H128" s="304">
        <v>0</v>
      </c>
      <c r="I128" s="304">
        <v>0</v>
      </c>
    </row>
    <row r="129" spans="1:9" ht="12" customHeight="1">
      <c r="A129" s="154" t="s">
        <v>24</v>
      </c>
      <c r="B129" s="318">
        <v>0</v>
      </c>
      <c r="C129" s="318">
        <v>0</v>
      </c>
      <c r="D129" s="318">
        <v>0</v>
      </c>
      <c r="E129" s="318">
        <v>0</v>
      </c>
      <c r="F129" s="318">
        <v>0</v>
      </c>
      <c r="G129" s="318">
        <v>0</v>
      </c>
      <c r="H129" s="318">
        <v>0</v>
      </c>
      <c r="I129" s="318">
        <v>0</v>
      </c>
    </row>
    <row r="130" spans="1:9" ht="12" customHeight="1">
      <c r="A130" s="153" t="s">
        <v>25</v>
      </c>
      <c r="B130" s="319">
        <v>1</v>
      </c>
      <c r="C130" s="319">
        <v>0</v>
      </c>
      <c r="D130" s="319">
        <v>0</v>
      </c>
      <c r="E130" s="319">
        <v>0</v>
      </c>
      <c r="F130" s="319">
        <v>0</v>
      </c>
      <c r="G130" s="319">
        <v>0</v>
      </c>
      <c r="H130" s="319">
        <v>1</v>
      </c>
      <c r="I130" s="319">
        <v>812</v>
      </c>
    </row>
    <row r="131" spans="1:9" ht="12" customHeight="1">
      <c r="A131" s="154" t="s">
        <v>26</v>
      </c>
      <c r="B131" s="302">
        <v>0</v>
      </c>
      <c r="C131" s="302">
        <v>0</v>
      </c>
      <c r="D131" s="302">
        <v>0</v>
      </c>
      <c r="E131" s="302">
        <v>0</v>
      </c>
      <c r="F131" s="302">
        <v>0</v>
      </c>
      <c r="G131" s="302">
        <v>0</v>
      </c>
      <c r="H131" s="302">
        <v>0</v>
      </c>
      <c r="I131" s="302">
        <v>0</v>
      </c>
    </row>
    <row r="132" spans="1:9" ht="12" customHeight="1">
      <c r="A132" s="153" t="s">
        <v>22</v>
      </c>
      <c r="B132" s="319">
        <v>0</v>
      </c>
      <c r="C132" s="319">
        <v>0</v>
      </c>
      <c r="D132" s="319">
        <v>0</v>
      </c>
      <c r="E132" s="319">
        <v>0</v>
      </c>
      <c r="F132" s="319">
        <v>0</v>
      </c>
      <c r="G132" s="319">
        <v>0</v>
      </c>
      <c r="H132" s="319">
        <v>0</v>
      </c>
      <c r="I132" s="319">
        <v>0</v>
      </c>
    </row>
    <row r="133" spans="1:9" ht="12" customHeight="1">
      <c r="A133" s="154" t="s">
        <v>23</v>
      </c>
      <c r="B133" s="305">
        <v>0</v>
      </c>
      <c r="C133" s="305">
        <v>0</v>
      </c>
      <c r="D133" s="305">
        <v>0</v>
      </c>
      <c r="E133" s="305">
        <v>0</v>
      </c>
      <c r="F133" s="305">
        <v>0</v>
      </c>
      <c r="G133" s="305">
        <v>0</v>
      </c>
      <c r="H133" s="305">
        <v>0</v>
      </c>
      <c r="I133" s="305">
        <v>0</v>
      </c>
    </row>
    <row r="134" spans="1:9" ht="12" customHeight="1">
      <c r="A134" s="153" t="s">
        <v>27</v>
      </c>
      <c r="B134" s="304">
        <v>0</v>
      </c>
      <c r="C134" s="304">
        <v>0</v>
      </c>
      <c r="D134" s="304">
        <v>0</v>
      </c>
      <c r="E134" s="304">
        <v>0</v>
      </c>
      <c r="F134" s="304">
        <v>0</v>
      </c>
      <c r="G134" s="304">
        <v>0</v>
      </c>
      <c r="H134" s="304">
        <v>0</v>
      </c>
      <c r="I134" s="304">
        <v>0</v>
      </c>
    </row>
    <row r="135" spans="1:9" ht="12" customHeight="1">
      <c r="A135" s="154" t="s">
        <v>28</v>
      </c>
      <c r="B135" s="318">
        <v>3</v>
      </c>
      <c r="C135" s="318">
        <v>0</v>
      </c>
      <c r="D135" s="318">
        <v>0</v>
      </c>
      <c r="E135" s="318">
        <v>0</v>
      </c>
      <c r="F135" s="318">
        <v>0</v>
      </c>
      <c r="G135" s="318">
        <v>0</v>
      </c>
      <c r="H135" s="318">
        <v>3</v>
      </c>
      <c r="I135" s="318">
        <v>2613</v>
      </c>
    </row>
    <row r="136" spans="1:9" ht="12" customHeight="1">
      <c r="A136" s="153" t="s">
        <v>29</v>
      </c>
      <c r="B136" s="304">
        <v>17</v>
      </c>
      <c r="C136" s="306">
        <v>0</v>
      </c>
      <c r="D136" s="304">
        <v>8</v>
      </c>
      <c r="E136" s="304">
        <v>4</v>
      </c>
      <c r="F136" s="304">
        <v>1</v>
      </c>
      <c r="G136" s="304">
        <v>1</v>
      </c>
      <c r="H136" s="304">
        <v>3</v>
      </c>
      <c r="I136" s="304">
        <v>5209</v>
      </c>
    </row>
    <row r="137" spans="1:9" ht="12" customHeight="1">
      <c r="A137" s="154" t="s">
        <v>30</v>
      </c>
      <c r="B137" s="305">
        <v>2</v>
      </c>
      <c r="C137" s="307">
        <v>0</v>
      </c>
      <c r="D137" s="307">
        <v>0</v>
      </c>
      <c r="E137" s="305">
        <v>1</v>
      </c>
      <c r="F137" s="307">
        <v>0</v>
      </c>
      <c r="G137" s="307">
        <v>1</v>
      </c>
      <c r="H137" s="305">
        <v>0</v>
      </c>
      <c r="I137" s="305">
        <v>673</v>
      </c>
    </row>
    <row r="138" spans="1:9" ht="8.25" customHeight="1">
      <c r="A138" s="158"/>
      <c r="B138" s="233">
        <v>0</v>
      </c>
      <c r="C138" s="233">
        <v>0</v>
      </c>
      <c r="D138" s="233">
        <v>0</v>
      </c>
      <c r="E138" s="233">
        <v>0</v>
      </c>
      <c r="F138" s="233">
        <v>0</v>
      </c>
      <c r="G138" s="233">
        <v>0</v>
      </c>
      <c r="H138" s="233">
        <v>0</v>
      </c>
      <c r="I138" s="233">
        <v>0</v>
      </c>
    </row>
    <row r="139" spans="1:9" ht="12" customHeight="1">
      <c r="A139" s="152" t="s">
        <v>35</v>
      </c>
      <c r="B139" s="302"/>
      <c r="C139" s="302"/>
      <c r="D139" s="302"/>
      <c r="E139" s="302"/>
      <c r="F139" s="302"/>
      <c r="G139" s="302"/>
      <c r="H139" s="302"/>
      <c r="I139" s="302"/>
    </row>
    <row r="140" spans="1:9" ht="8.25" customHeight="1">
      <c r="A140" s="158"/>
      <c r="B140" s="233"/>
      <c r="C140" s="233"/>
      <c r="D140" s="233"/>
      <c r="E140" s="233"/>
      <c r="F140" s="233"/>
      <c r="G140" s="233"/>
      <c r="H140" s="233"/>
      <c r="I140" s="233"/>
    </row>
    <row r="141" spans="1:9" ht="12" customHeight="1">
      <c r="A141" s="152" t="s">
        <v>14</v>
      </c>
      <c r="B141" s="303">
        <v>792</v>
      </c>
      <c r="C141" s="303">
        <v>137</v>
      </c>
      <c r="D141" s="303">
        <v>303</v>
      </c>
      <c r="E141" s="303">
        <v>188</v>
      </c>
      <c r="F141" s="303">
        <v>73</v>
      </c>
      <c r="G141" s="303">
        <v>39</v>
      </c>
      <c r="H141" s="303">
        <v>52</v>
      </c>
      <c r="I141" s="303">
        <v>197891</v>
      </c>
    </row>
    <row r="142" spans="1:9" ht="12" customHeight="1">
      <c r="A142" s="153" t="s">
        <v>15</v>
      </c>
      <c r="B142" s="304">
        <v>520</v>
      </c>
      <c r="C142" s="304">
        <v>115</v>
      </c>
      <c r="D142" s="304">
        <v>263</v>
      </c>
      <c r="E142" s="304">
        <v>113</v>
      </c>
      <c r="F142" s="304">
        <v>22</v>
      </c>
      <c r="G142" s="304">
        <v>6</v>
      </c>
      <c r="H142" s="306">
        <v>1</v>
      </c>
      <c r="I142" s="304">
        <v>84646</v>
      </c>
    </row>
    <row r="143" spans="1:9" ht="12" customHeight="1">
      <c r="A143" s="154" t="s">
        <v>16</v>
      </c>
      <c r="B143" s="305">
        <v>95</v>
      </c>
      <c r="C143" s="305">
        <v>0</v>
      </c>
      <c r="D143" s="305">
        <v>12</v>
      </c>
      <c r="E143" s="305">
        <v>44</v>
      </c>
      <c r="F143" s="305">
        <v>32</v>
      </c>
      <c r="G143" s="305">
        <v>6</v>
      </c>
      <c r="H143" s="305">
        <v>1</v>
      </c>
      <c r="I143" s="305">
        <v>27264</v>
      </c>
    </row>
    <row r="144" spans="1:9" ht="12" customHeight="1">
      <c r="A144" s="153" t="s">
        <v>17</v>
      </c>
      <c r="B144" s="304">
        <v>48</v>
      </c>
      <c r="C144" s="306">
        <v>0</v>
      </c>
      <c r="D144" s="304">
        <v>1</v>
      </c>
      <c r="E144" s="304">
        <v>3</v>
      </c>
      <c r="F144" s="304">
        <v>9</v>
      </c>
      <c r="G144" s="304">
        <v>10</v>
      </c>
      <c r="H144" s="304">
        <v>25</v>
      </c>
      <c r="I144" s="304">
        <v>38500</v>
      </c>
    </row>
    <row r="145" spans="1:9" ht="12" customHeight="1">
      <c r="A145" s="154" t="s">
        <v>18</v>
      </c>
      <c r="B145" s="305">
        <v>46</v>
      </c>
      <c r="C145" s="305">
        <v>11</v>
      </c>
      <c r="D145" s="305">
        <v>9</v>
      </c>
      <c r="E145" s="305">
        <v>6</v>
      </c>
      <c r="F145" s="305">
        <v>4</v>
      </c>
      <c r="G145" s="305">
        <v>6</v>
      </c>
      <c r="H145" s="305">
        <v>10</v>
      </c>
      <c r="I145" s="305">
        <v>15896</v>
      </c>
    </row>
    <row r="146" spans="1:9" ht="12" customHeight="1">
      <c r="A146" s="153" t="s">
        <v>19</v>
      </c>
      <c r="B146" s="304">
        <v>7</v>
      </c>
      <c r="C146" s="304">
        <v>1</v>
      </c>
      <c r="D146" s="304">
        <v>4</v>
      </c>
      <c r="E146" s="304">
        <v>1</v>
      </c>
      <c r="F146" s="306">
        <v>0</v>
      </c>
      <c r="G146" s="306">
        <v>0</v>
      </c>
      <c r="H146" s="304">
        <v>1</v>
      </c>
      <c r="I146" s="304">
        <v>2622</v>
      </c>
    </row>
    <row r="147" spans="1:9" ht="12" customHeight="1">
      <c r="A147" s="154" t="s">
        <v>20</v>
      </c>
      <c r="B147" s="305">
        <v>1</v>
      </c>
      <c r="C147" s="305">
        <v>0</v>
      </c>
      <c r="D147" s="305">
        <v>0</v>
      </c>
      <c r="E147" s="307">
        <v>0</v>
      </c>
      <c r="F147" s="307">
        <v>0</v>
      </c>
      <c r="G147" s="307">
        <v>0</v>
      </c>
      <c r="H147" s="307">
        <v>1</v>
      </c>
      <c r="I147" s="305">
        <v>3563</v>
      </c>
    </row>
    <row r="148" spans="1:9" ht="12" customHeight="1">
      <c r="A148" s="153" t="s">
        <v>21</v>
      </c>
      <c r="B148" s="233"/>
      <c r="C148" s="233"/>
      <c r="D148" s="233"/>
      <c r="E148" s="233"/>
      <c r="F148" s="233"/>
      <c r="G148" s="233"/>
      <c r="H148" s="233"/>
      <c r="I148" s="233"/>
    </row>
    <row r="149" spans="1:9" ht="12" customHeight="1">
      <c r="A149" s="154" t="s">
        <v>22</v>
      </c>
      <c r="B149" s="305">
        <v>3</v>
      </c>
      <c r="C149" s="307">
        <v>0</v>
      </c>
      <c r="D149" s="307">
        <v>0</v>
      </c>
      <c r="E149" s="305">
        <v>0</v>
      </c>
      <c r="F149" s="305">
        <v>0</v>
      </c>
      <c r="G149" s="305">
        <v>0</v>
      </c>
      <c r="H149" s="305">
        <v>3</v>
      </c>
      <c r="I149" s="305">
        <v>2239</v>
      </c>
    </row>
    <row r="150" spans="1:9" ht="12" customHeight="1">
      <c r="A150" s="153" t="s">
        <v>23</v>
      </c>
      <c r="B150" s="319">
        <v>0</v>
      </c>
      <c r="C150" s="319">
        <v>0</v>
      </c>
      <c r="D150" s="319">
        <v>0</v>
      </c>
      <c r="E150" s="319">
        <v>0</v>
      </c>
      <c r="F150" s="319">
        <v>0</v>
      </c>
      <c r="G150" s="319">
        <v>0</v>
      </c>
      <c r="H150" s="319">
        <v>0</v>
      </c>
      <c r="I150" s="319">
        <v>0</v>
      </c>
    </row>
    <row r="151" spans="1:9" ht="12" customHeight="1">
      <c r="A151" s="154" t="s">
        <v>24</v>
      </c>
      <c r="B151" s="318">
        <v>0</v>
      </c>
      <c r="C151" s="318">
        <v>0</v>
      </c>
      <c r="D151" s="318">
        <v>0</v>
      </c>
      <c r="E151" s="318">
        <v>0</v>
      </c>
      <c r="F151" s="318">
        <v>0</v>
      </c>
      <c r="G151" s="318">
        <v>0</v>
      </c>
      <c r="H151" s="318">
        <v>0</v>
      </c>
      <c r="I151" s="318">
        <v>0</v>
      </c>
    </row>
    <row r="152" spans="1:9" ht="12" customHeight="1">
      <c r="A152" s="153" t="s">
        <v>25</v>
      </c>
      <c r="B152" s="304">
        <v>1</v>
      </c>
      <c r="C152" s="306">
        <v>0</v>
      </c>
      <c r="D152" s="306">
        <v>0</v>
      </c>
      <c r="E152" s="306">
        <v>0</v>
      </c>
      <c r="F152" s="306">
        <v>0</v>
      </c>
      <c r="G152" s="304">
        <v>1</v>
      </c>
      <c r="H152" s="304">
        <v>0</v>
      </c>
      <c r="I152" s="304">
        <v>453</v>
      </c>
    </row>
    <row r="153" spans="1:9" ht="12" customHeight="1">
      <c r="A153" s="154" t="s">
        <v>26</v>
      </c>
      <c r="B153" s="302">
        <v>0</v>
      </c>
      <c r="C153" s="302">
        <v>0</v>
      </c>
      <c r="D153" s="302">
        <v>0</v>
      </c>
      <c r="E153" s="302">
        <v>0</v>
      </c>
      <c r="F153" s="302">
        <v>0</v>
      </c>
      <c r="G153" s="302">
        <v>0</v>
      </c>
      <c r="H153" s="302">
        <v>0</v>
      </c>
      <c r="I153" s="302">
        <v>0</v>
      </c>
    </row>
    <row r="154" spans="1:9" ht="12" customHeight="1">
      <c r="A154" s="153" t="s">
        <v>22</v>
      </c>
      <c r="B154" s="304">
        <v>1</v>
      </c>
      <c r="C154" s="306">
        <v>0</v>
      </c>
      <c r="D154" s="306">
        <v>0</v>
      </c>
      <c r="E154" s="306">
        <v>0</v>
      </c>
      <c r="F154" s="304">
        <v>1</v>
      </c>
      <c r="G154" s="304">
        <v>0</v>
      </c>
      <c r="H154" s="304">
        <v>0</v>
      </c>
      <c r="I154" s="304">
        <v>379</v>
      </c>
    </row>
    <row r="155" spans="1:9" ht="12" customHeight="1">
      <c r="A155" s="154" t="s">
        <v>23</v>
      </c>
      <c r="B155" s="305">
        <v>0</v>
      </c>
      <c r="C155" s="305">
        <v>0</v>
      </c>
      <c r="D155" s="305">
        <v>0</v>
      </c>
      <c r="E155" s="305">
        <v>0</v>
      </c>
      <c r="F155" s="305">
        <v>0</v>
      </c>
      <c r="G155" s="305">
        <v>0</v>
      </c>
      <c r="H155" s="305">
        <v>0</v>
      </c>
      <c r="I155" s="305">
        <v>0</v>
      </c>
    </row>
    <row r="156" spans="1:9" ht="12" customHeight="1">
      <c r="A156" s="153" t="s">
        <v>27</v>
      </c>
      <c r="B156" s="304">
        <v>0</v>
      </c>
      <c r="C156" s="304">
        <v>0</v>
      </c>
      <c r="D156" s="306">
        <v>0</v>
      </c>
      <c r="E156" s="306">
        <v>0</v>
      </c>
      <c r="F156" s="306">
        <v>0</v>
      </c>
      <c r="G156" s="306">
        <v>0</v>
      </c>
      <c r="H156" s="306">
        <v>0</v>
      </c>
      <c r="I156" s="304">
        <v>0</v>
      </c>
    </row>
    <row r="157" spans="1:9" ht="12" customHeight="1">
      <c r="A157" s="154" t="s">
        <v>28</v>
      </c>
      <c r="B157" s="305">
        <v>3</v>
      </c>
      <c r="C157" s="305">
        <v>1</v>
      </c>
      <c r="D157" s="307">
        <v>0</v>
      </c>
      <c r="E157" s="307">
        <v>0</v>
      </c>
      <c r="F157" s="307">
        <v>1</v>
      </c>
      <c r="G157" s="307">
        <v>0</v>
      </c>
      <c r="H157" s="307">
        <v>1</v>
      </c>
      <c r="I157" s="305">
        <v>1515</v>
      </c>
    </row>
    <row r="158" spans="1:9" ht="12" customHeight="1">
      <c r="A158" s="153" t="s">
        <v>29</v>
      </c>
      <c r="B158" s="304">
        <v>57</v>
      </c>
      <c r="C158" s="304">
        <v>1</v>
      </c>
      <c r="D158" s="304">
        <v>13</v>
      </c>
      <c r="E158" s="304">
        <v>21</v>
      </c>
      <c r="F158" s="304">
        <v>4</v>
      </c>
      <c r="G158" s="304">
        <v>10</v>
      </c>
      <c r="H158" s="304">
        <v>8</v>
      </c>
      <c r="I158" s="304">
        <v>19110</v>
      </c>
    </row>
    <row r="159" spans="1:9" ht="12.75" customHeight="1">
      <c r="A159" s="154" t="s">
        <v>30</v>
      </c>
      <c r="B159" s="305">
        <v>10</v>
      </c>
      <c r="C159" s="305">
        <v>8</v>
      </c>
      <c r="D159" s="305">
        <v>1</v>
      </c>
      <c r="E159" s="305">
        <v>0</v>
      </c>
      <c r="F159" s="307">
        <v>0</v>
      </c>
      <c r="G159" s="307">
        <v>0</v>
      </c>
      <c r="H159" s="307">
        <v>1</v>
      </c>
      <c r="I159" s="305">
        <v>1704</v>
      </c>
    </row>
    <row r="160" spans="1:9" ht="12" customHeight="1">
      <c r="A160" s="155" t="s">
        <v>182</v>
      </c>
      <c r="B160" s="310"/>
      <c r="C160" s="310"/>
      <c r="D160" s="233"/>
      <c r="E160" s="233"/>
      <c r="F160" s="233"/>
      <c r="G160" s="233"/>
      <c r="H160" s="233"/>
      <c r="I160" s="233"/>
    </row>
    <row r="161" spans="1:9" ht="12" customHeight="1">
      <c r="A161" s="155" t="s">
        <v>78</v>
      </c>
      <c r="B161" s="310"/>
      <c r="C161" s="310"/>
      <c r="D161" s="233"/>
      <c r="E161" s="233"/>
      <c r="F161" s="233"/>
      <c r="G161" s="233"/>
      <c r="H161" s="233"/>
      <c r="I161" s="233"/>
    </row>
    <row r="162" spans="1:9" ht="12" customHeight="1">
      <c r="A162" s="110"/>
      <c r="B162" s="236"/>
      <c r="C162" s="236"/>
      <c r="D162" s="236"/>
      <c r="E162" s="236"/>
      <c r="F162" s="236"/>
      <c r="G162" s="236"/>
      <c r="H162" s="236"/>
      <c r="I162" s="236"/>
    </row>
    <row r="163" spans="1:9" ht="12" customHeight="1">
      <c r="A163" s="496" t="s">
        <v>257</v>
      </c>
      <c r="B163" s="496"/>
      <c r="C163" s="496"/>
      <c r="D163" s="496"/>
      <c r="E163" s="496"/>
      <c r="F163" s="496"/>
      <c r="G163" s="496"/>
      <c r="H163" s="496"/>
      <c r="I163" s="496"/>
    </row>
    <row r="164" spans="1:9" ht="12" customHeight="1">
      <c r="A164" s="496" t="s">
        <v>1</v>
      </c>
      <c r="B164" s="496"/>
      <c r="C164" s="496"/>
      <c r="D164" s="496"/>
      <c r="E164" s="496"/>
      <c r="F164" s="496"/>
      <c r="G164" s="496"/>
      <c r="H164" s="496"/>
      <c r="I164" s="496"/>
    </row>
    <row r="165" spans="1:9" ht="12" customHeight="1">
      <c r="A165" s="156"/>
      <c r="B165" s="315" t="s">
        <v>0</v>
      </c>
      <c r="C165" s="315"/>
      <c r="D165" s="315"/>
      <c r="E165" s="315"/>
      <c r="F165" s="315"/>
      <c r="G165" s="315"/>
      <c r="H165" s="315"/>
      <c r="I165" s="315"/>
    </row>
    <row r="166" spans="1:9" ht="15" customHeight="1">
      <c r="A166" s="506" t="s">
        <v>1</v>
      </c>
      <c r="B166" s="499" t="s">
        <v>2</v>
      </c>
      <c r="C166" s="501" t="s">
        <v>3</v>
      </c>
      <c r="D166" s="502"/>
      <c r="E166" s="502"/>
      <c r="F166" s="502"/>
      <c r="G166" s="502"/>
      <c r="H166" s="503"/>
      <c r="I166" s="499" t="s">
        <v>76</v>
      </c>
    </row>
    <row r="167" spans="1:9" ht="33" customHeight="1">
      <c r="A167" s="506"/>
      <c r="B167" s="500"/>
      <c r="C167" s="285" t="s">
        <v>5</v>
      </c>
      <c r="D167" s="285" t="s">
        <v>6</v>
      </c>
      <c r="E167" s="285" t="s">
        <v>7</v>
      </c>
      <c r="F167" s="285" t="s">
        <v>8</v>
      </c>
      <c r="G167" s="285" t="s">
        <v>9</v>
      </c>
      <c r="H167" s="285" t="s">
        <v>77</v>
      </c>
      <c r="I167" s="500"/>
    </row>
    <row r="168" spans="1:9" ht="6" customHeight="1">
      <c r="A168" s="160" t="s">
        <v>67</v>
      </c>
      <c r="B168" s="321" t="s">
        <v>68</v>
      </c>
      <c r="C168" s="321" t="s">
        <v>69</v>
      </c>
      <c r="D168" s="321" t="s">
        <v>70</v>
      </c>
      <c r="E168" s="321" t="s">
        <v>71</v>
      </c>
      <c r="F168" s="321" t="s">
        <v>72</v>
      </c>
      <c r="G168" s="321" t="s">
        <v>73</v>
      </c>
      <c r="H168" s="321" t="s">
        <v>74</v>
      </c>
      <c r="I168" s="321" t="s">
        <v>79</v>
      </c>
    </row>
    <row r="169" spans="1:9" ht="12" customHeight="1">
      <c r="A169" s="152" t="s">
        <v>36</v>
      </c>
      <c r="B169" s="302"/>
      <c r="C169" s="302"/>
      <c r="D169" s="302"/>
      <c r="E169" s="302"/>
      <c r="F169" s="302"/>
      <c r="G169" s="302"/>
      <c r="H169" s="302"/>
      <c r="I169" s="302"/>
    </row>
    <row r="170" spans="1:9" ht="6.75" customHeight="1">
      <c r="A170" s="158"/>
      <c r="B170" s="233"/>
      <c r="C170" s="233"/>
      <c r="D170" s="233"/>
      <c r="E170" s="233"/>
      <c r="F170" s="233"/>
      <c r="G170" s="233"/>
      <c r="H170" s="233"/>
      <c r="I170" s="233"/>
    </row>
    <row r="171" spans="1:9" ht="12" customHeight="1">
      <c r="A171" s="152" t="s">
        <v>14</v>
      </c>
      <c r="B171" s="303">
        <v>1081</v>
      </c>
      <c r="C171" s="303">
        <v>114</v>
      </c>
      <c r="D171" s="303">
        <v>374</v>
      </c>
      <c r="E171" s="303">
        <v>299</v>
      </c>
      <c r="F171" s="303">
        <v>151</v>
      </c>
      <c r="G171" s="303">
        <v>49</v>
      </c>
      <c r="H171" s="303">
        <v>94</v>
      </c>
      <c r="I171" s="303">
        <v>279044</v>
      </c>
    </row>
    <row r="172" spans="1:9" ht="12" customHeight="1">
      <c r="A172" s="153" t="s">
        <v>15</v>
      </c>
      <c r="B172" s="304">
        <v>711</v>
      </c>
      <c r="C172" s="304">
        <v>111</v>
      </c>
      <c r="D172" s="304">
        <v>331</v>
      </c>
      <c r="E172" s="304">
        <v>209</v>
      </c>
      <c r="F172" s="304">
        <v>52</v>
      </c>
      <c r="G172" s="306">
        <v>6</v>
      </c>
      <c r="H172" s="304">
        <v>2</v>
      </c>
      <c r="I172" s="304">
        <v>129325</v>
      </c>
    </row>
    <row r="173" spans="1:9" ht="12" customHeight="1">
      <c r="A173" s="154" t="s">
        <v>16</v>
      </c>
      <c r="B173" s="305">
        <v>182</v>
      </c>
      <c r="C173" s="305">
        <v>1</v>
      </c>
      <c r="D173" s="305">
        <v>27</v>
      </c>
      <c r="E173" s="305">
        <v>70</v>
      </c>
      <c r="F173" s="305">
        <v>55</v>
      </c>
      <c r="G173" s="305">
        <v>18</v>
      </c>
      <c r="H173" s="305">
        <v>11</v>
      </c>
      <c r="I173" s="305">
        <v>54960</v>
      </c>
    </row>
    <row r="174" spans="1:9" ht="12" customHeight="1">
      <c r="A174" s="153" t="s">
        <v>17</v>
      </c>
      <c r="B174" s="304">
        <v>121</v>
      </c>
      <c r="C174" s="306">
        <v>0</v>
      </c>
      <c r="D174" s="304">
        <v>2</v>
      </c>
      <c r="E174" s="304">
        <v>5</v>
      </c>
      <c r="F174" s="304">
        <v>32</v>
      </c>
      <c r="G174" s="304">
        <v>19</v>
      </c>
      <c r="H174" s="304">
        <v>63</v>
      </c>
      <c r="I174" s="304">
        <v>67583</v>
      </c>
    </row>
    <row r="175" spans="1:9" ht="12" customHeight="1">
      <c r="A175" s="154" t="s">
        <v>18</v>
      </c>
      <c r="B175" s="305">
        <v>28</v>
      </c>
      <c r="C175" s="305">
        <v>1</v>
      </c>
      <c r="D175" s="305">
        <v>7</v>
      </c>
      <c r="E175" s="305">
        <v>6</v>
      </c>
      <c r="F175" s="305">
        <v>3</v>
      </c>
      <c r="G175" s="307">
        <v>3</v>
      </c>
      <c r="H175" s="305">
        <v>8</v>
      </c>
      <c r="I175" s="305">
        <v>11477</v>
      </c>
    </row>
    <row r="176" spans="1:9" ht="12" customHeight="1">
      <c r="A176" s="153" t="s">
        <v>19</v>
      </c>
      <c r="B176" s="304">
        <v>3</v>
      </c>
      <c r="C176" s="306">
        <v>1</v>
      </c>
      <c r="D176" s="306">
        <v>0</v>
      </c>
      <c r="E176" s="306">
        <v>0</v>
      </c>
      <c r="F176" s="306">
        <v>1</v>
      </c>
      <c r="G176" s="306">
        <v>0</v>
      </c>
      <c r="H176" s="306">
        <v>1</v>
      </c>
      <c r="I176" s="304">
        <v>1118</v>
      </c>
    </row>
    <row r="177" spans="1:9" ht="12" customHeight="1">
      <c r="A177" s="154" t="s">
        <v>20</v>
      </c>
      <c r="B177" s="305">
        <v>3</v>
      </c>
      <c r="C177" s="307">
        <v>0</v>
      </c>
      <c r="D177" s="307">
        <v>0</v>
      </c>
      <c r="E177" s="307">
        <v>0</v>
      </c>
      <c r="F177" s="307">
        <v>1</v>
      </c>
      <c r="G177" s="307">
        <v>0</v>
      </c>
      <c r="H177" s="307">
        <v>2</v>
      </c>
      <c r="I177" s="305">
        <v>2223</v>
      </c>
    </row>
    <row r="178" spans="1:9" ht="12" customHeight="1">
      <c r="A178" s="153" t="s">
        <v>21</v>
      </c>
      <c r="B178" s="233"/>
      <c r="C178" s="233"/>
      <c r="D178" s="233"/>
      <c r="E178" s="233"/>
      <c r="F178" s="233"/>
      <c r="G178" s="233"/>
      <c r="H178" s="233"/>
      <c r="I178" s="233"/>
    </row>
    <row r="179" spans="1:9" ht="12" customHeight="1">
      <c r="A179" s="154" t="s">
        <v>22</v>
      </c>
      <c r="B179" s="305">
        <v>1</v>
      </c>
      <c r="C179" s="307">
        <v>0</v>
      </c>
      <c r="D179" s="307">
        <v>0</v>
      </c>
      <c r="E179" s="307">
        <v>0</v>
      </c>
      <c r="F179" s="307">
        <v>0</v>
      </c>
      <c r="G179" s="307">
        <v>1</v>
      </c>
      <c r="H179" s="307">
        <v>0</v>
      </c>
      <c r="I179" s="305">
        <v>497</v>
      </c>
    </row>
    <row r="180" spans="1:9" ht="12" customHeight="1">
      <c r="A180" s="153" t="s">
        <v>23</v>
      </c>
      <c r="B180" s="319">
        <v>0</v>
      </c>
      <c r="C180" s="319">
        <v>0</v>
      </c>
      <c r="D180" s="319">
        <v>0</v>
      </c>
      <c r="E180" s="319">
        <v>0</v>
      </c>
      <c r="F180" s="319">
        <v>0</v>
      </c>
      <c r="G180" s="319">
        <v>0</v>
      </c>
      <c r="H180" s="319">
        <v>0</v>
      </c>
      <c r="I180" s="319">
        <v>0</v>
      </c>
    </row>
    <row r="181" spans="1:9" ht="12" customHeight="1">
      <c r="A181" s="154" t="s">
        <v>24</v>
      </c>
      <c r="B181" s="318">
        <v>0</v>
      </c>
      <c r="C181" s="318">
        <v>0</v>
      </c>
      <c r="D181" s="318">
        <v>0</v>
      </c>
      <c r="E181" s="318">
        <v>0</v>
      </c>
      <c r="F181" s="318">
        <v>0</v>
      </c>
      <c r="G181" s="318">
        <v>0</v>
      </c>
      <c r="H181" s="318">
        <v>0</v>
      </c>
      <c r="I181" s="318">
        <v>0</v>
      </c>
    </row>
    <row r="182" spans="1:9" ht="12" customHeight="1">
      <c r="A182" s="153" t="s">
        <v>25</v>
      </c>
      <c r="B182" s="319">
        <v>0</v>
      </c>
      <c r="C182" s="319">
        <v>0</v>
      </c>
      <c r="D182" s="319">
        <v>0</v>
      </c>
      <c r="E182" s="319">
        <v>0</v>
      </c>
      <c r="F182" s="319">
        <v>0</v>
      </c>
      <c r="G182" s="319">
        <v>0</v>
      </c>
      <c r="H182" s="319">
        <v>0</v>
      </c>
      <c r="I182" s="319">
        <v>0</v>
      </c>
    </row>
    <row r="183" spans="1:9" ht="12" customHeight="1">
      <c r="A183" s="154" t="s">
        <v>26</v>
      </c>
      <c r="B183" s="302">
        <v>0</v>
      </c>
      <c r="C183" s="302">
        <v>0</v>
      </c>
      <c r="D183" s="302">
        <v>0</v>
      </c>
      <c r="E183" s="302">
        <v>0</v>
      </c>
      <c r="F183" s="302">
        <v>0</v>
      </c>
      <c r="G183" s="302">
        <v>0</v>
      </c>
      <c r="H183" s="302">
        <v>0</v>
      </c>
      <c r="I183" s="302">
        <v>0</v>
      </c>
    </row>
    <row r="184" spans="1:9" ht="12" customHeight="1">
      <c r="A184" s="153" t="s">
        <v>22</v>
      </c>
      <c r="B184" s="304">
        <v>0</v>
      </c>
      <c r="C184" s="306">
        <v>0</v>
      </c>
      <c r="D184" s="306">
        <v>0</v>
      </c>
      <c r="E184" s="306">
        <v>0</v>
      </c>
      <c r="F184" s="306">
        <v>0</v>
      </c>
      <c r="G184" s="306">
        <v>0</v>
      </c>
      <c r="H184" s="306">
        <v>0</v>
      </c>
      <c r="I184" s="304">
        <v>0</v>
      </c>
    </row>
    <row r="185" spans="1:9" ht="12" customHeight="1">
      <c r="A185" s="154" t="s">
        <v>23</v>
      </c>
      <c r="B185" s="318">
        <v>0</v>
      </c>
      <c r="C185" s="318">
        <v>0</v>
      </c>
      <c r="D185" s="318">
        <v>0</v>
      </c>
      <c r="E185" s="318">
        <v>0</v>
      </c>
      <c r="F185" s="318">
        <v>0</v>
      </c>
      <c r="G185" s="318">
        <v>0</v>
      </c>
      <c r="H185" s="318">
        <v>0</v>
      </c>
      <c r="I185" s="318">
        <v>0</v>
      </c>
    </row>
    <row r="186" spans="1:9" ht="12" customHeight="1">
      <c r="A186" s="153" t="s">
        <v>27</v>
      </c>
      <c r="B186" s="319">
        <v>0</v>
      </c>
      <c r="C186" s="233">
        <v>0</v>
      </c>
      <c r="D186" s="233">
        <v>0</v>
      </c>
      <c r="E186" s="233">
        <v>0</v>
      </c>
      <c r="F186" s="233">
        <v>0</v>
      </c>
      <c r="G186" s="233">
        <v>0</v>
      </c>
      <c r="H186" s="233">
        <v>0</v>
      </c>
      <c r="I186" s="233">
        <v>0</v>
      </c>
    </row>
    <row r="187" spans="1:9" ht="12" customHeight="1">
      <c r="A187" s="154" t="s">
        <v>28</v>
      </c>
      <c r="B187" s="305">
        <v>3</v>
      </c>
      <c r="C187" s="307">
        <v>0</v>
      </c>
      <c r="D187" s="305">
        <v>1</v>
      </c>
      <c r="E187" s="307">
        <v>0</v>
      </c>
      <c r="F187" s="307">
        <v>0</v>
      </c>
      <c r="G187" s="307">
        <v>1</v>
      </c>
      <c r="H187" s="307">
        <v>1</v>
      </c>
      <c r="I187" s="305">
        <v>1342</v>
      </c>
    </row>
    <row r="188" spans="1:9" ht="12" customHeight="1">
      <c r="A188" s="153" t="s">
        <v>29</v>
      </c>
      <c r="B188" s="304">
        <v>25</v>
      </c>
      <c r="C188" s="306">
        <v>0</v>
      </c>
      <c r="D188" s="304">
        <v>5</v>
      </c>
      <c r="E188" s="304">
        <v>7</v>
      </c>
      <c r="F188" s="304">
        <v>7</v>
      </c>
      <c r="G188" s="306">
        <v>1</v>
      </c>
      <c r="H188" s="304">
        <v>5</v>
      </c>
      <c r="I188" s="304">
        <v>9151</v>
      </c>
    </row>
    <row r="189" spans="1:9" ht="12" customHeight="1">
      <c r="A189" s="154" t="s">
        <v>30</v>
      </c>
      <c r="B189" s="318">
        <v>4</v>
      </c>
      <c r="C189" s="302">
        <v>0</v>
      </c>
      <c r="D189" s="302">
        <v>1</v>
      </c>
      <c r="E189" s="302">
        <v>2</v>
      </c>
      <c r="F189" s="302">
        <v>0</v>
      </c>
      <c r="G189" s="302">
        <v>0</v>
      </c>
      <c r="H189" s="302">
        <v>1</v>
      </c>
      <c r="I189" s="302">
        <v>1368</v>
      </c>
    </row>
    <row r="190" spans="1:9" ht="7.5" customHeight="1">
      <c r="A190" s="153"/>
      <c r="B190" s="233"/>
      <c r="C190" s="233"/>
      <c r="D190" s="233"/>
      <c r="E190" s="233"/>
      <c r="F190" s="233"/>
      <c r="G190" s="233"/>
      <c r="H190" s="233"/>
      <c r="I190" s="233"/>
    </row>
    <row r="191" spans="1:9" ht="12" customHeight="1">
      <c r="A191" s="152" t="s">
        <v>37</v>
      </c>
      <c r="B191" s="302"/>
      <c r="C191" s="302"/>
      <c r="D191" s="302"/>
      <c r="E191" s="302"/>
      <c r="F191" s="302"/>
      <c r="G191" s="302"/>
      <c r="H191" s="302"/>
      <c r="I191" s="302"/>
    </row>
    <row r="192" spans="1:9" ht="7.5" customHeight="1">
      <c r="A192" s="153"/>
      <c r="B192" s="233"/>
      <c r="C192" s="233"/>
      <c r="D192" s="233"/>
      <c r="E192" s="233"/>
      <c r="F192" s="233"/>
      <c r="G192" s="233"/>
      <c r="H192" s="233"/>
      <c r="I192" s="233"/>
    </row>
    <row r="193" spans="1:9" ht="12" customHeight="1">
      <c r="A193" s="152" t="s">
        <v>14</v>
      </c>
      <c r="B193" s="303">
        <v>1704</v>
      </c>
      <c r="C193" s="303">
        <v>983</v>
      </c>
      <c r="D193" s="303">
        <v>313</v>
      </c>
      <c r="E193" s="303">
        <v>199</v>
      </c>
      <c r="F193" s="303">
        <v>107</v>
      </c>
      <c r="G193" s="303">
        <v>48</v>
      </c>
      <c r="H193" s="303">
        <v>54</v>
      </c>
      <c r="I193" s="303">
        <v>260455</v>
      </c>
    </row>
    <row r="194" spans="1:9" ht="12" customHeight="1">
      <c r="A194" s="153" t="s">
        <v>15</v>
      </c>
      <c r="B194" s="304">
        <v>1386</v>
      </c>
      <c r="C194" s="304">
        <v>970</v>
      </c>
      <c r="D194" s="304">
        <v>268</v>
      </c>
      <c r="E194" s="304">
        <v>114</v>
      </c>
      <c r="F194" s="304">
        <v>29</v>
      </c>
      <c r="G194" s="304">
        <v>5</v>
      </c>
      <c r="H194" s="306">
        <v>0</v>
      </c>
      <c r="I194" s="304">
        <v>123782</v>
      </c>
    </row>
    <row r="195" spans="1:9" ht="12" customHeight="1">
      <c r="A195" s="154" t="s">
        <v>16</v>
      </c>
      <c r="B195" s="305">
        <v>137</v>
      </c>
      <c r="C195" s="305">
        <v>2</v>
      </c>
      <c r="D195" s="305">
        <v>29</v>
      </c>
      <c r="E195" s="305">
        <v>51</v>
      </c>
      <c r="F195" s="305">
        <v>35</v>
      </c>
      <c r="G195" s="305">
        <v>14</v>
      </c>
      <c r="H195" s="305">
        <v>6</v>
      </c>
      <c r="I195" s="305">
        <v>38507</v>
      </c>
    </row>
    <row r="196" spans="1:9" ht="12" customHeight="1">
      <c r="A196" s="153" t="s">
        <v>17</v>
      </c>
      <c r="B196" s="304">
        <v>87</v>
      </c>
      <c r="C196" s="306">
        <v>0</v>
      </c>
      <c r="D196" s="304">
        <v>1</v>
      </c>
      <c r="E196" s="304">
        <v>15</v>
      </c>
      <c r="F196" s="304">
        <v>29</v>
      </c>
      <c r="G196" s="304">
        <v>21</v>
      </c>
      <c r="H196" s="304">
        <v>21</v>
      </c>
      <c r="I196" s="304">
        <v>40287</v>
      </c>
    </row>
    <row r="197" spans="1:9" ht="12" customHeight="1">
      <c r="A197" s="154" t="s">
        <v>18</v>
      </c>
      <c r="B197" s="305">
        <v>21</v>
      </c>
      <c r="C197" s="305">
        <v>1</v>
      </c>
      <c r="D197" s="305">
        <v>6</v>
      </c>
      <c r="E197" s="305">
        <v>5</v>
      </c>
      <c r="F197" s="305">
        <v>0</v>
      </c>
      <c r="G197" s="305">
        <v>0</v>
      </c>
      <c r="H197" s="305">
        <v>9</v>
      </c>
      <c r="I197" s="305">
        <v>22362</v>
      </c>
    </row>
    <row r="198" spans="1:9" ht="12" customHeight="1">
      <c r="A198" s="153" t="s">
        <v>19</v>
      </c>
      <c r="B198" s="304">
        <v>7</v>
      </c>
      <c r="C198" s="306">
        <v>4</v>
      </c>
      <c r="D198" s="306">
        <v>0</v>
      </c>
      <c r="E198" s="306">
        <v>0</v>
      </c>
      <c r="F198" s="304">
        <v>0</v>
      </c>
      <c r="G198" s="304">
        <v>1</v>
      </c>
      <c r="H198" s="304">
        <v>2</v>
      </c>
      <c r="I198" s="304">
        <v>2870</v>
      </c>
    </row>
    <row r="199" spans="1:9" ht="12" customHeight="1">
      <c r="A199" s="154" t="s">
        <v>20</v>
      </c>
      <c r="B199" s="305">
        <v>4</v>
      </c>
      <c r="C199" s="307">
        <v>0</v>
      </c>
      <c r="D199" s="305">
        <v>0</v>
      </c>
      <c r="E199" s="307">
        <v>0</v>
      </c>
      <c r="F199" s="307">
        <v>0</v>
      </c>
      <c r="G199" s="307">
        <v>1</v>
      </c>
      <c r="H199" s="305">
        <v>3</v>
      </c>
      <c r="I199" s="305">
        <v>3910</v>
      </c>
    </row>
    <row r="200" spans="1:9" ht="12" customHeight="1">
      <c r="A200" s="153" t="s">
        <v>21</v>
      </c>
      <c r="B200" s="304"/>
      <c r="C200" s="306"/>
      <c r="D200" s="304"/>
      <c r="E200" s="306"/>
      <c r="F200" s="306"/>
      <c r="G200" s="306"/>
      <c r="H200" s="304"/>
      <c r="I200" s="304"/>
    </row>
    <row r="201" spans="1:9" ht="12" customHeight="1">
      <c r="A201" s="154" t="s">
        <v>22</v>
      </c>
      <c r="B201" s="302">
        <v>1</v>
      </c>
      <c r="C201" s="302">
        <v>0</v>
      </c>
      <c r="D201" s="302">
        <v>0</v>
      </c>
      <c r="E201" s="302">
        <v>1</v>
      </c>
      <c r="F201" s="302">
        <v>0</v>
      </c>
      <c r="G201" s="302">
        <v>0</v>
      </c>
      <c r="H201" s="302">
        <v>0</v>
      </c>
      <c r="I201" s="302">
        <v>228</v>
      </c>
    </row>
    <row r="202" spans="1:9" ht="12" customHeight="1">
      <c r="A202" s="153" t="s">
        <v>23</v>
      </c>
      <c r="B202" s="233">
        <v>0</v>
      </c>
      <c r="C202" s="233">
        <v>0</v>
      </c>
      <c r="D202" s="233">
        <v>0</v>
      </c>
      <c r="E202" s="233">
        <v>0</v>
      </c>
      <c r="F202" s="233">
        <v>0</v>
      </c>
      <c r="G202" s="233">
        <v>0</v>
      </c>
      <c r="H202" s="233">
        <v>0</v>
      </c>
      <c r="I202" s="233">
        <v>0</v>
      </c>
    </row>
    <row r="203" spans="1:9" ht="12" customHeight="1">
      <c r="A203" s="154" t="s">
        <v>24</v>
      </c>
      <c r="B203" s="302">
        <v>0</v>
      </c>
      <c r="C203" s="302">
        <v>0</v>
      </c>
      <c r="D203" s="302">
        <v>0</v>
      </c>
      <c r="E203" s="302">
        <v>0</v>
      </c>
      <c r="F203" s="302">
        <v>0</v>
      </c>
      <c r="G203" s="302">
        <v>0</v>
      </c>
      <c r="H203" s="302">
        <v>0</v>
      </c>
      <c r="I203" s="302">
        <v>0</v>
      </c>
    </row>
    <row r="204" spans="1:9" ht="12" customHeight="1">
      <c r="A204" s="153" t="s">
        <v>25</v>
      </c>
      <c r="B204" s="233">
        <v>1</v>
      </c>
      <c r="C204" s="233">
        <v>0</v>
      </c>
      <c r="D204" s="233">
        <v>0</v>
      </c>
      <c r="E204" s="233">
        <v>0</v>
      </c>
      <c r="F204" s="233">
        <v>1</v>
      </c>
      <c r="G204" s="233">
        <v>0</v>
      </c>
      <c r="H204" s="233">
        <v>0</v>
      </c>
      <c r="I204" s="233">
        <v>322</v>
      </c>
    </row>
    <row r="205" spans="1:9" ht="12" customHeight="1">
      <c r="A205" s="154" t="s">
        <v>26</v>
      </c>
      <c r="B205" s="302">
        <v>0</v>
      </c>
      <c r="C205" s="302">
        <v>0</v>
      </c>
      <c r="D205" s="302">
        <v>0</v>
      </c>
      <c r="E205" s="302">
        <v>0</v>
      </c>
      <c r="F205" s="302">
        <v>0</v>
      </c>
      <c r="G205" s="302">
        <v>0</v>
      </c>
      <c r="H205" s="302">
        <v>0</v>
      </c>
      <c r="I205" s="302">
        <v>0</v>
      </c>
    </row>
    <row r="206" spans="1:9" ht="12" customHeight="1">
      <c r="A206" s="153" t="s">
        <v>22</v>
      </c>
      <c r="B206" s="233">
        <v>1</v>
      </c>
      <c r="C206" s="233">
        <v>0</v>
      </c>
      <c r="D206" s="233">
        <v>0</v>
      </c>
      <c r="E206" s="233">
        <v>0</v>
      </c>
      <c r="F206" s="233">
        <v>1</v>
      </c>
      <c r="G206" s="233">
        <v>0</v>
      </c>
      <c r="H206" s="233">
        <v>0</v>
      </c>
      <c r="I206" s="233">
        <v>350</v>
      </c>
    </row>
    <row r="207" spans="1:9" ht="12" customHeight="1">
      <c r="A207" s="154" t="s">
        <v>23</v>
      </c>
      <c r="B207" s="302">
        <v>0</v>
      </c>
      <c r="C207" s="302">
        <v>0</v>
      </c>
      <c r="D207" s="302">
        <v>0</v>
      </c>
      <c r="E207" s="302">
        <v>0</v>
      </c>
      <c r="F207" s="302">
        <v>0</v>
      </c>
      <c r="G207" s="302">
        <v>0</v>
      </c>
      <c r="H207" s="302">
        <v>0</v>
      </c>
      <c r="I207" s="302">
        <v>0</v>
      </c>
    </row>
    <row r="208" spans="1:9" ht="12" customHeight="1">
      <c r="A208" s="153" t="s">
        <v>27</v>
      </c>
      <c r="B208" s="233">
        <v>4</v>
      </c>
      <c r="C208" s="233">
        <v>0</v>
      </c>
      <c r="D208" s="233">
        <v>2</v>
      </c>
      <c r="E208" s="233">
        <v>0</v>
      </c>
      <c r="F208" s="233">
        <v>2</v>
      </c>
      <c r="G208" s="233">
        <v>0</v>
      </c>
      <c r="H208" s="233">
        <v>0</v>
      </c>
      <c r="I208" s="233">
        <v>1117</v>
      </c>
    </row>
    <row r="209" spans="1:9" ht="12" customHeight="1">
      <c r="A209" s="154" t="s">
        <v>28</v>
      </c>
      <c r="B209" s="305">
        <v>1</v>
      </c>
      <c r="C209" s="307">
        <v>0</v>
      </c>
      <c r="D209" s="307">
        <v>0</v>
      </c>
      <c r="E209" s="307">
        <v>1</v>
      </c>
      <c r="F209" s="307">
        <v>0</v>
      </c>
      <c r="G209" s="307">
        <v>0</v>
      </c>
      <c r="H209" s="305">
        <v>0</v>
      </c>
      <c r="I209" s="305">
        <v>242</v>
      </c>
    </row>
    <row r="210" spans="1:9" ht="12" customHeight="1">
      <c r="A210" s="153" t="s">
        <v>29</v>
      </c>
      <c r="B210" s="304">
        <v>34</v>
      </c>
      <c r="C210" s="304">
        <v>2</v>
      </c>
      <c r="D210" s="304">
        <v>2</v>
      </c>
      <c r="E210" s="304">
        <v>6</v>
      </c>
      <c r="F210" s="304">
        <v>7</v>
      </c>
      <c r="G210" s="304">
        <v>6</v>
      </c>
      <c r="H210" s="304">
        <v>11</v>
      </c>
      <c r="I210" s="304">
        <v>20924</v>
      </c>
    </row>
    <row r="211" spans="1:9" ht="12.75" customHeight="1">
      <c r="A211" s="154" t="s">
        <v>30</v>
      </c>
      <c r="B211" s="305">
        <v>20</v>
      </c>
      <c r="C211" s="307">
        <v>4</v>
      </c>
      <c r="D211" s="307">
        <v>5</v>
      </c>
      <c r="E211" s="305">
        <v>6</v>
      </c>
      <c r="F211" s="305">
        <v>3</v>
      </c>
      <c r="G211" s="307">
        <v>0</v>
      </c>
      <c r="H211" s="305">
        <v>2</v>
      </c>
      <c r="I211" s="305">
        <v>5554</v>
      </c>
    </row>
    <row r="212" spans="1:9" ht="12" customHeight="1">
      <c r="A212" s="155" t="s">
        <v>182</v>
      </c>
      <c r="B212" s="310"/>
      <c r="C212" s="310"/>
      <c r="D212" s="233"/>
      <c r="E212" s="233"/>
      <c r="F212" s="233"/>
      <c r="G212" s="233"/>
      <c r="H212" s="233"/>
      <c r="I212" s="233"/>
    </row>
    <row r="213" spans="1:9" ht="12" customHeight="1">
      <c r="A213" s="155" t="s">
        <v>78</v>
      </c>
      <c r="B213" s="310"/>
      <c r="C213" s="310"/>
      <c r="D213" s="233"/>
      <c r="E213" s="233"/>
      <c r="F213" s="233"/>
      <c r="G213" s="233"/>
      <c r="H213" s="233"/>
      <c r="I213" s="233"/>
    </row>
    <row r="214" spans="1:9" ht="12" customHeight="1">
      <c r="A214" s="110"/>
      <c r="B214" s="236"/>
      <c r="C214" s="236"/>
      <c r="D214" s="236"/>
      <c r="E214" s="236"/>
      <c r="F214" s="236"/>
      <c r="G214" s="236"/>
      <c r="H214" s="236"/>
      <c r="I214" s="236"/>
    </row>
    <row r="215" spans="1:9" ht="12" customHeight="1">
      <c r="A215" s="496" t="s">
        <v>257</v>
      </c>
      <c r="B215" s="496"/>
      <c r="C215" s="496"/>
      <c r="D215" s="496"/>
      <c r="E215" s="496"/>
      <c r="F215" s="496"/>
      <c r="G215" s="496"/>
      <c r="H215" s="496"/>
      <c r="I215" s="496"/>
    </row>
    <row r="216" spans="1:9" ht="12" customHeight="1">
      <c r="A216" s="496" t="s">
        <v>1</v>
      </c>
      <c r="B216" s="496"/>
      <c r="C216" s="496"/>
      <c r="D216" s="496"/>
      <c r="E216" s="496"/>
      <c r="F216" s="496"/>
      <c r="G216" s="496"/>
      <c r="H216" s="496"/>
      <c r="I216" s="496"/>
    </row>
    <row r="217" spans="1:9" ht="12" customHeight="1">
      <c r="A217" s="156"/>
      <c r="B217" s="315" t="s">
        <v>0</v>
      </c>
      <c r="C217" s="315"/>
      <c r="D217" s="315"/>
      <c r="E217" s="315"/>
      <c r="F217" s="315"/>
      <c r="G217" s="315"/>
      <c r="H217" s="315"/>
      <c r="I217" s="315"/>
    </row>
    <row r="218" spans="1:9" ht="16.5" customHeight="1">
      <c r="A218" s="506" t="s">
        <v>1</v>
      </c>
      <c r="B218" s="499" t="s">
        <v>2</v>
      </c>
      <c r="C218" s="501" t="s">
        <v>3</v>
      </c>
      <c r="D218" s="502"/>
      <c r="E218" s="502"/>
      <c r="F218" s="502"/>
      <c r="G218" s="502"/>
      <c r="H218" s="503"/>
      <c r="I218" s="499" t="s">
        <v>76</v>
      </c>
    </row>
    <row r="219" spans="1:9" ht="33" customHeight="1">
      <c r="A219" s="506"/>
      <c r="B219" s="500"/>
      <c r="C219" s="285" t="s">
        <v>5</v>
      </c>
      <c r="D219" s="285" t="s">
        <v>6</v>
      </c>
      <c r="E219" s="285" t="s">
        <v>7</v>
      </c>
      <c r="F219" s="285" t="s">
        <v>8</v>
      </c>
      <c r="G219" s="285" t="s">
        <v>9</v>
      </c>
      <c r="H219" s="285" t="s">
        <v>77</v>
      </c>
      <c r="I219" s="500"/>
    </row>
    <row r="220" spans="1:9" ht="5.25" customHeight="1">
      <c r="A220" s="160" t="s">
        <v>67</v>
      </c>
      <c r="B220" s="321" t="s">
        <v>68</v>
      </c>
      <c r="C220" s="321" t="s">
        <v>69</v>
      </c>
      <c r="D220" s="321" t="s">
        <v>70</v>
      </c>
      <c r="E220" s="321" t="s">
        <v>71</v>
      </c>
      <c r="F220" s="321" t="s">
        <v>72</v>
      </c>
      <c r="G220" s="321" t="s">
        <v>73</v>
      </c>
      <c r="H220" s="321" t="s">
        <v>74</v>
      </c>
      <c r="I220" s="321" t="s">
        <v>79</v>
      </c>
    </row>
    <row r="221" spans="1:9" ht="12" customHeight="1">
      <c r="A221" s="152" t="s">
        <v>38</v>
      </c>
      <c r="B221" s="302"/>
      <c r="C221" s="302"/>
      <c r="D221" s="302"/>
      <c r="E221" s="302"/>
      <c r="F221" s="302"/>
      <c r="G221" s="302"/>
      <c r="H221" s="302"/>
      <c r="I221" s="302"/>
    </row>
    <row r="222" spans="1:9" ht="4.5" customHeight="1">
      <c r="A222" s="158"/>
      <c r="B222" s="233"/>
      <c r="C222" s="233"/>
      <c r="D222" s="233"/>
      <c r="E222" s="233"/>
      <c r="F222" s="233"/>
      <c r="G222" s="233"/>
      <c r="H222" s="233"/>
      <c r="I222" s="233"/>
    </row>
    <row r="223" spans="1:9" ht="12" customHeight="1">
      <c r="A223" s="152" t="s">
        <v>14</v>
      </c>
      <c r="B223" s="303">
        <v>293</v>
      </c>
      <c r="C223" s="303">
        <v>122</v>
      </c>
      <c r="D223" s="303">
        <v>78</v>
      </c>
      <c r="E223" s="303">
        <v>37</v>
      </c>
      <c r="F223" s="303">
        <v>17</v>
      </c>
      <c r="G223" s="303">
        <v>10</v>
      </c>
      <c r="H223" s="303">
        <v>29</v>
      </c>
      <c r="I223" s="303">
        <v>69509</v>
      </c>
    </row>
    <row r="224" spans="1:9" ht="12" customHeight="1">
      <c r="A224" s="153" t="s">
        <v>15</v>
      </c>
      <c r="B224" s="304">
        <v>220</v>
      </c>
      <c r="C224" s="304">
        <v>120</v>
      </c>
      <c r="D224" s="304">
        <v>63</v>
      </c>
      <c r="E224" s="304">
        <v>26</v>
      </c>
      <c r="F224" s="304">
        <v>8</v>
      </c>
      <c r="G224" s="306">
        <v>3</v>
      </c>
      <c r="H224" s="306">
        <v>0</v>
      </c>
      <c r="I224" s="304">
        <v>25927</v>
      </c>
    </row>
    <row r="225" spans="1:9" ht="12" customHeight="1">
      <c r="A225" s="154" t="s">
        <v>16</v>
      </c>
      <c r="B225" s="305">
        <v>9</v>
      </c>
      <c r="C225" s="305">
        <v>0</v>
      </c>
      <c r="D225" s="305">
        <v>1</v>
      </c>
      <c r="E225" s="305">
        <v>3</v>
      </c>
      <c r="F225" s="305">
        <v>4</v>
      </c>
      <c r="G225" s="305">
        <v>1</v>
      </c>
      <c r="H225" s="305">
        <v>0</v>
      </c>
      <c r="I225" s="305">
        <v>2509</v>
      </c>
    </row>
    <row r="226" spans="1:9" ht="12" customHeight="1">
      <c r="A226" s="153" t="s">
        <v>17</v>
      </c>
      <c r="B226" s="304">
        <v>10</v>
      </c>
      <c r="C226" s="306">
        <v>0</v>
      </c>
      <c r="D226" s="304">
        <v>0</v>
      </c>
      <c r="E226" s="304">
        <v>0</v>
      </c>
      <c r="F226" s="304">
        <v>0</v>
      </c>
      <c r="G226" s="304">
        <v>3</v>
      </c>
      <c r="H226" s="304">
        <v>7</v>
      </c>
      <c r="I226" s="304">
        <v>9731</v>
      </c>
    </row>
    <row r="227" spans="1:9" ht="12" customHeight="1">
      <c r="A227" s="154" t="s">
        <v>18</v>
      </c>
      <c r="B227" s="305">
        <v>42</v>
      </c>
      <c r="C227" s="305">
        <v>1</v>
      </c>
      <c r="D227" s="305">
        <v>13</v>
      </c>
      <c r="E227" s="305">
        <v>6</v>
      </c>
      <c r="F227" s="305">
        <v>2</v>
      </c>
      <c r="G227" s="305">
        <v>3</v>
      </c>
      <c r="H227" s="305">
        <v>17</v>
      </c>
      <c r="I227" s="305">
        <v>23800</v>
      </c>
    </row>
    <row r="228" spans="1:9" ht="12" customHeight="1">
      <c r="A228" s="153" t="s">
        <v>19</v>
      </c>
      <c r="B228" s="304">
        <v>3</v>
      </c>
      <c r="C228" s="304">
        <v>0</v>
      </c>
      <c r="D228" s="306">
        <v>0</v>
      </c>
      <c r="E228" s="304">
        <v>0</v>
      </c>
      <c r="F228" s="306">
        <v>2</v>
      </c>
      <c r="G228" s="306">
        <v>0</v>
      </c>
      <c r="H228" s="304">
        <v>1</v>
      </c>
      <c r="I228" s="304">
        <v>3497</v>
      </c>
    </row>
    <row r="229" spans="1:9" ht="12" customHeight="1">
      <c r="A229" s="154" t="s">
        <v>20</v>
      </c>
      <c r="B229" s="305">
        <v>0</v>
      </c>
      <c r="C229" s="305">
        <v>0</v>
      </c>
      <c r="D229" s="305">
        <v>0</v>
      </c>
      <c r="E229" s="305">
        <v>0</v>
      </c>
      <c r="F229" s="305">
        <v>0</v>
      </c>
      <c r="G229" s="305">
        <v>0</v>
      </c>
      <c r="H229" s="305">
        <v>0</v>
      </c>
      <c r="I229" s="305">
        <v>0</v>
      </c>
    </row>
    <row r="230" spans="1:9" ht="12" customHeight="1">
      <c r="A230" s="153" t="s">
        <v>21</v>
      </c>
      <c r="B230" s="233"/>
      <c r="C230" s="233"/>
      <c r="D230" s="233"/>
      <c r="E230" s="233"/>
      <c r="F230" s="233"/>
      <c r="G230" s="233"/>
      <c r="H230" s="233"/>
      <c r="I230" s="233"/>
    </row>
    <row r="231" spans="1:9" ht="12" customHeight="1">
      <c r="A231" s="154" t="s">
        <v>22</v>
      </c>
      <c r="B231" s="302">
        <v>0</v>
      </c>
      <c r="C231" s="302">
        <v>0</v>
      </c>
      <c r="D231" s="302">
        <v>0</v>
      </c>
      <c r="E231" s="302">
        <v>0</v>
      </c>
      <c r="F231" s="302">
        <v>0</v>
      </c>
      <c r="G231" s="302">
        <v>0</v>
      </c>
      <c r="H231" s="302">
        <v>0</v>
      </c>
      <c r="I231" s="302">
        <v>0</v>
      </c>
    </row>
    <row r="232" spans="1:9" ht="12" customHeight="1">
      <c r="A232" s="153" t="s">
        <v>23</v>
      </c>
      <c r="B232" s="304">
        <v>0</v>
      </c>
      <c r="C232" s="304">
        <v>0</v>
      </c>
      <c r="D232" s="304">
        <v>0</v>
      </c>
      <c r="E232" s="304">
        <v>0</v>
      </c>
      <c r="F232" s="304">
        <v>0</v>
      </c>
      <c r="G232" s="304">
        <v>0</v>
      </c>
      <c r="H232" s="304">
        <v>0</v>
      </c>
      <c r="I232" s="304">
        <v>0</v>
      </c>
    </row>
    <row r="233" spans="1:9" ht="12" customHeight="1">
      <c r="A233" s="154" t="s">
        <v>24</v>
      </c>
      <c r="B233" s="302">
        <v>0</v>
      </c>
      <c r="C233" s="302">
        <v>0</v>
      </c>
      <c r="D233" s="302">
        <v>0</v>
      </c>
      <c r="E233" s="302">
        <v>0</v>
      </c>
      <c r="F233" s="302">
        <v>0</v>
      </c>
      <c r="G233" s="302">
        <v>0</v>
      </c>
      <c r="H233" s="302">
        <v>0</v>
      </c>
      <c r="I233" s="302">
        <v>0</v>
      </c>
    </row>
    <row r="234" spans="1:9" ht="12" customHeight="1">
      <c r="A234" s="153" t="s">
        <v>25</v>
      </c>
      <c r="B234" s="304">
        <v>2</v>
      </c>
      <c r="C234" s="306">
        <v>0</v>
      </c>
      <c r="D234" s="306">
        <v>0</v>
      </c>
      <c r="E234" s="306">
        <v>1</v>
      </c>
      <c r="F234" s="306">
        <v>0</v>
      </c>
      <c r="G234" s="306">
        <v>0</v>
      </c>
      <c r="H234" s="304">
        <v>1</v>
      </c>
      <c r="I234" s="304">
        <v>1147</v>
      </c>
    </row>
    <row r="235" spans="1:9" ht="12" customHeight="1">
      <c r="A235" s="154" t="s">
        <v>26</v>
      </c>
      <c r="B235" s="302">
        <v>0</v>
      </c>
      <c r="C235" s="302">
        <v>0</v>
      </c>
      <c r="D235" s="302">
        <v>0</v>
      </c>
      <c r="E235" s="302">
        <v>0</v>
      </c>
      <c r="F235" s="302">
        <v>0</v>
      </c>
      <c r="G235" s="302">
        <v>0</v>
      </c>
      <c r="H235" s="302">
        <v>0</v>
      </c>
      <c r="I235" s="302">
        <v>0</v>
      </c>
    </row>
    <row r="236" spans="1:9" ht="12" customHeight="1">
      <c r="A236" s="153" t="s">
        <v>22</v>
      </c>
      <c r="B236" s="233">
        <v>1</v>
      </c>
      <c r="C236" s="233">
        <v>0</v>
      </c>
      <c r="D236" s="233">
        <v>0</v>
      </c>
      <c r="E236" s="233">
        <v>0</v>
      </c>
      <c r="F236" s="233">
        <v>0</v>
      </c>
      <c r="G236" s="233">
        <v>0</v>
      </c>
      <c r="H236" s="233">
        <v>1</v>
      </c>
      <c r="I236" s="233">
        <v>551</v>
      </c>
    </row>
    <row r="237" spans="1:9" ht="12" customHeight="1">
      <c r="A237" s="154" t="s">
        <v>23</v>
      </c>
      <c r="B237" s="305">
        <v>0</v>
      </c>
      <c r="C237" s="305">
        <v>0</v>
      </c>
      <c r="D237" s="305">
        <v>0</v>
      </c>
      <c r="E237" s="305">
        <v>0</v>
      </c>
      <c r="F237" s="305">
        <v>0</v>
      </c>
      <c r="G237" s="305">
        <v>0</v>
      </c>
      <c r="H237" s="305">
        <v>0</v>
      </c>
      <c r="I237" s="305">
        <v>0</v>
      </c>
    </row>
    <row r="238" spans="1:9" ht="12" customHeight="1">
      <c r="A238" s="153" t="s">
        <v>27</v>
      </c>
      <c r="B238" s="233">
        <v>0</v>
      </c>
      <c r="C238" s="233">
        <v>0</v>
      </c>
      <c r="D238" s="233">
        <v>0</v>
      </c>
      <c r="E238" s="233">
        <v>0</v>
      </c>
      <c r="F238" s="233">
        <v>0</v>
      </c>
      <c r="G238" s="233">
        <v>0</v>
      </c>
      <c r="H238" s="233">
        <v>0</v>
      </c>
      <c r="I238" s="233">
        <v>0</v>
      </c>
    </row>
    <row r="239" spans="1:9" ht="12" customHeight="1">
      <c r="A239" s="154" t="s">
        <v>28</v>
      </c>
      <c r="B239" s="302">
        <v>3</v>
      </c>
      <c r="C239" s="302">
        <v>1</v>
      </c>
      <c r="D239" s="302">
        <v>0</v>
      </c>
      <c r="E239" s="302">
        <v>1</v>
      </c>
      <c r="F239" s="302">
        <v>0</v>
      </c>
      <c r="G239" s="302">
        <v>0</v>
      </c>
      <c r="H239" s="302">
        <v>1</v>
      </c>
      <c r="I239" s="302">
        <v>1396</v>
      </c>
    </row>
    <row r="240" spans="1:9" ht="12" customHeight="1">
      <c r="A240" s="153" t="s">
        <v>29</v>
      </c>
      <c r="B240" s="304">
        <v>2</v>
      </c>
      <c r="C240" s="306">
        <v>0</v>
      </c>
      <c r="D240" s="304">
        <v>0</v>
      </c>
      <c r="E240" s="304">
        <v>0</v>
      </c>
      <c r="F240" s="306">
        <v>1</v>
      </c>
      <c r="G240" s="304">
        <v>0</v>
      </c>
      <c r="H240" s="304">
        <v>1</v>
      </c>
      <c r="I240" s="304">
        <v>831</v>
      </c>
    </row>
    <row r="241" spans="1:9" ht="12" customHeight="1">
      <c r="A241" s="154" t="s">
        <v>30</v>
      </c>
      <c r="B241" s="305">
        <v>1</v>
      </c>
      <c r="C241" s="305">
        <v>0</v>
      </c>
      <c r="D241" s="305">
        <v>1</v>
      </c>
      <c r="E241" s="305">
        <v>0</v>
      </c>
      <c r="F241" s="305">
        <v>0</v>
      </c>
      <c r="G241" s="305">
        <v>0</v>
      </c>
      <c r="H241" s="305">
        <v>0</v>
      </c>
      <c r="I241" s="305">
        <v>120</v>
      </c>
    </row>
    <row r="242" spans="1:9" ht="6.75" customHeight="1">
      <c r="A242" s="153"/>
      <c r="B242" s="233">
        <v>0</v>
      </c>
      <c r="C242" s="233">
        <v>0</v>
      </c>
      <c r="D242" s="233">
        <v>0</v>
      </c>
      <c r="E242" s="233">
        <v>0</v>
      </c>
      <c r="F242" s="233">
        <v>0</v>
      </c>
      <c r="G242" s="233">
        <v>0</v>
      </c>
      <c r="H242" s="233">
        <v>0</v>
      </c>
      <c r="I242" s="233">
        <v>0</v>
      </c>
    </row>
    <row r="243" spans="1:9" ht="12" customHeight="1">
      <c r="A243" s="152" t="s">
        <v>39</v>
      </c>
      <c r="B243" s="302"/>
      <c r="C243" s="302"/>
      <c r="D243" s="302"/>
      <c r="E243" s="302"/>
      <c r="F243" s="302"/>
      <c r="G243" s="302"/>
      <c r="H243" s="302"/>
      <c r="I243" s="302"/>
    </row>
    <row r="244" spans="1:9" ht="7.5" customHeight="1">
      <c r="A244" s="153"/>
      <c r="B244" s="233"/>
      <c r="C244" s="233"/>
      <c r="D244" s="233"/>
      <c r="E244" s="233"/>
      <c r="F244" s="233"/>
      <c r="G244" s="233"/>
      <c r="H244" s="233"/>
      <c r="I244" s="233"/>
    </row>
    <row r="245" spans="1:9" ht="12" customHeight="1">
      <c r="A245" s="152" t="s">
        <v>14</v>
      </c>
      <c r="B245" s="303">
        <v>4147</v>
      </c>
      <c r="C245" s="303">
        <v>1069</v>
      </c>
      <c r="D245" s="303">
        <v>1146</v>
      </c>
      <c r="E245" s="303">
        <v>613</v>
      </c>
      <c r="F245" s="303">
        <v>284</v>
      </c>
      <c r="G245" s="303">
        <v>135</v>
      </c>
      <c r="H245" s="303">
        <v>900</v>
      </c>
      <c r="I245" s="303">
        <v>3514266</v>
      </c>
    </row>
    <row r="246" spans="1:9" ht="12" customHeight="1">
      <c r="A246" s="153" t="s">
        <v>15</v>
      </c>
      <c r="B246" s="304">
        <v>2165</v>
      </c>
      <c r="C246" s="304">
        <v>1012</v>
      </c>
      <c r="D246" s="304">
        <v>798</v>
      </c>
      <c r="E246" s="304">
        <v>249</v>
      </c>
      <c r="F246" s="304">
        <v>74</v>
      </c>
      <c r="G246" s="306">
        <v>26</v>
      </c>
      <c r="H246" s="306">
        <v>6</v>
      </c>
      <c r="I246" s="304">
        <v>268450</v>
      </c>
    </row>
    <row r="247" spans="1:9" ht="12" customHeight="1">
      <c r="A247" s="154" t="s">
        <v>16</v>
      </c>
      <c r="B247" s="305">
        <v>542</v>
      </c>
      <c r="C247" s="305">
        <v>8</v>
      </c>
      <c r="D247" s="305">
        <v>215</v>
      </c>
      <c r="E247" s="305">
        <v>188</v>
      </c>
      <c r="F247" s="305">
        <v>63</v>
      </c>
      <c r="G247" s="305">
        <v>28</v>
      </c>
      <c r="H247" s="305">
        <v>40</v>
      </c>
      <c r="I247" s="305">
        <v>138799</v>
      </c>
    </row>
    <row r="248" spans="1:9" ht="12" customHeight="1">
      <c r="A248" s="153" t="s">
        <v>17</v>
      </c>
      <c r="B248" s="304">
        <v>889</v>
      </c>
      <c r="C248" s="306">
        <v>2</v>
      </c>
      <c r="D248" s="304">
        <v>12</v>
      </c>
      <c r="E248" s="304">
        <v>62</v>
      </c>
      <c r="F248" s="304">
        <v>79</v>
      </c>
      <c r="G248" s="304">
        <v>36</v>
      </c>
      <c r="H248" s="304">
        <v>698</v>
      </c>
      <c r="I248" s="304">
        <v>2660962</v>
      </c>
    </row>
    <row r="249" spans="1:9" ht="12" customHeight="1">
      <c r="A249" s="154" t="s">
        <v>18</v>
      </c>
      <c r="B249" s="305">
        <v>159</v>
      </c>
      <c r="C249" s="305">
        <v>26</v>
      </c>
      <c r="D249" s="305">
        <v>23</v>
      </c>
      <c r="E249" s="305">
        <v>13</v>
      </c>
      <c r="F249" s="305">
        <v>15</v>
      </c>
      <c r="G249" s="305">
        <v>9</v>
      </c>
      <c r="H249" s="305">
        <v>73</v>
      </c>
      <c r="I249" s="305">
        <v>216988</v>
      </c>
    </row>
    <row r="250" spans="1:9" ht="12" customHeight="1">
      <c r="A250" s="153" t="s">
        <v>19</v>
      </c>
      <c r="B250" s="304">
        <v>34</v>
      </c>
      <c r="C250" s="304">
        <v>0</v>
      </c>
      <c r="D250" s="304">
        <v>4</v>
      </c>
      <c r="E250" s="304">
        <v>1</v>
      </c>
      <c r="F250" s="304">
        <v>1</v>
      </c>
      <c r="G250" s="304">
        <v>0</v>
      </c>
      <c r="H250" s="304">
        <v>28</v>
      </c>
      <c r="I250" s="304">
        <v>78101</v>
      </c>
    </row>
    <row r="251" spans="1:9" ht="12" customHeight="1">
      <c r="A251" s="154" t="s">
        <v>20</v>
      </c>
      <c r="B251" s="305">
        <v>4</v>
      </c>
      <c r="C251" s="307">
        <v>0</v>
      </c>
      <c r="D251" s="305">
        <v>0</v>
      </c>
      <c r="E251" s="307">
        <v>0</v>
      </c>
      <c r="F251" s="307">
        <v>1</v>
      </c>
      <c r="G251" s="307">
        <v>0</v>
      </c>
      <c r="H251" s="305">
        <v>3</v>
      </c>
      <c r="I251" s="305">
        <v>17285</v>
      </c>
    </row>
    <row r="252" spans="1:9" ht="12" customHeight="1">
      <c r="A252" s="153" t="s">
        <v>21</v>
      </c>
      <c r="B252" s="233"/>
      <c r="C252" s="233"/>
      <c r="D252" s="233"/>
      <c r="E252" s="233"/>
      <c r="F252" s="233"/>
      <c r="G252" s="233"/>
      <c r="H252" s="233"/>
      <c r="I252" s="233"/>
    </row>
    <row r="253" spans="1:9" ht="12" customHeight="1">
      <c r="A253" s="154" t="s">
        <v>22</v>
      </c>
      <c r="B253" s="305">
        <v>6</v>
      </c>
      <c r="C253" s="305">
        <v>1</v>
      </c>
      <c r="D253" s="305">
        <v>0</v>
      </c>
      <c r="E253" s="307">
        <v>0</v>
      </c>
      <c r="F253" s="307">
        <v>1</v>
      </c>
      <c r="G253" s="307">
        <v>0</v>
      </c>
      <c r="H253" s="305">
        <v>4</v>
      </c>
      <c r="I253" s="305">
        <v>15958</v>
      </c>
    </row>
    <row r="254" spans="1:9" ht="12" customHeight="1">
      <c r="A254" s="153" t="s">
        <v>23</v>
      </c>
      <c r="B254" s="233"/>
      <c r="C254" s="233"/>
      <c r="D254" s="233"/>
      <c r="E254" s="233"/>
      <c r="F254" s="233"/>
      <c r="G254" s="233"/>
      <c r="H254" s="233"/>
      <c r="I254" s="233"/>
    </row>
    <row r="255" spans="1:9" ht="12" customHeight="1">
      <c r="A255" s="154" t="s">
        <v>24</v>
      </c>
      <c r="B255" s="302"/>
      <c r="C255" s="302"/>
      <c r="D255" s="302"/>
      <c r="E255" s="302"/>
      <c r="F255" s="302"/>
      <c r="G255" s="302"/>
      <c r="H255" s="302"/>
      <c r="I255" s="302"/>
    </row>
    <row r="256" spans="1:9" ht="12" customHeight="1">
      <c r="A256" s="153" t="s">
        <v>25</v>
      </c>
      <c r="B256" s="304">
        <v>4</v>
      </c>
      <c r="C256" s="304">
        <v>0</v>
      </c>
      <c r="D256" s="304">
        <v>0</v>
      </c>
      <c r="E256" s="304">
        <v>0</v>
      </c>
      <c r="F256" s="304">
        <v>0</v>
      </c>
      <c r="G256" s="304">
        <v>2</v>
      </c>
      <c r="H256" s="304">
        <v>2</v>
      </c>
      <c r="I256" s="304">
        <v>4255</v>
      </c>
    </row>
    <row r="257" spans="1:9" ht="12" customHeight="1">
      <c r="A257" s="154" t="s">
        <v>26</v>
      </c>
      <c r="B257" s="302"/>
      <c r="C257" s="302"/>
      <c r="D257" s="302"/>
      <c r="E257" s="302"/>
      <c r="F257" s="302"/>
      <c r="G257" s="302"/>
      <c r="H257" s="302"/>
      <c r="I257" s="302"/>
    </row>
    <row r="258" spans="1:9" ht="12" customHeight="1">
      <c r="A258" s="153" t="s">
        <v>22</v>
      </c>
      <c r="B258" s="304">
        <v>4</v>
      </c>
      <c r="C258" s="306">
        <v>0</v>
      </c>
      <c r="D258" s="306">
        <v>1</v>
      </c>
      <c r="E258" s="306">
        <v>0</v>
      </c>
      <c r="F258" s="306">
        <v>1</v>
      </c>
      <c r="G258" s="306">
        <v>1</v>
      </c>
      <c r="H258" s="304">
        <v>1</v>
      </c>
      <c r="I258" s="304">
        <v>1594</v>
      </c>
    </row>
    <row r="259" spans="1:9" ht="12" customHeight="1">
      <c r="A259" s="154" t="s">
        <v>23</v>
      </c>
      <c r="B259" s="302"/>
      <c r="C259" s="302"/>
      <c r="D259" s="302"/>
      <c r="E259" s="302"/>
      <c r="F259" s="302"/>
      <c r="G259" s="302"/>
      <c r="H259" s="302"/>
      <c r="I259" s="302"/>
    </row>
    <row r="260" spans="1:9" ht="12" customHeight="1">
      <c r="A260" s="153" t="s">
        <v>27</v>
      </c>
      <c r="B260" s="304">
        <v>3</v>
      </c>
      <c r="C260" s="304">
        <v>0</v>
      </c>
      <c r="D260" s="306">
        <v>0</v>
      </c>
      <c r="E260" s="306">
        <v>0</v>
      </c>
      <c r="F260" s="306">
        <v>0</v>
      </c>
      <c r="G260" s="306">
        <v>0</v>
      </c>
      <c r="H260" s="304">
        <v>3</v>
      </c>
      <c r="I260" s="304">
        <v>10238</v>
      </c>
    </row>
    <row r="261" spans="1:9" ht="12" customHeight="1">
      <c r="A261" s="154" t="s">
        <v>28</v>
      </c>
      <c r="B261" s="305">
        <v>12</v>
      </c>
      <c r="C261" s="305">
        <v>4</v>
      </c>
      <c r="D261" s="305">
        <v>3</v>
      </c>
      <c r="E261" s="305">
        <v>3</v>
      </c>
      <c r="F261" s="305">
        <v>0</v>
      </c>
      <c r="G261" s="305">
        <v>0</v>
      </c>
      <c r="H261" s="305">
        <v>2</v>
      </c>
      <c r="I261" s="305">
        <v>3511</v>
      </c>
    </row>
    <row r="262" spans="1:9" ht="12" customHeight="1">
      <c r="A262" s="153" t="s">
        <v>29</v>
      </c>
      <c r="B262" s="304">
        <v>311</v>
      </c>
      <c r="C262" s="304">
        <v>6</v>
      </c>
      <c r="D262" s="304">
        <v>89</v>
      </c>
      <c r="E262" s="304">
        <v>96</v>
      </c>
      <c r="F262" s="304">
        <v>49</v>
      </c>
      <c r="G262" s="304">
        <v>33</v>
      </c>
      <c r="H262" s="304">
        <v>38</v>
      </c>
      <c r="I262" s="304">
        <v>96414</v>
      </c>
    </row>
    <row r="263" spans="1:9" ht="14.25" customHeight="1">
      <c r="A263" s="154" t="s">
        <v>30</v>
      </c>
      <c r="B263" s="305">
        <v>14</v>
      </c>
      <c r="C263" s="305">
        <v>10</v>
      </c>
      <c r="D263" s="305">
        <v>1</v>
      </c>
      <c r="E263" s="307">
        <v>1</v>
      </c>
      <c r="F263" s="307">
        <v>0</v>
      </c>
      <c r="G263" s="305">
        <v>0</v>
      </c>
      <c r="H263" s="305">
        <v>2</v>
      </c>
      <c r="I263" s="305">
        <v>1711</v>
      </c>
    </row>
    <row r="264" spans="1:9" ht="12" customHeight="1">
      <c r="A264" s="155" t="s">
        <v>182</v>
      </c>
      <c r="B264" s="310"/>
      <c r="C264" s="310"/>
      <c r="D264" s="233"/>
      <c r="E264" s="233"/>
      <c r="F264" s="233"/>
      <c r="G264" s="233"/>
      <c r="H264" s="233"/>
      <c r="I264" s="233"/>
    </row>
    <row r="265" spans="1:9" ht="12" customHeight="1">
      <c r="A265" s="155" t="s">
        <v>78</v>
      </c>
      <c r="B265" s="312"/>
      <c r="C265" s="312"/>
      <c r="D265" s="236"/>
      <c r="E265" s="236"/>
      <c r="F265" s="236"/>
      <c r="G265" s="236"/>
      <c r="H265" s="236"/>
      <c r="I265" s="236"/>
    </row>
    <row r="266" spans="1:9" ht="12" customHeight="1">
      <c r="A266" s="155"/>
      <c r="B266" s="312"/>
      <c r="C266" s="312"/>
      <c r="D266" s="236"/>
      <c r="E266" s="236"/>
      <c r="F266" s="236"/>
      <c r="G266" s="236"/>
      <c r="H266" s="236"/>
      <c r="I266" s="236"/>
    </row>
    <row r="267" spans="1:9" ht="12" customHeight="1">
      <c r="A267" s="496" t="s">
        <v>257</v>
      </c>
      <c r="B267" s="496"/>
      <c r="C267" s="496"/>
      <c r="D267" s="496"/>
      <c r="E267" s="496"/>
      <c r="F267" s="496"/>
      <c r="G267" s="496"/>
      <c r="H267" s="496"/>
      <c r="I267" s="496"/>
    </row>
    <row r="268" spans="1:9" ht="12" customHeight="1">
      <c r="A268" s="496" t="s">
        <v>1</v>
      </c>
      <c r="B268" s="496"/>
      <c r="C268" s="496"/>
      <c r="D268" s="496"/>
      <c r="E268" s="496"/>
      <c r="F268" s="496"/>
      <c r="G268" s="496"/>
      <c r="H268" s="496"/>
      <c r="I268" s="496"/>
    </row>
    <row r="269" spans="1:9" ht="12" customHeight="1">
      <c r="A269" s="156"/>
      <c r="B269" s="315" t="s">
        <v>0</v>
      </c>
      <c r="C269" s="315"/>
      <c r="D269" s="315"/>
      <c r="E269" s="315"/>
      <c r="F269" s="315"/>
      <c r="G269" s="315"/>
      <c r="H269" s="315"/>
      <c r="I269" s="315"/>
    </row>
    <row r="270" spans="1:9" ht="14.25" customHeight="1">
      <c r="A270" s="506" t="s">
        <v>1</v>
      </c>
      <c r="B270" s="499" t="s">
        <v>2</v>
      </c>
      <c r="C270" s="501" t="s">
        <v>3</v>
      </c>
      <c r="D270" s="502"/>
      <c r="E270" s="502"/>
      <c r="F270" s="502"/>
      <c r="G270" s="502"/>
      <c r="H270" s="502"/>
      <c r="I270" s="499" t="s">
        <v>76</v>
      </c>
    </row>
    <row r="271" spans="1:9" ht="33" customHeight="1">
      <c r="A271" s="506"/>
      <c r="B271" s="500"/>
      <c r="C271" s="285" t="s">
        <v>5</v>
      </c>
      <c r="D271" s="285" t="s">
        <v>6</v>
      </c>
      <c r="E271" s="285" t="s">
        <v>7</v>
      </c>
      <c r="F271" s="285" t="s">
        <v>8</v>
      </c>
      <c r="G271" s="285" t="s">
        <v>9</v>
      </c>
      <c r="H271" s="285" t="s">
        <v>77</v>
      </c>
      <c r="I271" s="500"/>
    </row>
    <row r="272" spans="1:9" ht="5.25" customHeight="1">
      <c r="A272" s="160" t="s">
        <v>67</v>
      </c>
      <c r="B272" s="321" t="s">
        <v>68</v>
      </c>
      <c r="C272" s="321" t="s">
        <v>69</v>
      </c>
      <c r="D272" s="321" t="s">
        <v>70</v>
      </c>
      <c r="E272" s="321" t="s">
        <v>71</v>
      </c>
      <c r="F272" s="321" t="s">
        <v>72</v>
      </c>
      <c r="G272" s="321" t="s">
        <v>73</v>
      </c>
      <c r="H272" s="321" t="s">
        <v>74</v>
      </c>
      <c r="I272" s="321" t="s">
        <v>79</v>
      </c>
    </row>
    <row r="273" spans="1:9" ht="12" customHeight="1">
      <c r="A273" s="152" t="s">
        <v>40</v>
      </c>
      <c r="B273" s="302"/>
      <c r="C273" s="302"/>
      <c r="D273" s="302"/>
      <c r="E273" s="302"/>
      <c r="F273" s="302"/>
      <c r="G273" s="302"/>
      <c r="H273" s="302"/>
      <c r="I273" s="302"/>
    </row>
    <row r="274" spans="1:9" ht="6" customHeight="1">
      <c r="A274" s="158"/>
      <c r="B274" s="233"/>
      <c r="C274" s="233"/>
      <c r="D274" s="233"/>
      <c r="E274" s="233"/>
      <c r="F274" s="233"/>
      <c r="G274" s="233"/>
      <c r="H274" s="233"/>
      <c r="I274" s="233"/>
    </row>
    <row r="275" spans="1:9" ht="12" customHeight="1">
      <c r="A275" s="152" t="s">
        <v>14</v>
      </c>
      <c r="B275" s="303">
        <v>2358</v>
      </c>
      <c r="C275" s="303">
        <v>586</v>
      </c>
      <c r="D275" s="303">
        <v>1069</v>
      </c>
      <c r="E275" s="303">
        <v>353</v>
      </c>
      <c r="F275" s="303">
        <v>155</v>
      </c>
      <c r="G275" s="303">
        <v>68</v>
      </c>
      <c r="H275" s="303">
        <v>127</v>
      </c>
      <c r="I275" s="303">
        <v>491129</v>
      </c>
    </row>
    <row r="276" spans="1:9" ht="12" customHeight="1">
      <c r="A276" s="153" t="s">
        <v>15</v>
      </c>
      <c r="B276" s="304">
        <v>1777</v>
      </c>
      <c r="C276" s="304">
        <v>554</v>
      </c>
      <c r="D276" s="304">
        <v>921</v>
      </c>
      <c r="E276" s="304">
        <v>230</v>
      </c>
      <c r="F276" s="304">
        <v>59</v>
      </c>
      <c r="G276" s="304">
        <v>11</v>
      </c>
      <c r="H276" s="306">
        <v>2</v>
      </c>
      <c r="I276" s="304">
        <v>248402</v>
      </c>
    </row>
    <row r="277" spans="1:9" ht="12" customHeight="1">
      <c r="A277" s="154" t="s">
        <v>16</v>
      </c>
      <c r="B277" s="305">
        <v>183</v>
      </c>
      <c r="C277" s="305">
        <v>3</v>
      </c>
      <c r="D277" s="305">
        <v>56</v>
      </c>
      <c r="E277" s="305">
        <v>67</v>
      </c>
      <c r="F277" s="305">
        <v>35</v>
      </c>
      <c r="G277" s="305">
        <v>10</v>
      </c>
      <c r="H277" s="305">
        <v>12</v>
      </c>
      <c r="I277" s="305">
        <v>48073</v>
      </c>
    </row>
    <row r="278" spans="1:9" ht="12" customHeight="1">
      <c r="A278" s="153" t="s">
        <v>17</v>
      </c>
      <c r="B278" s="304">
        <v>145</v>
      </c>
      <c r="C278" s="306">
        <v>0</v>
      </c>
      <c r="D278" s="304">
        <v>5</v>
      </c>
      <c r="E278" s="304">
        <v>20</v>
      </c>
      <c r="F278" s="304">
        <v>33</v>
      </c>
      <c r="G278" s="304">
        <v>25</v>
      </c>
      <c r="H278" s="304">
        <v>62</v>
      </c>
      <c r="I278" s="304">
        <v>88872</v>
      </c>
    </row>
    <row r="279" spans="1:9" ht="12" customHeight="1">
      <c r="A279" s="154" t="s">
        <v>18</v>
      </c>
      <c r="B279" s="305">
        <v>88</v>
      </c>
      <c r="C279" s="305">
        <v>20</v>
      </c>
      <c r="D279" s="305">
        <v>25</v>
      </c>
      <c r="E279" s="305">
        <v>9</v>
      </c>
      <c r="F279" s="305">
        <v>9</v>
      </c>
      <c r="G279" s="305">
        <v>4</v>
      </c>
      <c r="H279" s="305">
        <v>21</v>
      </c>
      <c r="I279" s="305">
        <v>37611</v>
      </c>
    </row>
    <row r="280" spans="1:9" ht="12" customHeight="1">
      <c r="A280" s="153" t="s">
        <v>19</v>
      </c>
      <c r="B280" s="304">
        <v>13</v>
      </c>
      <c r="C280" s="304">
        <v>1</v>
      </c>
      <c r="D280" s="304">
        <v>3</v>
      </c>
      <c r="E280" s="304">
        <v>2</v>
      </c>
      <c r="F280" s="304">
        <v>2</v>
      </c>
      <c r="G280" s="306">
        <v>3</v>
      </c>
      <c r="H280" s="304">
        <v>2</v>
      </c>
      <c r="I280" s="304">
        <v>5184</v>
      </c>
    </row>
    <row r="281" spans="1:9" ht="12" customHeight="1">
      <c r="A281" s="154" t="s">
        <v>20</v>
      </c>
      <c r="B281" s="305">
        <v>4</v>
      </c>
      <c r="C281" s="307">
        <v>0</v>
      </c>
      <c r="D281" s="307">
        <v>1</v>
      </c>
      <c r="E281" s="307">
        <v>2</v>
      </c>
      <c r="F281" s="307">
        <v>0</v>
      </c>
      <c r="G281" s="307">
        <v>0</v>
      </c>
      <c r="H281" s="305">
        <v>1</v>
      </c>
      <c r="I281" s="305">
        <v>1216</v>
      </c>
    </row>
    <row r="282" spans="1:9" ht="12" customHeight="1">
      <c r="A282" s="153" t="s">
        <v>21</v>
      </c>
      <c r="B282" s="233">
        <v>0</v>
      </c>
      <c r="C282" s="233">
        <v>0</v>
      </c>
      <c r="D282" s="233">
        <v>0</v>
      </c>
      <c r="E282" s="233">
        <v>0</v>
      </c>
      <c r="F282" s="233">
        <v>0</v>
      </c>
      <c r="G282" s="233">
        <v>0</v>
      </c>
      <c r="H282" s="233">
        <v>0</v>
      </c>
      <c r="I282" s="233">
        <v>0</v>
      </c>
    </row>
    <row r="283" spans="1:9" ht="12" customHeight="1">
      <c r="A283" s="154" t="s">
        <v>22</v>
      </c>
      <c r="B283" s="305">
        <v>4</v>
      </c>
      <c r="C283" s="307">
        <v>0</v>
      </c>
      <c r="D283" s="307">
        <v>0</v>
      </c>
      <c r="E283" s="307">
        <v>0</v>
      </c>
      <c r="F283" s="307">
        <v>2</v>
      </c>
      <c r="G283" s="307">
        <v>0</v>
      </c>
      <c r="H283" s="305">
        <v>2</v>
      </c>
      <c r="I283" s="305">
        <v>8084</v>
      </c>
    </row>
    <row r="284" spans="1:9" ht="12" customHeight="1">
      <c r="A284" s="153" t="s">
        <v>23</v>
      </c>
      <c r="B284" s="304">
        <v>1</v>
      </c>
      <c r="C284" s="304">
        <v>0</v>
      </c>
      <c r="D284" s="304">
        <v>0</v>
      </c>
      <c r="E284" s="304">
        <v>0</v>
      </c>
      <c r="F284" s="304">
        <v>0</v>
      </c>
      <c r="G284" s="304">
        <v>0</v>
      </c>
      <c r="H284" s="304">
        <v>1</v>
      </c>
      <c r="I284" s="304">
        <v>5196</v>
      </c>
    </row>
    <row r="285" spans="1:9" ht="12" customHeight="1">
      <c r="A285" s="154" t="s">
        <v>24</v>
      </c>
      <c r="B285" s="305">
        <v>0</v>
      </c>
      <c r="C285" s="305">
        <v>0</v>
      </c>
      <c r="D285" s="305">
        <v>0</v>
      </c>
      <c r="E285" s="305">
        <v>0</v>
      </c>
      <c r="F285" s="305">
        <v>0</v>
      </c>
      <c r="G285" s="305">
        <v>0</v>
      </c>
      <c r="H285" s="305">
        <v>0</v>
      </c>
      <c r="I285" s="305">
        <v>0</v>
      </c>
    </row>
    <row r="286" spans="1:9" ht="12" customHeight="1">
      <c r="A286" s="153" t="s">
        <v>25</v>
      </c>
      <c r="B286" s="304">
        <v>5</v>
      </c>
      <c r="C286" s="304">
        <v>1</v>
      </c>
      <c r="D286" s="304">
        <v>1</v>
      </c>
      <c r="E286" s="304">
        <v>0</v>
      </c>
      <c r="F286" s="304">
        <v>2</v>
      </c>
      <c r="G286" s="304">
        <v>0</v>
      </c>
      <c r="H286" s="304">
        <v>1</v>
      </c>
      <c r="I286" s="304">
        <v>1640</v>
      </c>
    </row>
    <row r="287" spans="1:9" ht="12" customHeight="1">
      <c r="A287" s="154" t="s">
        <v>26</v>
      </c>
      <c r="B287" s="302">
        <v>0</v>
      </c>
      <c r="C287" s="302">
        <v>0</v>
      </c>
      <c r="D287" s="302">
        <v>0</v>
      </c>
      <c r="E287" s="302">
        <v>0</v>
      </c>
      <c r="F287" s="302">
        <v>0</v>
      </c>
      <c r="G287" s="302">
        <v>0</v>
      </c>
      <c r="H287" s="302">
        <v>0</v>
      </c>
      <c r="I287" s="302">
        <v>0</v>
      </c>
    </row>
    <row r="288" spans="1:9" ht="12" customHeight="1">
      <c r="A288" s="153" t="s">
        <v>22</v>
      </c>
      <c r="B288" s="304">
        <v>2</v>
      </c>
      <c r="C288" s="304">
        <v>0</v>
      </c>
      <c r="D288" s="304">
        <v>1</v>
      </c>
      <c r="E288" s="304">
        <v>0</v>
      </c>
      <c r="F288" s="304">
        <v>0</v>
      </c>
      <c r="G288" s="304">
        <v>0</v>
      </c>
      <c r="H288" s="304">
        <v>1</v>
      </c>
      <c r="I288" s="304">
        <v>1061</v>
      </c>
    </row>
    <row r="289" spans="1:9" ht="12" customHeight="1">
      <c r="A289" s="154" t="s">
        <v>23</v>
      </c>
      <c r="B289" s="302">
        <v>1</v>
      </c>
      <c r="C289" s="302">
        <v>0</v>
      </c>
      <c r="D289" s="302">
        <v>1</v>
      </c>
      <c r="E289" s="302">
        <v>0</v>
      </c>
      <c r="F289" s="302">
        <v>0</v>
      </c>
      <c r="G289" s="302">
        <v>0</v>
      </c>
      <c r="H289" s="302">
        <v>0</v>
      </c>
      <c r="I289" s="302">
        <v>158</v>
      </c>
    </row>
    <row r="290" spans="1:9" ht="12" customHeight="1">
      <c r="A290" s="153" t="s">
        <v>27</v>
      </c>
      <c r="B290" s="233">
        <v>0</v>
      </c>
      <c r="C290" s="233">
        <v>0</v>
      </c>
      <c r="D290" s="233">
        <v>0</v>
      </c>
      <c r="E290" s="233">
        <v>0</v>
      </c>
      <c r="F290" s="233">
        <v>0</v>
      </c>
      <c r="G290" s="233">
        <v>0</v>
      </c>
      <c r="H290" s="233">
        <v>0</v>
      </c>
      <c r="I290" s="233">
        <v>0</v>
      </c>
    </row>
    <row r="291" spans="1:9" ht="12" customHeight="1">
      <c r="A291" s="154" t="s">
        <v>28</v>
      </c>
      <c r="B291" s="305">
        <v>6</v>
      </c>
      <c r="C291" s="307">
        <v>1</v>
      </c>
      <c r="D291" s="307">
        <v>2</v>
      </c>
      <c r="E291" s="307">
        <v>2</v>
      </c>
      <c r="F291" s="305">
        <v>0</v>
      </c>
      <c r="G291" s="307">
        <v>0</v>
      </c>
      <c r="H291" s="305">
        <v>1</v>
      </c>
      <c r="I291" s="305">
        <v>1443</v>
      </c>
    </row>
    <row r="292" spans="1:9" ht="12" customHeight="1">
      <c r="A292" s="153" t="s">
        <v>29</v>
      </c>
      <c r="B292" s="304">
        <v>118</v>
      </c>
      <c r="C292" s="304">
        <v>2</v>
      </c>
      <c r="D292" s="304">
        <v>50</v>
      </c>
      <c r="E292" s="304">
        <v>20</v>
      </c>
      <c r="F292" s="304">
        <v>13</v>
      </c>
      <c r="G292" s="304">
        <v>15</v>
      </c>
      <c r="H292" s="304">
        <v>18</v>
      </c>
      <c r="I292" s="304">
        <v>35477</v>
      </c>
    </row>
    <row r="293" spans="1:9" ht="12" customHeight="1">
      <c r="A293" s="154" t="s">
        <v>30</v>
      </c>
      <c r="B293" s="305">
        <v>11</v>
      </c>
      <c r="C293" s="305">
        <v>4</v>
      </c>
      <c r="D293" s="307">
        <v>3</v>
      </c>
      <c r="E293" s="305">
        <v>1</v>
      </c>
      <c r="F293" s="305">
        <v>0</v>
      </c>
      <c r="G293" s="305">
        <v>0</v>
      </c>
      <c r="H293" s="305">
        <v>3</v>
      </c>
      <c r="I293" s="305">
        <v>8712</v>
      </c>
    </row>
    <row r="294" spans="1:9" ht="7.5" customHeight="1">
      <c r="A294" s="158"/>
      <c r="B294" s="233"/>
      <c r="C294" s="233"/>
      <c r="D294" s="233"/>
      <c r="E294" s="233"/>
      <c r="F294" s="233"/>
      <c r="G294" s="233"/>
      <c r="H294" s="233"/>
      <c r="I294" s="233"/>
    </row>
    <row r="295" spans="1:9" ht="12" customHeight="1">
      <c r="A295" s="152" t="s">
        <v>41</v>
      </c>
      <c r="B295" s="322"/>
      <c r="C295" s="322"/>
      <c r="D295" s="322"/>
      <c r="E295" s="322"/>
      <c r="F295" s="322"/>
      <c r="G295" s="322"/>
      <c r="H295" s="322"/>
      <c r="I295" s="302"/>
    </row>
    <row r="296" spans="1:9" ht="8.25" customHeight="1">
      <c r="A296" s="161"/>
      <c r="B296" s="323"/>
      <c r="C296" s="323"/>
      <c r="D296" s="323"/>
      <c r="E296" s="323"/>
      <c r="F296" s="323"/>
      <c r="G296" s="323"/>
      <c r="H296" s="323"/>
      <c r="I296" s="233"/>
    </row>
    <row r="297" spans="1:9" ht="12" customHeight="1">
      <c r="A297" s="152" t="s">
        <v>14</v>
      </c>
      <c r="B297" s="303">
        <v>1708</v>
      </c>
      <c r="C297" s="303">
        <v>573</v>
      </c>
      <c r="D297" s="303">
        <v>590</v>
      </c>
      <c r="E297" s="303">
        <v>228</v>
      </c>
      <c r="F297" s="303">
        <v>154</v>
      </c>
      <c r="G297" s="303">
        <v>71</v>
      </c>
      <c r="H297" s="303">
        <v>92</v>
      </c>
      <c r="I297" s="303">
        <v>402734</v>
      </c>
    </row>
    <row r="298" spans="1:9" ht="12" customHeight="1">
      <c r="A298" s="153" t="s">
        <v>15</v>
      </c>
      <c r="B298" s="304">
        <v>1173</v>
      </c>
      <c r="C298" s="304">
        <v>512</v>
      </c>
      <c r="D298" s="304">
        <v>481</v>
      </c>
      <c r="E298" s="304">
        <v>123</v>
      </c>
      <c r="F298" s="304">
        <v>48</v>
      </c>
      <c r="G298" s="304">
        <v>7</v>
      </c>
      <c r="H298" s="306">
        <v>2</v>
      </c>
      <c r="I298" s="304">
        <v>151837</v>
      </c>
    </row>
    <row r="299" spans="1:9" ht="12" customHeight="1">
      <c r="A299" s="154" t="s">
        <v>16</v>
      </c>
      <c r="B299" s="305">
        <v>192</v>
      </c>
      <c r="C299" s="305">
        <v>7</v>
      </c>
      <c r="D299" s="305">
        <v>56</v>
      </c>
      <c r="E299" s="305">
        <v>71</v>
      </c>
      <c r="F299" s="305">
        <v>33</v>
      </c>
      <c r="G299" s="305">
        <v>17</v>
      </c>
      <c r="H299" s="305">
        <v>8</v>
      </c>
      <c r="I299" s="305">
        <v>50499</v>
      </c>
    </row>
    <row r="300" spans="1:9" ht="12" customHeight="1">
      <c r="A300" s="153" t="s">
        <v>17</v>
      </c>
      <c r="B300" s="304">
        <v>145</v>
      </c>
      <c r="C300" s="306">
        <v>0</v>
      </c>
      <c r="D300" s="304">
        <v>3</v>
      </c>
      <c r="E300" s="304">
        <v>16</v>
      </c>
      <c r="F300" s="304">
        <v>46</v>
      </c>
      <c r="G300" s="304">
        <v>25</v>
      </c>
      <c r="H300" s="304">
        <v>55</v>
      </c>
      <c r="I300" s="304">
        <v>91081</v>
      </c>
    </row>
    <row r="301" spans="1:9" ht="12" customHeight="1">
      <c r="A301" s="154" t="s">
        <v>18</v>
      </c>
      <c r="B301" s="305">
        <v>42</v>
      </c>
      <c r="C301" s="305">
        <v>15</v>
      </c>
      <c r="D301" s="305">
        <v>11</v>
      </c>
      <c r="E301" s="305">
        <v>3</v>
      </c>
      <c r="F301" s="305">
        <v>4</v>
      </c>
      <c r="G301" s="305">
        <v>4</v>
      </c>
      <c r="H301" s="305">
        <v>5</v>
      </c>
      <c r="I301" s="305">
        <v>10272</v>
      </c>
    </row>
    <row r="302" spans="1:9" ht="12" customHeight="1">
      <c r="A302" s="153" t="s">
        <v>19</v>
      </c>
      <c r="B302" s="304">
        <v>11</v>
      </c>
      <c r="C302" s="304">
        <v>1</v>
      </c>
      <c r="D302" s="304">
        <v>3</v>
      </c>
      <c r="E302" s="304">
        <v>0</v>
      </c>
      <c r="F302" s="306">
        <v>2</v>
      </c>
      <c r="G302" s="304">
        <v>3</v>
      </c>
      <c r="H302" s="304">
        <v>2</v>
      </c>
      <c r="I302" s="304">
        <v>15030</v>
      </c>
    </row>
    <row r="303" spans="1:9" ht="12" customHeight="1">
      <c r="A303" s="154" t="s">
        <v>20</v>
      </c>
      <c r="B303" s="305">
        <v>2</v>
      </c>
      <c r="C303" s="307">
        <v>0</v>
      </c>
      <c r="D303" s="305">
        <v>0</v>
      </c>
      <c r="E303" s="305">
        <v>0</v>
      </c>
      <c r="F303" s="305">
        <v>0</v>
      </c>
      <c r="G303" s="305">
        <v>0</v>
      </c>
      <c r="H303" s="307">
        <v>2</v>
      </c>
      <c r="I303" s="305">
        <v>2982</v>
      </c>
    </row>
    <row r="304" spans="1:9" ht="12" customHeight="1">
      <c r="A304" s="153" t="s">
        <v>21</v>
      </c>
      <c r="B304" s="233">
        <v>0</v>
      </c>
      <c r="C304" s="233">
        <v>0</v>
      </c>
      <c r="D304" s="233">
        <v>0</v>
      </c>
      <c r="E304" s="233">
        <v>0</v>
      </c>
      <c r="F304" s="233">
        <v>0</v>
      </c>
      <c r="G304" s="233">
        <v>0</v>
      </c>
      <c r="H304" s="233">
        <v>0</v>
      </c>
      <c r="I304" s="233">
        <v>0</v>
      </c>
    </row>
    <row r="305" spans="1:9" ht="12" customHeight="1">
      <c r="A305" s="154" t="s">
        <v>22</v>
      </c>
      <c r="B305" s="305">
        <v>4</v>
      </c>
      <c r="C305" s="307">
        <v>0</v>
      </c>
      <c r="D305" s="307">
        <v>0</v>
      </c>
      <c r="E305" s="307">
        <v>0</v>
      </c>
      <c r="F305" s="307">
        <v>0</v>
      </c>
      <c r="G305" s="307">
        <v>0</v>
      </c>
      <c r="H305" s="305">
        <v>4</v>
      </c>
      <c r="I305" s="305">
        <v>7788</v>
      </c>
    </row>
    <row r="306" spans="1:9" ht="12" customHeight="1">
      <c r="A306" s="153" t="s">
        <v>23</v>
      </c>
      <c r="B306" s="233">
        <v>2</v>
      </c>
      <c r="C306" s="233">
        <v>0</v>
      </c>
      <c r="D306" s="233">
        <v>0</v>
      </c>
      <c r="E306" s="233">
        <v>0</v>
      </c>
      <c r="F306" s="233">
        <v>1</v>
      </c>
      <c r="G306" s="233">
        <v>0</v>
      </c>
      <c r="H306" s="233">
        <v>1</v>
      </c>
      <c r="I306" s="233">
        <v>1619</v>
      </c>
    </row>
    <row r="307" spans="1:9" ht="12" customHeight="1">
      <c r="A307" s="154" t="s">
        <v>24</v>
      </c>
      <c r="B307" s="305">
        <v>0</v>
      </c>
      <c r="C307" s="305">
        <v>0</v>
      </c>
      <c r="D307" s="305">
        <v>0</v>
      </c>
      <c r="E307" s="305">
        <v>0</v>
      </c>
      <c r="F307" s="307">
        <v>0</v>
      </c>
      <c r="G307" s="307">
        <v>0</v>
      </c>
      <c r="H307" s="307">
        <v>0</v>
      </c>
      <c r="I307" s="305">
        <v>0</v>
      </c>
    </row>
    <row r="308" spans="1:9" ht="12" customHeight="1">
      <c r="A308" s="153" t="s">
        <v>25</v>
      </c>
      <c r="B308" s="233">
        <v>2</v>
      </c>
      <c r="C308" s="233">
        <v>0</v>
      </c>
      <c r="D308" s="233">
        <v>1</v>
      </c>
      <c r="E308" s="233">
        <v>0</v>
      </c>
      <c r="F308" s="233">
        <v>0</v>
      </c>
      <c r="G308" s="233">
        <v>0</v>
      </c>
      <c r="H308" s="233">
        <v>1</v>
      </c>
      <c r="I308" s="233">
        <v>966</v>
      </c>
    </row>
    <row r="309" spans="1:9" ht="12" customHeight="1">
      <c r="A309" s="154" t="s">
        <v>26</v>
      </c>
      <c r="B309" s="302">
        <v>0</v>
      </c>
      <c r="C309" s="302">
        <v>0</v>
      </c>
      <c r="D309" s="302">
        <v>0</v>
      </c>
      <c r="E309" s="302">
        <v>0</v>
      </c>
      <c r="F309" s="302">
        <v>0</v>
      </c>
      <c r="G309" s="302">
        <v>0</v>
      </c>
      <c r="H309" s="302">
        <v>0</v>
      </c>
      <c r="I309" s="302">
        <v>0</v>
      </c>
    </row>
    <row r="310" spans="1:9" ht="12" customHeight="1">
      <c r="A310" s="153" t="s">
        <v>22</v>
      </c>
      <c r="B310" s="304">
        <v>1</v>
      </c>
      <c r="C310" s="306">
        <v>0</v>
      </c>
      <c r="D310" s="306">
        <v>0</v>
      </c>
      <c r="E310" s="306">
        <v>0</v>
      </c>
      <c r="F310" s="306">
        <v>1</v>
      </c>
      <c r="G310" s="306">
        <v>0</v>
      </c>
      <c r="H310" s="306">
        <v>0</v>
      </c>
      <c r="I310" s="304">
        <v>386</v>
      </c>
    </row>
    <row r="311" spans="1:9" ht="12" customHeight="1">
      <c r="A311" s="154" t="s">
        <v>23</v>
      </c>
      <c r="B311" s="305">
        <v>0</v>
      </c>
      <c r="C311" s="307">
        <v>0</v>
      </c>
      <c r="D311" s="307">
        <v>0</v>
      </c>
      <c r="E311" s="307">
        <v>0</v>
      </c>
      <c r="F311" s="307">
        <v>0</v>
      </c>
      <c r="G311" s="307">
        <v>0</v>
      </c>
      <c r="H311" s="305">
        <v>0</v>
      </c>
      <c r="I311" s="305">
        <v>0</v>
      </c>
    </row>
    <row r="312" spans="1:9" ht="12" customHeight="1">
      <c r="A312" s="153" t="s">
        <v>27</v>
      </c>
      <c r="B312" s="233">
        <v>1</v>
      </c>
      <c r="C312" s="233">
        <v>0</v>
      </c>
      <c r="D312" s="233">
        <v>0</v>
      </c>
      <c r="E312" s="233">
        <v>0</v>
      </c>
      <c r="F312" s="233">
        <v>0</v>
      </c>
      <c r="G312" s="233">
        <v>1</v>
      </c>
      <c r="H312" s="233">
        <v>0</v>
      </c>
      <c r="I312" s="233">
        <v>456</v>
      </c>
    </row>
    <row r="313" spans="1:9" ht="12" customHeight="1">
      <c r="A313" s="154" t="s">
        <v>28</v>
      </c>
      <c r="B313" s="305">
        <v>5</v>
      </c>
      <c r="C313" s="307">
        <v>1</v>
      </c>
      <c r="D313" s="307">
        <v>4</v>
      </c>
      <c r="E313" s="305">
        <v>0</v>
      </c>
      <c r="F313" s="305">
        <v>0</v>
      </c>
      <c r="G313" s="307">
        <v>0</v>
      </c>
      <c r="H313" s="305">
        <v>0</v>
      </c>
      <c r="I313" s="305">
        <v>738</v>
      </c>
    </row>
    <row r="314" spans="1:9" ht="12" customHeight="1">
      <c r="A314" s="153" t="s">
        <v>29</v>
      </c>
      <c r="B314" s="304">
        <v>70</v>
      </c>
      <c r="C314" s="304">
        <v>5</v>
      </c>
      <c r="D314" s="304">
        <v>16</v>
      </c>
      <c r="E314" s="304">
        <v>11</v>
      </c>
      <c r="F314" s="304">
        <v>18</v>
      </c>
      <c r="G314" s="304">
        <v>11</v>
      </c>
      <c r="H314" s="304">
        <v>9</v>
      </c>
      <c r="I314" s="304">
        <v>23514</v>
      </c>
    </row>
    <row r="315" spans="1:9" ht="13.5" customHeight="1">
      <c r="A315" s="154" t="s">
        <v>30</v>
      </c>
      <c r="B315" s="305">
        <v>58</v>
      </c>
      <c r="C315" s="305">
        <v>32</v>
      </c>
      <c r="D315" s="305">
        <v>15</v>
      </c>
      <c r="E315" s="305">
        <v>4</v>
      </c>
      <c r="F315" s="307">
        <v>1</v>
      </c>
      <c r="G315" s="305">
        <v>3</v>
      </c>
      <c r="H315" s="305">
        <v>3</v>
      </c>
      <c r="I315" s="305">
        <v>45566</v>
      </c>
    </row>
    <row r="316" spans="1:9" ht="12" customHeight="1">
      <c r="A316" s="155" t="s">
        <v>182</v>
      </c>
      <c r="B316" s="310"/>
      <c r="C316" s="310"/>
      <c r="D316" s="233"/>
      <c r="E316" s="233"/>
      <c r="F316" s="233"/>
      <c r="G316" s="233"/>
      <c r="H316" s="233"/>
      <c r="I316" s="233"/>
    </row>
    <row r="317" spans="1:9" ht="12" customHeight="1">
      <c r="A317" s="155" t="s">
        <v>78</v>
      </c>
      <c r="B317" s="310"/>
      <c r="C317" s="310"/>
      <c r="D317" s="233"/>
      <c r="E317" s="233"/>
      <c r="F317" s="233"/>
      <c r="G317" s="233"/>
      <c r="H317" s="233"/>
      <c r="I317" s="233"/>
    </row>
    <row r="318" spans="1:9" ht="12" customHeight="1">
      <c r="A318" s="155"/>
      <c r="B318" s="312"/>
      <c r="C318" s="312"/>
      <c r="D318" s="236"/>
      <c r="E318" s="236"/>
      <c r="F318" s="236"/>
      <c r="G318" s="236"/>
      <c r="H318" s="236"/>
      <c r="I318" s="236"/>
    </row>
    <row r="319" spans="1:9" ht="12" customHeight="1">
      <c r="A319" s="496" t="s">
        <v>257</v>
      </c>
      <c r="B319" s="496"/>
      <c r="C319" s="496"/>
      <c r="D319" s="496"/>
      <c r="E319" s="496"/>
      <c r="F319" s="496"/>
      <c r="G319" s="496"/>
      <c r="H319" s="496"/>
      <c r="I319" s="496"/>
    </row>
    <row r="320" spans="1:9" ht="12" customHeight="1">
      <c r="A320" s="496" t="s">
        <v>1</v>
      </c>
      <c r="B320" s="496"/>
      <c r="C320" s="496"/>
      <c r="D320" s="496"/>
      <c r="E320" s="496"/>
      <c r="F320" s="496"/>
      <c r="G320" s="496"/>
      <c r="H320" s="496"/>
      <c r="I320" s="496"/>
    </row>
    <row r="321" spans="1:9" ht="12" customHeight="1">
      <c r="A321" s="156"/>
      <c r="B321" s="315" t="s">
        <v>0</v>
      </c>
      <c r="C321" s="315"/>
      <c r="D321" s="315"/>
      <c r="E321" s="315"/>
      <c r="F321" s="315"/>
      <c r="G321" s="315"/>
      <c r="H321" s="315"/>
      <c r="I321" s="315"/>
    </row>
    <row r="322" spans="1:9" ht="15.75" customHeight="1">
      <c r="A322" s="506" t="s">
        <v>1</v>
      </c>
      <c r="B322" s="499" t="s">
        <v>2</v>
      </c>
      <c r="C322" s="501" t="s">
        <v>3</v>
      </c>
      <c r="D322" s="502"/>
      <c r="E322" s="502"/>
      <c r="F322" s="502"/>
      <c r="G322" s="502"/>
      <c r="H322" s="502"/>
      <c r="I322" s="527" t="s">
        <v>76</v>
      </c>
    </row>
    <row r="323" spans="1:9" ht="33" customHeight="1">
      <c r="A323" s="526"/>
      <c r="B323" s="505"/>
      <c r="C323" s="357" t="s">
        <v>5</v>
      </c>
      <c r="D323" s="357" t="s">
        <v>6</v>
      </c>
      <c r="E323" s="357" t="s">
        <v>7</v>
      </c>
      <c r="F323" s="357" t="s">
        <v>8</v>
      </c>
      <c r="G323" s="357" t="s">
        <v>9</v>
      </c>
      <c r="H323" s="357" t="s">
        <v>77</v>
      </c>
      <c r="I323" s="528"/>
    </row>
    <row r="324" spans="1:9" ht="6.75" customHeight="1">
      <c r="A324" s="163" t="s">
        <v>67</v>
      </c>
      <c r="B324" s="324" t="s">
        <v>68</v>
      </c>
      <c r="C324" s="324" t="s">
        <v>69</v>
      </c>
      <c r="D324" s="324" t="s">
        <v>70</v>
      </c>
      <c r="E324" s="324" t="s">
        <v>71</v>
      </c>
      <c r="F324" s="324" t="s">
        <v>72</v>
      </c>
      <c r="G324" s="324" t="s">
        <v>73</v>
      </c>
      <c r="H324" s="324" t="s">
        <v>74</v>
      </c>
      <c r="I324" s="324" t="s">
        <v>79</v>
      </c>
    </row>
    <row r="325" spans="1:9" ht="11.25" customHeight="1">
      <c r="A325" s="152" t="s">
        <v>42</v>
      </c>
      <c r="B325" s="322"/>
      <c r="C325" s="322"/>
      <c r="D325" s="322"/>
      <c r="E325" s="322"/>
      <c r="F325" s="322"/>
      <c r="G325" s="322"/>
      <c r="H325" s="322"/>
      <c r="I325" s="302"/>
    </row>
    <row r="326" spans="1:9" ht="6" customHeight="1">
      <c r="A326" s="162"/>
      <c r="B326" s="323"/>
      <c r="C326" s="323"/>
      <c r="D326" s="323"/>
      <c r="E326" s="323"/>
      <c r="F326" s="323"/>
      <c r="G326" s="323"/>
      <c r="H326" s="323"/>
      <c r="I326" s="233"/>
    </row>
    <row r="327" spans="1:9" ht="12" customHeight="1">
      <c r="A327" s="152" t="s">
        <v>14</v>
      </c>
      <c r="B327" s="303">
        <v>1414</v>
      </c>
      <c r="C327" s="303">
        <v>885</v>
      </c>
      <c r="D327" s="303">
        <v>272</v>
      </c>
      <c r="E327" s="303">
        <v>120</v>
      </c>
      <c r="F327" s="303">
        <v>58</v>
      </c>
      <c r="G327" s="303">
        <v>24</v>
      </c>
      <c r="H327" s="303">
        <v>55</v>
      </c>
      <c r="I327" s="303">
        <v>184953</v>
      </c>
    </row>
    <row r="328" spans="1:9" ht="12" customHeight="1">
      <c r="A328" s="153" t="s">
        <v>15</v>
      </c>
      <c r="B328" s="304">
        <v>1124</v>
      </c>
      <c r="C328" s="304">
        <v>853</v>
      </c>
      <c r="D328" s="304">
        <v>202</v>
      </c>
      <c r="E328" s="304">
        <v>50</v>
      </c>
      <c r="F328" s="304">
        <v>14</v>
      </c>
      <c r="G328" s="306">
        <v>5</v>
      </c>
      <c r="H328" s="306">
        <v>0</v>
      </c>
      <c r="I328" s="304">
        <v>88133</v>
      </c>
    </row>
    <row r="329" spans="1:9" ht="12" customHeight="1">
      <c r="A329" s="154" t="s">
        <v>16</v>
      </c>
      <c r="B329" s="305">
        <v>77</v>
      </c>
      <c r="C329" s="305">
        <v>0</v>
      </c>
      <c r="D329" s="305">
        <v>33</v>
      </c>
      <c r="E329" s="305">
        <v>29</v>
      </c>
      <c r="F329" s="305">
        <v>8</v>
      </c>
      <c r="G329" s="305">
        <v>1</v>
      </c>
      <c r="H329" s="305">
        <v>6</v>
      </c>
      <c r="I329" s="305">
        <v>18348</v>
      </c>
    </row>
    <row r="330" spans="1:9" ht="12" customHeight="1">
      <c r="A330" s="153" t="s">
        <v>17</v>
      </c>
      <c r="B330" s="304">
        <v>63</v>
      </c>
      <c r="C330" s="306">
        <v>1</v>
      </c>
      <c r="D330" s="304">
        <v>7</v>
      </c>
      <c r="E330" s="304">
        <v>16</v>
      </c>
      <c r="F330" s="304">
        <v>18</v>
      </c>
      <c r="G330" s="304">
        <v>7</v>
      </c>
      <c r="H330" s="304">
        <v>14</v>
      </c>
      <c r="I330" s="304">
        <v>24294</v>
      </c>
    </row>
    <row r="331" spans="1:9" ht="12" customHeight="1">
      <c r="A331" s="154" t="s">
        <v>18</v>
      </c>
      <c r="B331" s="305">
        <v>57</v>
      </c>
      <c r="C331" s="305">
        <v>22</v>
      </c>
      <c r="D331" s="305">
        <v>11</v>
      </c>
      <c r="E331" s="305">
        <v>7</v>
      </c>
      <c r="F331" s="305">
        <v>3</v>
      </c>
      <c r="G331" s="305">
        <v>2</v>
      </c>
      <c r="H331" s="305">
        <v>12</v>
      </c>
      <c r="I331" s="305">
        <v>18606</v>
      </c>
    </row>
    <row r="332" spans="1:9" ht="12" customHeight="1">
      <c r="A332" s="153" t="s">
        <v>19</v>
      </c>
      <c r="B332" s="304">
        <v>8</v>
      </c>
      <c r="C332" s="306">
        <v>0</v>
      </c>
      <c r="D332" s="306">
        <v>0</v>
      </c>
      <c r="E332" s="304">
        <v>2</v>
      </c>
      <c r="F332" s="304">
        <v>1</v>
      </c>
      <c r="G332" s="304">
        <v>1</v>
      </c>
      <c r="H332" s="304">
        <v>4</v>
      </c>
      <c r="I332" s="304">
        <v>4246</v>
      </c>
    </row>
    <row r="333" spans="1:9" ht="12" customHeight="1">
      <c r="A333" s="154" t="s">
        <v>20</v>
      </c>
      <c r="B333" s="302">
        <v>2</v>
      </c>
      <c r="C333" s="302">
        <v>0</v>
      </c>
      <c r="D333" s="302">
        <v>2</v>
      </c>
      <c r="E333" s="302">
        <v>0</v>
      </c>
      <c r="F333" s="302">
        <v>0</v>
      </c>
      <c r="G333" s="302">
        <v>0</v>
      </c>
      <c r="H333" s="302">
        <v>0</v>
      </c>
      <c r="I333" s="302">
        <v>289</v>
      </c>
    </row>
    <row r="334" spans="1:9" ht="12" customHeight="1">
      <c r="A334" s="153" t="s">
        <v>21</v>
      </c>
      <c r="B334" s="233">
        <v>0</v>
      </c>
      <c r="C334" s="233">
        <v>0</v>
      </c>
      <c r="D334" s="233">
        <v>0</v>
      </c>
      <c r="E334" s="233">
        <v>0</v>
      </c>
      <c r="F334" s="233">
        <v>0</v>
      </c>
      <c r="G334" s="233">
        <v>0</v>
      </c>
      <c r="H334" s="233">
        <v>0</v>
      </c>
      <c r="I334" s="233">
        <v>0</v>
      </c>
    </row>
    <row r="335" spans="1:9" ht="12" customHeight="1">
      <c r="A335" s="154" t="s">
        <v>22</v>
      </c>
      <c r="B335" s="305">
        <v>1</v>
      </c>
      <c r="C335" s="305">
        <v>0</v>
      </c>
      <c r="D335" s="307">
        <v>1</v>
      </c>
      <c r="E335" s="305">
        <v>0</v>
      </c>
      <c r="F335" s="307">
        <v>0</v>
      </c>
      <c r="G335" s="307">
        <v>0</v>
      </c>
      <c r="H335" s="307">
        <v>0</v>
      </c>
      <c r="I335" s="305">
        <v>192</v>
      </c>
    </row>
    <row r="336" spans="1:9" ht="12" customHeight="1">
      <c r="A336" s="153" t="s">
        <v>23</v>
      </c>
      <c r="B336" s="233">
        <v>0</v>
      </c>
      <c r="C336" s="233">
        <v>0</v>
      </c>
      <c r="D336" s="233">
        <v>0</v>
      </c>
      <c r="E336" s="233">
        <v>0</v>
      </c>
      <c r="F336" s="233">
        <v>0</v>
      </c>
      <c r="G336" s="233">
        <v>0</v>
      </c>
      <c r="H336" s="233">
        <v>0</v>
      </c>
      <c r="I336" s="233">
        <v>0</v>
      </c>
    </row>
    <row r="337" spans="1:9" ht="12" customHeight="1">
      <c r="A337" s="154" t="s">
        <v>24</v>
      </c>
      <c r="B337" s="302">
        <v>0</v>
      </c>
      <c r="C337" s="302">
        <v>0</v>
      </c>
      <c r="D337" s="302">
        <v>0</v>
      </c>
      <c r="E337" s="302">
        <v>0</v>
      </c>
      <c r="F337" s="302">
        <v>0</v>
      </c>
      <c r="G337" s="302">
        <v>0</v>
      </c>
      <c r="H337" s="302">
        <v>0</v>
      </c>
      <c r="I337" s="302">
        <v>0</v>
      </c>
    </row>
    <row r="338" spans="1:9" ht="12" customHeight="1">
      <c r="A338" s="153" t="s">
        <v>25</v>
      </c>
      <c r="B338" s="304">
        <v>2</v>
      </c>
      <c r="C338" s="306">
        <v>1</v>
      </c>
      <c r="D338" s="306">
        <v>0</v>
      </c>
      <c r="E338" s="304">
        <v>0</v>
      </c>
      <c r="F338" s="306">
        <v>0</v>
      </c>
      <c r="G338" s="306">
        <v>0</v>
      </c>
      <c r="H338" s="306">
        <v>1</v>
      </c>
      <c r="I338" s="304">
        <v>846</v>
      </c>
    </row>
    <row r="339" spans="1:9" ht="12" customHeight="1">
      <c r="A339" s="154" t="s">
        <v>26</v>
      </c>
      <c r="B339" s="302">
        <v>0</v>
      </c>
      <c r="C339" s="302">
        <v>0</v>
      </c>
      <c r="D339" s="302">
        <v>0</v>
      </c>
      <c r="E339" s="302">
        <v>0</v>
      </c>
      <c r="F339" s="302">
        <v>0</v>
      </c>
      <c r="G339" s="302">
        <v>0</v>
      </c>
      <c r="H339" s="302">
        <v>0</v>
      </c>
      <c r="I339" s="302">
        <v>0</v>
      </c>
    </row>
    <row r="340" spans="1:9" ht="12" customHeight="1">
      <c r="A340" s="153" t="s">
        <v>22</v>
      </c>
      <c r="B340" s="304">
        <v>3</v>
      </c>
      <c r="C340" s="306">
        <v>0</v>
      </c>
      <c r="D340" s="306">
        <v>1</v>
      </c>
      <c r="E340" s="304">
        <v>0</v>
      </c>
      <c r="F340" s="304">
        <v>0</v>
      </c>
      <c r="G340" s="304">
        <v>0</v>
      </c>
      <c r="H340" s="304">
        <v>2</v>
      </c>
      <c r="I340" s="304">
        <v>2881</v>
      </c>
    </row>
    <row r="341" spans="1:9" ht="12" customHeight="1">
      <c r="A341" s="154" t="s">
        <v>23</v>
      </c>
      <c r="B341" s="302">
        <v>0</v>
      </c>
      <c r="C341" s="302">
        <v>0</v>
      </c>
      <c r="D341" s="302">
        <v>0</v>
      </c>
      <c r="E341" s="302">
        <v>0</v>
      </c>
      <c r="F341" s="302">
        <v>0</v>
      </c>
      <c r="G341" s="302">
        <v>0</v>
      </c>
      <c r="H341" s="302">
        <v>0</v>
      </c>
      <c r="I341" s="302">
        <v>0</v>
      </c>
    </row>
    <row r="342" spans="1:9" ht="12" customHeight="1">
      <c r="A342" s="153" t="s">
        <v>27</v>
      </c>
      <c r="B342" s="233">
        <v>1</v>
      </c>
      <c r="C342" s="233">
        <v>0</v>
      </c>
      <c r="D342" s="233">
        <v>1</v>
      </c>
      <c r="E342" s="233">
        <v>0</v>
      </c>
      <c r="F342" s="233">
        <v>0</v>
      </c>
      <c r="G342" s="233">
        <v>0</v>
      </c>
      <c r="H342" s="233">
        <v>0</v>
      </c>
      <c r="I342" s="233">
        <v>100</v>
      </c>
    </row>
    <row r="343" spans="1:9" ht="12" customHeight="1">
      <c r="A343" s="154" t="s">
        <v>28</v>
      </c>
      <c r="B343" s="305">
        <v>7</v>
      </c>
      <c r="C343" s="305">
        <v>0</v>
      </c>
      <c r="D343" s="305">
        <v>0</v>
      </c>
      <c r="E343" s="307">
        <v>3</v>
      </c>
      <c r="F343" s="307">
        <v>1</v>
      </c>
      <c r="G343" s="305">
        <v>0</v>
      </c>
      <c r="H343" s="305">
        <v>3</v>
      </c>
      <c r="I343" s="305">
        <v>2844</v>
      </c>
    </row>
    <row r="344" spans="1:9" ht="12" customHeight="1">
      <c r="A344" s="153" t="s">
        <v>29</v>
      </c>
      <c r="B344" s="304">
        <v>61</v>
      </c>
      <c r="C344" s="304">
        <v>3</v>
      </c>
      <c r="D344" s="304">
        <v>12</v>
      </c>
      <c r="E344" s="304">
        <v>13</v>
      </c>
      <c r="F344" s="304">
        <v>12</v>
      </c>
      <c r="G344" s="304">
        <v>8</v>
      </c>
      <c r="H344" s="304">
        <v>13</v>
      </c>
      <c r="I344" s="304">
        <v>23176</v>
      </c>
    </row>
    <row r="345" spans="1:9" ht="12" customHeight="1">
      <c r="A345" s="154" t="s">
        <v>30</v>
      </c>
      <c r="B345" s="305">
        <v>8</v>
      </c>
      <c r="C345" s="305">
        <v>5</v>
      </c>
      <c r="D345" s="305">
        <v>2</v>
      </c>
      <c r="E345" s="307">
        <v>0</v>
      </c>
      <c r="F345" s="307">
        <v>1</v>
      </c>
      <c r="G345" s="305">
        <v>0</v>
      </c>
      <c r="H345" s="305">
        <v>0</v>
      </c>
      <c r="I345" s="305">
        <v>998</v>
      </c>
    </row>
    <row r="346" spans="1:9" ht="8.25" customHeight="1">
      <c r="A346" s="153"/>
      <c r="B346" s="233"/>
      <c r="C346" s="233"/>
      <c r="D346" s="233"/>
      <c r="E346" s="233"/>
      <c r="F346" s="233"/>
      <c r="G346" s="233"/>
      <c r="H346" s="233"/>
      <c r="I346" s="233"/>
    </row>
    <row r="347" spans="1:9" ht="12" customHeight="1">
      <c r="A347" s="152" t="s">
        <v>43</v>
      </c>
      <c r="B347" s="322"/>
      <c r="C347" s="322"/>
      <c r="D347" s="322"/>
      <c r="E347" s="322"/>
      <c r="F347" s="322"/>
      <c r="G347" s="322"/>
      <c r="H347" s="322"/>
      <c r="I347" s="302"/>
    </row>
    <row r="348" spans="1:9" ht="8.25" customHeight="1">
      <c r="A348" s="162"/>
      <c r="B348" s="323"/>
      <c r="C348" s="323"/>
      <c r="D348" s="323"/>
      <c r="E348" s="323"/>
      <c r="F348" s="323"/>
      <c r="G348" s="323"/>
      <c r="H348" s="323"/>
      <c r="I348" s="233"/>
    </row>
    <row r="349" spans="1:9" ht="12" customHeight="1">
      <c r="A349" s="152" t="s">
        <v>14</v>
      </c>
      <c r="B349" s="326">
        <v>2383</v>
      </c>
      <c r="C349" s="326">
        <v>1500</v>
      </c>
      <c r="D349" s="326">
        <v>492</v>
      </c>
      <c r="E349" s="326">
        <v>185</v>
      </c>
      <c r="F349" s="326">
        <v>71</v>
      </c>
      <c r="G349" s="326">
        <v>33</v>
      </c>
      <c r="H349" s="326">
        <v>102</v>
      </c>
      <c r="I349" s="326">
        <v>375388</v>
      </c>
    </row>
    <row r="350" spans="1:9" ht="12" customHeight="1">
      <c r="A350" s="153" t="s">
        <v>15</v>
      </c>
      <c r="B350" s="308">
        <v>2038</v>
      </c>
      <c r="C350" s="308">
        <v>1461</v>
      </c>
      <c r="D350" s="308">
        <v>425</v>
      </c>
      <c r="E350" s="308">
        <v>113</v>
      </c>
      <c r="F350" s="308">
        <v>29</v>
      </c>
      <c r="G350" s="327">
        <v>10</v>
      </c>
      <c r="H350" s="327">
        <v>0</v>
      </c>
      <c r="I350" s="308">
        <v>173757</v>
      </c>
    </row>
    <row r="351" spans="1:9" ht="12" customHeight="1">
      <c r="A351" s="154" t="s">
        <v>16</v>
      </c>
      <c r="B351" s="309">
        <v>86</v>
      </c>
      <c r="C351" s="309">
        <v>10</v>
      </c>
      <c r="D351" s="309">
        <v>24</v>
      </c>
      <c r="E351" s="309">
        <v>30</v>
      </c>
      <c r="F351" s="309">
        <v>7</v>
      </c>
      <c r="G351" s="309">
        <v>7</v>
      </c>
      <c r="H351" s="309">
        <v>8</v>
      </c>
      <c r="I351" s="309">
        <v>21975</v>
      </c>
    </row>
    <row r="352" spans="1:9" ht="12" customHeight="1">
      <c r="A352" s="153" t="s">
        <v>17</v>
      </c>
      <c r="B352" s="308">
        <v>106</v>
      </c>
      <c r="C352" s="327">
        <v>0</v>
      </c>
      <c r="D352" s="308">
        <v>10</v>
      </c>
      <c r="E352" s="308">
        <v>11</v>
      </c>
      <c r="F352" s="308">
        <v>19</v>
      </c>
      <c r="G352" s="308">
        <v>7</v>
      </c>
      <c r="H352" s="308">
        <v>59</v>
      </c>
      <c r="I352" s="308">
        <v>108300</v>
      </c>
    </row>
    <row r="353" spans="1:9" ht="12" customHeight="1">
      <c r="A353" s="154" t="s">
        <v>18</v>
      </c>
      <c r="B353" s="309">
        <v>103</v>
      </c>
      <c r="C353" s="309">
        <v>26</v>
      </c>
      <c r="D353" s="309">
        <v>22</v>
      </c>
      <c r="E353" s="309">
        <v>22</v>
      </c>
      <c r="F353" s="309">
        <v>9</v>
      </c>
      <c r="G353" s="309">
        <v>5</v>
      </c>
      <c r="H353" s="309">
        <v>19</v>
      </c>
      <c r="I353" s="309">
        <v>43486</v>
      </c>
    </row>
    <row r="354" spans="1:9" ht="12" customHeight="1">
      <c r="A354" s="153" t="s">
        <v>19</v>
      </c>
      <c r="B354" s="308">
        <v>12</v>
      </c>
      <c r="C354" s="308">
        <v>1</v>
      </c>
      <c r="D354" s="308">
        <v>1</v>
      </c>
      <c r="E354" s="308">
        <v>3</v>
      </c>
      <c r="F354" s="308">
        <v>1</v>
      </c>
      <c r="G354" s="327">
        <v>2</v>
      </c>
      <c r="H354" s="308">
        <v>4</v>
      </c>
      <c r="I354" s="308">
        <v>7840</v>
      </c>
    </row>
    <row r="355" spans="1:9" ht="12" customHeight="1">
      <c r="A355" s="154" t="s">
        <v>20</v>
      </c>
      <c r="B355" s="309">
        <v>4</v>
      </c>
      <c r="C355" s="328">
        <v>0</v>
      </c>
      <c r="D355" s="328">
        <v>0</v>
      </c>
      <c r="E355" s="309">
        <v>0</v>
      </c>
      <c r="F355" s="309">
        <v>1</v>
      </c>
      <c r="G355" s="328">
        <v>0</v>
      </c>
      <c r="H355" s="309">
        <v>3</v>
      </c>
      <c r="I355" s="309">
        <v>2833</v>
      </c>
    </row>
    <row r="356" spans="1:9" ht="12" customHeight="1">
      <c r="A356" s="153" t="s">
        <v>21</v>
      </c>
      <c r="B356" s="231">
        <v>0</v>
      </c>
      <c r="C356" s="231">
        <v>0</v>
      </c>
      <c r="D356" s="231">
        <v>0</v>
      </c>
      <c r="E356" s="231">
        <v>0</v>
      </c>
      <c r="F356" s="231">
        <v>0</v>
      </c>
      <c r="G356" s="231">
        <v>0</v>
      </c>
      <c r="H356" s="231">
        <v>0</v>
      </c>
      <c r="I356" s="231">
        <v>0</v>
      </c>
    </row>
    <row r="357" spans="1:9" ht="12" customHeight="1">
      <c r="A357" s="154" t="s">
        <v>22</v>
      </c>
      <c r="B357" s="309">
        <v>4</v>
      </c>
      <c r="C357" s="328">
        <v>0</v>
      </c>
      <c r="D357" s="309">
        <v>2</v>
      </c>
      <c r="E357" s="309">
        <v>1</v>
      </c>
      <c r="F357" s="328">
        <v>0</v>
      </c>
      <c r="G357" s="309">
        <v>0</v>
      </c>
      <c r="H357" s="309">
        <v>1</v>
      </c>
      <c r="I357" s="309">
        <v>5964</v>
      </c>
    </row>
    <row r="358" spans="1:9" ht="12" customHeight="1">
      <c r="A358" s="153" t="s">
        <v>23</v>
      </c>
      <c r="B358" s="231">
        <v>0</v>
      </c>
      <c r="C358" s="231">
        <v>0</v>
      </c>
      <c r="D358" s="231">
        <v>0</v>
      </c>
      <c r="E358" s="231">
        <v>0</v>
      </c>
      <c r="F358" s="231">
        <v>0</v>
      </c>
      <c r="G358" s="231">
        <v>0</v>
      </c>
      <c r="H358" s="231">
        <v>0</v>
      </c>
      <c r="I358" s="231">
        <v>0</v>
      </c>
    </row>
    <row r="359" spans="1:9" ht="12" customHeight="1">
      <c r="A359" s="154" t="s">
        <v>24</v>
      </c>
      <c r="B359" s="329">
        <v>1</v>
      </c>
      <c r="C359" s="329">
        <v>0</v>
      </c>
      <c r="D359" s="329">
        <v>0</v>
      </c>
      <c r="E359" s="329">
        <v>0</v>
      </c>
      <c r="F359" s="329">
        <v>1</v>
      </c>
      <c r="G359" s="329">
        <v>0</v>
      </c>
      <c r="H359" s="329">
        <v>0</v>
      </c>
      <c r="I359" s="329">
        <v>374</v>
      </c>
    </row>
    <row r="360" spans="1:9" ht="12" customHeight="1">
      <c r="A360" s="153" t="s">
        <v>25</v>
      </c>
      <c r="B360" s="308">
        <v>2</v>
      </c>
      <c r="C360" s="327">
        <v>0</v>
      </c>
      <c r="D360" s="327">
        <v>2</v>
      </c>
      <c r="E360" s="327">
        <v>0</v>
      </c>
      <c r="F360" s="308">
        <v>0</v>
      </c>
      <c r="G360" s="308">
        <v>0</v>
      </c>
      <c r="H360" s="308">
        <v>0</v>
      </c>
      <c r="I360" s="308">
        <v>289</v>
      </c>
    </row>
    <row r="361" spans="1:9" ht="12" customHeight="1">
      <c r="A361" s="154" t="s">
        <v>26</v>
      </c>
      <c r="B361" s="329">
        <v>0</v>
      </c>
      <c r="C361" s="329">
        <v>0</v>
      </c>
      <c r="D361" s="329">
        <v>0</v>
      </c>
      <c r="E361" s="329">
        <v>0</v>
      </c>
      <c r="F361" s="329">
        <v>0</v>
      </c>
      <c r="G361" s="329">
        <v>0</v>
      </c>
      <c r="H361" s="329">
        <v>0</v>
      </c>
      <c r="I361" s="329">
        <v>0</v>
      </c>
    </row>
    <row r="362" spans="1:9" ht="12" customHeight="1">
      <c r="A362" s="153" t="s">
        <v>22</v>
      </c>
      <c r="B362" s="231">
        <v>3</v>
      </c>
      <c r="C362" s="231">
        <v>0</v>
      </c>
      <c r="D362" s="231">
        <v>1</v>
      </c>
      <c r="E362" s="231">
        <v>0</v>
      </c>
      <c r="F362" s="231">
        <v>0</v>
      </c>
      <c r="G362" s="231">
        <v>1</v>
      </c>
      <c r="H362" s="231">
        <v>1</v>
      </c>
      <c r="I362" s="231">
        <v>1693</v>
      </c>
    </row>
    <row r="363" spans="1:9" ht="12" customHeight="1">
      <c r="A363" s="154" t="s">
        <v>23</v>
      </c>
      <c r="B363" s="329">
        <v>0</v>
      </c>
      <c r="C363" s="329">
        <v>0</v>
      </c>
      <c r="D363" s="329">
        <v>0</v>
      </c>
      <c r="E363" s="329">
        <v>0</v>
      </c>
      <c r="F363" s="329">
        <v>0</v>
      </c>
      <c r="G363" s="329">
        <v>0</v>
      </c>
      <c r="H363" s="329">
        <v>0</v>
      </c>
      <c r="I363" s="329">
        <v>0</v>
      </c>
    </row>
    <row r="364" spans="1:9" ht="12" customHeight="1">
      <c r="A364" s="153" t="s">
        <v>27</v>
      </c>
      <c r="B364" s="231">
        <v>0</v>
      </c>
      <c r="C364" s="231">
        <v>0</v>
      </c>
      <c r="D364" s="231">
        <v>0</v>
      </c>
      <c r="E364" s="231">
        <v>0</v>
      </c>
      <c r="F364" s="231">
        <v>0</v>
      </c>
      <c r="G364" s="231">
        <v>0</v>
      </c>
      <c r="H364" s="231">
        <v>0</v>
      </c>
      <c r="I364" s="231">
        <v>0</v>
      </c>
    </row>
    <row r="365" spans="1:9" ht="12" customHeight="1">
      <c r="A365" s="154" t="s">
        <v>28</v>
      </c>
      <c r="B365" s="309">
        <v>9</v>
      </c>
      <c r="C365" s="328">
        <v>2</v>
      </c>
      <c r="D365" s="309">
        <v>2</v>
      </c>
      <c r="E365" s="309">
        <v>3</v>
      </c>
      <c r="F365" s="328">
        <v>1</v>
      </c>
      <c r="G365" s="328">
        <v>0</v>
      </c>
      <c r="H365" s="328">
        <v>1</v>
      </c>
      <c r="I365" s="309">
        <v>2116</v>
      </c>
    </row>
    <row r="366" spans="1:9" ht="12" customHeight="1">
      <c r="A366" s="153" t="s">
        <v>29</v>
      </c>
      <c r="B366" s="308">
        <v>12</v>
      </c>
      <c r="C366" s="327">
        <v>0</v>
      </c>
      <c r="D366" s="308">
        <v>1</v>
      </c>
      <c r="E366" s="308">
        <v>2</v>
      </c>
      <c r="F366" s="327">
        <v>2</v>
      </c>
      <c r="G366" s="308">
        <v>1</v>
      </c>
      <c r="H366" s="308">
        <v>6</v>
      </c>
      <c r="I366" s="308">
        <v>6258</v>
      </c>
    </row>
    <row r="367" spans="1:9" ht="14.25" customHeight="1">
      <c r="A367" s="154" t="s">
        <v>30</v>
      </c>
      <c r="B367" s="309">
        <v>3</v>
      </c>
      <c r="C367" s="309">
        <v>0</v>
      </c>
      <c r="D367" s="309">
        <v>2</v>
      </c>
      <c r="E367" s="309">
        <v>0</v>
      </c>
      <c r="F367" s="309">
        <v>1</v>
      </c>
      <c r="G367" s="328">
        <v>0</v>
      </c>
      <c r="H367" s="309">
        <v>0</v>
      </c>
      <c r="I367" s="309">
        <v>503</v>
      </c>
    </row>
    <row r="368" spans="1:9" ht="12" customHeight="1">
      <c r="A368" s="155" t="s">
        <v>182</v>
      </c>
      <c r="B368" s="310"/>
      <c r="C368" s="310"/>
      <c r="D368" s="233"/>
      <c r="E368" s="233"/>
      <c r="F368" s="233"/>
      <c r="G368" s="233"/>
      <c r="H368" s="233"/>
      <c r="I368" s="233"/>
    </row>
    <row r="369" spans="1:9" ht="12" customHeight="1">
      <c r="A369" s="155" t="s">
        <v>78</v>
      </c>
      <c r="B369" s="310"/>
      <c r="C369" s="310"/>
      <c r="D369" s="233"/>
      <c r="E369" s="233"/>
      <c r="F369" s="233"/>
      <c r="G369" s="233"/>
      <c r="H369" s="233"/>
      <c r="I369" s="233"/>
    </row>
    <row r="370" spans="1:9" ht="12" customHeight="1">
      <c r="A370" s="155"/>
      <c r="B370" s="312"/>
      <c r="C370" s="312"/>
      <c r="D370" s="236"/>
      <c r="E370" s="236"/>
      <c r="F370" s="236"/>
      <c r="G370" s="236"/>
      <c r="H370" s="236"/>
      <c r="I370" s="236"/>
    </row>
    <row r="371" spans="1:9" ht="12" customHeight="1">
      <c r="A371" s="496" t="s">
        <v>257</v>
      </c>
      <c r="B371" s="496"/>
      <c r="C371" s="496"/>
      <c r="D371" s="496"/>
      <c r="E371" s="496"/>
      <c r="F371" s="496"/>
      <c r="G371" s="496"/>
      <c r="H371" s="496"/>
      <c r="I371" s="496"/>
    </row>
    <row r="372" spans="1:9" ht="12" customHeight="1">
      <c r="A372" s="496" t="s">
        <v>1</v>
      </c>
      <c r="B372" s="496"/>
      <c r="C372" s="496"/>
      <c r="D372" s="496"/>
      <c r="E372" s="496"/>
      <c r="F372" s="496"/>
      <c r="G372" s="496"/>
      <c r="H372" s="496"/>
      <c r="I372" s="496"/>
    </row>
    <row r="373" spans="1:9" ht="12" customHeight="1">
      <c r="A373" s="156"/>
      <c r="B373" s="315" t="s">
        <v>0</v>
      </c>
      <c r="C373" s="315"/>
      <c r="D373" s="315"/>
      <c r="E373" s="315"/>
      <c r="F373" s="315"/>
      <c r="G373" s="315"/>
      <c r="H373" s="315"/>
      <c r="I373" s="315"/>
    </row>
    <row r="374" spans="1:9" ht="14.25" customHeight="1">
      <c r="A374" s="506" t="s">
        <v>1</v>
      </c>
      <c r="B374" s="499" t="s">
        <v>2</v>
      </c>
      <c r="C374" s="501" t="s">
        <v>3</v>
      </c>
      <c r="D374" s="502"/>
      <c r="E374" s="502"/>
      <c r="F374" s="502"/>
      <c r="G374" s="502"/>
      <c r="H374" s="502"/>
      <c r="I374" s="499" t="s">
        <v>76</v>
      </c>
    </row>
    <row r="375" spans="1:9" ht="33" customHeight="1">
      <c r="A375" s="506"/>
      <c r="B375" s="500"/>
      <c r="C375" s="285" t="s">
        <v>5</v>
      </c>
      <c r="D375" s="285" t="s">
        <v>6</v>
      </c>
      <c r="E375" s="285" t="s">
        <v>7</v>
      </c>
      <c r="F375" s="285" t="s">
        <v>8</v>
      </c>
      <c r="G375" s="285" t="s">
        <v>9</v>
      </c>
      <c r="H375" s="285" t="s">
        <v>77</v>
      </c>
      <c r="I375" s="500"/>
    </row>
    <row r="376" spans="1:9" ht="6" customHeight="1">
      <c r="A376" s="160" t="s">
        <v>67</v>
      </c>
      <c r="B376" s="321" t="s">
        <v>68</v>
      </c>
      <c r="C376" s="321" t="s">
        <v>69</v>
      </c>
      <c r="D376" s="321" t="s">
        <v>70</v>
      </c>
      <c r="E376" s="321" t="s">
        <v>71</v>
      </c>
      <c r="F376" s="321" t="s">
        <v>72</v>
      </c>
      <c r="G376" s="321" t="s">
        <v>73</v>
      </c>
      <c r="H376" s="321" t="s">
        <v>74</v>
      </c>
      <c r="I376" s="321" t="s">
        <v>79</v>
      </c>
    </row>
    <row r="377" spans="1:9" ht="12" customHeight="1">
      <c r="A377" s="159" t="s">
        <v>44</v>
      </c>
      <c r="B377" s="322"/>
      <c r="C377" s="322"/>
      <c r="D377" s="322"/>
      <c r="E377" s="322"/>
      <c r="F377" s="322"/>
      <c r="G377" s="322"/>
      <c r="H377" s="322"/>
      <c r="I377" s="302"/>
    </row>
    <row r="378" spans="1:9" ht="5.25" customHeight="1">
      <c r="A378" s="161"/>
      <c r="B378" s="323"/>
      <c r="C378" s="323"/>
      <c r="D378" s="323"/>
      <c r="E378" s="323"/>
      <c r="F378" s="323"/>
      <c r="G378" s="323"/>
      <c r="H378" s="323"/>
      <c r="I378" s="233"/>
    </row>
    <row r="379" spans="1:9" ht="12" customHeight="1">
      <c r="A379" s="152" t="s">
        <v>14</v>
      </c>
      <c r="B379" s="303">
        <v>284</v>
      </c>
      <c r="C379" s="303">
        <v>57</v>
      </c>
      <c r="D379" s="303">
        <v>121</v>
      </c>
      <c r="E379" s="303">
        <v>51</v>
      </c>
      <c r="F379" s="303">
        <v>19</v>
      </c>
      <c r="G379" s="303">
        <v>8</v>
      </c>
      <c r="H379" s="303">
        <v>28</v>
      </c>
      <c r="I379" s="303">
        <v>64804</v>
      </c>
    </row>
    <row r="380" spans="1:9" ht="12" customHeight="1">
      <c r="A380" s="153" t="s">
        <v>15</v>
      </c>
      <c r="B380" s="304">
        <v>159</v>
      </c>
      <c r="C380" s="304">
        <v>45</v>
      </c>
      <c r="D380" s="304">
        <v>89</v>
      </c>
      <c r="E380" s="304">
        <v>20</v>
      </c>
      <c r="F380" s="304">
        <v>4</v>
      </c>
      <c r="G380" s="304">
        <v>1</v>
      </c>
      <c r="H380" s="306">
        <v>0</v>
      </c>
      <c r="I380" s="304">
        <v>21812</v>
      </c>
    </row>
    <row r="381" spans="1:9" ht="12" customHeight="1">
      <c r="A381" s="154" t="s">
        <v>16</v>
      </c>
      <c r="B381" s="305">
        <v>26</v>
      </c>
      <c r="C381" s="307">
        <v>0</v>
      </c>
      <c r="D381" s="305">
        <v>13</v>
      </c>
      <c r="E381" s="305">
        <v>9</v>
      </c>
      <c r="F381" s="305">
        <v>0</v>
      </c>
      <c r="G381" s="305">
        <v>1</v>
      </c>
      <c r="H381" s="305">
        <v>3</v>
      </c>
      <c r="I381" s="305">
        <v>6636</v>
      </c>
    </row>
    <row r="382" spans="1:9" ht="12" customHeight="1">
      <c r="A382" s="153" t="s">
        <v>17</v>
      </c>
      <c r="B382" s="304">
        <v>26</v>
      </c>
      <c r="C382" s="306">
        <v>0</v>
      </c>
      <c r="D382" s="306">
        <v>0</v>
      </c>
      <c r="E382" s="304">
        <v>9</v>
      </c>
      <c r="F382" s="304">
        <v>3</v>
      </c>
      <c r="G382" s="304">
        <v>3</v>
      </c>
      <c r="H382" s="304">
        <v>11</v>
      </c>
      <c r="I382" s="304">
        <v>12502</v>
      </c>
    </row>
    <row r="383" spans="1:9" ht="12" customHeight="1">
      <c r="A383" s="154" t="s">
        <v>18</v>
      </c>
      <c r="B383" s="305">
        <v>29</v>
      </c>
      <c r="C383" s="305">
        <v>9</v>
      </c>
      <c r="D383" s="305">
        <v>9</v>
      </c>
      <c r="E383" s="305">
        <v>4</v>
      </c>
      <c r="F383" s="305">
        <v>3</v>
      </c>
      <c r="G383" s="305">
        <v>1</v>
      </c>
      <c r="H383" s="305">
        <v>3</v>
      </c>
      <c r="I383" s="305">
        <v>7662</v>
      </c>
    </row>
    <row r="384" spans="1:9" ht="12" customHeight="1">
      <c r="A384" s="153" t="s">
        <v>19</v>
      </c>
      <c r="B384" s="304">
        <v>6</v>
      </c>
      <c r="C384" s="304">
        <v>1</v>
      </c>
      <c r="D384" s="306">
        <v>2</v>
      </c>
      <c r="E384" s="306">
        <v>1</v>
      </c>
      <c r="F384" s="306">
        <v>2</v>
      </c>
      <c r="G384" s="306">
        <v>0</v>
      </c>
      <c r="H384" s="306">
        <v>0</v>
      </c>
      <c r="I384" s="304">
        <v>1326</v>
      </c>
    </row>
    <row r="385" spans="1:9" ht="12" customHeight="1">
      <c r="A385" s="154" t="s">
        <v>20</v>
      </c>
      <c r="B385" s="305">
        <v>1</v>
      </c>
      <c r="C385" s="305">
        <v>0</v>
      </c>
      <c r="D385" s="305">
        <v>0</v>
      </c>
      <c r="E385" s="305">
        <v>1</v>
      </c>
      <c r="F385" s="307">
        <v>0</v>
      </c>
      <c r="G385" s="307">
        <v>0</v>
      </c>
      <c r="H385" s="307">
        <v>0</v>
      </c>
      <c r="I385" s="305">
        <v>203</v>
      </c>
    </row>
    <row r="386" spans="1:9" ht="12" customHeight="1">
      <c r="A386" s="153" t="s">
        <v>21</v>
      </c>
      <c r="B386" s="233">
        <v>0</v>
      </c>
      <c r="C386" s="233">
        <v>0</v>
      </c>
      <c r="D386" s="233">
        <v>0</v>
      </c>
      <c r="E386" s="233">
        <v>0</v>
      </c>
      <c r="F386" s="233">
        <v>0</v>
      </c>
      <c r="G386" s="233">
        <v>0</v>
      </c>
      <c r="H386" s="233">
        <v>0</v>
      </c>
      <c r="I386" s="233">
        <v>0</v>
      </c>
    </row>
    <row r="387" spans="1:9" ht="12" customHeight="1">
      <c r="A387" s="154" t="s">
        <v>22</v>
      </c>
      <c r="B387" s="302">
        <v>0</v>
      </c>
      <c r="C387" s="302">
        <v>0</v>
      </c>
      <c r="D387" s="302">
        <v>0</v>
      </c>
      <c r="E387" s="302">
        <v>0</v>
      </c>
      <c r="F387" s="302">
        <v>0</v>
      </c>
      <c r="G387" s="302">
        <v>0</v>
      </c>
      <c r="H387" s="302">
        <v>0</v>
      </c>
      <c r="I387" s="302">
        <v>0</v>
      </c>
    </row>
    <row r="388" spans="1:9" ht="12" customHeight="1">
      <c r="A388" s="153" t="s">
        <v>23</v>
      </c>
      <c r="B388" s="233">
        <v>0</v>
      </c>
      <c r="C388" s="233">
        <v>0</v>
      </c>
      <c r="D388" s="233">
        <v>0</v>
      </c>
      <c r="E388" s="233">
        <v>0</v>
      </c>
      <c r="F388" s="233">
        <v>0</v>
      </c>
      <c r="G388" s="233">
        <v>0</v>
      </c>
      <c r="H388" s="233">
        <v>0</v>
      </c>
      <c r="I388" s="233">
        <v>0</v>
      </c>
    </row>
    <row r="389" spans="1:9" ht="12" customHeight="1">
      <c r="A389" s="154" t="s">
        <v>24</v>
      </c>
      <c r="B389" s="305">
        <v>0</v>
      </c>
      <c r="C389" s="305">
        <v>0</v>
      </c>
      <c r="D389" s="305">
        <v>0</v>
      </c>
      <c r="E389" s="305">
        <v>0</v>
      </c>
      <c r="F389" s="305">
        <v>0</v>
      </c>
      <c r="G389" s="305">
        <v>0</v>
      </c>
      <c r="H389" s="305">
        <v>0</v>
      </c>
      <c r="I389" s="305">
        <v>0</v>
      </c>
    </row>
    <row r="390" spans="1:9" ht="12" customHeight="1">
      <c r="A390" s="153" t="s">
        <v>25</v>
      </c>
      <c r="B390" s="233">
        <v>1</v>
      </c>
      <c r="C390" s="233">
        <v>0</v>
      </c>
      <c r="D390" s="233">
        <v>0</v>
      </c>
      <c r="E390" s="233">
        <v>0</v>
      </c>
      <c r="F390" s="233">
        <v>1</v>
      </c>
      <c r="G390" s="233">
        <v>0</v>
      </c>
      <c r="H390" s="233">
        <v>0</v>
      </c>
      <c r="I390" s="233">
        <v>348</v>
      </c>
    </row>
    <row r="391" spans="1:9" ht="12" customHeight="1">
      <c r="A391" s="154" t="s">
        <v>26</v>
      </c>
      <c r="B391" s="302">
        <v>0</v>
      </c>
      <c r="C391" s="302">
        <v>0</v>
      </c>
      <c r="D391" s="302">
        <v>0</v>
      </c>
      <c r="E391" s="302">
        <v>0</v>
      </c>
      <c r="F391" s="302">
        <v>0</v>
      </c>
      <c r="G391" s="302">
        <v>0</v>
      </c>
      <c r="H391" s="302">
        <v>0</v>
      </c>
      <c r="I391" s="302">
        <v>0</v>
      </c>
    </row>
    <row r="392" spans="1:9" ht="12" customHeight="1">
      <c r="A392" s="153" t="s">
        <v>22</v>
      </c>
      <c r="B392" s="233">
        <v>0</v>
      </c>
      <c r="C392" s="233">
        <v>0</v>
      </c>
      <c r="D392" s="233">
        <v>0</v>
      </c>
      <c r="E392" s="233">
        <v>0</v>
      </c>
      <c r="F392" s="233">
        <v>0</v>
      </c>
      <c r="G392" s="233">
        <v>0</v>
      </c>
      <c r="H392" s="233">
        <v>0</v>
      </c>
      <c r="I392" s="233">
        <v>0</v>
      </c>
    </row>
    <row r="393" spans="1:9" ht="12" customHeight="1">
      <c r="A393" s="154" t="s">
        <v>23</v>
      </c>
      <c r="B393" s="302">
        <v>0</v>
      </c>
      <c r="C393" s="302">
        <v>0</v>
      </c>
      <c r="D393" s="302">
        <v>0</v>
      </c>
      <c r="E393" s="302">
        <v>0</v>
      </c>
      <c r="F393" s="302">
        <v>0</v>
      </c>
      <c r="G393" s="302">
        <v>0</v>
      </c>
      <c r="H393" s="302">
        <v>0</v>
      </c>
      <c r="I393" s="302">
        <v>0</v>
      </c>
    </row>
    <row r="394" spans="1:9" ht="12" customHeight="1">
      <c r="A394" s="153" t="s">
        <v>27</v>
      </c>
      <c r="B394" s="304">
        <v>2</v>
      </c>
      <c r="C394" s="306">
        <v>1</v>
      </c>
      <c r="D394" s="306">
        <v>0</v>
      </c>
      <c r="E394" s="306">
        <v>0</v>
      </c>
      <c r="F394" s="304">
        <v>0</v>
      </c>
      <c r="G394" s="306">
        <v>1</v>
      </c>
      <c r="H394" s="306">
        <v>0</v>
      </c>
      <c r="I394" s="304">
        <v>436</v>
      </c>
    </row>
    <row r="395" spans="1:9" ht="12" customHeight="1">
      <c r="A395" s="154" t="s">
        <v>28</v>
      </c>
      <c r="B395" s="305">
        <v>2</v>
      </c>
      <c r="C395" s="307">
        <v>0</v>
      </c>
      <c r="D395" s="307">
        <v>0</v>
      </c>
      <c r="E395" s="307">
        <v>1</v>
      </c>
      <c r="F395" s="307">
        <v>0</v>
      </c>
      <c r="G395" s="305">
        <v>0</v>
      </c>
      <c r="H395" s="307">
        <v>1</v>
      </c>
      <c r="I395" s="305">
        <v>859</v>
      </c>
    </row>
    <row r="396" spans="1:9" ht="12" customHeight="1">
      <c r="A396" s="153" t="s">
        <v>29</v>
      </c>
      <c r="B396" s="304">
        <v>26</v>
      </c>
      <c r="C396" s="304">
        <v>0</v>
      </c>
      <c r="D396" s="304">
        <v>6</v>
      </c>
      <c r="E396" s="304">
        <v>4</v>
      </c>
      <c r="F396" s="304">
        <v>5</v>
      </c>
      <c r="G396" s="304">
        <v>1</v>
      </c>
      <c r="H396" s="304">
        <v>10</v>
      </c>
      <c r="I396" s="304">
        <v>11907</v>
      </c>
    </row>
    <row r="397" spans="1:9" ht="12" customHeight="1">
      <c r="A397" s="154" t="s">
        <v>30</v>
      </c>
      <c r="B397" s="305">
        <v>6</v>
      </c>
      <c r="C397" s="305">
        <v>1</v>
      </c>
      <c r="D397" s="305">
        <v>2</v>
      </c>
      <c r="E397" s="307">
        <v>2</v>
      </c>
      <c r="F397" s="305">
        <v>1</v>
      </c>
      <c r="G397" s="307">
        <v>0</v>
      </c>
      <c r="H397" s="307">
        <v>0</v>
      </c>
      <c r="I397" s="305">
        <v>1113</v>
      </c>
    </row>
    <row r="398" spans="1:9" ht="7.5" customHeight="1">
      <c r="A398" s="153"/>
      <c r="B398" s="233"/>
      <c r="C398" s="233"/>
      <c r="D398" s="233"/>
      <c r="E398" s="233"/>
      <c r="F398" s="233"/>
      <c r="G398" s="233"/>
      <c r="H398" s="233"/>
      <c r="I398" s="233"/>
    </row>
    <row r="399" spans="1:9" ht="12" customHeight="1">
      <c r="A399" s="152" t="s">
        <v>45</v>
      </c>
      <c r="B399" s="322"/>
      <c r="C399" s="322"/>
      <c r="D399" s="322"/>
      <c r="E399" s="322"/>
      <c r="F399" s="322"/>
      <c r="G399" s="322"/>
      <c r="H399" s="322"/>
      <c r="I399" s="302"/>
    </row>
    <row r="400" spans="1:9" ht="8.25" customHeight="1">
      <c r="A400" s="162"/>
      <c r="B400" s="323"/>
      <c r="C400" s="323"/>
      <c r="D400" s="323"/>
      <c r="E400" s="323"/>
      <c r="F400" s="323"/>
      <c r="G400" s="323"/>
      <c r="H400" s="323"/>
      <c r="I400" s="233"/>
    </row>
    <row r="401" spans="1:9" ht="12" customHeight="1">
      <c r="A401" s="152" t="s">
        <v>14</v>
      </c>
      <c r="B401" s="326">
        <v>431</v>
      </c>
      <c r="C401" s="326">
        <v>207</v>
      </c>
      <c r="D401" s="326">
        <v>141</v>
      </c>
      <c r="E401" s="326">
        <v>40</v>
      </c>
      <c r="F401" s="326">
        <v>19</v>
      </c>
      <c r="G401" s="326">
        <v>13</v>
      </c>
      <c r="H401" s="326">
        <v>11</v>
      </c>
      <c r="I401" s="326">
        <v>64133</v>
      </c>
    </row>
    <row r="402" spans="1:9" ht="12" customHeight="1">
      <c r="A402" s="153" t="s">
        <v>15</v>
      </c>
      <c r="B402" s="308">
        <v>311</v>
      </c>
      <c r="C402" s="308">
        <v>187</v>
      </c>
      <c r="D402" s="308">
        <v>105</v>
      </c>
      <c r="E402" s="308">
        <v>14</v>
      </c>
      <c r="F402" s="308">
        <v>2</v>
      </c>
      <c r="G402" s="327">
        <v>3</v>
      </c>
      <c r="H402" s="327">
        <v>0</v>
      </c>
      <c r="I402" s="308">
        <v>28778</v>
      </c>
    </row>
    <row r="403" spans="1:9" ht="12" customHeight="1">
      <c r="A403" s="154" t="s">
        <v>16</v>
      </c>
      <c r="B403" s="309">
        <v>20</v>
      </c>
      <c r="C403" s="309">
        <v>2</v>
      </c>
      <c r="D403" s="309">
        <v>7</v>
      </c>
      <c r="E403" s="309">
        <v>8</v>
      </c>
      <c r="F403" s="309">
        <v>1</v>
      </c>
      <c r="G403" s="328">
        <v>2</v>
      </c>
      <c r="H403" s="309">
        <v>0</v>
      </c>
      <c r="I403" s="309">
        <v>4361</v>
      </c>
    </row>
    <row r="404" spans="1:9" ht="12" customHeight="1">
      <c r="A404" s="153" t="s">
        <v>17</v>
      </c>
      <c r="B404" s="308">
        <v>22</v>
      </c>
      <c r="C404" s="327">
        <v>0</v>
      </c>
      <c r="D404" s="308">
        <v>0</v>
      </c>
      <c r="E404" s="308">
        <v>4</v>
      </c>
      <c r="F404" s="308">
        <v>10</v>
      </c>
      <c r="G404" s="308">
        <v>2</v>
      </c>
      <c r="H404" s="308">
        <v>6</v>
      </c>
      <c r="I404" s="308">
        <v>9700</v>
      </c>
    </row>
    <row r="405" spans="1:9" ht="12" customHeight="1">
      <c r="A405" s="154" t="s">
        <v>18</v>
      </c>
      <c r="B405" s="309">
        <v>59</v>
      </c>
      <c r="C405" s="309">
        <v>16</v>
      </c>
      <c r="D405" s="309">
        <v>21</v>
      </c>
      <c r="E405" s="309">
        <v>8</v>
      </c>
      <c r="F405" s="309">
        <v>5</v>
      </c>
      <c r="G405" s="309">
        <v>5</v>
      </c>
      <c r="H405" s="309">
        <v>4</v>
      </c>
      <c r="I405" s="309">
        <v>14425</v>
      </c>
    </row>
    <row r="406" spans="1:9" ht="12" customHeight="1">
      <c r="A406" s="153" t="s">
        <v>19</v>
      </c>
      <c r="B406" s="308">
        <v>1</v>
      </c>
      <c r="C406" s="308">
        <v>1</v>
      </c>
      <c r="D406" s="327">
        <v>0</v>
      </c>
      <c r="E406" s="327">
        <v>0</v>
      </c>
      <c r="F406" s="327">
        <v>0</v>
      </c>
      <c r="G406" s="327">
        <v>0</v>
      </c>
      <c r="H406" s="327">
        <v>0</v>
      </c>
      <c r="I406" s="308">
        <v>70</v>
      </c>
    </row>
    <row r="407" spans="1:9" ht="12" customHeight="1">
      <c r="A407" s="154" t="s">
        <v>20</v>
      </c>
      <c r="B407" s="309">
        <v>1</v>
      </c>
      <c r="C407" s="328">
        <v>0</v>
      </c>
      <c r="D407" s="328">
        <v>0</v>
      </c>
      <c r="E407" s="328">
        <v>1</v>
      </c>
      <c r="F407" s="328">
        <v>0</v>
      </c>
      <c r="G407" s="328">
        <v>0</v>
      </c>
      <c r="H407" s="309">
        <v>0</v>
      </c>
      <c r="I407" s="309">
        <v>268</v>
      </c>
    </row>
    <row r="408" spans="1:9" ht="12" customHeight="1">
      <c r="A408" s="153" t="s">
        <v>21</v>
      </c>
      <c r="B408" s="231">
        <v>0</v>
      </c>
      <c r="C408" s="231">
        <v>0</v>
      </c>
      <c r="D408" s="231">
        <v>0</v>
      </c>
      <c r="E408" s="231">
        <v>0</v>
      </c>
      <c r="F408" s="231">
        <v>0</v>
      </c>
      <c r="G408" s="231">
        <v>0</v>
      </c>
      <c r="H408" s="231">
        <v>0</v>
      </c>
      <c r="I408" s="231">
        <v>0</v>
      </c>
    </row>
    <row r="409" spans="1:9" ht="12" customHeight="1">
      <c r="A409" s="154" t="s">
        <v>22</v>
      </c>
      <c r="B409" s="329">
        <v>1</v>
      </c>
      <c r="C409" s="329">
        <v>0</v>
      </c>
      <c r="D409" s="329">
        <v>0</v>
      </c>
      <c r="E409" s="329">
        <v>1</v>
      </c>
      <c r="F409" s="329">
        <v>0</v>
      </c>
      <c r="G409" s="329">
        <v>0</v>
      </c>
      <c r="H409" s="329">
        <v>0</v>
      </c>
      <c r="I409" s="329">
        <v>216</v>
      </c>
    </row>
    <row r="410" spans="1:9" ht="12" customHeight="1">
      <c r="A410" s="153" t="s">
        <v>23</v>
      </c>
      <c r="B410" s="308">
        <v>1</v>
      </c>
      <c r="C410" s="308">
        <v>0</v>
      </c>
      <c r="D410" s="308">
        <v>0</v>
      </c>
      <c r="E410" s="308">
        <v>0</v>
      </c>
      <c r="F410" s="308">
        <v>0</v>
      </c>
      <c r="G410" s="308">
        <v>0</v>
      </c>
      <c r="H410" s="308">
        <v>1</v>
      </c>
      <c r="I410" s="308">
        <v>3191</v>
      </c>
    </row>
    <row r="411" spans="1:9" ht="12" customHeight="1">
      <c r="A411" s="154" t="s">
        <v>24</v>
      </c>
      <c r="B411" s="329">
        <v>0</v>
      </c>
      <c r="C411" s="329">
        <v>0</v>
      </c>
      <c r="D411" s="329">
        <v>0</v>
      </c>
      <c r="E411" s="329">
        <v>0</v>
      </c>
      <c r="F411" s="329">
        <v>0</v>
      </c>
      <c r="G411" s="329">
        <v>0</v>
      </c>
      <c r="H411" s="329">
        <v>0</v>
      </c>
      <c r="I411" s="329">
        <v>0</v>
      </c>
    </row>
    <row r="412" spans="1:9" ht="12" customHeight="1">
      <c r="A412" s="153" t="s">
        <v>25</v>
      </c>
      <c r="B412" s="231">
        <v>1</v>
      </c>
      <c r="C412" s="231">
        <v>0</v>
      </c>
      <c r="D412" s="231">
        <v>0</v>
      </c>
      <c r="E412" s="231">
        <v>0</v>
      </c>
      <c r="F412" s="231">
        <v>0</v>
      </c>
      <c r="G412" s="231">
        <v>1</v>
      </c>
      <c r="H412" s="231">
        <v>0</v>
      </c>
      <c r="I412" s="231">
        <v>439</v>
      </c>
    </row>
    <row r="413" spans="1:9" ht="12" customHeight="1">
      <c r="A413" s="154" t="s">
        <v>26</v>
      </c>
      <c r="B413" s="329">
        <v>0</v>
      </c>
      <c r="C413" s="329">
        <v>0</v>
      </c>
      <c r="D413" s="329">
        <v>0</v>
      </c>
      <c r="E413" s="329">
        <v>0</v>
      </c>
      <c r="F413" s="329">
        <v>0</v>
      </c>
      <c r="G413" s="329">
        <v>0</v>
      </c>
      <c r="H413" s="329">
        <v>0</v>
      </c>
      <c r="I413" s="329">
        <v>0</v>
      </c>
    </row>
    <row r="414" spans="1:9" ht="12" customHeight="1">
      <c r="A414" s="153" t="s">
        <v>22</v>
      </c>
      <c r="B414" s="231">
        <v>1</v>
      </c>
      <c r="C414" s="231">
        <v>1</v>
      </c>
      <c r="D414" s="231">
        <v>0</v>
      </c>
      <c r="E414" s="231">
        <v>0</v>
      </c>
      <c r="F414" s="231">
        <v>0</v>
      </c>
      <c r="G414" s="231">
        <v>0</v>
      </c>
      <c r="H414" s="231">
        <v>0</v>
      </c>
      <c r="I414" s="231">
        <v>84</v>
      </c>
    </row>
    <row r="415" spans="1:9" ht="12" customHeight="1">
      <c r="A415" s="154" t="s">
        <v>23</v>
      </c>
      <c r="B415" s="329">
        <v>0</v>
      </c>
      <c r="C415" s="329">
        <v>0</v>
      </c>
      <c r="D415" s="329">
        <v>0</v>
      </c>
      <c r="E415" s="329">
        <v>0</v>
      </c>
      <c r="F415" s="329">
        <v>0</v>
      </c>
      <c r="G415" s="329">
        <v>0</v>
      </c>
      <c r="H415" s="329">
        <v>0</v>
      </c>
      <c r="I415" s="329">
        <v>0</v>
      </c>
    </row>
    <row r="416" spans="1:9" ht="12" customHeight="1">
      <c r="A416" s="153" t="s">
        <v>27</v>
      </c>
      <c r="B416" s="231">
        <v>0</v>
      </c>
      <c r="C416" s="231">
        <v>0</v>
      </c>
      <c r="D416" s="231">
        <v>0</v>
      </c>
      <c r="E416" s="231">
        <v>0</v>
      </c>
      <c r="F416" s="231">
        <v>0</v>
      </c>
      <c r="G416" s="231">
        <v>0</v>
      </c>
      <c r="H416" s="231">
        <v>0</v>
      </c>
      <c r="I416" s="231">
        <v>0</v>
      </c>
    </row>
    <row r="417" spans="1:9" ht="12" customHeight="1">
      <c r="A417" s="154" t="s">
        <v>28</v>
      </c>
      <c r="B417" s="309">
        <v>0</v>
      </c>
      <c r="C417" s="328">
        <v>0</v>
      </c>
      <c r="D417" s="328">
        <v>0</v>
      </c>
      <c r="E417" s="328">
        <v>0</v>
      </c>
      <c r="F417" s="328">
        <v>0</v>
      </c>
      <c r="G417" s="328">
        <v>0</v>
      </c>
      <c r="H417" s="328">
        <v>0</v>
      </c>
      <c r="I417" s="309">
        <v>0</v>
      </c>
    </row>
    <row r="418" spans="1:9" ht="12" customHeight="1">
      <c r="A418" s="153" t="s">
        <v>29</v>
      </c>
      <c r="B418" s="308">
        <v>11</v>
      </c>
      <c r="C418" s="327">
        <v>0</v>
      </c>
      <c r="D418" s="308">
        <v>6</v>
      </c>
      <c r="E418" s="308">
        <v>4</v>
      </c>
      <c r="F418" s="327">
        <v>1</v>
      </c>
      <c r="G418" s="327">
        <v>0</v>
      </c>
      <c r="H418" s="308">
        <v>0</v>
      </c>
      <c r="I418" s="308">
        <v>2356</v>
      </c>
    </row>
    <row r="419" spans="1:9" ht="13.5" customHeight="1">
      <c r="A419" s="154" t="s">
        <v>30</v>
      </c>
      <c r="B419" s="309">
        <v>2</v>
      </c>
      <c r="C419" s="309">
        <v>0</v>
      </c>
      <c r="D419" s="328">
        <v>2</v>
      </c>
      <c r="E419" s="328">
        <v>0</v>
      </c>
      <c r="F419" s="328">
        <v>0</v>
      </c>
      <c r="G419" s="328">
        <v>0</v>
      </c>
      <c r="H419" s="309">
        <v>0</v>
      </c>
      <c r="I419" s="309">
        <v>245</v>
      </c>
    </row>
    <row r="420" spans="1:9" ht="12" customHeight="1">
      <c r="A420" s="155" t="s">
        <v>182</v>
      </c>
      <c r="B420" s="310"/>
      <c r="C420" s="310"/>
      <c r="D420" s="233"/>
      <c r="E420" s="233"/>
      <c r="F420" s="233"/>
      <c r="G420" s="233"/>
      <c r="H420" s="233"/>
      <c r="I420" s="233"/>
    </row>
    <row r="421" spans="1:9" ht="12" customHeight="1">
      <c r="A421" s="155" t="s">
        <v>78</v>
      </c>
      <c r="B421" s="312"/>
      <c r="C421" s="312"/>
      <c r="D421" s="236"/>
      <c r="E421" s="236"/>
      <c r="F421" s="236"/>
      <c r="G421" s="236"/>
      <c r="H421" s="236"/>
      <c r="I421" s="236"/>
    </row>
    <row r="422" spans="1:9" ht="12" customHeight="1">
      <c r="A422" s="155"/>
      <c r="B422" s="312"/>
      <c r="C422" s="312"/>
      <c r="D422" s="236"/>
      <c r="E422" s="236"/>
      <c r="F422" s="236"/>
      <c r="G422" s="236"/>
      <c r="H422" s="236"/>
      <c r="I422" s="236"/>
    </row>
    <row r="423" spans="1:9" ht="12" customHeight="1">
      <c r="A423" s="496" t="s">
        <v>257</v>
      </c>
      <c r="B423" s="496"/>
      <c r="C423" s="496"/>
      <c r="D423" s="496"/>
      <c r="E423" s="496"/>
      <c r="F423" s="496"/>
      <c r="G423" s="496"/>
      <c r="H423" s="496"/>
      <c r="I423" s="496"/>
    </row>
    <row r="424" spans="1:9" ht="12" customHeight="1">
      <c r="A424" s="496" t="s">
        <v>1</v>
      </c>
      <c r="B424" s="496"/>
      <c r="C424" s="496"/>
      <c r="D424" s="496"/>
      <c r="E424" s="496"/>
      <c r="F424" s="496"/>
      <c r="G424" s="496"/>
      <c r="H424" s="496"/>
      <c r="I424" s="496"/>
    </row>
    <row r="425" spans="1:9" ht="12" customHeight="1">
      <c r="A425" s="156"/>
      <c r="B425" s="315" t="s">
        <v>0</v>
      </c>
      <c r="C425" s="315"/>
      <c r="D425" s="315"/>
      <c r="E425" s="315"/>
      <c r="F425" s="315"/>
      <c r="G425" s="315"/>
      <c r="H425" s="315"/>
      <c r="I425" s="315"/>
    </row>
    <row r="426" spans="1:9" ht="15.75" customHeight="1">
      <c r="A426" s="506" t="s">
        <v>1</v>
      </c>
      <c r="B426" s="499" t="s">
        <v>2</v>
      </c>
      <c r="C426" s="501" t="s">
        <v>3</v>
      </c>
      <c r="D426" s="502"/>
      <c r="E426" s="502"/>
      <c r="F426" s="502"/>
      <c r="G426" s="502"/>
      <c r="H426" s="502"/>
      <c r="I426" s="499" t="s">
        <v>76</v>
      </c>
    </row>
    <row r="427" spans="1:9" ht="33" customHeight="1">
      <c r="A427" s="506"/>
      <c r="B427" s="500"/>
      <c r="C427" s="285" t="s">
        <v>5</v>
      </c>
      <c r="D427" s="285" t="s">
        <v>6</v>
      </c>
      <c r="E427" s="285" t="s">
        <v>7</v>
      </c>
      <c r="F427" s="285" t="s">
        <v>8</v>
      </c>
      <c r="G427" s="285" t="s">
        <v>9</v>
      </c>
      <c r="H427" s="285" t="s">
        <v>77</v>
      </c>
      <c r="I427" s="500"/>
    </row>
    <row r="428" spans="1:9" ht="6.75" customHeight="1">
      <c r="A428" s="160" t="s">
        <v>80</v>
      </c>
      <c r="B428" s="321" t="s">
        <v>81</v>
      </c>
      <c r="C428" s="321" t="s">
        <v>82</v>
      </c>
      <c r="D428" s="321" t="s">
        <v>83</v>
      </c>
      <c r="E428" s="321" t="s">
        <v>84</v>
      </c>
      <c r="F428" s="321" t="s">
        <v>85</v>
      </c>
      <c r="G428" s="321" t="s">
        <v>86</v>
      </c>
      <c r="H428" s="321" t="s">
        <v>87</v>
      </c>
      <c r="I428" s="321" t="s">
        <v>88</v>
      </c>
    </row>
    <row r="429" spans="1:9" ht="12" customHeight="1">
      <c r="A429" s="152" t="s">
        <v>46</v>
      </c>
      <c r="B429" s="322"/>
      <c r="C429" s="322"/>
      <c r="D429" s="322"/>
      <c r="E429" s="322"/>
      <c r="F429" s="322"/>
      <c r="G429" s="322"/>
      <c r="H429" s="322"/>
      <c r="I429" s="302"/>
    </row>
    <row r="430" spans="1:9" ht="6" customHeight="1">
      <c r="A430" s="161"/>
      <c r="B430" s="323"/>
      <c r="C430" s="323"/>
      <c r="D430" s="323"/>
      <c r="E430" s="323"/>
      <c r="F430" s="323"/>
      <c r="G430" s="323"/>
      <c r="H430" s="323"/>
      <c r="I430" s="233"/>
    </row>
    <row r="431" spans="1:9" ht="12" customHeight="1">
      <c r="A431" s="152" t="s">
        <v>14</v>
      </c>
      <c r="B431" s="303">
        <v>129</v>
      </c>
      <c r="C431" s="303">
        <v>23</v>
      </c>
      <c r="D431" s="303">
        <v>62</v>
      </c>
      <c r="E431" s="303">
        <v>21</v>
      </c>
      <c r="F431" s="303">
        <v>12</v>
      </c>
      <c r="G431" s="303">
        <v>2</v>
      </c>
      <c r="H431" s="303">
        <v>9</v>
      </c>
      <c r="I431" s="303">
        <v>27711</v>
      </c>
    </row>
    <row r="432" spans="1:9" ht="12" customHeight="1">
      <c r="A432" s="153" t="s">
        <v>15</v>
      </c>
      <c r="B432" s="304">
        <v>80</v>
      </c>
      <c r="C432" s="304">
        <v>17</v>
      </c>
      <c r="D432" s="304">
        <v>47</v>
      </c>
      <c r="E432" s="304">
        <v>11</v>
      </c>
      <c r="F432" s="304">
        <v>4</v>
      </c>
      <c r="G432" s="306">
        <v>0</v>
      </c>
      <c r="H432" s="306">
        <v>1</v>
      </c>
      <c r="I432" s="304">
        <v>12633</v>
      </c>
    </row>
    <row r="433" spans="1:9" ht="12" customHeight="1">
      <c r="A433" s="154" t="s">
        <v>16</v>
      </c>
      <c r="B433" s="305">
        <v>15</v>
      </c>
      <c r="C433" s="305">
        <v>1</v>
      </c>
      <c r="D433" s="305">
        <v>6</v>
      </c>
      <c r="E433" s="305">
        <v>5</v>
      </c>
      <c r="F433" s="305">
        <v>3</v>
      </c>
      <c r="G433" s="305">
        <v>0</v>
      </c>
      <c r="H433" s="305">
        <v>0</v>
      </c>
      <c r="I433" s="305">
        <v>3300</v>
      </c>
    </row>
    <row r="434" spans="1:9" ht="12" customHeight="1">
      <c r="A434" s="153" t="s">
        <v>17</v>
      </c>
      <c r="B434" s="304">
        <v>5</v>
      </c>
      <c r="C434" s="306">
        <v>0</v>
      </c>
      <c r="D434" s="304">
        <v>0</v>
      </c>
      <c r="E434" s="304">
        <v>1</v>
      </c>
      <c r="F434" s="304">
        <v>0</v>
      </c>
      <c r="G434" s="304">
        <v>1</v>
      </c>
      <c r="H434" s="306">
        <v>3</v>
      </c>
      <c r="I434" s="304">
        <v>3175</v>
      </c>
    </row>
    <row r="435" spans="1:9" ht="12" customHeight="1">
      <c r="A435" s="154" t="s">
        <v>18</v>
      </c>
      <c r="B435" s="305">
        <v>14</v>
      </c>
      <c r="C435" s="305">
        <v>2</v>
      </c>
      <c r="D435" s="305">
        <v>5</v>
      </c>
      <c r="E435" s="305">
        <v>2</v>
      </c>
      <c r="F435" s="305">
        <v>1</v>
      </c>
      <c r="G435" s="307">
        <v>1</v>
      </c>
      <c r="H435" s="305">
        <v>3</v>
      </c>
      <c r="I435" s="305">
        <v>4592</v>
      </c>
    </row>
    <row r="436" spans="1:9" ht="12" customHeight="1">
      <c r="A436" s="153" t="s">
        <v>19</v>
      </c>
      <c r="B436" s="304">
        <v>2</v>
      </c>
      <c r="C436" s="306">
        <v>1</v>
      </c>
      <c r="D436" s="306">
        <v>0</v>
      </c>
      <c r="E436" s="306">
        <v>1</v>
      </c>
      <c r="F436" s="306">
        <v>0</v>
      </c>
      <c r="G436" s="306">
        <v>0</v>
      </c>
      <c r="H436" s="304">
        <v>0</v>
      </c>
      <c r="I436" s="304">
        <v>324</v>
      </c>
    </row>
    <row r="437" spans="1:9" ht="12" customHeight="1">
      <c r="A437" s="154" t="s">
        <v>20</v>
      </c>
      <c r="B437" s="305">
        <v>1</v>
      </c>
      <c r="C437" s="307">
        <v>0</v>
      </c>
      <c r="D437" s="305">
        <v>0</v>
      </c>
      <c r="E437" s="307">
        <v>0</v>
      </c>
      <c r="F437" s="307">
        <v>0</v>
      </c>
      <c r="G437" s="307">
        <v>0</v>
      </c>
      <c r="H437" s="307">
        <v>1</v>
      </c>
      <c r="I437" s="305">
        <v>992</v>
      </c>
    </row>
    <row r="438" spans="1:9" ht="12" customHeight="1">
      <c r="A438" s="153" t="s">
        <v>21</v>
      </c>
      <c r="B438" s="233">
        <v>0</v>
      </c>
      <c r="C438" s="233">
        <v>0</v>
      </c>
      <c r="D438" s="233">
        <v>0</v>
      </c>
      <c r="E438" s="233">
        <v>0</v>
      </c>
      <c r="F438" s="233">
        <v>0</v>
      </c>
      <c r="G438" s="233">
        <v>0</v>
      </c>
      <c r="H438" s="233">
        <v>0</v>
      </c>
      <c r="I438" s="233">
        <v>0</v>
      </c>
    </row>
    <row r="439" spans="1:9" ht="12" customHeight="1">
      <c r="A439" s="154" t="s">
        <v>22</v>
      </c>
      <c r="B439" s="302">
        <v>0</v>
      </c>
      <c r="C439" s="302">
        <v>0</v>
      </c>
      <c r="D439" s="302">
        <v>0</v>
      </c>
      <c r="E439" s="302">
        <v>0</v>
      </c>
      <c r="F439" s="302">
        <v>0</v>
      </c>
      <c r="G439" s="302">
        <v>0</v>
      </c>
      <c r="H439" s="302">
        <v>0</v>
      </c>
      <c r="I439" s="302">
        <v>0</v>
      </c>
    </row>
    <row r="440" spans="1:9" ht="12" customHeight="1">
      <c r="A440" s="153" t="s">
        <v>23</v>
      </c>
      <c r="B440" s="233">
        <v>0</v>
      </c>
      <c r="C440" s="233">
        <v>0</v>
      </c>
      <c r="D440" s="233">
        <v>0</v>
      </c>
      <c r="E440" s="233">
        <v>0</v>
      </c>
      <c r="F440" s="233">
        <v>0</v>
      </c>
      <c r="G440" s="233">
        <v>0</v>
      </c>
      <c r="H440" s="233">
        <v>0</v>
      </c>
      <c r="I440" s="233">
        <v>0</v>
      </c>
    </row>
    <row r="441" spans="1:9" ht="12" customHeight="1">
      <c r="A441" s="154" t="s">
        <v>24</v>
      </c>
      <c r="B441" s="302">
        <v>0</v>
      </c>
      <c r="C441" s="302">
        <v>0</v>
      </c>
      <c r="D441" s="302">
        <v>0</v>
      </c>
      <c r="E441" s="302">
        <v>0</v>
      </c>
      <c r="F441" s="302">
        <v>0</v>
      </c>
      <c r="G441" s="302">
        <v>0</v>
      </c>
      <c r="H441" s="302">
        <v>0</v>
      </c>
      <c r="I441" s="302">
        <v>0</v>
      </c>
    </row>
    <row r="442" spans="1:9" ht="12" customHeight="1">
      <c r="A442" s="153" t="s">
        <v>25</v>
      </c>
      <c r="B442" s="233">
        <v>1</v>
      </c>
      <c r="C442" s="233">
        <v>0</v>
      </c>
      <c r="D442" s="233">
        <v>0</v>
      </c>
      <c r="E442" s="233">
        <v>0</v>
      </c>
      <c r="F442" s="233">
        <v>0</v>
      </c>
      <c r="G442" s="233">
        <v>0</v>
      </c>
      <c r="H442" s="233">
        <v>1</v>
      </c>
      <c r="I442" s="233">
        <v>613</v>
      </c>
    </row>
    <row r="443" spans="1:9" ht="12" customHeight="1">
      <c r="A443" s="154" t="s">
        <v>26</v>
      </c>
      <c r="B443" s="302">
        <v>0</v>
      </c>
      <c r="C443" s="302">
        <v>0</v>
      </c>
      <c r="D443" s="302">
        <v>0</v>
      </c>
      <c r="E443" s="302">
        <v>0</v>
      </c>
      <c r="F443" s="302">
        <v>0</v>
      </c>
      <c r="G443" s="302">
        <v>0</v>
      </c>
      <c r="H443" s="302">
        <v>0</v>
      </c>
      <c r="I443" s="302">
        <v>0</v>
      </c>
    </row>
    <row r="444" spans="1:9" ht="12" customHeight="1">
      <c r="A444" s="153" t="s">
        <v>22</v>
      </c>
      <c r="B444" s="233">
        <v>0</v>
      </c>
      <c r="C444" s="233">
        <v>0</v>
      </c>
      <c r="D444" s="233">
        <v>0</v>
      </c>
      <c r="E444" s="233">
        <v>0</v>
      </c>
      <c r="F444" s="233">
        <v>0</v>
      </c>
      <c r="G444" s="233">
        <v>0</v>
      </c>
      <c r="H444" s="233">
        <v>0</v>
      </c>
      <c r="I444" s="233">
        <v>0</v>
      </c>
    </row>
    <row r="445" spans="1:9" ht="12" customHeight="1">
      <c r="A445" s="154" t="s">
        <v>23</v>
      </c>
      <c r="B445" s="302">
        <v>0</v>
      </c>
      <c r="C445" s="302">
        <v>0</v>
      </c>
      <c r="D445" s="302">
        <v>0</v>
      </c>
      <c r="E445" s="302">
        <v>0</v>
      </c>
      <c r="F445" s="302">
        <v>0</v>
      </c>
      <c r="G445" s="302">
        <v>0</v>
      </c>
      <c r="H445" s="302">
        <v>0</v>
      </c>
      <c r="I445" s="302">
        <v>0</v>
      </c>
    </row>
    <row r="446" spans="1:9" ht="12" customHeight="1">
      <c r="A446" s="153" t="s">
        <v>27</v>
      </c>
      <c r="B446" s="233">
        <v>1</v>
      </c>
      <c r="C446" s="233">
        <v>1</v>
      </c>
      <c r="D446" s="233">
        <v>0</v>
      </c>
      <c r="E446" s="233">
        <v>0</v>
      </c>
      <c r="F446" s="233">
        <v>0</v>
      </c>
      <c r="G446" s="233">
        <v>0</v>
      </c>
      <c r="H446" s="233">
        <v>0</v>
      </c>
      <c r="I446" s="233">
        <v>60</v>
      </c>
    </row>
    <row r="447" spans="1:9" ht="12" customHeight="1">
      <c r="A447" s="154" t="s">
        <v>28</v>
      </c>
      <c r="B447" s="302">
        <v>4</v>
      </c>
      <c r="C447" s="302">
        <v>0</v>
      </c>
      <c r="D447" s="302">
        <v>3</v>
      </c>
      <c r="E447" s="302">
        <v>1</v>
      </c>
      <c r="F447" s="302">
        <v>0</v>
      </c>
      <c r="G447" s="302">
        <v>0</v>
      </c>
      <c r="H447" s="302">
        <v>0</v>
      </c>
      <c r="I447" s="302">
        <v>667</v>
      </c>
    </row>
    <row r="448" spans="1:9" ht="12" customHeight="1">
      <c r="A448" s="153" t="s">
        <v>29</v>
      </c>
      <c r="B448" s="304">
        <v>3</v>
      </c>
      <c r="C448" s="306">
        <v>0</v>
      </c>
      <c r="D448" s="306">
        <v>0</v>
      </c>
      <c r="E448" s="304">
        <v>0</v>
      </c>
      <c r="F448" s="304">
        <v>3</v>
      </c>
      <c r="G448" s="304">
        <v>0</v>
      </c>
      <c r="H448" s="306">
        <v>0</v>
      </c>
      <c r="I448" s="304">
        <v>1112</v>
      </c>
    </row>
    <row r="449" spans="1:9" ht="12" customHeight="1">
      <c r="A449" s="154" t="s">
        <v>30</v>
      </c>
      <c r="B449" s="305">
        <v>3</v>
      </c>
      <c r="C449" s="305">
        <v>1</v>
      </c>
      <c r="D449" s="307">
        <v>1</v>
      </c>
      <c r="E449" s="307">
        <v>0</v>
      </c>
      <c r="F449" s="307">
        <v>1</v>
      </c>
      <c r="G449" s="307">
        <v>0</v>
      </c>
      <c r="H449" s="305">
        <v>0</v>
      </c>
      <c r="I449" s="305">
        <v>243</v>
      </c>
    </row>
    <row r="450" spans="1:9" ht="7.5" customHeight="1">
      <c r="A450" s="158"/>
      <c r="B450" s="233"/>
      <c r="C450" s="233"/>
      <c r="D450" s="233"/>
      <c r="E450" s="233"/>
      <c r="F450" s="233"/>
      <c r="G450" s="233"/>
      <c r="H450" s="233"/>
      <c r="I450" s="233"/>
    </row>
    <row r="451" spans="1:9" ht="12" customHeight="1">
      <c r="A451" s="152" t="s">
        <v>47</v>
      </c>
      <c r="B451" s="322"/>
      <c r="C451" s="322"/>
      <c r="D451" s="322"/>
      <c r="E451" s="322"/>
      <c r="F451" s="322"/>
      <c r="G451" s="322"/>
      <c r="H451" s="322"/>
      <c r="I451" s="302"/>
    </row>
    <row r="452" spans="1:9" ht="7.5" customHeight="1">
      <c r="A452" s="161"/>
      <c r="B452" s="323"/>
      <c r="C452" s="323"/>
      <c r="D452" s="323"/>
      <c r="E452" s="323"/>
      <c r="F452" s="323"/>
      <c r="G452" s="323"/>
      <c r="H452" s="323"/>
      <c r="I452" s="233"/>
    </row>
    <row r="453" spans="1:9" ht="12" customHeight="1">
      <c r="A453" s="152" t="s">
        <v>14</v>
      </c>
      <c r="B453" s="303">
        <v>2063</v>
      </c>
      <c r="C453" s="303">
        <v>353</v>
      </c>
      <c r="D453" s="303">
        <v>673</v>
      </c>
      <c r="E453" s="303">
        <v>342</v>
      </c>
      <c r="F453" s="303">
        <v>184</v>
      </c>
      <c r="G453" s="303">
        <v>122</v>
      </c>
      <c r="H453" s="303">
        <v>389</v>
      </c>
      <c r="I453" s="303">
        <v>1577329</v>
      </c>
    </row>
    <row r="454" spans="1:9" ht="12" customHeight="1">
      <c r="A454" s="153" t="s">
        <v>15</v>
      </c>
      <c r="B454" s="304">
        <v>1162</v>
      </c>
      <c r="C454" s="304">
        <v>320</v>
      </c>
      <c r="D454" s="304">
        <v>544</v>
      </c>
      <c r="E454" s="304">
        <v>215</v>
      </c>
      <c r="F454" s="304">
        <v>57</v>
      </c>
      <c r="G454" s="304">
        <v>24</v>
      </c>
      <c r="H454" s="304">
        <v>2</v>
      </c>
      <c r="I454" s="304">
        <v>181402</v>
      </c>
    </row>
    <row r="455" spans="1:9" ht="12" customHeight="1">
      <c r="A455" s="154" t="s">
        <v>16</v>
      </c>
      <c r="B455" s="305">
        <v>154</v>
      </c>
      <c r="C455" s="305">
        <v>2</v>
      </c>
      <c r="D455" s="305">
        <v>41</v>
      </c>
      <c r="E455" s="305">
        <v>56</v>
      </c>
      <c r="F455" s="305">
        <v>33</v>
      </c>
      <c r="G455" s="305">
        <v>16</v>
      </c>
      <c r="H455" s="305">
        <v>6</v>
      </c>
      <c r="I455" s="305">
        <v>42982</v>
      </c>
    </row>
    <row r="456" spans="1:9" ht="12" customHeight="1">
      <c r="A456" s="153" t="s">
        <v>17</v>
      </c>
      <c r="B456" s="304">
        <v>387</v>
      </c>
      <c r="C456" s="304">
        <v>0</v>
      </c>
      <c r="D456" s="304">
        <v>3</v>
      </c>
      <c r="E456" s="304">
        <v>22</v>
      </c>
      <c r="F456" s="304">
        <v>44</v>
      </c>
      <c r="G456" s="304">
        <v>50</v>
      </c>
      <c r="H456" s="304">
        <v>268</v>
      </c>
      <c r="I456" s="304">
        <v>895481</v>
      </c>
    </row>
    <row r="457" spans="1:9" ht="12" customHeight="1">
      <c r="A457" s="154" t="s">
        <v>18</v>
      </c>
      <c r="B457" s="305">
        <v>163</v>
      </c>
      <c r="C457" s="305">
        <v>21</v>
      </c>
      <c r="D457" s="305">
        <v>34</v>
      </c>
      <c r="E457" s="305">
        <v>23</v>
      </c>
      <c r="F457" s="305">
        <v>23</v>
      </c>
      <c r="G457" s="305">
        <v>9</v>
      </c>
      <c r="H457" s="305">
        <v>53</v>
      </c>
      <c r="I457" s="305">
        <v>219842</v>
      </c>
    </row>
    <row r="458" spans="1:9" ht="12" customHeight="1">
      <c r="A458" s="153" t="s">
        <v>19</v>
      </c>
      <c r="B458" s="304">
        <v>15</v>
      </c>
      <c r="C458" s="306">
        <v>0</v>
      </c>
      <c r="D458" s="304">
        <v>3</v>
      </c>
      <c r="E458" s="304">
        <v>2</v>
      </c>
      <c r="F458" s="304">
        <v>2</v>
      </c>
      <c r="G458" s="304">
        <v>2</v>
      </c>
      <c r="H458" s="304">
        <v>6</v>
      </c>
      <c r="I458" s="304">
        <v>26594</v>
      </c>
    </row>
    <row r="459" spans="1:9" ht="12" customHeight="1">
      <c r="A459" s="154" t="s">
        <v>20</v>
      </c>
      <c r="B459" s="305">
        <v>4</v>
      </c>
      <c r="C459" s="307">
        <v>0</v>
      </c>
      <c r="D459" s="307">
        <v>2</v>
      </c>
      <c r="E459" s="305">
        <v>0</v>
      </c>
      <c r="F459" s="307">
        <v>0</v>
      </c>
      <c r="G459" s="305">
        <v>1</v>
      </c>
      <c r="H459" s="305">
        <v>1</v>
      </c>
      <c r="I459" s="305">
        <v>2191</v>
      </c>
    </row>
    <row r="460" spans="1:9" ht="12" customHeight="1">
      <c r="A460" s="153" t="s">
        <v>21</v>
      </c>
      <c r="B460" s="233">
        <v>0</v>
      </c>
      <c r="C460" s="233">
        <v>0</v>
      </c>
      <c r="D460" s="233">
        <v>0</v>
      </c>
      <c r="E460" s="233">
        <v>0</v>
      </c>
      <c r="F460" s="233">
        <v>0</v>
      </c>
      <c r="G460" s="233">
        <v>0</v>
      </c>
      <c r="H460" s="233">
        <v>0</v>
      </c>
      <c r="I460" s="233">
        <v>0</v>
      </c>
    </row>
    <row r="461" spans="1:9" ht="12" customHeight="1">
      <c r="A461" s="154" t="s">
        <v>22</v>
      </c>
      <c r="B461" s="305">
        <v>7</v>
      </c>
      <c r="C461" s="305">
        <v>0</v>
      </c>
      <c r="D461" s="307">
        <v>0</v>
      </c>
      <c r="E461" s="307">
        <v>1</v>
      </c>
      <c r="F461" s="305">
        <v>0</v>
      </c>
      <c r="G461" s="307">
        <v>0</v>
      </c>
      <c r="H461" s="305">
        <v>6</v>
      </c>
      <c r="I461" s="305">
        <v>19505</v>
      </c>
    </row>
    <row r="462" spans="1:9" ht="12" customHeight="1">
      <c r="A462" s="153" t="s">
        <v>23</v>
      </c>
      <c r="B462" s="233">
        <v>0</v>
      </c>
      <c r="C462" s="233">
        <v>0</v>
      </c>
      <c r="D462" s="233">
        <v>0</v>
      </c>
      <c r="E462" s="233">
        <v>0</v>
      </c>
      <c r="F462" s="233">
        <v>0</v>
      </c>
      <c r="G462" s="233">
        <v>0</v>
      </c>
      <c r="H462" s="233">
        <v>0</v>
      </c>
      <c r="I462" s="233">
        <v>0</v>
      </c>
    </row>
    <row r="463" spans="1:9" ht="12" customHeight="1">
      <c r="A463" s="154" t="s">
        <v>24</v>
      </c>
      <c r="B463" s="305">
        <v>0</v>
      </c>
      <c r="C463" s="307">
        <v>0</v>
      </c>
      <c r="D463" s="307">
        <v>0</v>
      </c>
      <c r="E463" s="307">
        <v>0</v>
      </c>
      <c r="F463" s="307">
        <v>0</v>
      </c>
      <c r="G463" s="307">
        <v>0</v>
      </c>
      <c r="H463" s="305">
        <v>0</v>
      </c>
      <c r="I463" s="305">
        <v>0</v>
      </c>
    </row>
    <row r="464" spans="1:9" ht="12" customHeight="1">
      <c r="A464" s="153" t="s">
        <v>25</v>
      </c>
      <c r="B464" s="304">
        <v>4</v>
      </c>
      <c r="C464" s="306">
        <v>0</v>
      </c>
      <c r="D464" s="306">
        <v>0</v>
      </c>
      <c r="E464" s="306">
        <v>1</v>
      </c>
      <c r="F464" s="306">
        <v>0</v>
      </c>
      <c r="G464" s="306">
        <v>0</v>
      </c>
      <c r="H464" s="304">
        <v>3</v>
      </c>
      <c r="I464" s="304">
        <v>16288</v>
      </c>
    </row>
    <row r="465" spans="1:9" ht="12" customHeight="1">
      <c r="A465" s="154" t="s">
        <v>26</v>
      </c>
      <c r="B465" s="302">
        <v>0</v>
      </c>
      <c r="C465" s="302">
        <v>0</v>
      </c>
      <c r="D465" s="302">
        <v>0</v>
      </c>
      <c r="E465" s="302">
        <v>0</v>
      </c>
      <c r="F465" s="302">
        <v>0</v>
      </c>
      <c r="G465" s="302">
        <v>0</v>
      </c>
      <c r="H465" s="302">
        <v>0</v>
      </c>
      <c r="I465" s="302">
        <v>0</v>
      </c>
    </row>
    <row r="466" spans="1:9" ht="12" customHeight="1">
      <c r="A466" s="153" t="s">
        <v>22</v>
      </c>
      <c r="B466" s="304">
        <v>5</v>
      </c>
      <c r="C466" s="306">
        <v>0</v>
      </c>
      <c r="D466" s="306">
        <v>1</v>
      </c>
      <c r="E466" s="304">
        <v>1</v>
      </c>
      <c r="F466" s="306">
        <v>0</v>
      </c>
      <c r="G466" s="306">
        <v>1</v>
      </c>
      <c r="H466" s="304">
        <v>2</v>
      </c>
      <c r="I466" s="304">
        <v>20992</v>
      </c>
    </row>
    <row r="467" spans="1:9" ht="12" customHeight="1">
      <c r="A467" s="154" t="s">
        <v>23</v>
      </c>
      <c r="B467" s="305">
        <v>0</v>
      </c>
      <c r="C467" s="307">
        <v>0</v>
      </c>
      <c r="D467" s="307">
        <v>0</v>
      </c>
      <c r="E467" s="307">
        <v>0</v>
      </c>
      <c r="F467" s="307">
        <v>0</v>
      </c>
      <c r="G467" s="307">
        <v>0</v>
      </c>
      <c r="H467" s="305">
        <v>0</v>
      </c>
      <c r="I467" s="305">
        <v>0</v>
      </c>
    </row>
    <row r="468" spans="1:9" ht="12" customHeight="1">
      <c r="A468" s="153" t="s">
        <v>27</v>
      </c>
      <c r="B468" s="233">
        <v>0</v>
      </c>
      <c r="C468" s="233">
        <v>0</v>
      </c>
      <c r="D468" s="233">
        <v>0</v>
      </c>
      <c r="E468" s="233">
        <v>0</v>
      </c>
      <c r="F468" s="233">
        <v>0</v>
      </c>
      <c r="G468" s="233">
        <v>0</v>
      </c>
      <c r="H468" s="233">
        <v>0</v>
      </c>
      <c r="I468" s="233">
        <v>0</v>
      </c>
    </row>
    <row r="469" spans="1:9" ht="12" customHeight="1">
      <c r="A469" s="154" t="s">
        <v>28</v>
      </c>
      <c r="B469" s="305">
        <v>3</v>
      </c>
      <c r="C469" s="305">
        <v>1</v>
      </c>
      <c r="D469" s="305">
        <v>1</v>
      </c>
      <c r="E469" s="305">
        <v>0</v>
      </c>
      <c r="F469" s="305">
        <v>0</v>
      </c>
      <c r="G469" s="305">
        <v>0</v>
      </c>
      <c r="H469" s="305">
        <v>1</v>
      </c>
      <c r="I469" s="305">
        <v>2766</v>
      </c>
    </row>
    <row r="470" spans="1:9" ht="12" customHeight="1">
      <c r="A470" s="153" t="s">
        <v>29</v>
      </c>
      <c r="B470" s="304">
        <v>153</v>
      </c>
      <c r="C470" s="304">
        <v>6</v>
      </c>
      <c r="D470" s="304">
        <v>44</v>
      </c>
      <c r="E470" s="304">
        <v>21</v>
      </c>
      <c r="F470" s="304">
        <v>25</v>
      </c>
      <c r="G470" s="304">
        <v>18</v>
      </c>
      <c r="H470" s="304">
        <v>39</v>
      </c>
      <c r="I470" s="304">
        <v>141318</v>
      </c>
    </row>
    <row r="471" spans="1:9" ht="13.5" customHeight="1">
      <c r="A471" s="154" t="s">
        <v>30</v>
      </c>
      <c r="B471" s="305">
        <v>6</v>
      </c>
      <c r="C471" s="305">
        <v>3</v>
      </c>
      <c r="D471" s="305">
        <v>0</v>
      </c>
      <c r="E471" s="307">
        <v>0</v>
      </c>
      <c r="F471" s="305">
        <v>0</v>
      </c>
      <c r="G471" s="307">
        <v>1</v>
      </c>
      <c r="H471" s="305">
        <v>2</v>
      </c>
      <c r="I471" s="305">
        <v>7968</v>
      </c>
    </row>
    <row r="472" spans="1:9" ht="12" customHeight="1">
      <c r="A472" s="155" t="s">
        <v>182</v>
      </c>
      <c r="B472" s="310"/>
      <c r="C472" s="310"/>
      <c r="D472" s="233"/>
      <c r="E472" s="233"/>
      <c r="F472" s="233"/>
      <c r="G472" s="233"/>
      <c r="H472" s="233"/>
      <c r="I472" s="233"/>
    </row>
    <row r="473" spans="1:9" ht="12" customHeight="1">
      <c r="A473" s="155" t="s">
        <v>78</v>
      </c>
      <c r="B473" s="312"/>
      <c r="C473" s="312"/>
      <c r="D473" s="236"/>
      <c r="E473" s="236"/>
      <c r="F473" s="236"/>
      <c r="G473" s="236"/>
      <c r="H473" s="236"/>
      <c r="I473" s="236"/>
    </row>
    <row r="474" spans="1:9" ht="12" customHeight="1">
      <c r="A474" s="155"/>
      <c r="B474" s="312"/>
      <c r="C474" s="312"/>
      <c r="D474" s="236"/>
      <c r="E474" s="236"/>
      <c r="F474" s="236"/>
      <c r="G474" s="236"/>
      <c r="H474" s="236"/>
      <c r="I474" s="236"/>
    </row>
    <row r="475" spans="1:9" ht="12" customHeight="1">
      <c r="A475" s="496" t="s">
        <v>257</v>
      </c>
      <c r="B475" s="496"/>
      <c r="C475" s="496"/>
      <c r="D475" s="496"/>
      <c r="E475" s="496"/>
      <c r="F475" s="496"/>
      <c r="G475" s="496"/>
      <c r="H475" s="496"/>
      <c r="I475" s="496"/>
    </row>
    <row r="476" spans="1:9" ht="12" customHeight="1">
      <c r="A476" s="496" t="s">
        <v>1</v>
      </c>
      <c r="B476" s="496"/>
      <c r="C476" s="496"/>
      <c r="D476" s="496"/>
      <c r="E476" s="496"/>
      <c r="F476" s="496"/>
      <c r="G476" s="496"/>
      <c r="H476" s="496"/>
      <c r="I476" s="496"/>
    </row>
    <row r="477" spans="1:9" ht="12" customHeight="1">
      <c r="A477" s="156"/>
      <c r="B477" s="315" t="s">
        <v>0</v>
      </c>
      <c r="C477" s="315"/>
      <c r="D477" s="315"/>
      <c r="E477" s="315"/>
      <c r="F477" s="315"/>
      <c r="G477" s="315"/>
      <c r="H477" s="315"/>
      <c r="I477" s="315"/>
    </row>
    <row r="478" spans="1:9" ht="15.75" customHeight="1">
      <c r="A478" s="506" t="s">
        <v>1</v>
      </c>
      <c r="B478" s="499" t="s">
        <v>2</v>
      </c>
      <c r="C478" s="501" t="s">
        <v>3</v>
      </c>
      <c r="D478" s="502"/>
      <c r="E478" s="502"/>
      <c r="F478" s="502"/>
      <c r="G478" s="502"/>
      <c r="H478" s="502"/>
      <c r="I478" s="499" t="s">
        <v>76</v>
      </c>
    </row>
    <row r="479" spans="1:9" ht="33" customHeight="1">
      <c r="A479" s="506"/>
      <c r="B479" s="500"/>
      <c r="C479" s="285" t="s">
        <v>5</v>
      </c>
      <c r="D479" s="285" t="s">
        <v>6</v>
      </c>
      <c r="E479" s="285" t="s">
        <v>7</v>
      </c>
      <c r="F479" s="285" t="s">
        <v>8</v>
      </c>
      <c r="G479" s="285" t="s">
        <v>9</v>
      </c>
      <c r="H479" s="285" t="s">
        <v>77</v>
      </c>
      <c r="I479" s="500"/>
    </row>
    <row r="480" spans="1:9" ht="6.75" customHeight="1">
      <c r="A480" s="163" t="s">
        <v>67</v>
      </c>
      <c r="B480" s="324" t="s">
        <v>68</v>
      </c>
      <c r="C480" s="324" t="s">
        <v>69</v>
      </c>
      <c r="D480" s="324" t="s">
        <v>70</v>
      </c>
      <c r="E480" s="324" t="s">
        <v>71</v>
      </c>
      <c r="F480" s="324" t="s">
        <v>72</v>
      </c>
      <c r="G480" s="324" t="s">
        <v>73</v>
      </c>
      <c r="H480" s="324" t="s">
        <v>74</v>
      </c>
      <c r="I480" s="324" t="s">
        <v>79</v>
      </c>
    </row>
    <row r="481" spans="1:9" ht="12" customHeight="1">
      <c r="A481" s="152" t="s">
        <v>48</v>
      </c>
      <c r="B481" s="322"/>
      <c r="C481" s="322"/>
      <c r="D481" s="322"/>
      <c r="E481" s="322"/>
      <c r="F481" s="322"/>
      <c r="G481" s="322"/>
      <c r="H481" s="322"/>
      <c r="I481" s="302"/>
    </row>
    <row r="482" spans="1:9" ht="6" customHeight="1">
      <c r="A482" s="162"/>
      <c r="B482" s="323"/>
      <c r="C482" s="323"/>
      <c r="D482" s="323"/>
      <c r="E482" s="323"/>
      <c r="F482" s="323"/>
      <c r="G482" s="323"/>
      <c r="H482" s="323"/>
      <c r="I482" s="233"/>
    </row>
    <row r="483" spans="1:9" ht="12" customHeight="1">
      <c r="A483" s="152" t="s">
        <v>14</v>
      </c>
      <c r="B483" s="303">
        <v>1651</v>
      </c>
      <c r="C483" s="303">
        <v>289</v>
      </c>
      <c r="D483" s="303">
        <v>591</v>
      </c>
      <c r="E483" s="303">
        <v>347</v>
      </c>
      <c r="F483" s="303">
        <v>154</v>
      </c>
      <c r="G483" s="303">
        <v>89</v>
      </c>
      <c r="H483" s="303">
        <v>181</v>
      </c>
      <c r="I483" s="303">
        <v>488829</v>
      </c>
    </row>
    <row r="484" spans="1:9" ht="12" customHeight="1">
      <c r="A484" s="153" t="s">
        <v>15</v>
      </c>
      <c r="B484" s="304">
        <v>1013</v>
      </c>
      <c r="C484" s="304">
        <v>248</v>
      </c>
      <c r="D484" s="304">
        <v>506</v>
      </c>
      <c r="E484" s="304">
        <v>216</v>
      </c>
      <c r="F484" s="304">
        <v>36</v>
      </c>
      <c r="G484" s="304">
        <v>7</v>
      </c>
      <c r="H484" s="304">
        <v>0</v>
      </c>
      <c r="I484" s="304">
        <v>158673</v>
      </c>
    </row>
    <row r="485" spans="1:9" ht="12" customHeight="1">
      <c r="A485" s="154" t="s">
        <v>16</v>
      </c>
      <c r="B485" s="305">
        <v>210</v>
      </c>
      <c r="C485" s="305">
        <v>1</v>
      </c>
      <c r="D485" s="305">
        <v>36</v>
      </c>
      <c r="E485" s="305">
        <v>72</v>
      </c>
      <c r="F485" s="305">
        <v>55</v>
      </c>
      <c r="G485" s="305">
        <v>33</v>
      </c>
      <c r="H485" s="305">
        <v>13</v>
      </c>
      <c r="I485" s="305">
        <v>65169</v>
      </c>
    </row>
    <row r="486" spans="1:9" ht="12" customHeight="1">
      <c r="A486" s="153" t="s">
        <v>17</v>
      </c>
      <c r="B486" s="304">
        <v>153</v>
      </c>
      <c r="C486" s="304">
        <v>0</v>
      </c>
      <c r="D486" s="304">
        <v>3</v>
      </c>
      <c r="E486" s="304">
        <v>11</v>
      </c>
      <c r="F486" s="304">
        <v>31</v>
      </c>
      <c r="G486" s="304">
        <v>26</v>
      </c>
      <c r="H486" s="304">
        <v>82</v>
      </c>
      <c r="I486" s="304">
        <v>111541</v>
      </c>
    </row>
    <row r="487" spans="1:9" ht="12" customHeight="1">
      <c r="A487" s="154" t="s">
        <v>18</v>
      </c>
      <c r="B487" s="305">
        <v>86</v>
      </c>
      <c r="C487" s="305">
        <v>20</v>
      </c>
      <c r="D487" s="305">
        <v>17</v>
      </c>
      <c r="E487" s="305">
        <v>8</v>
      </c>
      <c r="F487" s="305">
        <v>7</v>
      </c>
      <c r="G487" s="305">
        <v>6</v>
      </c>
      <c r="H487" s="305">
        <v>28</v>
      </c>
      <c r="I487" s="305">
        <v>60721</v>
      </c>
    </row>
    <row r="488" spans="1:9" ht="12" customHeight="1">
      <c r="A488" s="153" t="s">
        <v>19</v>
      </c>
      <c r="B488" s="304">
        <v>17</v>
      </c>
      <c r="C488" s="304">
        <v>3</v>
      </c>
      <c r="D488" s="306">
        <v>3</v>
      </c>
      <c r="E488" s="304">
        <v>1</v>
      </c>
      <c r="F488" s="304">
        <v>3</v>
      </c>
      <c r="G488" s="306">
        <v>0</v>
      </c>
      <c r="H488" s="304">
        <v>7</v>
      </c>
      <c r="I488" s="304">
        <v>13374</v>
      </c>
    </row>
    <row r="489" spans="1:9" ht="12" customHeight="1">
      <c r="A489" s="154" t="s">
        <v>20</v>
      </c>
      <c r="B489" s="305">
        <v>5</v>
      </c>
      <c r="C489" s="307">
        <v>0</v>
      </c>
      <c r="D489" s="307">
        <v>0</v>
      </c>
      <c r="E489" s="307">
        <v>0</v>
      </c>
      <c r="F489" s="305">
        <v>0</v>
      </c>
      <c r="G489" s="305">
        <v>0</v>
      </c>
      <c r="H489" s="305">
        <v>5</v>
      </c>
      <c r="I489" s="305">
        <v>4987</v>
      </c>
    </row>
    <row r="490" spans="1:9" ht="12" customHeight="1">
      <c r="A490" s="153" t="s">
        <v>21</v>
      </c>
      <c r="B490" s="233">
        <v>0</v>
      </c>
      <c r="C490" s="233">
        <v>0</v>
      </c>
      <c r="D490" s="233">
        <v>0</v>
      </c>
      <c r="E490" s="233">
        <v>0</v>
      </c>
      <c r="F490" s="233">
        <v>0</v>
      </c>
      <c r="G490" s="233">
        <v>0</v>
      </c>
      <c r="H490" s="233">
        <v>0</v>
      </c>
      <c r="I490" s="233">
        <v>0</v>
      </c>
    </row>
    <row r="491" spans="1:9" ht="12" customHeight="1">
      <c r="A491" s="154" t="s">
        <v>22</v>
      </c>
      <c r="B491" s="305">
        <v>5</v>
      </c>
      <c r="C491" s="307">
        <v>0</v>
      </c>
      <c r="D491" s="307">
        <v>0</v>
      </c>
      <c r="E491" s="305">
        <v>1</v>
      </c>
      <c r="F491" s="307">
        <v>1</v>
      </c>
      <c r="G491" s="305">
        <v>0</v>
      </c>
      <c r="H491" s="305">
        <v>3</v>
      </c>
      <c r="I491" s="305">
        <v>5966</v>
      </c>
    </row>
    <row r="492" spans="1:9" ht="12" customHeight="1">
      <c r="A492" s="153" t="s">
        <v>23</v>
      </c>
      <c r="B492" s="233">
        <v>1</v>
      </c>
      <c r="C492" s="233">
        <v>0</v>
      </c>
      <c r="D492" s="233">
        <v>0</v>
      </c>
      <c r="E492" s="233">
        <v>1</v>
      </c>
      <c r="F492" s="233">
        <v>0</v>
      </c>
      <c r="G492" s="233">
        <v>0</v>
      </c>
      <c r="H492" s="233">
        <v>0</v>
      </c>
      <c r="I492" s="233">
        <v>229</v>
      </c>
    </row>
    <row r="493" spans="1:9" ht="12" customHeight="1">
      <c r="A493" s="154" t="s">
        <v>24</v>
      </c>
      <c r="B493" s="302">
        <v>1</v>
      </c>
      <c r="C493" s="302">
        <v>1</v>
      </c>
      <c r="D493" s="302">
        <v>0</v>
      </c>
      <c r="E493" s="302">
        <v>0</v>
      </c>
      <c r="F493" s="302">
        <v>0</v>
      </c>
      <c r="G493" s="302">
        <v>0</v>
      </c>
      <c r="H493" s="302">
        <v>0</v>
      </c>
      <c r="I493" s="302">
        <v>10</v>
      </c>
    </row>
    <row r="494" spans="1:9" ht="12" customHeight="1">
      <c r="A494" s="153" t="s">
        <v>25</v>
      </c>
      <c r="B494" s="304">
        <v>6</v>
      </c>
      <c r="C494" s="306">
        <v>0</v>
      </c>
      <c r="D494" s="306">
        <v>1</v>
      </c>
      <c r="E494" s="304">
        <v>0</v>
      </c>
      <c r="F494" s="306">
        <v>0</v>
      </c>
      <c r="G494" s="306">
        <v>0</v>
      </c>
      <c r="H494" s="304">
        <v>5</v>
      </c>
      <c r="I494" s="304">
        <v>5435</v>
      </c>
    </row>
    <row r="495" spans="1:9" ht="12" customHeight="1">
      <c r="A495" s="154" t="s">
        <v>26</v>
      </c>
      <c r="B495" s="302">
        <v>0</v>
      </c>
      <c r="C495" s="302">
        <v>0</v>
      </c>
      <c r="D495" s="302">
        <v>0</v>
      </c>
      <c r="E495" s="302">
        <v>0</v>
      </c>
      <c r="F495" s="302">
        <v>0</v>
      </c>
      <c r="G495" s="302">
        <v>0</v>
      </c>
      <c r="H495" s="302">
        <v>0</v>
      </c>
      <c r="I495" s="302">
        <v>0</v>
      </c>
    </row>
    <row r="496" spans="1:9" ht="12" customHeight="1">
      <c r="A496" s="153" t="s">
        <v>22</v>
      </c>
      <c r="B496" s="304">
        <v>1</v>
      </c>
      <c r="C496" s="306">
        <v>0</v>
      </c>
      <c r="D496" s="306">
        <v>0</v>
      </c>
      <c r="E496" s="306">
        <v>1</v>
      </c>
      <c r="F496" s="306">
        <v>0</v>
      </c>
      <c r="G496" s="304">
        <v>0</v>
      </c>
      <c r="H496" s="304">
        <v>0</v>
      </c>
      <c r="I496" s="304">
        <v>276</v>
      </c>
    </row>
    <row r="497" spans="1:9" ht="12" customHeight="1">
      <c r="A497" s="154" t="s">
        <v>23</v>
      </c>
      <c r="B497" s="302">
        <v>0</v>
      </c>
      <c r="C497" s="302">
        <v>0</v>
      </c>
      <c r="D497" s="302">
        <v>0</v>
      </c>
      <c r="E497" s="302">
        <v>0</v>
      </c>
      <c r="F497" s="302">
        <v>0</v>
      </c>
      <c r="G497" s="302">
        <v>0</v>
      </c>
      <c r="H497" s="302">
        <v>0</v>
      </c>
      <c r="I497" s="302">
        <v>0</v>
      </c>
    </row>
    <row r="498" spans="1:9" ht="12" customHeight="1">
      <c r="A498" s="153" t="s">
        <v>27</v>
      </c>
      <c r="B498" s="304">
        <v>0</v>
      </c>
      <c r="C498" s="306">
        <v>0</v>
      </c>
      <c r="D498" s="306">
        <v>0</v>
      </c>
      <c r="E498" s="306">
        <v>0</v>
      </c>
      <c r="F498" s="306">
        <v>0</v>
      </c>
      <c r="G498" s="306">
        <v>0</v>
      </c>
      <c r="H498" s="304">
        <v>0</v>
      </c>
      <c r="I498" s="304">
        <v>0</v>
      </c>
    </row>
    <row r="499" spans="1:9" ht="12" customHeight="1">
      <c r="A499" s="154" t="s">
        <v>28</v>
      </c>
      <c r="B499" s="305">
        <v>8</v>
      </c>
      <c r="C499" s="305">
        <v>0</v>
      </c>
      <c r="D499" s="305">
        <v>1</v>
      </c>
      <c r="E499" s="305">
        <v>2</v>
      </c>
      <c r="F499" s="307">
        <v>0</v>
      </c>
      <c r="G499" s="307">
        <v>0</v>
      </c>
      <c r="H499" s="305">
        <v>5</v>
      </c>
      <c r="I499" s="305">
        <v>4315</v>
      </c>
    </row>
    <row r="500" spans="1:9" ht="12" customHeight="1">
      <c r="A500" s="153" t="s">
        <v>29</v>
      </c>
      <c r="B500" s="304">
        <v>111</v>
      </c>
      <c r="C500" s="304">
        <v>1</v>
      </c>
      <c r="D500" s="304">
        <v>17</v>
      </c>
      <c r="E500" s="304">
        <v>31</v>
      </c>
      <c r="F500" s="304">
        <v>18</v>
      </c>
      <c r="G500" s="304">
        <v>17</v>
      </c>
      <c r="H500" s="304">
        <v>27</v>
      </c>
      <c r="I500" s="304">
        <v>47162</v>
      </c>
    </row>
    <row r="501" spans="1:9" ht="12" customHeight="1">
      <c r="A501" s="154" t="s">
        <v>30</v>
      </c>
      <c r="B501" s="305">
        <v>34</v>
      </c>
      <c r="C501" s="305">
        <v>15</v>
      </c>
      <c r="D501" s="305">
        <v>7</v>
      </c>
      <c r="E501" s="305">
        <v>3</v>
      </c>
      <c r="F501" s="305">
        <v>3</v>
      </c>
      <c r="G501" s="305">
        <v>0</v>
      </c>
      <c r="H501" s="305">
        <v>6</v>
      </c>
      <c r="I501" s="305">
        <v>10971</v>
      </c>
    </row>
    <row r="502" spans="1:9" ht="8.25" customHeight="1">
      <c r="A502" s="158"/>
      <c r="B502" s="233"/>
      <c r="C502" s="233"/>
      <c r="D502" s="233"/>
      <c r="E502" s="233"/>
      <c r="F502" s="233"/>
      <c r="G502" s="233"/>
      <c r="H502" s="233"/>
      <c r="I502" s="233"/>
    </row>
    <row r="503" spans="1:9" ht="12" customHeight="1">
      <c r="A503" s="159" t="s">
        <v>89</v>
      </c>
      <c r="B503" s="322"/>
      <c r="C503" s="322"/>
      <c r="D503" s="322"/>
      <c r="E503" s="322"/>
      <c r="F503" s="322"/>
      <c r="G503" s="322"/>
      <c r="H503" s="322"/>
      <c r="I503" s="302"/>
    </row>
    <row r="504" spans="1:9" ht="8.25" customHeight="1">
      <c r="A504" s="161"/>
      <c r="B504" s="323"/>
      <c r="C504" s="323"/>
      <c r="D504" s="323"/>
      <c r="E504" s="323"/>
      <c r="F504" s="323"/>
      <c r="G504" s="323"/>
      <c r="H504" s="323"/>
      <c r="I504" s="233"/>
    </row>
    <row r="505" spans="1:9" ht="12" customHeight="1">
      <c r="A505" s="152" t="s">
        <v>14</v>
      </c>
      <c r="B505" s="326">
        <v>322</v>
      </c>
      <c r="C505" s="326">
        <v>95</v>
      </c>
      <c r="D505" s="326">
        <v>102</v>
      </c>
      <c r="E505" s="326">
        <v>61</v>
      </c>
      <c r="F505" s="326">
        <v>29</v>
      </c>
      <c r="G505" s="326">
        <v>7</v>
      </c>
      <c r="H505" s="326">
        <v>28</v>
      </c>
      <c r="I505" s="326">
        <v>95361</v>
      </c>
    </row>
    <row r="506" spans="1:9" ht="12" customHeight="1">
      <c r="A506" s="153" t="s">
        <v>15</v>
      </c>
      <c r="B506" s="308">
        <v>190</v>
      </c>
      <c r="C506" s="308">
        <v>80</v>
      </c>
      <c r="D506" s="308">
        <v>79</v>
      </c>
      <c r="E506" s="308">
        <v>25</v>
      </c>
      <c r="F506" s="308">
        <v>6</v>
      </c>
      <c r="G506" s="327">
        <v>0</v>
      </c>
      <c r="H506" s="327">
        <v>0</v>
      </c>
      <c r="I506" s="308">
        <v>24064</v>
      </c>
    </row>
    <row r="507" spans="1:9" ht="12" customHeight="1">
      <c r="A507" s="154" t="s">
        <v>16</v>
      </c>
      <c r="B507" s="309">
        <v>30</v>
      </c>
      <c r="C507" s="328">
        <v>0</v>
      </c>
      <c r="D507" s="309">
        <v>8</v>
      </c>
      <c r="E507" s="309">
        <v>17</v>
      </c>
      <c r="F507" s="309">
        <v>4</v>
      </c>
      <c r="G507" s="309">
        <v>1</v>
      </c>
      <c r="H507" s="328">
        <v>0</v>
      </c>
      <c r="I507" s="309">
        <v>7014</v>
      </c>
    </row>
    <row r="508" spans="1:9" ht="12" customHeight="1">
      <c r="A508" s="153" t="s">
        <v>17</v>
      </c>
      <c r="B508" s="308">
        <v>32</v>
      </c>
      <c r="C508" s="327">
        <v>0</v>
      </c>
      <c r="D508" s="308">
        <v>1</v>
      </c>
      <c r="E508" s="308">
        <v>2</v>
      </c>
      <c r="F508" s="308">
        <v>13</v>
      </c>
      <c r="G508" s="308">
        <v>3</v>
      </c>
      <c r="H508" s="308">
        <v>13</v>
      </c>
      <c r="I508" s="308">
        <v>17163</v>
      </c>
    </row>
    <row r="509" spans="1:9" ht="12" customHeight="1">
      <c r="A509" s="154" t="s">
        <v>18</v>
      </c>
      <c r="B509" s="309">
        <v>16</v>
      </c>
      <c r="C509" s="309">
        <v>5</v>
      </c>
      <c r="D509" s="309">
        <v>5</v>
      </c>
      <c r="E509" s="309">
        <v>3</v>
      </c>
      <c r="F509" s="328">
        <v>3</v>
      </c>
      <c r="G509" s="309">
        <v>0</v>
      </c>
      <c r="H509" s="309">
        <v>0</v>
      </c>
      <c r="I509" s="309">
        <v>2858</v>
      </c>
    </row>
    <row r="510" spans="1:9" ht="12" customHeight="1">
      <c r="A510" s="153" t="s">
        <v>19</v>
      </c>
      <c r="B510" s="308">
        <v>3</v>
      </c>
      <c r="C510" s="308">
        <v>1</v>
      </c>
      <c r="D510" s="327">
        <v>1</v>
      </c>
      <c r="E510" s="327">
        <v>1</v>
      </c>
      <c r="F510" s="327">
        <v>0</v>
      </c>
      <c r="G510" s="308">
        <v>0</v>
      </c>
      <c r="H510" s="327">
        <v>0</v>
      </c>
      <c r="I510" s="308">
        <v>476</v>
      </c>
    </row>
    <row r="511" spans="1:9" ht="12" customHeight="1">
      <c r="A511" s="154" t="s">
        <v>20</v>
      </c>
      <c r="B511" s="309">
        <v>3</v>
      </c>
      <c r="C511" s="328">
        <v>2</v>
      </c>
      <c r="D511" s="309">
        <v>0</v>
      </c>
      <c r="E511" s="309">
        <v>0</v>
      </c>
      <c r="F511" s="328">
        <v>0</v>
      </c>
      <c r="G511" s="309">
        <v>0</v>
      </c>
      <c r="H511" s="309">
        <v>1</v>
      </c>
      <c r="I511" s="309">
        <v>1298</v>
      </c>
    </row>
    <row r="512" spans="1:9" ht="12" customHeight="1">
      <c r="A512" s="153" t="s">
        <v>21</v>
      </c>
      <c r="B512" s="231">
        <v>0</v>
      </c>
      <c r="C512" s="231">
        <v>0</v>
      </c>
      <c r="D512" s="231">
        <v>0</v>
      </c>
      <c r="E512" s="231">
        <v>0</v>
      </c>
      <c r="F512" s="231">
        <v>0</v>
      </c>
      <c r="G512" s="231">
        <v>0</v>
      </c>
      <c r="H512" s="231">
        <v>0</v>
      </c>
      <c r="I512" s="231">
        <v>0</v>
      </c>
    </row>
    <row r="513" spans="1:9" ht="12" customHeight="1">
      <c r="A513" s="154" t="s">
        <v>22</v>
      </c>
      <c r="B513" s="329">
        <v>0</v>
      </c>
      <c r="C513" s="329">
        <v>0</v>
      </c>
      <c r="D513" s="329">
        <v>0</v>
      </c>
      <c r="E513" s="329">
        <v>0</v>
      </c>
      <c r="F513" s="329">
        <v>0</v>
      </c>
      <c r="G513" s="329">
        <v>0</v>
      </c>
      <c r="H513" s="329">
        <v>0</v>
      </c>
      <c r="I513" s="329">
        <v>0</v>
      </c>
    </row>
    <row r="514" spans="1:9" ht="12" customHeight="1">
      <c r="A514" s="153" t="s">
        <v>23</v>
      </c>
      <c r="B514" s="231">
        <v>1</v>
      </c>
      <c r="C514" s="231">
        <v>0</v>
      </c>
      <c r="D514" s="231">
        <v>0</v>
      </c>
      <c r="E514" s="231">
        <v>0</v>
      </c>
      <c r="F514" s="231">
        <v>0</v>
      </c>
      <c r="G514" s="231">
        <v>0</v>
      </c>
      <c r="H514" s="231">
        <v>1</v>
      </c>
      <c r="I514" s="231">
        <v>783</v>
      </c>
    </row>
    <row r="515" spans="1:9" ht="12" customHeight="1">
      <c r="A515" s="154" t="s">
        <v>24</v>
      </c>
      <c r="B515" s="329">
        <v>0</v>
      </c>
      <c r="C515" s="329">
        <v>0</v>
      </c>
      <c r="D515" s="329">
        <v>0</v>
      </c>
      <c r="E515" s="329">
        <v>0</v>
      </c>
      <c r="F515" s="329">
        <v>0</v>
      </c>
      <c r="G515" s="329">
        <v>0</v>
      </c>
      <c r="H515" s="329">
        <v>0</v>
      </c>
      <c r="I515" s="329">
        <v>0</v>
      </c>
    </row>
    <row r="516" spans="1:9" ht="12" customHeight="1">
      <c r="A516" s="153" t="s">
        <v>25</v>
      </c>
      <c r="B516" s="308">
        <v>2</v>
      </c>
      <c r="C516" s="327">
        <v>0</v>
      </c>
      <c r="D516" s="308">
        <v>0</v>
      </c>
      <c r="E516" s="308">
        <v>0</v>
      </c>
      <c r="F516" s="327">
        <v>0</v>
      </c>
      <c r="G516" s="327">
        <v>0</v>
      </c>
      <c r="H516" s="308">
        <v>2</v>
      </c>
      <c r="I516" s="308">
        <v>25902</v>
      </c>
    </row>
    <row r="517" spans="1:9" ht="12" customHeight="1">
      <c r="A517" s="154" t="s">
        <v>26</v>
      </c>
      <c r="B517" s="309">
        <v>0</v>
      </c>
      <c r="C517" s="309">
        <v>0</v>
      </c>
      <c r="D517" s="328">
        <v>0</v>
      </c>
      <c r="E517" s="328">
        <v>0</v>
      </c>
      <c r="F517" s="328">
        <v>0</v>
      </c>
      <c r="G517" s="328">
        <v>0</v>
      </c>
      <c r="H517" s="309">
        <v>0</v>
      </c>
      <c r="I517" s="309">
        <v>0</v>
      </c>
    </row>
    <row r="518" spans="1:9" ht="12" customHeight="1">
      <c r="A518" s="153" t="s">
        <v>22</v>
      </c>
      <c r="B518" s="308">
        <v>2</v>
      </c>
      <c r="C518" s="308">
        <v>0</v>
      </c>
      <c r="D518" s="327">
        <v>0</v>
      </c>
      <c r="E518" s="327">
        <v>1</v>
      </c>
      <c r="F518" s="327">
        <v>0</v>
      </c>
      <c r="G518" s="327">
        <v>0</v>
      </c>
      <c r="H518" s="308">
        <v>1</v>
      </c>
      <c r="I518" s="308">
        <v>1379</v>
      </c>
    </row>
    <row r="519" spans="1:9" ht="12" customHeight="1">
      <c r="A519" s="154" t="s">
        <v>23</v>
      </c>
      <c r="B519" s="329">
        <v>0</v>
      </c>
      <c r="C519" s="329">
        <v>0</v>
      </c>
      <c r="D519" s="329">
        <v>0</v>
      </c>
      <c r="E519" s="329">
        <v>0</v>
      </c>
      <c r="F519" s="329">
        <v>0</v>
      </c>
      <c r="G519" s="329">
        <v>0</v>
      </c>
      <c r="H519" s="329">
        <v>0</v>
      </c>
      <c r="I519" s="329">
        <v>0</v>
      </c>
    </row>
    <row r="520" spans="1:9" ht="12" customHeight="1">
      <c r="A520" s="153" t="s">
        <v>27</v>
      </c>
      <c r="B520" s="308">
        <v>1</v>
      </c>
      <c r="C520" s="308">
        <v>1</v>
      </c>
      <c r="D520" s="327">
        <v>0</v>
      </c>
      <c r="E520" s="327">
        <v>0</v>
      </c>
      <c r="F520" s="327">
        <v>0</v>
      </c>
      <c r="G520" s="327">
        <v>0</v>
      </c>
      <c r="H520" s="327">
        <v>0</v>
      </c>
      <c r="I520" s="308">
        <v>42</v>
      </c>
    </row>
    <row r="521" spans="1:9" ht="12" customHeight="1">
      <c r="A521" s="154" t="s">
        <v>28</v>
      </c>
      <c r="B521" s="329">
        <v>2</v>
      </c>
      <c r="C521" s="329">
        <v>0</v>
      </c>
      <c r="D521" s="329">
        <v>0</v>
      </c>
      <c r="E521" s="329">
        <v>1</v>
      </c>
      <c r="F521" s="329">
        <v>0</v>
      </c>
      <c r="G521" s="329">
        <v>0</v>
      </c>
      <c r="H521" s="329">
        <v>1</v>
      </c>
      <c r="I521" s="329">
        <v>813</v>
      </c>
    </row>
    <row r="522" spans="1:9" ht="12" customHeight="1">
      <c r="A522" s="153" t="s">
        <v>29</v>
      </c>
      <c r="B522" s="308">
        <v>24</v>
      </c>
      <c r="C522" s="327">
        <v>0</v>
      </c>
      <c r="D522" s="308">
        <v>3</v>
      </c>
      <c r="E522" s="308">
        <v>10</v>
      </c>
      <c r="F522" s="308">
        <v>3</v>
      </c>
      <c r="G522" s="308">
        <v>3</v>
      </c>
      <c r="H522" s="308">
        <v>5</v>
      </c>
      <c r="I522" s="308">
        <v>9149</v>
      </c>
    </row>
    <row r="523" spans="1:9" ht="12.75" customHeight="1">
      <c r="A523" s="154" t="s">
        <v>30</v>
      </c>
      <c r="B523" s="309">
        <v>16</v>
      </c>
      <c r="C523" s="309">
        <v>6</v>
      </c>
      <c r="D523" s="309">
        <v>5</v>
      </c>
      <c r="E523" s="309">
        <v>1</v>
      </c>
      <c r="F523" s="309">
        <v>0</v>
      </c>
      <c r="G523" s="328">
        <v>0</v>
      </c>
      <c r="H523" s="328">
        <v>4</v>
      </c>
      <c r="I523" s="309">
        <v>4420</v>
      </c>
    </row>
    <row r="524" spans="1:9" ht="12" customHeight="1">
      <c r="A524" s="155" t="s">
        <v>182</v>
      </c>
      <c r="B524" s="310"/>
      <c r="C524" s="310"/>
      <c r="D524" s="233"/>
      <c r="E524" s="233"/>
      <c r="F524" s="233"/>
      <c r="G524" s="233"/>
      <c r="H524" s="233"/>
      <c r="I524" s="233"/>
    </row>
    <row r="525" spans="1:9" ht="12" customHeight="1">
      <c r="A525" s="155" t="s">
        <v>78</v>
      </c>
      <c r="B525" s="312"/>
      <c r="C525" s="312"/>
      <c r="D525" s="236"/>
      <c r="E525" s="236"/>
      <c r="F525" s="236"/>
      <c r="G525" s="236"/>
      <c r="H525" s="236"/>
      <c r="I525" s="236"/>
    </row>
    <row r="526" spans="1:9" ht="12" customHeight="1">
      <c r="A526" s="155"/>
      <c r="B526" s="312"/>
      <c r="C526" s="312"/>
      <c r="D526" s="236"/>
      <c r="E526" s="236"/>
      <c r="F526" s="236"/>
      <c r="G526" s="236"/>
      <c r="H526" s="236"/>
      <c r="I526" s="236"/>
    </row>
    <row r="527" spans="1:9" ht="12" customHeight="1">
      <c r="A527" s="496" t="s">
        <v>257</v>
      </c>
      <c r="B527" s="496"/>
      <c r="C527" s="496"/>
      <c r="D527" s="496"/>
      <c r="E527" s="496"/>
      <c r="F527" s="496"/>
      <c r="G527" s="496"/>
      <c r="H527" s="496"/>
      <c r="I527" s="496"/>
    </row>
    <row r="528" spans="1:9" ht="12" customHeight="1">
      <c r="A528" s="496" t="s">
        <v>1</v>
      </c>
      <c r="B528" s="496"/>
      <c r="C528" s="496"/>
      <c r="D528" s="496"/>
      <c r="E528" s="496"/>
      <c r="F528" s="496"/>
      <c r="G528" s="496"/>
      <c r="H528" s="496"/>
      <c r="I528" s="496"/>
    </row>
    <row r="529" spans="1:9" ht="12" customHeight="1">
      <c r="A529" s="156"/>
      <c r="B529" s="315" t="s">
        <v>0</v>
      </c>
      <c r="C529" s="315"/>
      <c r="D529" s="315"/>
      <c r="E529" s="315"/>
      <c r="F529" s="315"/>
      <c r="G529" s="315"/>
      <c r="H529" s="315"/>
      <c r="I529" s="315"/>
    </row>
    <row r="530" spans="1:9" ht="16.5" customHeight="1">
      <c r="A530" s="506" t="s">
        <v>1</v>
      </c>
      <c r="B530" s="499" t="s">
        <v>2</v>
      </c>
      <c r="C530" s="501" t="s">
        <v>3</v>
      </c>
      <c r="D530" s="502"/>
      <c r="E530" s="502"/>
      <c r="F530" s="502"/>
      <c r="G530" s="502"/>
      <c r="H530" s="502"/>
      <c r="I530" s="499" t="s">
        <v>76</v>
      </c>
    </row>
    <row r="531" spans="1:9" ht="33" customHeight="1">
      <c r="A531" s="506"/>
      <c r="B531" s="500"/>
      <c r="C531" s="285" t="s">
        <v>5</v>
      </c>
      <c r="D531" s="285" t="s">
        <v>6</v>
      </c>
      <c r="E531" s="285" t="s">
        <v>7</v>
      </c>
      <c r="F531" s="285" t="s">
        <v>8</v>
      </c>
      <c r="G531" s="285" t="s">
        <v>9</v>
      </c>
      <c r="H531" s="285" t="s">
        <v>77</v>
      </c>
      <c r="I531" s="500"/>
    </row>
    <row r="532" spans="1:9" ht="6.75" customHeight="1">
      <c r="A532" s="160" t="s">
        <v>67</v>
      </c>
      <c r="B532" s="321" t="s">
        <v>68</v>
      </c>
      <c r="C532" s="321" t="s">
        <v>69</v>
      </c>
      <c r="D532" s="321" t="s">
        <v>70</v>
      </c>
      <c r="E532" s="321" t="s">
        <v>71</v>
      </c>
      <c r="F532" s="321" t="s">
        <v>72</v>
      </c>
      <c r="G532" s="321" t="s">
        <v>73</v>
      </c>
      <c r="H532" s="321" t="s">
        <v>74</v>
      </c>
      <c r="I532" s="321" t="s">
        <v>79</v>
      </c>
    </row>
    <row r="533" spans="1:9" ht="12" customHeight="1">
      <c r="A533" s="159" t="s">
        <v>50</v>
      </c>
      <c r="B533" s="322"/>
      <c r="C533" s="322"/>
      <c r="D533" s="322"/>
      <c r="E533" s="322"/>
      <c r="F533" s="322"/>
      <c r="G533" s="322"/>
      <c r="H533" s="322"/>
      <c r="I533" s="302"/>
    </row>
    <row r="534" spans="1:9" ht="7.5" customHeight="1">
      <c r="A534" s="161"/>
      <c r="B534" s="323"/>
      <c r="C534" s="323"/>
      <c r="D534" s="323"/>
      <c r="E534" s="323"/>
      <c r="F534" s="323"/>
      <c r="G534" s="323"/>
      <c r="H534" s="323"/>
      <c r="I534" s="233"/>
    </row>
    <row r="535" spans="1:9" ht="12" customHeight="1">
      <c r="A535" s="152" t="s">
        <v>14</v>
      </c>
      <c r="B535" s="303">
        <v>172</v>
      </c>
      <c r="C535" s="303">
        <v>46</v>
      </c>
      <c r="D535" s="303">
        <v>57</v>
      </c>
      <c r="E535" s="303">
        <v>22</v>
      </c>
      <c r="F535" s="303">
        <v>36</v>
      </c>
      <c r="G535" s="303">
        <v>5</v>
      </c>
      <c r="H535" s="303">
        <v>6</v>
      </c>
      <c r="I535" s="303">
        <v>35578</v>
      </c>
    </row>
    <row r="536" spans="1:9" ht="12" customHeight="1">
      <c r="A536" s="153" t="s">
        <v>15</v>
      </c>
      <c r="B536" s="304">
        <v>83</v>
      </c>
      <c r="C536" s="304">
        <v>39</v>
      </c>
      <c r="D536" s="304">
        <v>36</v>
      </c>
      <c r="E536" s="304">
        <v>5</v>
      </c>
      <c r="F536" s="306">
        <v>3</v>
      </c>
      <c r="G536" s="306">
        <v>0</v>
      </c>
      <c r="H536" s="306">
        <v>0</v>
      </c>
      <c r="I536" s="304">
        <v>9847</v>
      </c>
    </row>
    <row r="537" spans="1:9" ht="12" customHeight="1">
      <c r="A537" s="154" t="s">
        <v>16</v>
      </c>
      <c r="B537" s="305">
        <v>19</v>
      </c>
      <c r="C537" s="307">
        <v>1</v>
      </c>
      <c r="D537" s="305">
        <v>12</v>
      </c>
      <c r="E537" s="305">
        <v>5</v>
      </c>
      <c r="F537" s="305">
        <v>1</v>
      </c>
      <c r="G537" s="305">
        <v>0</v>
      </c>
      <c r="H537" s="305">
        <v>0</v>
      </c>
      <c r="I537" s="305">
        <v>3546</v>
      </c>
    </row>
    <row r="538" spans="1:9" ht="12" customHeight="1">
      <c r="A538" s="153" t="s">
        <v>17</v>
      </c>
      <c r="B538" s="304">
        <v>53</v>
      </c>
      <c r="C538" s="306">
        <v>0</v>
      </c>
      <c r="D538" s="304">
        <v>7</v>
      </c>
      <c r="E538" s="304">
        <v>10</v>
      </c>
      <c r="F538" s="304">
        <v>29</v>
      </c>
      <c r="G538" s="304">
        <v>5</v>
      </c>
      <c r="H538" s="304">
        <v>2</v>
      </c>
      <c r="I538" s="304">
        <v>16532</v>
      </c>
    </row>
    <row r="539" spans="1:9" ht="12" customHeight="1">
      <c r="A539" s="154" t="s">
        <v>18</v>
      </c>
      <c r="B539" s="305">
        <v>12</v>
      </c>
      <c r="C539" s="305">
        <v>5</v>
      </c>
      <c r="D539" s="305">
        <v>1</v>
      </c>
      <c r="E539" s="305">
        <v>2</v>
      </c>
      <c r="F539" s="305">
        <v>1</v>
      </c>
      <c r="G539" s="307">
        <v>0</v>
      </c>
      <c r="H539" s="305">
        <v>3</v>
      </c>
      <c r="I539" s="305">
        <v>4277</v>
      </c>
    </row>
    <row r="540" spans="1:9" ht="12" customHeight="1">
      <c r="A540" s="153" t="s">
        <v>19</v>
      </c>
      <c r="B540" s="304">
        <v>0</v>
      </c>
      <c r="C540" s="304">
        <v>0</v>
      </c>
      <c r="D540" s="304">
        <v>0</v>
      </c>
      <c r="E540" s="306">
        <v>0</v>
      </c>
      <c r="F540" s="304">
        <v>0</v>
      </c>
      <c r="G540" s="304">
        <v>0</v>
      </c>
      <c r="H540" s="306">
        <v>0</v>
      </c>
      <c r="I540" s="304">
        <v>0</v>
      </c>
    </row>
    <row r="541" spans="1:9" ht="12" customHeight="1">
      <c r="A541" s="154" t="s">
        <v>20</v>
      </c>
      <c r="B541" s="302">
        <v>0</v>
      </c>
      <c r="C541" s="302">
        <v>0</v>
      </c>
      <c r="D541" s="302">
        <v>0</v>
      </c>
      <c r="E541" s="302">
        <v>0</v>
      </c>
      <c r="F541" s="302">
        <v>0</v>
      </c>
      <c r="G541" s="302">
        <v>0</v>
      </c>
      <c r="H541" s="302">
        <v>0</v>
      </c>
      <c r="I541" s="302">
        <v>0</v>
      </c>
    </row>
    <row r="542" spans="1:9" ht="12" customHeight="1">
      <c r="A542" s="153" t="s">
        <v>21</v>
      </c>
      <c r="B542" s="233">
        <v>0</v>
      </c>
      <c r="C542" s="233">
        <v>0</v>
      </c>
      <c r="D542" s="233">
        <v>0</v>
      </c>
      <c r="E542" s="233">
        <v>0</v>
      </c>
      <c r="F542" s="233">
        <v>0</v>
      </c>
      <c r="G542" s="233">
        <v>0</v>
      </c>
      <c r="H542" s="233">
        <v>0</v>
      </c>
      <c r="I542" s="233">
        <v>0</v>
      </c>
    </row>
    <row r="543" spans="1:9" ht="12" customHeight="1">
      <c r="A543" s="154" t="s">
        <v>22</v>
      </c>
      <c r="B543" s="305">
        <v>1</v>
      </c>
      <c r="C543" s="307">
        <v>1</v>
      </c>
      <c r="D543" s="307">
        <v>0</v>
      </c>
      <c r="E543" s="307">
        <v>0</v>
      </c>
      <c r="F543" s="307">
        <v>0</v>
      </c>
      <c r="G543" s="305">
        <v>0</v>
      </c>
      <c r="H543" s="307">
        <v>0</v>
      </c>
      <c r="I543" s="305">
        <v>55</v>
      </c>
    </row>
    <row r="544" spans="1:9" ht="12" customHeight="1">
      <c r="A544" s="153" t="s">
        <v>23</v>
      </c>
      <c r="B544" s="233">
        <v>0</v>
      </c>
      <c r="C544" s="233">
        <v>0</v>
      </c>
      <c r="D544" s="233">
        <v>0</v>
      </c>
      <c r="E544" s="233">
        <v>0</v>
      </c>
      <c r="F544" s="233">
        <v>0</v>
      </c>
      <c r="G544" s="233">
        <v>0</v>
      </c>
      <c r="H544" s="233">
        <v>0</v>
      </c>
      <c r="I544" s="233">
        <v>0</v>
      </c>
    </row>
    <row r="545" spans="1:9" ht="12" customHeight="1">
      <c r="A545" s="154" t="s">
        <v>24</v>
      </c>
      <c r="B545" s="302">
        <v>0</v>
      </c>
      <c r="C545" s="302">
        <v>0</v>
      </c>
      <c r="D545" s="302">
        <v>0</v>
      </c>
      <c r="E545" s="302">
        <v>0</v>
      </c>
      <c r="F545" s="302">
        <v>0</v>
      </c>
      <c r="G545" s="302">
        <v>0</v>
      </c>
      <c r="H545" s="302">
        <v>0</v>
      </c>
      <c r="I545" s="302">
        <v>0</v>
      </c>
    </row>
    <row r="546" spans="1:9" ht="12" customHeight="1">
      <c r="A546" s="153" t="s">
        <v>25</v>
      </c>
      <c r="B546" s="304">
        <v>0</v>
      </c>
      <c r="C546" s="306">
        <v>0</v>
      </c>
      <c r="D546" s="306">
        <v>0</v>
      </c>
      <c r="E546" s="306">
        <v>0</v>
      </c>
      <c r="F546" s="306">
        <v>0</v>
      </c>
      <c r="G546" s="304">
        <v>0</v>
      </c>
      <c r="H546" s="306">
        <v>0</v>
      </c>
      <c r="I546" s="304">
        <v>0</v>
      </c>
    </row>
    <row r="547" spans="1:9" ht="12" customHeight="1">
      <c r="A547" s="154" t="s">
        <v>26</v>
      </c>
      <c r="B547" s="302">
        <v>0</v>
      </c>
      <c r="C547" s="302">
        <v>0</v>
      </c>
      <c r="D547" s="302">
        <v>0</v>
      </c>
      <c r="E547" s="302">
        <v>0</v>
      </c>
      <c r="F547" s="302">
        <v>0</v>
      </c>
      <c r="G547" s="302">
        <v>0</v>
      </c>
      <c r="H547" s="302">
        <v>0</v>
      </c>
      <c r="I547" s="302">
        <v>0</v>
      </c>
    </row>
    <row r="548" spans="1:9" ht="12" customHeight="1">
      <c r="A548" s="153" t="s">
        <v>22</v>
      </c>
      <c r="B548" s="233">
        <v>0</v>
      </c>
      <c r="C548" s="233">
        <v>0</v>
      </c>
      <c r="D548" s="233">
        <v>0</v>
      </c>
      <c r="E548" s="233">
        <v>0</v>
      </c>
      <c r="F548" s="233">
        <v>0</v>
      </c>
      <c r="G548" s="233">
        <v>0</v>
      </c>
      <c r="H548" s="233">
        <v>0</v>
      </c>
      <c r="I548" s="233">
        <v>0</v>
      </c>
    </row>
    <row r="549" spans="1:9" ht="12" customHeight="1">
      <c r="A549" s="154" t="s">
        <v>23</v>
      </c>
      <c r="B549" s="302">
        <v>0</v>
      </c>
      <c r="C549" s="302">
        <v>0</v>
      </c>
      <c r="D549" s="302">
        <v>0</v>
      </c>
      <c r="E549" s="302">
        <v>0</v>
      </c>
      <c r="F549" s="302">
        <v>0</v>
      </c>
      <c r="G549" s="302">
        <v>0</v>
      </c>
      <c r="H549" s="302">
        <v>0</v>
      </c>
      <c r="I549" s="302">
        <v>0</v>
      </c>
    </row>
    <row r="550" spans="1:9" ht="12" customHeight="1">
      <c r="A550" s="153" t="s">
        <v>27</v>
      </c>
      <c r="B550" s="304">
        <v>0</v>
      </c>
      <c r="C550" s="306">
        <v>0</v>
      </c>
      <c r="D550" s="304">
        <v>0</v>
      </c>
      <c r="E550" s="306">
        <v>0</v>
      </c>
      <c r="F550" s="306">
        <v>0</v>
      </c>
      <c r="G550" s="306">
        <v>0</v>
      </c>
      <c r="H550" s="306">
        <v>0</v>
      </c>
      <c r="I550" s="304">
        <v>0</v>
      </c>
    </row>
    <row r="551" spans="1:9" ht="12" customHeight="1">
      <c r="A551" s="154" t="s">
        <v>28</v>
      </c>
      <c r="B551" s="302">
        <v>0</v>
      </c>
      <c r="C551" s="302">
        <v>0</v>
      </c>
      <c r="D551" s="302">
        <v>0</v>
      </c>
      <c r="E551" s="302">
        <v>0</v>
      </c>
      <c r="F551" s="302">
        <v>0</v>
      </c>
      <c r="G551" s="302">
        <v>0</v>
      </c>
      <c r="H551" s="302">
        <v>0</v>
      </c>
      <c r="I551" s="302">
        <v>0</v>
      </c>
    </row>
    <row r="552" spans="1:9" ht="12" customHeight="1">
      <c r="A552" s="153" t="s">
        <v>29</v>
      </c>
      <c r="B552" s="304">
        <v>4</v>
      </c>
      <c r="C552" s="306">
        <v>0</v>
      </c>
      <c r="D552" s="304">
        <v>1</v>
      </c>
      <c r="E552" s="306">
        <v>0</v>
      </c>
      <c r="F552" s="306">
        <v>2</v>
      </c>
      <c r="G552" s="306">
        <v>0</v>
      </c>
      <c r="H552" s="306">
        <v>1</v>
      </c>
      <c r="I552" s="304">
        <v>1321</v>
      </c>
    </row>
    <row r="553" spans="1:9" ht="12" customHeight="1">
      <c r="A553" s="154" t="s">
        <v>30</v>
      </c>
      <c r="B553" s="302">
        <v>0</v>
      </c>
      <c r="C553" s="302">
        <v>0</v>
      </c>
      <c r="D553" s="302">
        <v>0</v>
      </c>
      <c r="E553" s="302">
        <v>0</v>
      </c>
      <c r="F553" s="302">
        <v>0</v>
      </c>
      <c r="G553" s="302">
        <v>0</v>
      </c>
      <c r="H553" s="302">
        <v>0</v>
      </c>
      <c r="I553" s="302">
        <v>0</v>
      </c>
    </row>
    <row r="554" spans="1:9" ht="7.5" customHeight="1">
      <c r="A554" s="158"/>
      <c r="B554" s="233"/>
      <c r="C554" s="233"/>
      <c r="D554" s="233"/>
      <c r="E554" s="233"/>
      <c r="F554" s="233"/>
      <c r="G554" s="233"/>
      <c r="H554" s="233"/>
      <c r="I554" s="233"/>
    </row>
    <row r="555" spans="1:9" ht="12" customHeight="1">
      <c r="A555" s="159" t="s">
        <v>51</v>
      </c>
      <c r="B555" s="322"/>
      <c r="C555" s="322"/>
      <c r="D555" s="322"/>
      <c r="E555" s="322"/>
      <c r="F555" s="322"/>
      <c r="G555" s="322"/>
      <c r="H555" s="322"/>
      <c r="I555" s="302"/>
    </row>
    <row r="556" spans="1:9" ht="8.25" customHeight="1">
      <c r="A556" s="161"/>
      <c r="B556" s="323"/>
      <c r="C556" s="323"/>
      <c r="D556" s="323"/>
      <c r="E556" s="323"/>
      <c r="F556" s="323"/>
      <c r="G556" s="323"/>
      <c r="H556" s="323"/>
      <c r="I556" s="233"/>
    </row>
    <row r="557" spans="1:9" ht="12" customHeight="1">
      <c r="A557" s="152" t="s">
        <v>14</v>
      </c>
      <c r="B557" s="303">
        <v>845</v>
      </c>
      <c r="C557" s="303">
        <v>246</v>
      </c>
      <c r="D557" s="303">
        <v>317</v>
      </c>
      <c r="E557" s="303">
        <v>169</v>
      </c>
      <c r="F557" s="303">
        <v>45</v>
      </c>
      <c r="G557" s="303">
        <v>17</v>
      </c>
      <c r="H557" s="303">
        <v>51</v>
      </c>
      <c r="I557" s="303">
        <v>178677</v>
      </c>
    </row>
    <row r="558" spans="1:9" ht="12" customHeight="1">
      <c r="A558" s="153" t="s">
        <v>15</v>
      </c>
      <c r="B558" s="304">
        <v>597</v>
      </c>
      <c r="C558" s="304">
        <v>222</v>
      </c>
      <c r="D558" s="304">
        <v>259</v>
      </c>
      <c r="E558" s="304">
        <v>98</v>
      </c>
      <c r="F558" s="304">
        <v>14</v>
      </c>
      <c r="G558" s="306">
        <v>4</v>
      </c>
      <c r="H558" s="306">
        <v>0</v>
      </c>
      <c r="I558" s="304">
        <v>80689</v>
      </c>
    </row>
    <row r="559" spans="1:9" ht="12" customHeight="1">
      <c r="A559" s="154" t="s">
        <v>16</v>
      </c>
      <c r="B559" s="305">
        <v>35</v>
      </c>
      <c r="C559" s="305">
        <v>0</v>
      </c>
      <c r="D559" s="305">
        <v>9</v>
      </c>
      <c r="E559" s="305">
        <v>18</v>
      </c>
      <c r="F559" s="305">
        <v>6</v>
      </c>
      <c r="G559" s="305">
        <v>0</v>
      </c>
      <c r="H559" s="307">
        <v>2</v>
      </c>
      <c r="I559" s="305">
        <v>9113</v>
      </c>
    </row>
    <row r="560" spans="1:9" ht="12" customHeight="1">
      <c r="A560" s="153" t="s">
        <v>17</v>
      </c>
      <c r="B560" s="304">
        <v>40</v>
      </c>
      <c r="C560" s="306">
        <v>0</v>
      </c>
      <c r="D560" s="304">
        <v>1</v>
      </c>
      <c r="E560" s="304">
        <v>10</v>
      </c>
      <c r="F560" s="304">
        <v>14</v>
      </c>
      <c r="G560" s="304">
        <v>2</v>
      </c>
      <c r="H560" s="304">
        <v>13</v>
      </c>
      <c r="I560" s="304">
        <v>19279</v>
      </c>
    </row>
    <row r="561" spans="1:9" ht="12" customHeight="1">
      <c r="A561" s="154" t="s">
        <v>18</v>
      </c>
      <c r="B561" s="305">
        <v>124</v>
      </c>
      <c r="C561" s="305">
        <v>20</v>
      </c>
      <c r="D561" s="305">
        <v>38</v>
      </c>
      <c r="E561" s="305">
        <v>31</v>
      </c>
      <c r="F561" s="305">
        <v>6</v>
      </c>
      <c r="G561" s="305">
        <v>5</v>
      </c>
      <c r="H561" s="305">
        <v>24</v>
      </c>
      <c r="I561" s="305">
        <v>49564</v>
      </c>
    </row>
    <row r="562" spans="1:9" ht="12" customHeight="1">
      <c r="A562" s="153" t="s">
        <v>19</v>
      </c>
      <c r="B562" s="304">
        <v>8</v>
      </c>
      <c r="C562" s="306">
        <v>0</v>
      </c>
      <c r="D562" s="306">
        <v>2</v>
      </c>
      <c r="E562" s="306">
        <v>2</v>
      </c>
      <c r="F562" s="306">
        <v>1</v>
      </c>
      <c r="G562" s="306">
        <v>1</v>
      </c>
      <c r="H562" s="304">
        <v>2</v>
      </c>
      <c r="I562" s="304">
        <v>4802</v>
      </c>
    </row>
    <row r="563" spans="1:9" ht="12" customHeight="1">
      <c r="A563" s="154" t="s">
        <v>20</v>
      </c>
      <c r="B563" s="305">
        <v>1</v>
      </c>
      <c r="C563" s="307">
        <v>0</v>
      </c>
      <c r="D563" s="305">
        <v>0</v>
      </c>
      <c r="E563" s="305">
        <v>0</v>
      </c>
      <c r="F563" s="307">
        <v>0</v>
      </c>
      <c r="G563" s="307">
        <v>0</v>
      </c>
      <c r="H563" s="305">
        <v>1</v>
      </c>
      <c r="I563" s="305">
        <v>874</v>
      </c>
    </row>
    <row r="564" spans="1:9" ht="12" customHeight="1">
      <c r="A564" s="153" t="s">
        <v>21</v>
      </c>
      <c r="B564" s="233">
        <v>0</v>
      </c>
      <c r="C564" s="233">
        <v>0</v>
      </c>
      <c r="D564" s="233">
        <v>0</v>
      </c>
      <c r="E564" s="233">
        <v>0</v>
      </c>
      <c r="F564" s="233">
        <v>0</v>
      </c>
      <c r="G564" s="233">
        <v>0</v>
      </c>
      <c r="H564" s="233">
        <v>0</v>
      </c>
      <c r="I564" s="233">
        <v>0</v>
      </c>
    </row>
    <row r="565" spans="1:9" ht="12" customHeight="1">
      <c r="A565" s="154" t="s">
        <v>22</v>
      </c>
      <c r="B565" s="305">
        <v>2</v>
      </c>
      <c r="C565" s="307">
        <v>0</v>
      </c>
      <c r="D565" s="307">
        <v>1</v>
      </c>
      <c r="E565" s="307">
        <v>1</v>
      </c>
      <c r="F565" s="307">
        <v>0</v>
      </c>
      <c r="G565" s="305">
        <v>0</v>
      </c>
      <c r="H565" s="307">
        <v>0</v>
      </c>
      <c r="I565" s="305">
        <v>463</v>
      </c>
    </row>
    <row r="566" spans="1:9" ht="12" customHeight="1">
      <c r="A566" s="153" t="s">
        <v>23</v>
      </c>
      <c r="B566" s="304">
        <v>0</v>
      </c>
      <c r="C566" s="306">
        <v>0</v>
      </c>
      <c r="D566" s="306">
        <v>0</v>
      </c>
      <c r="E566" s="306">
        <v>0</v>
      </c>
      <c r="F566" s="306">
        <v>0</v>
      </c>
      <c r="G566" s="306">
        <v>0</v>
      </c>
      <c r="H566" s="304">
        <v>0</v>
      </c>
      <c r="I566" s="304">
        <v>0</v>
      </c>
    </row>
    <row r="567" spans="1:9" ht="12" customHeight="1">
      <c r="A567" s="154" t="s">
        <v>24</v>
      </c>
      <c r="B567" s="302">
        <v>0</v>
      </c>
      <c r="C567" s="302">
        <v>0</v>
      </c>
      <c r="D567" s="302">
        <v>0</v>
      </c>
      <c r="E567" s="302">
        <v>0</v>
      </c>
      <c r="F567" s="302">
        <v>0</v>
      </c>
      <c r="G567" s="302">
        <v>0</v>
      </c>
      <c r="H567" s="302">
        <v>0</v>
      </c>
      <c r="I567" s="302">
        <v>0</v>
      </c>
    </row>
    <row r="568" spans="1:9" ht="12" customHeight="1">
      <c r="A568" s="153" t="s">
        <v>25</v>
      </c>
      <c r="B568" s="304">
        <v>3</v>
      </c>
      <c r="C568" s="306">
        <v>0</v>
      </c>
      <c r="D568" s="306">
        <v>0</v>
      </c>
      <c r="E568" s="306">
        <v>1</v>
      </c>
      <c r="F568" s="306">
        <v>0</v>
      </c>
      <c r="G568" s="306">
        <v>0</v>
      </c>
      <c r="H568" s="304">
        <v>2</v>
      </c>
      <c r="I568" s="304">
        <v>1722</v>
      </c>
    </row>
    <row r="569" spans="1:9" ht="12" customHeight="1">
      <c r="A569" s="154" t="s">
        <v>26</v>
      </c>
      <c r="B569" s="302">
        <v>0</v>
      </c>
      <c r="C569" s="302">
        <v>0</v>
      </c>
      <c r="D569" s="302">
        <v>0</v>
      </c>
      <c r="E569" s="302">
        <v>0</v>
      </c>
      <c r="F569" s="302">
        <v>0</v>
      </c>
      <c r="G569" s="302">
        <v>0</v>
      </c>
      <c r="H569" s="302">
        <v>0</v>
      </c>
      <c r="I569" s="302">
        <v>0</v>
      </c>
    </row>
    <row r="570" spans="1:9" ht="12" customHeight="1">
      <c r="A570" s="153" t="s">
        <v>22</v>
      </c>
      <c r="B570" s="304">
        <v>0</v>
      </c>
      <c r="C570" s="306">
        <v>0</v>
      </c>
      <c r="D570" s="306">
        <v>0</v>
      </c>
      <c r="E570" s="306">
        <v>0</v>
      </c>
      <c r="F570" s="306">
        <v>0</v>
      </c>
      <c r="G570" s="306">
        <v>0</v>
      </c>
      <c r="H570" s="304">
        <v>0</v>
      </c>
      <c r="I570" s="304">
        <v>0</v>
      </c>
    </row>
    <row r="571" spans="1:9" ht="12" customHeight="1">
      <c r="A571" s="154" t="s">
        <v>23</v>
      </c>
      <c r="B571" s="302">
        <v>0</v>
      </c>
      <c r="C571" s="302">
        <v>0</v>
      </c>
      <c r="D571" s="302">
        <v>0</v>
      </c>
      <c r="E571" s="302">
        <v>0</v>
      </c>
      <c r="F571" s="302">
        <v>0</v>
      </c>
      <c r="G571" s="302">
        <v>0</v>
      </c>
      <c r="H571" s="302">
        <v>0</v>
      </c>
      <c r="I571" s="302">
        <v>0</v>
      </c>
    </row>
    <row r="572" spans="1:9" ht="12" customHeight="1">
      <c r="A572" s="153" t="s">
        <v>27</v>
      </c>
      <c r="B572" s="304">
        <v>1</v>
      </c>
      <c r="C572" s="306">
        <v>1</v>
      </c>
      <c r="D572" s="306">
        <v>0</v>
      </c>
      <c r="E572" s="306">
        <v>0</v>
      </c>
      <c r="F572" s="306">
        <v>0</v>
      </c>
      <c r="G572" s="304">
        <v>0</v>
      </c>
      <c r="H572" s="306">
        <v>0</v>
      </c>
      <c r="I572" s="304">
        <v>29</v>
      </c>
    </row>
    <row r="573" spans="1:9" ht="12" customHeight="1">
      <c r="A573" s="154" t="s">
        <v>28</v>
      </c>
      <c r="B573" s="305">
        <v>8</v>
      </c>
      <c r="C573" s="307">
        <v>1</v>
      </c>
      <c r="D573" s="307">
        <v>2</v>
      </c>
      <c r="E573" s="305">
        <v>1</v>
      </c>
      <c r="F573" s="307">
        <v>1</v>
      </c>
      <c r="G573" s="307">
        <v>1</v>
      </c>
      <c r="H573" s="307">
        <v>2</v>
      </c>
      <c r="I573" s="305">
        <v>2912</v>
      </c>
    </row>
    <row r="574" spans="1:9" ht="12" customHeight="1">
      <c r="A574" s="153" t="s">
        <v>29</v>
      </c>
      <c r="B574" s="304">
        <v>20</v>
      </c>
      <c r="C574" s="306">
        <v>0</v>
      </c>
      <c r="D574" s="304">
        <v>3</v>
      </c>
      <c r="E574" s="304">
        <v>5</v>
      </c>
      <c r="F574" s="304">
        <v>3</v>
      </c>
      <c r="G574" s="304">
        <v>4</v>
      </c>
      <c r="H574" s="304">
        <v>5</v>
      </c>
      <c r="I574" s="304">
        <v>8427</v>
      </c>
    </row>
    <row r="575" spans="1:9" ht="12" customHeight="1">
      <c r="A575" s="154" t="s">
        <v>30</v>
      </c>
      <c r="B575" s="305">
        <v>6</v>
      </c>
      <c r="C575" s="305">
        <v>2</v>
      </c>
      <c r="D575" s="305">
        <v>2</v>
      </c>
      <c r="E575" s="305">
        <v>2</v>
      </c>
      <c r="F575" s="307">
        <v>0</v>
      </c>
      <c r="G575" s="307">
        <v>0</v>
      </c>
      <c r="H575" s="307">
        <v>0</v>
      </c>
      <c r="I575" s="305">
        <v>803</v>
      </c>
    </row>
    <row r="576" spans="1:9" ht="12" customHeight="1">
      <c r="A576" s="155" t="s">
        <v>182</v>
      </c>
      <c r="B576" s="310"/>
      <c r="C576" s="310"/>
      <c r="D576" s="233"/>
      <c r="E576" s="233"/>
      <c r="F576" s="233"/>
      <c r="G576" s="233"/>
      <c r="H576" s="233"/>
      <c r="I576" s="233"/>
    </row>
    <row r="577" spans="1:9" ht="12" customHeight="1">
      <c r="A577" s="155" t="s">
        <v>78</v>
      </c>
      <c r="B577" s="310"/>
      <c r="C577" s="310"/>
      <c r="D577" s="233"/>
      <c r="E577" s="233"/>
      <c r="F577" s="233"/>
      <c r="G577" s="233"/>
      <c r="H577" s="233"/>
      <c r="I577" s="233"/>
    </row>
    <row r="578" spans="1:9" ht="12" customHeight="1">
      <c r="A578" s="155"/>
      <c r="B578" s="310"/>
      <c r="C578" s="310"/>
      <c r="D578" s="233"/>
      <c r="E578" s="233"/>
      <c r="F578" s="233"/>
      <c r="G578" s="233"/>
      <c r="H578" s="233"/>
      <c r="I578" s="233"/>
    </row>
    <row r="579" spans="1:9" ht="12" customHeight="1">
      <c r="A579" s="496" t="s">
        <v>257</v>
      </c>
      <c r="B579" s="496"/>
      <c r="C579" s="496"/>
      <c r="D579" s="496"/>
      <c r="E579" s="496"/>
      <c r="F579" s="496"/>
      <c r="G579" s="496"/>
      <c r="H579" s="496"/>
      <c r="I579" s="496"/>
    </row>
    <row r="580" spans="1:9" ht="12" customHeight="1">
      <c r="A580" s="496" t="s">
        <v>1</v>
      </c>
      <c r="B580" s="496"/>
      <c r="C580" s="496"/>
      <c r="D580" s="496"/>
      <c r="E580" s="496"/>
      <c r="F580" s="496"/>
      <c r="G580" s="496"/>
      <c r="H580" s="496"/>
      <c r="I580" s="496"/>
    </row>
    <row r="581" spans="1:9" ht="12" customHeight="1">
      <c r="A581" s="156"/>
      <c r="B581" s="315" t="s">
        <v>0</v>
      </c>
      <c r="C581" s="315"/>
      <c r="D581" s="315"/>
      <c r="E581" s="315"/>
      <c r="F581" s="315"/>
      <c r="G581" s="315"/>
      <c r="H581" s="315"/>
      <c r="I581" s="315"/>
    </row>
    <row r="582" spans="1:9" ht="16.5" customHeight="1">
      <c r="A582" s="506" t="s">
        <v>1</v>
      </c>
      <c r="B582" s="499" t="s">
        <v>2</v>
      </c>
      <c r="C582" s="501" t="s">
        <v>3</v>
      </c>
      <c r="D582" s="502"/>
      <c r="E582" s="502"/>
      <c r="F582" s="502"/>
      <c r="G582" s="502"/>
      <c r="H582" s="502"/>
      <c r="I582" s="499" t="s">
        <v>76</v>
      </c>
    </row>
    <row r="583" spans="1:9" ht="33" customHeight="1">
      <c r="A583" s="506"/>
      <c r="B583" s="500"/>
      <c r="C583" s="285" t="s">
        <v>5</v>
      </c>
      <c r="D583" s="285" t="s">
        <v>6</v>
      </c>
      <c r="E583" s="285" t="s">
        <v>7</v>
      </c>
      <c r="F583" s="285" t="s">
        <v>8</v>
      </c>
      <c r="G583" s="285" t="s">
        <v>9</v>
      </c>
      <c r="H583" s="285" t="s">
        <v>77</v>
      </c>
      <c r="I583" s="500"/>
    </row>
    <row r="584" spans="1:9" ht="8.25" customHeight="1">
      <c r="A584" s="160" t="s">
        <v>67</v>
      </c>
      <c r="B584" s="321" t="s">
        <v>68</v>
      </c>
      <c r="C584" s="321" t="s">
        <v>69</v>
      </c>
      <c r="D584" s="321" t="s">
        <v>70</v>
      </c>
      <c r="E584" s="321" t="s">
        <v>71</v>
      </c>
      <c r="F584" s="321" t="s">
        <v>72</v>
      </c>
      <c r="G584" s="321" t="s">
        <v>73</v>
      </c>
      <c r="H584" s="321" t="s">
        <v>74</v>
      </c>
      <c r="I584" s="321" t="s">
        <v>79</v>
      </c>
    </row>
    <row r="585" spans="1:9" ht="12" customHeight="1">
      <c r="A585" s="159" t="s">
        <v>52</v>
      </c>
      <c r="B585" s="322"/>
      <c r="C585" s="322"/>
      <c r="D585" s="322"/>
      <c r="E585" s="322"/>
      <c r="F585" s="322"/>
      <c r="G585" s="322"/>
      <c r="H585" s="322"/>
      <c r="I585" s="302"/>
    </row>
    <row r="586" spans="1:9" ht="7.5" customHeight="1">
      <c r="A586" s="161"/>
      <c r="B586" s="323"/>
      <c r="C586" s="323"/>
      <c r="D586" s="323"/>
      <c r="E586" s="323"/>
      <c r="F586" s="323"/>
      <c r="G586" s="323"/>
      <c r="H586" s="323"/>
      <c r="I586" s="233"/>
    </row>
    <row r="587" spans="1:9" ht="12" customHeight="1">
      <c r="A587" s="152" t="s">
        <v>14</v>
      </c>
      <c r="B587" s="303">
        <v>235</v>
      </c>
      <c r="C587" s="303">
        <v>64</v>
      </c>
      <c r="D587" s="303">
        <v>82</v>
      </c>
      <c r="E587" s="303">
        <v>36</v>
      </c>
      <c r="F587" s="303">
        <v>16</v>
      </c>
      <c r="G587" s="303">
        <v>7</v>
      </c>
      <c r="H587" s="303">
        <v>30</v>
      </c>
      <c r="I587" s="303">
        <v>74769</v>
      </c>
    </row>
    <row r="588" spans="1:9" ht="12" customHeight="1">
      <c r="A588" s="153" t="s">
        <v>15</v>
      </c>
      <c r="B588" s="304">
        <v>129</v>
      </c>
      <c r="C588" s="304">
        <v>54</v>
      </c>
      <c r="D588" s="304">
        <v>53</v>
      </c>
      <c r="E588" s="304">
        <v>18</v>
      </c>
      <c r="F588" s="304">
        <v>4</v>
      </c>
      <c r="G588" s="306">
        <v>0</v>
      </c>
      <c r="H588" s="306">
        <v>0</v>
      </c>
      <c r="I588" s="304">
        <v>16864</v>
      </c>
    </row>
    <row r="589" spans="1:9" ht="12" customHeight="1">
      <c r="A589" s="154" t="s">
        <v>16</v>
      </c>
      <c r="B589" s="305">
        <v>4</v>
      </c>
      <c r="C589" s="307">
        <v>0</v>
      </c>
      <c r="D589" s="305">
        <v>0</v>
      </c>
      <c r="E589" s="305">
        <v>2</v>
      </c>
      <c r="F589" s="305">
        <v>0</v>
      </c>
      <c r="G589" s="307">
        <v>0</v>
      </c>
      <c r="H589" s="307">
        <v>2</v>
      </c>
      <c r="I589" s="305">
        <v>1897</v>
      </c>
    </row>
    <row r="590" spans="1:9" ht="12" customHeight="1">
      <c r="A590" s="153" t="s">
        <v>17</v>
      </c>
      <c r="B590" s="304">
        <v>19</v>
      </c>
      <c r="C590" s="306">
        <v>0</v>
      </c>
      <c r="D590" s="304">
        <v>0</v>
      </c>
      <c r="E590" s="304">
        <v>5</v>
      </c>
      <c r="F590" s="304">
        <v>4</v>
      </c>
      <c r="G590" s="304">
        <v>2</v>
      </c>
      <c r="H590" s="304">
        <v>8</v>
      </c>
      <c r="I590" s="304">
        <v>14246</v>
      </c>
    </row>
    <row r="591" spans="1:9" ht="12" customHeight="1">
      <c r="A591" s="154" t="s">
        <v>18</v>
      </c>
      <c r="B591" s="305">
        <v>66</v>
      </c>
      <c r="C591" s="305">
        <v>10</v>
      </c>
      <c r="D591" s="305">
        <v>27</v>
      </c>
      <c r="E591" s="305">
        <v>7</v>
      </c>
      <c r="F591" s="305">
        <v>7</v>
      </c>
      <c r="G591" s="305">
        <v>4</v>
      </c>
      <c r="H591" s="305">
        <v>11</v>
      </c>
      <c r="I591" s="305">
        <v>23504</v>
      </c>
    </row>
    <row r="592" spans="1:9" ht="12" customHeight="1">
      <c r="A592" s="153" t="s">
        <v>19</v>
      </c>
      <c r="B592" s="304">
        <v>6</v>
      </c>
      <c r="C592" s="306">
        <v>0</v>
      </c>
      <c r="D592" s="306">
        <v>1</v>
      </c>
      <c r="E592" s="304">
        <v>0</v>
      </c>
      <c r="F592" s="306">
        <v>1</v>
      </c>
      <c r="G592" s="304">
        <v>0</v>
      </c>
      <c r="H592" s="304">
        <v>4</v>
      </c>
      <c r="I592" s="304">
        <v>6543</v>
      </c>
    </row>
    <row r="593" spans="1:9" ht="12" customHeight="1">
      <c r="A593" s="154" t="s">
        <v>20</v>
      </c>
      <c r="B593" s="302">
        <v>1</v>
      </c>
      <c r="C593" s="302">
        <v>0</v>
      </c>
      <c r="D593" s="302">
        <v>0</v>
      </c>
      <c r="E593" s="302">
        <v>0</v>
      </c>
      <c r="F593" s="302">
        <v>0</v>
      </c>
      <c r="G593" s="302">
        <v>0</v>
      </c>
      <c r="H593" s="302">
        <v>1</v>
      </c>
      <c r="I593" s="302">
        <v>1196</v>
      </c>
    </row>
    <row r="594" spans="1:9" ht="12" customHeight="1">
      <c r="A594" s="153" t="s">
        <v>21</v>
      </c>
      <c r="B594" s="233">
        <v>0</v>
      </c>
      <c r="C594" s="233">
        <v>0</v>
      </c>
      <c r="D594" s="233">
        <v>0</v>
      </c>
      <c r="E594" s="233">
        <v>0</v>
      </c>
      <c r="F594" s="233">
        <v>0</v>
      </c>
      <c r="G594" s="233">
        <v>0</v>
      </c>
      <c r="H594" s="233">
        <v>0</v>
      </c>
      <c r="I594" s="233">
        <v>0</v>
      </c>
    </row>
    <row r="595" spans="1:9" ht="12" customHeight="1">
      <c r="A595" s="154" t="s">
        <v>22</v>
      </c>
      <c r="B595" s="302">
        <v>0</v>
      </c>
      <c r="C595" s="302">
        <v>0</v>
      </c>
      <c r="D595" s="302">
        <v>0</v>
      </c>
      <c r="E595" s="302">
        <v>0</v>
      </c>
      <c r="F595" s="302">
        <v>0</v>
      </c>
      <c r="G595" s="302">
        <v>0</v>
      </c>
      <c r="H595" s="302">
        <v>0</v>
      </c>
      <c r="I595" s="302">
        <v>0</v>
      </c>
    </row>
    <row r="596" spans="1:9" ht="12" customHeight="1">
      <c r="A596" s="153" t="s">
        <v>23</v>
      </c>
      <c r="B596" s="233">
        <v>0</v>
      </c>
      <c r="C596" s="233">
        <v>0</v>
      </c>
      <c r="D596" s="233">
        <v>0</v>
      </c>
      <c r="E596" s="233">
        <v>0</v>
      </c>
      <c r="F596" s="233">
        <v>0</v>
      </c>
      <c r="G596" s="233">
        <v>0</v>
      </c>
      <c r="H596" s="233">
        <v>0</v>
      </c>
      <c r="I596" s="233">
        <v>0</v>
      </c>
    </row>
    <row r="597" spans="1:9" ht="12" customHeight="1">
      <c r="A597" s="154" t="s">
        <v>24</v>
      </c>
      <c r="B597" s="302">
        <v>0</v>
      </c>
      <c r="C597" s="302">
        <v>0</v>
      </c>
      <c r="D597" s="302">
        <v>0</v>
      </c>
      <c r="E597" s="302">
        <v>0</v>
      </c>
      <c r="F597" s="302">
        <v>0</v>
      </c>
      <c r="G597" s="302">
        <v>0</v>
      </c>
      <c r="H597" s="302">
        <v>0</v>
      </c>
      <c r="I597" s="302">
        <v>0</v>
      </c>
    </row>
    <row r="598" spans="1:9" ht="12" customHeight="1">
      <c r="A598" s="153" t="s">
        <v>25</v>
      </c>
      <c r="B598" s="233">
        <v>0</v>
      </c>
      <c r="C598" s="233">
        <v>0</v>
      </c>
      <c r="D598" s="233">
        <v>0</v>
      </c>
      <c r="E598" s="233">
        <v>0</v>
      </c>
      <c r="F598" s="233">
        <v>0</v>
      </c>
      <c r="G598" s="233">
        <v>0</v>
      </c>
      <c r="H598" s="233">
        <v>0</v>
      </c>
      <c r="I598" s="233">
        <v>0</v>
      </c>
    </row>
    <row r="599" spans="1:9" ht="12" customHeight="1">
      <c r="A599" s="154" t="s">
        <v>26</v>
      </c>
      <c r="B599" s="302">
        <v>0</v>
      </c>
      <c r="C599" s="302">
        <v>0</v>
      </c>
      <c r="D599" s="302">
        <v>0</v>
      </c>
      <c r="E599" s="302">
        <v>0</v>
      </c>
      <c r="F599" s="302">
        <v>0</v>
      </c>
      <c r="G599" s="302">
        <v>0</v>
      </c>
      <c r="H599" s="302">
        <v>0</v>
      </c>
      <c r="I599" s="302">
        <v>0</v>
      </c>
    </row>
    <row r="600" spans="1:9" ht="12" customHeight="1">
      <c r="A600" s="153" t="s">
        <v>22</v>
      </c>
      <c r="B600" s="233">
        <v>0</v>
      </c>
      <c r="C600" s="233">
        <v>0</v>
      </c>
      <c r="D600" s="233">
        <v>0</v>
      </c>
      <c r="E600" s="233">
        <v>0</v>
      </c>
      <c r="F600" s="233">
        <v>0</v>
      </c>
      <c r="G600" s="233">
        <v>0</v>
      </c>
      <c r="H600" s="233">
        <v>0</v>
      </c>
      <c r="I600" s="233">
        <v>0</v>
      </c>
    </row>
    <row r="601" spans="1:9" ht="12" customHeight="1">
      <c r="A601" s="154" t="s">
        <v>23</v>
      </c>
      <c r="B601" s="302">
        <v>0</v>
      </c>
      <c r="C601" s="302">
        <v>0</v>
      </c>
      <c r="D601" s="302">
        <v>0</v>
      </c>
      <c r="E601" s="302">
        <v>0</v>
      </c>
      <c r="F601" s="302">
        <v>0</v>
      </c>
      <c r="G601" s="302">
        <v>0</v>
      </c>
      <c r="H601" s="302">
        <v>0</v>
      </c>
      <c r="I601" s="302">
        <v>0</v>
      </c>
    </row>
    <row r="602" spans="1:9" ht="12" customHeight="1">
      <c r="A602" s="153" t="s">
        <v>27</v>
      </c>
      <c r="B602" s="233">
        <v>0</v>
      </c>
      <c r="C602" s="233">
        <v>0</v>
      </c>
      <c r="D602" s="233">
        <v>0</v>
      </c>
      <c r="E602" s="233">
        <v>0</v>
      </c>
      <c r="F602" s="233">
        <v>0</v>
      </c>
      <c r="G602" s="233">
        <v>0</v>
      </c>
      <c r="H602" s="233">
        <v>0</v>
      </c>
      <c r="I602" s="233">
        <v>0</v>
      </c>
    </row>
    <row r="603" spans="1:9" ht="12" customHeight="1">
      <c r="A603" s="154" t="s">
        <v>28</v>
      </c>
      <c r="B603" s="305">
        <v>1</v>
      </c>
      <c r="C603" s="307">
        <v>0</v>
      </c>
      <c r="D603" s="305">
        <v>1</v>
      </c>
      <c r="E603" s="307">
        <v>0</v>
      </c>
      <c r="F603" s="307">
        <v>0</v>
      </c>
      <c r="G603" s="307">
        <v>0</v>
      </c>
      <c r="H603" s="307">
        <v>0</v>
      </c>
      <c r="I603" s="305">
        <v>127</v>
      </c>
    </row>
    <row r="604" spans="1:9" ht="12" customHeight="1">
      <c r="A604" s="153" t="s">
        <v>29</v>
      </c>
      <c r="B604" s="304">
        <v>8</v>
      </c>
      <c r="C604" s="304">
        <v>0</v>
      </c>
      <c r="D604" s="304">
        <v>0</v>
      </c>
      <c r="E604" s="304">
        <v>4</v>
      </c>
      <c r="F604" s="304">
        <v>0</v>
      </c>
      <c r="G604" s="306">
        <v>1</v>
      </c>
      <c r="H604" s="304">
        <v>3</v>
      </c>
      <c r="I604" s="304">
        <v>3320</v>
      </c>
    </row>
    <row r="605" spans="1:9" ht="12" customHeight="1">
      <c r="A605" s="154" t="s">
        <v>30</v>
      </c>
      <c r="B605" s="305">
        <v>1</v>
      </c>
      <c r="C605" s="305">
        <v>0</v>
      </c>
      <c r="D605" s="307">
        <v>0</v>
      </c>
      <c r="E605" s="307">
        <v>0</v>
      </c>
      <c r="F605" s="307">
        <v>0</v>
      </c>
      <c r="G605" s="307">
        <v>0</v>
      </c>
      <c r="H605" s="305">
        <v>1</v>
      </c>
      <c r="I605" s="305">
        <v>7072</v>
      </c>
    </row>
    <row r="606" spans="1:9" ht="9.75" customHeight="1">
      <c r="A606" s="158"/>
      <c r="B606" s="233"/>
      <c r="C606" s="233"/>
      <c r="D606" s="233"/>
      <c r="E606" s="233"/>
      <c r="F606" s="233"/>
      <c r="G606" s="233"/>
      <c r="H606" s="233"/>
      <c r="I606" s="233"/>
    </row>
    <row r="607" spans="1:9" ht="12" customHeight="1">
      <c r="A607" s="159" t="s">
        <v>53</v>
      </c>
      <c r="B607" s="322"/>
      <c r="C607" s="322"/>
      <c r="D607" s="322"/>
      <c r="E607" s="322"/>
      <c r="F607" s="322"/>
      <c r="G607" s="322"/>
      <c r="H607" s="322"/>
      <c r="I607" s="302"/>
    </row>
    <row r="608" spans="1:9" ht="8.25" customHeight="1">
      <c r="A608" s="161"/>
      <c r="B608" s="323"/>
      <c r="C608" s="323"/>
      <c r="D608" s="323"/>
      <c r="E608" s="323"/>
      <c r="F608" s="323"/>
      <c r="G608" s="323"/>
      <c r="H608" s="323"/>
      <c r="I608" s="233"/>
    </row>
    <row r="609" spans="1:9" ht="12" customHeight="1">
      <c r="A609" s="152" t="s">
        <v>14</v>
      </c>
      <c r="B609" s="303">
        <v>653</v>
      </c>
      <c r="C609" s="303">
        <v>147</v>
      </c>
      <c r="D609" s="303">
        <v>243</v>
      </c>
      <c r="E609" s="303">
        <v>118</v>
      </c>
      <c r="F609" s="303">
        <v>71</v>
      </c>
      <c r="G609" s="303">
        <v>18</v>
      </c>
      <c r="H609" s="303">
        <v>56</v>
      </c>
      <c r="I609" s="303">
        <v>247124</v>
      </c>
    </row>
    <row r="610" spans="1:9" ht="12" customHeight="1">
      <c r="A610" s="153" t="s">
        <v>15</v>
      </c>
      <c r="B610" s="304">
        <v>391</v>
      </c>
      <c r="C610" s="304">
        <v>137</v>
      </c>
      <c r="D610" s="304">
        <v>174</v>
      </c>
      <c r="E610" s="304">
        <v>58</v>
      </c>
      <c r="F610" s="304">
        <v>22</v>
      </c>
      <c r="G610" s="306">
        <v>0</v>
      </c>
      <c r="H610" s="306">
        <v>0</v>
      </c>
      <c r="I610" s="304">
        <v>55836</v>
      </c>
    </row>
    <row r="611" spans="1:9" ht="12" customHeight="1">
      <c r="A611" s="154" t="s">
        <v>16</v>
      </c>
      <c r="B611" s="305">
        <v>85</v>
      </c>
      <c r="C611" s="307">
        <v>2</v>
      </c>
      <c r="D611" s="305">
        <v>35</v>
      </c>
      <c r="E611" s="305">
        <v>32</v>
      </c>
      <c r="F611" s="305">
        <v>11</v>
      </c>
      <c r="G611" s="305">
        <v>4</v>
      </c>
      <c r="H611" s="305">
        <v>1</v>
      </c>
      <c r="I611" s="305">
        <v>19790</v>
      </c>
    </row>
    <row r="612" spans="1:9" ht="12" customHeight="1">
      <c r="A612" s="153" t="s">
        <v>17</v>
      </c>
      <c r="B612" s="304">
        <v>79</v>
      </c>
      <c r="C612" s="306">
        <v>0</v>
      </c>
      <c r="D612" s="304">
        <v>7</v>
      </c>
      <c r="E612" s="304">
        <v>14</v>
      </c>
      <c r="F612" s="304">
        <v>20</v>
      </c>
      <c r="G612" s="304">
        <v>8</v>
      </c>
      <c r="H612" s="304">
        <v>30</v>
      </c>
      <c r="I612" s="304">
        <v>121091</v>
      </c>
    </row>
    <row r="613" spans="1:9" ht="12" customHeight="1">
      <c r="A613" s="154" t="s">
        <v>18</v>
      </c>
      <c r="B613" s="305">
        <v>54</v>
      </c>
      <c r="C613" s="305">
        <v>6</v>
      </c>
      <c r="D613" s="305">
        <v>14</v>
      </c>
      <c r="E613" s="305">
        <v>7</v>
      </c>
      <c r="F613" s="305">
        <v>7</v>
      </c>
      <c r="G613" s="305">
        <v>2</v>
      </c>
      <c r="H613" s="305">
        <v>18</v>
      </c>
      <c r="I613" s="305">
        <v>34425</v>
      </c>
    </row>
    <row r="614" spans="1:9" ht="12" customHeight="1">
      <c r="A614" s="153" t="s">
        <v>19</v>
      </c>
      <c r="B614" s="304">
        <v>6</v>
      </c>
      <c r="C614" s="306">
        <v>1</v>
      </c>
      <c r="D614" s="306">
        <v>3</v>
      </c>
      <c r="E614" s="306">
        <v>0</v>
      </c>
      <c r="F614" s="304">
        <v>0</v>
      </c>
      <c r="G614" s="306">
        <v>0</v>
      </c>
      <c r="H614" s="304">
        <v>2</v>
      </c>
      <c r="I614" s="304">
        <v>2622</v>
      </c>
    </row>
    <row r="615" spans="1:9" ht="12" customHeight="1">
      <c r="A615" s="154" t="s">
        <v>20</v>
      </c>
      <c r="B615" s="305">
        <v>0</v>
      </c>
      <c r="C615" s="307">
        <v>0</v>
      </c>
      <c r="D615" s="305">
        <v>0</v>
      </c>
      <c r="E615" s="307">
        <v>0</v>
      </c>
      <c r="F615" s="307">
        <v>0</v>
      </c>
      <c r="G615" s="305">
        <v>0</v>
      </c>
      <c r="H615" s="305">
        <v>0</v>
      </c>
      <c r="I615" s="305">
        <v>0</v>
      </c>
    </row>
    <row r="616" spans="1:9" ht="12" customHeight="1">
      <c r="A616" s="153" t="s">
        <v>21</v>
      </c>
      <c r="B616" s="233">
        <v>0</v>
      </c>
      <c r="C616" s="233">
        <v>0</v>
      </c>
      <c r="D616" s="233">
        <v>0</v>
      </c>
      <c r="E616" s="233">
        <v>0</v>
      </c>
      <c r="F616" s="233">
        <v>0</v>
      </c>
      <c r="G616" s="233">
        <v>0</v>
      </c>
      <c r="H616" s="233">
        <v>0</v>
      </c>
      <c r="I616" s="233">
        <v>0</v>
      </c>
    </row>
    <row r="617" spans="1:9" ht="12" customHeight="1">
      <c r="A617" s="154" t="s">
        <v>22</v>
      </c>
      <c r="B617" s="305">
        <v>2</v>
      </c>
      <c r="C617" s="307">
        <v>0</v>
      </c>
      <c r="D617" s="307">
        <v>0</v>
      </c>
      <c r="E617" s="307">
        <v>0</v>
      </c>
      <c r="F617" s="307">
        <v>1</v>
      </c>
      <c r="G617" s="307">
        <v>0</v>
      </c>
      <c r="H617" s="305">
        <v>1</v>
      </c>
      <c r="I617" s="305">
        <v>2038</v>
      </c>
    </row>
    <row r="618" spans="1:9" ht="12" customHeight="1">
      <c r="A618" s="153" t="s">
        <v>23</v>
      </c>
      <c r="B618" s="233">
        <v>0</v>
      </c>
      <c r="C618" s="233">
        <v>0</v>
      </c>
      <c r="D618" s="233">
        <v>0</v>
      </c>
      <c r="E618" s="233">
        <v>0</v>
      </c>
      <c r="F618" s="233">
        <v>0</v>
      </c>
      <c r="G618" s="233">
        <v>0</v>
      </c>
      <c r="H618" s="233">
        <v>0</v>
      </c>
      <c r="I618" s="233">
        <v>0</v>
      </c>
    </row>
    <row r="619" spans="1:9" ht="12" customHeight="1">
      <c r="A619" s="154" t="s">
        <v>24</v>
      </c>
      <c r="B619" s="302">
        <v>0</v>
      </c>
      <c r="C619" s="302">
        <v>0</v>
      </c>
      <c r="D619" s="302">
        <v>0</v>
      </c>
      <c r="E619" s="302">
        <v>0</v>
      </c>
      <c r="F619" s="302">
        <v>0</v>
      </c>
      <c r="G619" s="302">
        <v>0</v>
      </c>
      <c r="H619" s="302">
        <v>0</v>
      </c>
      <c r="I619" s="302">
        <v>0</v>
      </c>
    </row>
    <row r="620" spans="1:9" ht="12" customHeight="1">
      <c r="A620" s="153" t="s">
        <v>25</v>
      </c>
      <c r="B620" s="304">
        <v>0</v>
      </c>
      <c r="C620" s="306">
        <v>0</v>
      </c>
      <c r="D620" s="306">
        <v>0</v>
      </c>
      <c r="E620" s="306">
        <v>0</v>
      </c>
      <c r="F620" s="306">
        <v>0</v>
      </c>
      <c r="G620" s="306">
        <v>0</v>
      </c>
      <c r="H620" s="304">
        <v>0</v>
      </c>
      <c r="I620" s="304">
        <v>0</v>
      </c>
    </row>
    <row r="621" spans="1:9" ht="12" customHeight="1">
      <c r="A621" s="154" t="s">
        <v>26</v>
      </c>
      <c r="B621" s="302">
        <v>0</v>
      </c>
      <c r="C621" s="302">
        <v>0</v>
      </c>
      <c r="D621" s="302">
        <v>0</v>
      </c>
      <c r="E621" s="302">
        <v>0</v>
      </c>
      <c r="F621" s="302">
        <v>0</v>
      </c>
      <c r="G621" s="302">
        <v>0</v>
      </c>
      <c r="H621" s="302">
        <v>0</v>
      </c>
      <c r="I621" s="302">
        <v>0</v>
      </c>
    </row>
    <row r="622" spans="1:9" ht="12" customHeight="1">
      <c r="A622" s="153" t="s">
        <v>22</v>
      </c>
      <c r="B622" s="304">
        <v>0</v>
      </c>
      <c r="C622" s="306">
        <v>0</v>
      </c>
      <c r="D622" s="306">
        <v>0</v>
      </c>
      <c r="E622" s="306">
        <v>0</v>
      </c>
      <c r="F622" s="306">
        <v>0</v>
      </c>
      <c r="G622" s="306">
        <v>0</v>
      </c>
      <c r="H622" s="304">
        <v>0</v>
      </c>
      <c r="I622" s="304">
        <v>0</v>
      </c>
    </row>
    <row r="623" spans="1:9" ht="12" customHeight="1">
      <c r="A623" s="154" t="s">
        <v>23</v>
      </c>
      <c r="B623" s="302">
        <v>0</v>
      </c>
      <c r="C623" s="302">
        <v>0</v>
      </c>
      <c r="D623" s="302">
        <v>0</v>
      </c>
      <c r="E623" s="302">
        <v>0</v>
      </c>
      <c r="F623" s="302">
        <v>0</v>
      </c>
      <c r="G623" s="302">
        <v>0</v>
      </c>
      <c r="H623" s="302">
        <v>0</v>
      </c>
      <c r="I623" s="302">
        <v>0</v>
      </c>
    </row>
    <row r="624" spans="1:9" ht="12" customHeight="1">
      <c r="A624" s="153" t="s">
        <v>27</v>
      </c>
      <c r="B624" s="233">
        <v>0</v>
      </c>
      <c r="C624" s="233">
        <v>0</v>
      </c>
      <c r="D624" s="233">
        <v>0</v>
      </c>
      <c r="E624" s="233">
        <v>0</v>
      </c>
      <c r="F624" s="233">
        <v>0</v>
      </c>
      <c r="G624" s="233">
        <v>0</v>
      </c>
      <c r="H624" s="233">
        <v>0</v>
      </c>
      <c r="I624" s="233">
        <v>0</v>
      </c>
    </row>
    <row r="625" spans="1:9" ht="12" customHeight="1">
      <c r="A625" s="154" t="s">
        <v>28</v>
      </c>
      <c r="B625" s="305">
        <v>2</v>
      </c>
      <c r="C625" s="305">
        <v>0</v>
      </c>
      <c r="D625" s="305">
        <v>1</v>
      </c>
      <c r="E625" s="307">
        <v>1</v>
      </c>
      <c r="F625" s="307">
        <v>0</v>
      </c>
      <c r="G625" s="307">
        <v>0</v>
      </c>
      <c r="H625" s="307">
        <v>0</v>
      </c>
      <c r="I625" s="305">
        <v>478</v>
      </c>
    </row>
    <row r="626" spans="1:9" ht="12" customHeight="1">
      <c r="A626" s="153" t="s">
        <v>29</v>
      </c>
      <c r="B626" s="304">
        <v>34</v>
      </c>
      <c r="C626" s="306">
        <v>1</v>
      </c>
      <c r="D626" s="304">
        <v>9</v>
      </c>
      <c r="E626" s="304">
        <v>6</v>
      </c>
      <c r="F626" s="304">
        <v>10</v>
      </c>
      <c r="G626" s="304">
        <v>4</v>
      </c>
      <c r="H626" s="304">
        <v>4</v>
      </c>
      <c r="I626" s="304">
        <v>10844</v>
      </c>
    </row>
    <row r="627" spans="1:9" ht="14.25" customHeight="1">
      <c r="A627" s="154" t="s">
        <v>30</v>
      </c>
      <c r="B627" s="305">
        <v>0</v>
      </c>
      <c r="C627" s="305">
        <v>0</v>
      </c>
      <c r="D627" s="305">
        <v>0</v>
      </c>
      <c r="E627" s="305">
        <v>0</v>
      </c>
      <c r="F627" s="305">
        <v>0</v>
      </c>
      <c r="G627" s="307">
        <v>0</v>
      </c>
      <c r="H627" s="305">
        <v>0</v>
      </c>
      <c r="I627" s="305">
        <v>0</v>
      </c>
    </row>
    <row r="628" spans="1:9" ht="12" customHeight="1">
      <c r="A628" s="155" t="s">
        <v>182</v>
      </c>
      <c r="B628" s="310"/>
      <c r="C628" s="310"/>
      <c r="D628" s="233"/>
      <c r="E628" s="233"/>
      <c r="F628" s="233"/>
      <c r="G628" s="233"/>
      <c r="H628" s="233"/>
      <c r="I628" s="233"/>
    </row>
    <row r="629" spans="1:9" ht="12" customHeight="1">
      <c r="A629" s="155" t="s">
        <v>78</v>
      </c>
      <c r="B629" s="310"/>
      <c r="C629" s="310"/>
      <c r="D629" s="233"/>
      <c r="E629" s="233"/>
      <c r="F629" s="233"/>
      <c r="G629" s="233"/>
      <c r="H629" s="233"/>
      <c r="I629" s="233"/>
    </row>
    <row r="630" spans="1:9" ht="12" customHeight="1">
      <c r="A630" s="155"/>
      <c r="B630" s="312"/>
      <c r="C630" s="312"/>
      <c r="D630" s="236"/>
      <c r="E630" s="236"/>
      <c r="F630" s="236"/>
      <c r="G630" s="236"/>
      <c r="H630" s="236"/>
      <c r="I630" s="236"/>
    </row>
    <row r="631" spans="1:9" ht="12" customHeight="1">
      <c r="A631" s="496" t="s">
        <v>257</v>
      </c>
      <c r="B631" s="496"/>
      <c r="C631" s="496"/>
      <c r="D631" s="496"/>
      <c r="E631" s="496"/>
      <c r="F631" s="496"/>
      <c r="G631" s="496"/>
      <c r="H631" s="496"/>
      <c r="I631" s="496"/>
    </row>
    <row r="632" spans="1:9" ht="12" customHeight="1">
      <c r="A632" s="496" t="s">
        <v>1</v>
      </c>
      <c r="B632" s="496"/>
      <c r="C632" s="496"/>
      <c r="D632" s="496"/>
      <c r="E632" s="496"/>
      <c r="F632" s="496"/>
      <c r="G632" s="496"/>
      <c r="H632" s="496"/>
      <c r="I632" s="496"/>
    </row>
    <row r="633" spans="1:9" ht="12" customHeight="1">
      <c r="A633" s="156"/>
      <c r="B633" s="315" t="s">
        <v>0</v>
      </c>
      <c r="C633" s="315"/>
      <c r="D633" s="315"/>
      <c r="E633" s="315"/>
      <c r="F633" s="315"/>
      <c r="G633" s="315"/>
      <c r="H633" s="315"/>
      <c r="I633" s="315"/>
    </row>
    <row r="634" spans="1:9" ht="16.5" customHeight="1">
      <c r="A634" s="529" t="s">
        <v>1</v>
      </c>
      <c r="B634" s="530" t="s">
        <v>2</v>
      </c>
      <c r="C634" s="532" t="s">
        <v>3</v>
      </c>
      <c r="D634" s="533"/>
      <c r="E634" s="533"/>
      <c r="F634" s="533"/>
      <c r="G634" s="533"/>
      <c r="H634" s="533"/>
      <c r="I634" s="530" t="s">
        <v>76</v>
      </c>
    </row>
    <row r="635" spans="1:9" ht="33" customHeight="1">
      <c r="A635" s="529"/>
      <c r="B635" s="531"/>
      <c r="C635" s="316" t="s">
        <v>5</v>
      </c>
      <c r="D635" s="316" t="s">
        <v>6</v>
      </c>
      <c r="E635" s="316" t="s">
        <v>7</v>
      </c>
      <c r="F635" s="316" t="s">
        <v>8</v>
      </c>
      <c r="G635" s="316" t="s">
        <v>9</v>
      </c>
      <c r="H635" s="316" t="s">
        <v>77</v>
      </c>
      <c r="I635" s="531"/>
    </row>
    <row r="636" spans="1:9" ht="6.75" customHeight="1">
      <c r="A636" s="160" t="s">
        <v>67</v>
      </c>
      <c r="B636" s="321" t="s">
        <v>68</v>
      </c>
      <c r="C636" s="321" t="s">
        <v>69</v>
      </c>
      <c r="D636" s="321" t="s">
        <v>70</v>
      </c>
      <c r="E636" s="321" t="s">
        <v>71</v>
      </c>
      <c r="F636" s="321" t="s">
        <v>72</v>
      </c>
      <c r="G636" s="321" t="s">
        <v>73</v>
      </c>
      <c r="H636" s="321" t="s">
        <v>74</v>
      </c>
      <c r="I636" s="321" t="s">
        <v>79</v>
      </c>
    </row>
    <row r="637" spans="1:9" ht="12" customHeight="1">
      <c r="A637" s="159" t="s">
        <v>54</v>
      </c>
      <c r="B637" s="322"/>
      <c r="C637" s="322"/>
      <c r="D637" s="322"/>
      <c r="E637" s="322"/>
      <c r="F637" s="322"/>
      <c r="G637" s="322"/>
      <c r="H637" s="322"/>
      <c r="I637" s="302"/>
    </row>
    <row r="638" spans="1:9" ht="7.5" customHeight="1">
      <c r="A638" s="161"/>
      <c r="B638" s="323"/>
      <c r="C638" s="323"/>
      <c r="D638" s="323"/>
      <c r="E638" s="323"/>
      <c r="F638" s="323"/>
      <c r="G638" s="323"/>
      <c r="H638" s="323"/>
      <c r="I638" s="233"/>
    </row>
    <row r="639" spans="1:9" ht="12" customHeight="1">
      <c r="A639" s="152" t="s">
        <v>14</v>
      </c>
      <c r="B639" s="303">
        <v>444</v>
      </c>
      <c r="C639" s="303">
        <v>158</v>
      </c>
      <c r="D639" s="303">
        <v>116</v>
      </c>
      <c r="E639" s="303">
        <v>56</v>
      </c>
      <c r="F639" s="303">
        <v>36</v>
      </c>
      <c r="G639" s="303">
        <v>18</v>
      </c>
      <c r="H639" s="303">
        <v>60</v>
      </c>
      <c r="I639" s="303">
        <v>197878</v>
      </c>
    </row>
    <row r="640" spans="1:9" ht="12" customHeight="1">
      <c r="A640" s="153" t="s">
        <v>15</v>
      </c>
      <c r="B640" s="304">
        <v>307</v>
      </c>
      <c r="C640" s="304">
        <v>152</v>
      </c>
      <c r="D640" s="304">
        <v>87</v>
      </c>
      <c r="E640" s="304">
        <v>45</v>
      </c>
      <c r="F640" s="304">
        <v>19</v>
      </c>
      <c r="G640" s="306">
        <v>4</v>
      </c>
      <c r="H640" s="306">
        <v>0</v>
      </c>
      <c r="I640" s="304">
        <v>40531</v>
      </c>
    </row>
    <row r="641" spans="1:9" ht="12" customHeight="1">
      <c r="A641" s="154" t="s">
        <v>16</v>
      </c>
      <c r="B641" s="305">
        <v>46</v>
      </c>
      <c r="C641" s="305">
        <v>1</v>
      </c>
      <c r="D641" s="305">
        <v>15</v>
      </c>
      <c r="E641" s="305">
        <v>6</v>
      </c>
      <c r="F641" s="305">
        <v>9</v>
      </c>
      <c r="G641" s="305">
        <v>8</v>
      </c>
      <c r="H641" s="305">
        <v>7</v>
      </c>
      <c r="I641" s="305">
        <v>14336</v>
      </c>
    </row>
    <row r="642" spans="1:9" ht="12" customHeight="1">
      <c r="A642" s="153" t="s">
        <v>17</v>
      </c>
      <c r="B642" s="304">
        <v>44</v>
      </c>
      <c r="C642" s="306">
        <v>0</v>
      </c>
      <c r="D642" s="306">
        <v>2</v>
      </c>
      <c r="E642" s="306">
        <v>0</v>
      </c>
      <c r="F642" s="304">
        <v>3</v>
      </c>
      <c r="G642" s="304">
        <v>5</v>
      </c>
      <c r="H642" s="304">
        <v>34</v>
      </c>
      <c r="I642" s="304">
        <v>112424</v>
      </c>
    </row>
    <row r="643" spans="1:9" ht="12" customHeight="1">
      <c r="A643" s="154" t="s">
        <v>18</v>
      </c>
      <c r="B643" s="305">
        <v>28</v>
      </c>
      <c r="C643" s="305">
        <v>3</v>
      </c>
      <c r="D643" s="307">
        <v>10</v>
      </c>
      <c r="E643" s="305">
        <v>3</v>
      </c>
      <c r="F643" s="305">
        <v>3</v>
      </c>
      <c r="G643" s="307">
        <v>0</v>
      </c>
      <c r="H643" s="305">
        <v>9</v>
      </c>
      <c r="I643" s="305">
        <v>16527</v>
      </c>
    </row>
    <row r="644" spans="1:9" ht="12" customHeight="1">
      <c r="A644" s="153" t="s">
        <v>19</v>
      </c>
      <c r="B644" s="304">
        <v>9</v>
      </c>
      <c r="C644" s="306">
        <v>1</v>
      </c>
      <c r="D644" s="306">
        <v>0</v>
      </c>
      <c r="E644" s="306">
        <v>1</v>
      </c>
      <c r="F644" s="306">
        <v>0</v>
      </c>
      <c r="G644" s="306">
        <v>0</v>
      </c>
      <c r="H644" s="304">
        <v>7</v>
      </c>
      <c r="I644" s="304">
        <v>10624</v>
      </c>
    </row>
    <row r="645" spans="1:9" ht="12" customHeight="1">
      <c r="A645" s="154" t="s">
        <v>20</v>
      </c>
      <c r="B645" s="302">
        <v>0</v>
      </c>
      <c r="C645" s="302">
        <v>0</v>
      </c>
      <c r="D645" s="302">
        <v>0</v>
      </c>
      <c r="E645" s="302">
        <v>0</v>
      </c>
      <c r="F645" s="302">
        <v>0</v>
      </c>
      <c r="G645" s="302">
        <v>0</v>
      </c>
      <c r="H645" s="302">
        <v>0</v>
      </c>
      <c r="I645" s="302">
        <v>0</v>
      </c>
    </row>
    <row r="646" spans="1:9" ht="12" customHeight="1">
      <c r="A646" s="153" t="s">
        <v>21</v>
      </c>
      <c r="B646" s="233">
        <v>0</v>
      </c>
      <c r="C646" s="233">
        <v>0</v>
      </c>
      <c r="D646" s="233">
        <v>0</v>
      </c>
      <c r="E646" s="233">
        <v>0</v>
      </c>
      <c r="F646" s="233">
        <v>0</v>
      </c>
      <c r="G646" s="233">
        <v>0</v>
      </c>
      <c r="H646" s="233">
        <v>0</v>
      </c>
      <c r="I646" s="233">
        <v>0</v>
      </c>
    </row>
    <row r="647" spans="1:9" ht="12" customHeight="1">
      <c r="A647" s="154" t="s">
        <v>22</v>
      </c>
      <c r="B647" s="305">
        <v>0</v>
      </c>
      <c r="C647" s="307">
        <v>0</v>
      </c>
      <c r="D647" s="307">
        <v>0</v>
      </c>
      <c r="E647" s="305">
        <v>0</v>
      </c>
      <c r="F647" s="307">
        <v>0</v>
      </c>
      <c r="G647" s="307">
        <v>0</v>
      </c>
      <c r="H647" s="305">
        <v>0</v>
      </c>
      <c r="I647" s="305">
        <v>0</v>
      </c>
    </row>
    <row r="648" spans="1:9" ht="12" customHeight="1">
      <c r="A648" s="153" t="s">
        <v>23</v>
      </c>
      <c r="B648" s="233">
        <v>0</v>
      </c>
      <c r="C648" s="233">
        <v>0</v>
      </c>
      <c r="D648" s="233">
        <v>0</v>
      </c>
      <c r="E648" s="233">
        <v>0</v>
      </c>
      <c r="F648" s="233">
        <v>0</v>
      </c>
      <c r="G648" s="233">
        <v>0</v>
      </c>
      <c r="H648" s="233">
        <v>0</v>
      </c>
      <c r="I648" s="233">
        <v>0</v>
      </c>
    </row>
    <row r="649" spans="1:9" ht="12" customHeight="1">
      <c r="A649" s="154" t="s">
        <v>24</v>
      </c>
      <c r="B649" s="302">
        <v>0</v>
      </c>
      <c r="C649" s="302">
        <v>0</v>
      </c>
      <c r="D649" s="302">
        <v>0</v>
      </c>
      <c r="E649" s="302">
        <v>0</v>
      </c>
      <c r="F649" s="302">
        <v>0</v>
      </c>
      <c r="G649" s="302">
        <v>0</v>
      </c>
      <c r="H649" s="302">
        <v>0</v>
      </c>
      <c r="I649" s="302">
        <v>0</v>
      </c>
    </row>
    <row r="650" spans="1:9" ht="12" customHeight="1">
      <c r="A650" s="153" t="s">
        <v>25</v>
      </c>
      <c r="B650" s="233">
        <v>0</v>
      </c>
      <c r="C650" s="233">
        <v>0</v>
      </c>
      <c r="D650" s="233">
        <v>0</v>
      </c>
      <c r="E650" s="233">
        <v>0</v>
      </c>
      <c r="F650" s="233">
        <v>0</v>
      </c>
      <c r="G650" s="233">
        <v>0</v>
      </c>
      <c r="H650" s="233">
        <v>0</v>
      </c>
      <c r="I650" s="233">
        <v>0</v>
      </c>
    </row>
    <row r="651" spans="1:9" ht="12" customHeight="1">
      <c r="A651" s="154" t="s">
        <v>26</v>
      </c>
      <c r="B651" s="302">
        <v>0</v>
      </c>
      <c r="C651" s="302">
        <v>0</v>
      </c>
      <c r="D651" s="302">
        <v>0</v>
      </c>
      <c r="E651" s="302">
        <v>0</v>
      </c>
      <c r="F651" s="302">
        <v>0</v>
      </c>
      <c r="G651" s="302">
        <v>0</v>
      </c>
      <c r="H651" s="302">
        <v>0</v>
      </c>
      <c r="I651" s="302">
        <v>0</v>
      </c>
    </row>
    <row r="652" spans="1:9" ht="12" customHeight="1">
      <c r="A652" s="153" t="s">
        <v>22</v>
      </c>
      <c r="B652" s="233">
        <v>1</v>
      </c>
      <c r="C652" s="233">
        <v>0</v>
      </c>
      <c r="D652" s="233">
        <v>0</v>
      </c>
      <c r="E652" s="233">
        <v>0</v>
      </c>
      <c r="F652" s="233">
        <v>0</v>
      </c>
      <c r="G652" s="233">
        <v>0</v>
      </c>
      <c r="H652" s="233">
        <v>1</v>
      </c>
      <c r="I652" s="233">
        <v>539</v>
      </c>
    </row>
    <row r="653" spans="1:9" ht="12" customHeight="1">
      <c r="A653" s="154" t="s">
        <v>23</v>
      </c>
      <c r="B653" s="302">
        <v>0</v>
      </c>
      <c r="C653" s="302">
        <v>0</v>
      </c>
      <c r="D653" s="302">
        <v>0</v>
      </c>
      <c r="E653" s="302">
        <v>0</v>
      </c>
      <c r="F653" s="302">
        <v>0</v>
      </c>
      <c r="G653" s="302">
        <v>0</v>
      </c>
      <c r="H653" s="302">
        <v>0</v>
      </c>
      <c r="I653" s="302">
        <v>0</v>
      </c>
    </row>
    <row r="654" spans="1:9" ht="12" customHeight="1">
      <c r="A654" s="153" t="s">
        <v>27</v>
      </c>
      <c r="B654" s="233">
        <v>0</v>
      </c>
      <c r="C654" s="233">
        <v>0</v>
      </c>
      <c r="D654" s="233">
        <v>0</v>
      </c>
      <c r="E654" s="233">
        <v>0</v>
      </c>
      <c r="F654" s="233">
        <v>0</v>
      </c>
      <c r="G654" s="233">
        <v>0</v>
      </c>
      <c r="H654" s="233">
        <v>0</v>
      </c>
      <c r="I654" s="233">
        <v>0</v>
      </c>
    </row>
    <row r="655" spans="1:9" ht="12" customHeight="1">
      <c r="A655" s="154" t="s">
        <v>28</v>
      </c>
      <c r="B655" s="305">
        <v>1</v>
      </c>
      <c r="C655" s="307">
        <v>0</v>
      </c>
      <c r="D655" s="307">
        <v>0</v>
      </c>
      <c r="E655" s="305">
        <v>0</v>
      </c>
      <c r="F655" s="307">
        <v>0</v>
      </c>
      <c r="G655" s="307">
        <v>0</v>
      </c>
      <c r="H655" s="307">
        <v>1</v>
      </c>
      <c r="I655" s="305">
        <v>609</v>
      </c>
    </row>
    <row r="656" spans="1:9" ht="12" customHeight="1">
      <c r="A656" s="153" t="s">
        <v>29</v>
      </c>
      <c r="B656" s="304">
        <v>8</v>
      </c>
      <c r="C656" s="306">
        <v>1</v>
      </c>
      <c r="D656" s="306">
        <v>2</v>
      </c>
      <c r="E656" s="304">
        <v>1</v>
      </c>
      <c r="F656" s="306">
        <v>2</v>
      </c>
      <c r="G656" s="304">
        <v>1</v>
      </c>
      <c r="H656" s="306">
        <v>1</v>
      </c>
      <c r="I656" s="304">
        <v>2288</v>
      </c>
    </row>
    <row r="657" spans="1:9" ht="12" customHeight="1">
      <c r="A657" s="154" t="s">
        <v>30</v>
      </c>
      <c r="B657" s="305">
        <v>0</v>
      </c>
      <c r="C657" s="307">
        <v>0</v>
      </c>
      <c r="D657" s="305">
        <v>0</v>
      </c>
      <c r="E657" s="307">
        <v>0</v>
      </c>
      <c r="F657" s="307">
        <v>0</v>
      </c>
      <c r="G657" s="307">
        <v>0</v>
      </c>
      <c r="H657" s="305">
        <v>0</v>
      </c>
      <c r="I657" s="305">
        <v>0</v>
      </c>
    </row>
    <row r="658" spans="1:9" ht="15">
      <c r="A658" s="113"/>
      <c r="B658" s="233"/>
      <c r="C658" s="233"/>
      <c r="D658" s="233"/>
      <c r="E658" s="233"/>
      <c r="F658" s="233"/>
      <c r="G658" s="233"/>
      <c r="H658" s="233"/>
      <c r="I658" s="233"/>
    </row>
    <row r="659" spans="1:9" ht="15">
      <c r="A659" s="45" t="s">
        <v>182</v>
      </c>
      <c r="B659" s="202"/>
      <c r="C659" s="202"/>
      <c r="D659" s="202"/>
      <c r="E659" s="202"/>
      <c r="F659" s="202"/>
      <c r="G659" s="202"/>
      <c r="H659" s="202"/>
      <c r="I659" s="202"/>
    </row>
    <row r="660" spans="1:9" ht="15">
      <c r="A660" s="45" t="s">
        <v>78</v>
      </c>
      <c r="B660" s="202"/>
      <c r="C660" s="202"/>
      <c r="D660" s="202"/>
      <c r="E660" s="202"/>
      <c r="F660" s="202"/>
      <c r="G660" s="202"/>
      <c r="H660" s="202"/>
      <c r="I660" s="202"/>
    </row>
    <row r="661" spans="1:9" ht="15">
      <c r="A661" s="14"/>
      <c r="B661" s="202"/>
      <c r="C661" s="202"/>
      <c r="D661" s="202"/>
      <c r="E661" s="202"/>
      <c r="F661" s="202"/>
      <c r="G661" s="202"/>
      <c r="H661" s="202"/>
      <c r="I661" s="202"/>
    </row>
    <row r="662" spans="1:9" ht="15">
      <c r="A662" s="14"/>
      <c r="B662" s="202"/>
      <c r="C662" s="202"/>
      <c r="D662" s="202"/>
      <c r="E662" s="202"/>
      <c r="F662" s="202"/>
      <c r="G662" s="202"/>
      <c r="H662" s="202"/>
      <c r="I662" s="202"/>
    </row>
    <row r="663" spans="1:9" ht="15">
      <c r="A663" s="14"/>
      <c r="B663" s="202"/>
      <c r="C663" s="202"/>
      <c r="D663" s="202"/>
      <c r="E663" s="202"/>
      <c r="F663" s="202"/>
      <c r="G663" s="202"/>
      <c r="H663" s="202"/>
      <c r="I663" s="202"/>
    </row>
    <row r="664" spans="1:9" ht="15">
      <c r="A664" s="14"/>
      <c r="B664" s="202"/>
      <c r="C664" s="202"/>
      <c r="D664" s="202"/>
      <c r="E664" s="202"/>
      <c r="F664" s="202"/>
      <c r="G664" s="202"/>
      <c r="H664" s="202"/>
      <c r="I664" s="202"/>
    </row>
    <row r="665" spans="1:9" ht="15">
      <c r="A665" s="14"/>
      <c r="B665" s="202"/>
      <c r="C665" s="202"/>
      <c r="D665" s="202"/>
      <c r="E665" s="202"/>
      <c r="F665" s="202"/>
      <c r="G665" s="202"/>
      <c r="H665" s="202"/>
      <c r="I665" s="202"/>
    </row>
    <row r="666" spans="1:9" ht="15">
      <c r="A666" s="14"/>
      <c r="B666" s="202"/>
      <c r="C666" s="202"/>
      <c r="D666" s="202"/>
      <c r="E666" s="202"/>
      <c r="F666" s="202"/>
      <c r="G666" s="202"/>
      <c r="H666" s="202"/>
      <c r="I666" s="202"/>
    </row>
    <row r="667" spans="1:9" ht="15">
      <c r="A667" s="14"/>
      <c r="B667" s="202"/>
      <c r="C667" s="202"/>
      <c r="D667" s="202"/>
      <c r="E667" s="202"/>
      <c r="F667" s="202"/>
      <c r="G667" s="202"/>
      <c r="H667" s="202"/>
      <c r="I667" s="202"/>
    </row>
    <row r="668" spans="1:9" ht="15">
      <c r="A668" s="14"/>
      <c r="B668" s="202"/>
      <c r="C668" s="202"/>
      <c r="D668" s="202"/>
      <c r="E668" s="202"/>
      <c r="F668" s="202"/>
      <c r="G668" s="202"/>
      <c r="H668" s="202"/>
      <c r="I668" s="202"/>
    </row>
    <row r="669" spans="1:9" ht="15">
      <c r="A669" s="14"/>
      <c r="B669" s="202"/>
      <c r="C669" s="202"/>
      <c r="D669" s="202"/>
      <c r="E669" s="202"/>
      <c r="F669" s="202"/>
      <c r="G669" s="202"/>
      <c r="H669" s="202"/>
      <c r="I669" s="202"/>
    </row>
    <row r="670" spans="1:9" ht="15">
      <c r="A670" s="14"/>
      <c r="B670" s="202"/>
      <c r="C670" s="202"/>
      <c r="D670" s="202"/>
      <c r="E670" s="202"/>
      <c r="F670" s="202"/>
      <c r="G670" s="202"/>
      <c r="H670" s="202"/>
      <c r="I670" s="202"/>
    </row>
    <row r="671" spans="1:9" ht="15">
      <c r="A671" s="14"/>
      <c r="B671" s="202"/>
      <c r="C671" s="202"/>
      <c r="D671" s="202"/>
      <c r="E671" s="202"/>
      <c r="F671" s="202"/>
      <c r="G671" s="202"/>
      <c r="H671" s="202"/>
      <c r="I671" s="202"/>
    </row>
    <row r="672" spans="2:3" ht="15">
      <c r="B672" s="325"/>
      <c r="C672" s="325"/>
    </row>
    <row r="673" spans="2:3" ht="15">
      <c r="B673" s="325"/>
      <c r="C673" s="325"/>
    </row>
  </sheetData>
  <mergeCells count="78">
    <mergeCell ref="A631:I631"/>
    <mergeCell ref="A632:I632"/>
    <mergeCell ref="A634:A635"/>
    <mergeCell ref="B634:B635"/>
    <mergeCell ref="C634:H634"/>
    <mergeCell ref="I634:I635"/>
    <mergeCell ref="A579:I579"/>
    <mergeCell ref="A580:I580"/>
    <mergeCell ref="A582:A583"/>
    <mergeCell ref="B582:B583"/>
    <mergeCell ref="C582:H582"/>
    <mergeCell ref="I582:I583"/>
    <mergeCell ref="A527:I527"/>
    <mergeCell ref="A528:I528"/>
    <mergeCell ref="A530:A531"/>
    <mergeCell ref="B530:B531"/>
    <mergeCell ref="C530:H530"/>
    <mergeCell ref="I530:I531"/>
    <mergeCell ref="A475:I475"/>
    <mergeCell ref="A476:I476"/>
    <mergeCell ref="A478:A479"/>
    <mergeCell ref="B478:B479"/>
    <mergeCell ref="C478:H478"/>
    <mergeCell ref="I478:I479"/>
    <mergeCell ref="A423:I423"/>
    <mergeCell ref="A424:I424"/>
    <mergeCell ref="A426:A427"/>
    <mergeCell ref="B426:B427"/>
    <mergeCell ref="C426:H426"/>
    <mergeCell ref="I426:I427"/>
    <mergeCell ref="A371:I371"/>
    <mergeCell ref="A372:I372"/>
    <mergeCell ref="A374:A375"/>
    <mergeCell ref="B374:B375"/>
    <mergeCell ref="C374:H374"/>
    <mergeCell ref="I374:I375"/>
    <mergeCell ref="A319:I319"/>
    <mergeCell ref="A320:I320"/>
    <mergeCell ref="A322:A323"/>
    <mergeCell ref="B322:B323"/>
    <mergeCell ref="C322:H322"/>
    <mergeCell ref="I322:I323"/>
    <mergeCell ref="A267:I267"/>
    <mergeCell ref="A268:I268"/>
    <mergeCell ref="A270:A271"/>
    <mergeCell ref="B270:B271"/>
    <mergeCell ref="C270:H270"/>
    <mergeCell ref="I270:I271"/>
    <mergeCell ref="A215:I215"/>
    <mergeCell ref="A216:I216"/>
    <mergeCell ref="A218:A219"/>
    <mergeCell ref="B218:B219"/>
    <mergeCell ref="C218:H218"/>
    <mergeCell ref="I218:I219"/>
    <mergeCell ref="A163:I163"/>
    <mergeCell ref="A164:I164"/>
    <mergeCell ref="A166:A167"/>
    <mergeCell ref="B166:B167"/>
    <mergeCell ref="C166:H166"/>
    <mergeCell ref="I166:I167"/>
    <mergeCell ref="A111:I111"/>
    <mergeCell ref="A112:I112"/>
    <mergeCell ref="A114:A115"/>
    <mergeCell ref="B114:B115"/>
    <mergeCell ref="C114:H114"/>
    <mergeCell ref="I114:I115"/>
    <mergeCell ref="A58:I58"/>
    <mergeCell ref="A59:I59"/>
    <mergeCell ref="A62:A63"/>
    <mergeCell ref="B62:B63"/>
    <mergeCell ref="C62:H62"/>
    <mergeCell ref="I62:I63"/>
    <mergeCell ref="A6:I6"/>
    <mergeCell ref="A7:I7"/>
    <mergeCell ref="A9:A10"/>
    <mergeCell ref="B9:B10"/>
    <mergeCell ref="C9:H9"/>
    <mergeCell ref="I9:I10"/>
  </mergeCells>
  <printOptions horizontalCentered="1"/>
  <pageMargins left="0.5905511811023623" right="0.5905511811023623" top="0.3937007874015748" bottom="0.3937007874015748" header="0.1968503937007874" footer="0.196850393700787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I559"/>
  <sheetViews>
    <sheetView showGridLines="0" zoomScaleSheetLayoutView="100" zoomScalePageLayoutView="70" workbookViewId="0" topLeftCell="A1">
      <selection activeCell="A48" sqref="A48:I48"/>
    </sheetView>
  </sheetViews>
  <sheetFormatPr defaultColWidth="11.421875" defaultRowHeight="15"/>
  <cols>
    <col min="1" max="1" width="63.421875" style="0" customWidth="1"/>
    <col min="2" max="2" width="11.7109375" style="205" customWidth="1"/>
    <col min="3" max="3" width="12.8515625" style="205" customWidth="1"/>
    <col min="4" max="7" width="11.7109375" style="205" customWidth="1"/>
    <col min="8" max="8" width="12.421875" style="205" customWidth="1"/>
    <col min="9" max="9" width="16.7109375" style="205" customWidth="1"/>
    <col min="237" max="237" width="11.140625" style="0" customWidth="1"/>
    <col min="238" max="238" width="37.8515625" style="0" customWidth="1"/>
    <col min="239" max="239" width="11.7109375" style="0" customWidth="1"/>
    <col min="240" max="240" width="12.8515625" style="0" customWidth="1"/>
    <col min="241" max="244" width="11.7109375" style="0" customWidth="1"/>
    <col min="245" max="245" width="12.421875" style="0" customWidth="1"/>
    <col min="246" max="246" width="16.7109375" style="0" customWidth="1"/>
    <col min="247" max="247" width="6.57421875" style="0" customWidth="1"/>
    <col min="493" max="493" width="11.140625" style="0" customWidth="1"/>
    <col min="494" max="494" width="37.8515625" style="0" customWidth="1"/>
    <col min="495" max="495" width="11.7109375" style="0" customWidth="1"/>
    <col min="496" max="496" width="12.8515625" style="0" customWidth="1"/>
    <col min="497" max="500" width="11.7109375" style="0" customWidth="1"/>
    <col min="501" max="501" width="12.421875" style="0" customWidth="1"/>
    <col min="502" max="502" width="16.7109375" style="0" customWidth="1"/>
    <col min="503" max="503" width="6.57421875" style="0" customWidth="1"/>
    <col min="749" max="749" width="11.140625" style="0" customWidth="1"/>
    <col min="750" max="750" width="37.8515625" style="0" customWidth="1"/>
    <col min="751" max="751" width="11.7109375" style="0" customWidth="1"/>
    <col min="752" max="752" width="12.8515625" style="0" customWidth="1"/>
    <col min="753" max="756" width="11.7109375" style="0" customWidth="1"/>
    <col min="757" max="757" width="12.421875" style="0" customWidth="1"/>
    <col min="758" max="758" width="16.7109375" style="0" customWidth="1"/>
    <col min="759" max="759" width="6.57421875" style="0" customWidth="1"/>
    <col min="1005" max="1005" width="11.140625" style="0" customWidth="1"/>
    <col min="1006" max="1006" width="37.8515625" style="0" customWidth="1"/>
    <col min="1007" max="1007" width="11.7109375" style="0" customWidth="1"/>
    <col min="1008" max="1008" width="12.8515625" style="0" customWidth="1"/>
    <col min="1009" max="1012" width="11.7109375" style="0" customWidth="1"/>
    <col min="1013" max="1013" width="12.421875" style="0" customWidth="1"/>
    <col min="1014" max="1014" width="16.7109375" style="0" customWidth="1"/>
    <col min="1015" max="1015" width="6.57421875" style="0" customWidth="1"/>
    <col min="1261" max="1261" width="11.140625" style="0" customWidth="1"/>
    <col min="1262" max="1262" width="37.8515625" style="0" customWidth="1"/>
    <col min="1263" max="1263" width="11.7109375" style="0" customWidth="1"/>
    <col min="1264" max="1264" width="12.8515625" style="0" customWidth="1"/>
    <col min="1265" max="1268" width="11.7109375" style="0" customWidth="1"/>
    <col min="1269" max="1269" width="12.421875" style="0" customWidth="1"/>
    <col min="1270" max="1270" width="16.7109375" style="0" customWidth="1"/>
    <col min="1271" max="1271" width="6.57421875" style="0" customWidth="1"/>
    <col min="1517" max="1517" width="11.140625" style="0" customWidth="1"/>
    <col min="1518" max="1518" width="37.8515625" style="0" customWidth="1"/>
    <col min="1519" max="1519" width="11.7109375" style="0" customWidth="1"/>
    <col min="1520" max="1520" width="12.8515625" style="0" customWidth="1"/>
    <col min="1521" max="1524" width="11.7109375" style="0" customWidth="1"/>
    <col min="1525" max="1525" width="12.421875" style="0" customWidth="1"/>
    <col min="1526" max="1526" width="16.7109375" style="0" customWidth="1"/>
    <col min="1527" max="1527" width="6.57421875" style="0" customWidth="1"/>
    <col min="1773" max="1773" width="11.140625" style="0" customWidth="1"/>
    <col min="1774" max="1774" width="37.8515625" style="0" customWidth="1"/>
    <col min="1775" max="1775" width="11.7109375" style="0" customWidth="1"/>
    <col min="1776" max="1776" width="12.8515625" style="0" customWidth="1"/>
    <col min="1777" max="1780" width="11.7109375" style="0" customWidth="1"/>
    <col min="1781" max="1781" width="12.421875" style="0" customWidth="1"/>
    <col min="1782" max="1782" width="16.7109375" style="0" customWidth="1"/>
    <col min="1783" max="1783" width="6.57421875" style="0" customWidth="1"/>
    <col min="2029" max="2029" width="11.140625" style="0" customWidth="1"/>
    <col min="2030" max="2030" width="37.8515625" style="0" customWidth="1"/>
    <col min="2031" max="2031" width="11.7109375" style="0" customWidth="1"/>
    <col min="2032" max="2032" width="12.8515625" style="0" customWidth="1"/>
    <col min="2033" max="2036" width="11.7109375" style="0" customWidth="1"/>
    <col min="2037" max="2037" width="12.421875" style="0" customWidth="1"/>
    <col min="2038" max="2038" width="16.7109375" style="0" customWidth="1"/>
    <col min="2039" max="2039" width="6.57421875" style="0" customWidth="1"/>
    <col min="2285" max="2285" width="11.140625" style="0" customWidth="1"/>
    <col min="2286" max="2286" width="37.8515625" style="0" customWidth="1"/>
    <col min="2287" max="2287" width="11.7109375" style="0" customWidth="1"/>
    <col min="2288" max="2288" width="12.8515625" style="0" customWidth="1"/>
    <col min="2289" max="2292" width="11.7109375" style="0" customWidth="1"/>
    <col min="2293" max="2293" width="12.421875" style="0" customWidth="1"/>
    <col min="2294" max="2294" width="16.7109375" style="0" customWidth="1"/>
    <col min="2295" max="2295" width="6.57421875" style="0" customWidth="1"/>
    <col min="2541" max="2541" width="11.140625" style="0" customWidth="1"/>
    <col min="2542" max="2542" width="37.8515625" style="0" customWidth="1"/>
    <col min="2543" max="2543" width="11.7109375" style="0" customWidth="1"/>
    <col min="2544" max="2544" width="12.8515625" style="0" customWidth="1"/>
    <col min="2545" max="2548" width="11.7109375" style="0" customWidth="1"/>
    <col min="2549" max="2549" width="12.421875" style="0" customWidth="1"/>
    <col min="2550" max="2550" width="16.7109375" style="0" customWidth="1"/>
    <col min="2551" max="2551" width="6.57421875" style="0" customWidth="1"/>
    <col min="2797" max="2797" width="11.140625" style="0" customWidth="1"/>
    <col min="2798" max="2798" width="37.8515625" style="0" customWidth="1"/>
    <col min="2799" max="2799" width="11.7109375" style="0" customWidth="1"/>
    <col min="2800" max="2800" width="12.8515625" style="0" customWidth="1"/>
    <col min="2801" max="2804" width="11.7109375" style="0" customWidth="1"/>
    <col min="2805" max="2805" width="12.421875" style="0" customWidth="1"/>
    <col min="2806" max="2806" width="16.7109375" style="0" customWidth="1"/>
    <col min="2807" max="2807" width="6.57421875" style="0" customWidth="1"/>
    <col min="3053" max="3053" width="11.140625" style="0" customWidth="1"/>
    <col min="3054" max="3054" width="37.8515625" style="0" customWidth="1"/>
    <col min="3055" max="3055" width="11.7109375" style="0" customWidth="1"/>
    <col min="3056" max="3056" width="12.8515625" style="0" customWidth="1"/>
    <col min="3057" max="3060" width="11.7109375" style="0" customWidth="1"/>
    <col min="3061" max="3061" width="12.421875" style="0" customWidth="1"/>
    <col min="3062" max="3062" width="16.7109375" style="0" customWidth="1"/>
    <col min="3063" max="3063" width="6.57421875" style="0" customWidth="1"/>
    <col min="3309" max="3309" width="11.140625" style="0" customWidth="1"/>
    <col min="3310" max="3310" width="37.8515625" style="0" customWidth="1"/>
    <col min="3311" max="3311" width="11.7109375" style="0" customWidth="1"/>
    <col min="3312" max="3312" width="12.8515625" style="0" customWidth="1"/>
    <col min="3313" max="3316" width="11.7109375" style="0" customWidth="1"/>
    <col min="3317" max="3317" width="12.421875" style="0" customWidth="1"/>
    <col min="3318" max="3318" width="16.7109375" style="0" customWidth="1"/>
    <col min="3319" max="3319" width="6.57421875" style="0" customWidth="1"/>
    <col min="3565" max="3565" width="11.140625" style="0" customWidth="1"/>
    <col min="3566" max="3566" width="37.8515625" style="0" customWidth="1"/>
    <col min="3567" max="3567" width="11.7109375" style="0" customWidth="1"/>
    <col min="3568" max="3568" width="12.8515625" style="0" customWidth="1"/>
    <col min="3569" max="3572" width="11.7109375" style="0" customWidth="1"/>
    <col min="3573" max="3573" width="12.421875" style="0" customWidth="1"/>
    <col min="3574" max="3574" width="16.7109375" style="0" customWidth="1"/>
    <col min="3575" max="3575" width="6.57421875" style="0" customWidth="1"/>
    <col min="3821" max="3821" width="11.140625" style="0" customWidth="1"/>
    <col min="3822" max="3822" width="37.8515625" style="0" customWidth="1"/>
    <col min="3823" max="3823" width="11.7109375" style="0" customWidth="1"/>
    <col min="3824" max="3824" width="12.8515625" style="0" customWidth="1"/>
    <col min="3825" max="3828" width="11.7109375" style="0" customWidth="1"/>
    <col min="3829" max="3829" width="12.421875" style="0" customWidth="1"/>
    <col min="3830" max="3830" width="16.7109375" style="0" customWidth="1"/>
    <col min="3831" max="3831" width="6.57421875" style="0" customWidth="1"/>
    <col min="4077" max="4077" width="11.140625" style="0" customWidth="1"/>
    <col min="4078" max="4078" width="37.8515625" style="0" customWidth="1"/>
    <col min="4079" max="4079" width="11.7109375" style="0" customWidth="1"/>
    <col min="4080" max="4080" width="12.8515625" style="0" customWidth="1"/>
    <col min="4081" max="4084" width="11.7109375" style="0" customWidth="1"/>
    <col min="4085" max="4085" width="12.421875" style="0" customWidth="1"/>
    <col min="4086" max="4086" width="16.7109375" style="0" customWidth="1"/>
    <col min="4087" max="4087" width="6.57421875" style="0" customWidth="1"/>
    <col min="4333" max="4333" width="11.140625" style="0" customWidth="1"/>
    <col min="4334" max="4334" width="37.8515625" style="0" customWidth="1"/>
    <col min="4335" max="4335" width="11.7109375" style="0" customWidth="1"/>
    <col min="4336" max="4336" width="12.8515625" style="0" customWidth="1"/>
    <col min="4337" max="4340" width="11.7109375" style="0" customWidth="1"/>
    <col min="4341" max="4341" width="12.421875" style="0" customWidth="1"/>
    <col min="4342" max="4342" width="16.7109375" style="0" customWidth="1"/>
    <col min="4343" max="4343" width="6.57421875" style="0" customWidth="1"/>
    <col min="4589" max="4589" width="11.140625" style="0" customWidth="1"/>
    <col min="4590" max="4590" width="37.8515625" style="0" customWidth="1"/>
    <col min="4591" max="4591" width="11.7109375" style="0" customWidth="1"/>
    <col min="4592" max="4592" width="12.8515625" style="0" customWidth="1"/>
    <col min="4593" max="4596" width="11.7109375" style="0" customWidth="1"/>
    <col min="4597" max="4597" width="12.421875" style="0" customWidth="1"/>
    <col min="4598" max="4598" width="16.7109375" style="0" customWidth="1"/>
    <col min="4599" max="4599" width="6.57421875" style="0" customWidth="1"/>
    <col min="4845" max="4845" width="11.140625" style="0" customWidth="1"/>
    <col min="4846" max="4846" width="37.8515625" style="0" customWidth="1"/>
    <col min="4847" max="4847" width="11.7109375" style="0" customWidth="1"/>
    <col min="4848" max="4848" width="12.8515625" style="0" customWidth="1"/>
    <col min="4849" max="4852" width="11.7109375" style="0" customWidth="1"/>
    <col min="4853" max="4853" width="12.421875" style="0" customWidth="1"/>
    <col min="4854" max="4854" width="16.7109375" style="0" customWidth="1"/>
    <col min="4855" max="4855" width="6.57421875" style="0" customWidth="1"/>
    <col min="5101" max="5101" width="11.140625" style="0" customWidth="1"/>
    <col min="5102" max="5102" width="37.8515625" style="0" customWidth="1"/>
    <col min="5103" max="5103" width="11.7109375" style="0" customWidth="1"/>
    <col min="5104" max="5104" width="12.8515625" style="0" customWidth="1"/>
    <col min="5105" max="5108" width="11.7109375" style="0" customWidth="1"/>
    <col min="5109" max="5109" width="12.421875" style="0" customWidth="1"/>
    <col min="5110" max="5110" width="16.7109375" style="0" customWidth="1"/>
    <col min="5111" max="5111" width="6.57421875" style="0" customWidth="1"/>
    <col min="5357" max="5357" width="11.140625" style="0" customWidth="1"/>
    <col min="5358" max="5358" width="37.8515625" style="0" customWidth="1"/>
    <col min="5359" max="5359" width="11.7109375" style="0" customWidth="1"/>
    <col min="5360" max="5360" width="12.8515625" style="0" customWidth="1"/>
    <col min="5361" max="5364" width="11.7109375" style="0" customWidth="1"/>
    <col min="5365" max="5365" width="12.421875" style="0" customWidth="1"/>
    <col min="5366" max="5366" width="16.7109375" style="0" customWidth="1"/>
    <col min="5367" max="5367" width="6.57421875" style="0" customWidth="1"/>
    <col min="5613" max="5613" width="11.140625" style="0" customWidth="1"/>
    <col min="5614" max="5614" width="37.8515625" style="0" customWidth="1"/>
    <col min="5615" max="5615" width="11.7109375" style="0" customWidth="1"/>
    <col min="5616" max="5616" width="12.8515625" style="0" customWidth="1"/>
    <col min="5617" max="5620" width="11.7109375" style="0" customWidth="1"/>
    <col min="5621" max="5621" width="12.421875" style="0" customWidth="1"/>
    <col min="5622" max="5622" width="16.7109375" style="0" customWidth="1"/>
    <col min="5623" max="5623" width="6.57421875" style="0" customWidth="1"/>
    <col min="5869" max="5869" width="11.140625" style="0" customWidth="1"/>
    <col min="5870" max="5870" width="37.8515625" style="0" customWidth="1"/>
    <col min="5871" max="5871" width="11.7109375" style="0" customWidth="1"/>
    <col min="5872" max="5872" width="12.8515625" style="0" customWidth="1"/>
    <col min="5873" max="5876" width="11.7109375" style="0" customWidth="1"/>
    <col min="5877" max="5877" width="12.421875" style="0" customWidth="1"/>
    <col min="5878" max="5878" width="16.7109375" style="0" customWidth="1"/>
    <col min="5879" max="5879" width="6.57421875" style="0" customWidth="1"/>
    <col min="6125" max="6125" width="11.140625" style="0" customWidth="1"/>
    <col min="6126" max="6126" width="37.8515625" style="0" customWidth="1"/>
    <col min="6127" max="6127" width="11.7109375" style="0" customWidth="1"/>
    <col min="6128" max="6128" width="12.8515625" style="0" customWidth="1"/>
    <col min="6129" max="6132" width="11.7109375" style="0" customWidth="1"/>
    <col min="6133" max="6133" width="12.421875" style="0" customWidth="1"/>
    <col min="6134" max="6134" width="16.7109375" style="0" customWidth="1"/>
    <col min="6135" max="6135" width="6.57421875" style="0" customWidth="1"/>
    <col min="6381" max="6381" width="11.140625" style="0" customWidth="1"/>
    <col min="6382" max="6382" width="37.8515625" style="0" customWidth="1"/>
    <col min="6383" max="6383" width="11.7109375" style="0" customWidth="1"/>
    <col min="6384" max="6384" width="12.8515625" style="0" customWidth="1"/>
    <col min="6385" max="6388" width="11.7109375" style="0" customWidth="1"/>
    <col min="6389" max="6389" width="12.421875" style="0" customWidth="1"/>
    <col min="6390" max="6390" width="16.7109375" style="0" customWidth="1"/>
    <col min="6391" max="6391" width="6.57421875" style="0" customWidth="1"/>
    <col min="6637" max="6637" width="11.140625" style="0" customWidth="1"/>
    <col min="6638" max="6638" width="37.8515625" style="0" customWidth="1"/>
    <col min="6639" max="6639" width="11.7109375" style="0" customWidth="1"/>
    <col min="6640" max="6640" width="12.8515625" style="0" customWidth="1"/>
    <col min="6641" max="6644" width="11.7109375" style="0" customWidth="1"/>
    <col min="6645" max="6645" width="12.421875" style="0" customWidth="1"/>
    <col min="6646" max="6646" width="16.7109375" style="0" customWidth="1"/>
    <col min="6647" max="6647" width="6.57421875" style="0" customWidth="1"/>
    <col min="6893" max="6893" width="11.140625" style="0" customWidth="1"/>
    <col min="6894" max="6894" width="37.8515625" style="0" customWidth="1"/>
    <col min="6895" max="6895" width="11.7109375" style="0" customWidth="1"/>
    <col min="6896" max="6896" width="12.8515625" style="0" customWidth="1"/>
    <col min="6897" max="6900" width="11.7109375" style="0" customWidth="1"/>
    <col min="6901" max="6901" width="12.421875" style="0" customWidth="1"/>
    <col min="6902" max="6902" width="16.7109375" style="0" customWidth="1"/>
    <col min="6903" max="6903" width="6.57421875" style="0" customWidth="1"/>
    <col min="7149" max="7149" width="11.140625" style="0" customWidth="1"/>
    <col min="7150" max="7150" width="37.8515625" style="0" customWidth="1"/>
    <col min="7151" max="7151" width="11.7109375" style="0" customWidth="1"/>
    <col min="7152" max="7152" width="12.8515625" style="0" customWidth="1"/>
    <col min="7153" max="7156" width="11.7109375" style="0" customWidth="1"/>
    <col min="7157" max="7157" width="12.421875" style="0" customWidth="1"/>
    <col min="7158" max="7158" width="16.7109375" style="0" customWidth="1"/>
    <col min="7159" max="7159" width="6.57421875" style="0" customWidth="1"/>
    <col min="7405" max="7405" width="11.140625" style="0" customWidth="1"/>
    <col min="7406" max="7406" width="37.8515625" style="0" customWidth="1"/>
    <col min="7407" max="7407" width="11.7109375" style="0" customWidth="1"/>
    <col min="7408" max="7408" width="12.8515625" style="0" customWidth="1"/>
    <col min="7409" max="7412" width="11.7109375" style="0" customWidth="1"/>
    <col min="7413" max="7413" width="12.421875" style="0" customWidth="1"/>
    <col min="7414" max="7414" width="16.7109375" style="0" customWidth="1"/>
    <col min="7415" max="7415" width="6.57421875" style="0" customWidth="1"/>
    <col min="7661" max="7661" width="11.140625" style="0" customWidth="1"/>
    <col min="7662" max="7662" width="37.8515625" style="0" customWidth="1"/>
    <col min="7663" max="7663" width="11.7109375" style="0" customWidth="1"/>
    <col min="7664" max="7664" width="12.8515625" style="0" customWidth="1"/>
    <col min="7665" max="7668" width="11.7109375" style="0" customWidth="1"/>
    <col min="7669" max="7669" width="12.421875" style="0" customWidth="1"/>
    <col min="7670" max="7670" width="16.7109375" style="0" customWidth="1"/>
    <col min="7671" max="7671" width="6.57421875" style="0" customWidth="1"/>
    <col min="7917" max="7917" width="11.140625" style="0" customWidth="1"/>
    <col min="7918" max="7918" width="37.8515625" style="0" customWidth="1"/>
    <col min="7919" max="7919" width="11.7109375" style="0" customWidth="1"/>
    <col min="7920" max="7920" width="12.8515625" style="0" customWidth="1"/>
    <col min="7921" max="7924" width="11.7109375" style="0" customWidth="1"/>
    <col min="7925" max="7925" width="12.421875" style="0" customWidth="1"/>
    <col min="7926" max="7926" width="16.7109375" style="0" customWidth="1"/>
    <col min="7927" max="7927" width="6.57421875" style="0" customWidth="1"/>
    <col min="8173" max="8173" width="11.140625" style="0" customWidth="1"/>
    <col min="8174" max="8174" width="37.8515625" style="0" customWidth="1"/>
    <col min="8175" max="8175" width="11.7109375" style="0" customWidth="1"/>
    <col min="8176" max="8176" width="12.8515625" style="0" customWidth="1"/>
    <col min="8177" max="8180" width="11.7109375" style="0" customWidth="1"/>
    <col min="8181" max="8181" width="12.421875" style="0" customWidth="1"/>
    <col min="8182" max="8182" width="16.7109375" style="0" customWidth="1"/>
    <col min="8183" max="8183" width="6.57421875" style="0" customWidth="1"/>
    <col min="8429" max="8429" width="11.140625" style="0" customWidth="1"/>
    <col min="8430" max="8430" width="37.8515625" style="0" customWidth="1"/>
    <col min="8431" max="8431" width="11.7109375" style="0" customWidth="1"/>
    <col min="8432" max="8432" width="12.8515625" style="0" customWidth="1"/>
    <col min="8433" max="8436" width="11.7109375" style="0" customWidth="1"/>
    <col min="8437" max="8437" width="12.421875" style="0" customWidth="1"/>
    <col min="8438" max="8438" width="16.7109375" style="0" customWidth="1"/>
    <col min="8439" max="8439" width="6.57421875" style="0" customWidth="1"/>
    <col min="8685" max="8685" width="11.140625" style="0" customWidth="1"/>
    <col min="8686" max="8686" width="37.8515625" style="0" customWidth="1"/>
    <col min="8687" max="8687" width="11.7109375" style="0" customWidth="1"/>
    <col min="8688" max="8688" width="12.8515625" style="0" customWidth="1"/>
    <col min="8689" max="8692" width="11.7109375" style="0" customWidth="1"/>
    <col min="8693" max="8693" width="12.421875" style="0" customWidth="1"/>
    <col min="8694" max="8694" width="16.7109375" style="0" customWidth="1"/>
    <col min="8695" max="8695" width="6.57421875" style="0" customWidth="1"/>
    <col min="8941" max="8941" width="11.140625" style="0" customWidth="1"/>
    <col min="8942" max="8942" width="37.8515625" style="0" customWidth="1"/>
    <col min="8943" max="8943" width="11.7109375" style="0" customWidth="1"/>
    <col min="8944" max="8944" width="12.8515625" style="0" customWidth="1"/>
    <col min="8945" max="8948" width="11.7109375" style="0" customWidth="1"/>
    <col min="8949" max="8949" width="12.421875" style="0" customWidth="1"/>
    <col min="8950" max="8950" width="16.7109375" style="0" customWidth="1"/>
    <col min="8951" max="8951" width="6.57421875" style="0" customWidth="1"/>
    <col min="9197" max="9197" width="11.140625" style="0" customWidth="1"/>
    <col min="9198" max="9198" width="37.8515625" style="0" customWidth="1"/>
    <col min="9199" max="9199" width="11.7109375" style="0" customWidth="1"/>
    <col min="9200" max="9200" width="12.8515625" style="0" customWidth="1"/>
    <col min="9201" max="9204" width="11.7109375" style="0" customWidth="1"/>
    <col min="9205" max="9205" width="12.421875" style="0" customWidth="1"/>
    <col min="9206" max="9206" width="16.7109375" style="0" customWidth="1"/>
    <col min="9207" max="9207" width="6.57421875" style="0" customWidth="1"/>
    <col min="9453" max="9453" width="11.140625" style="0" customWidth="1"/>
    <col min="9454" max="9454" width="37.8515625" style="0" customWidth="1"/>
    <col min="9455" max="9455" width="11.7109375" style="0" customWidth="1"/>
    <col min="9456" max="9456" width="12.8515625" style="0" customWidth="1"/>
    <col min="9457" max="9460" width="11.7109375" style="0" customWidth="1"/>
    <col min="9461" max="9461" width="12.421875" style="0" customWidth="1"/>
    <col min="9462" max="9462" width="16.7109375" style="0" customWidth="1"/>
    <col min="9463" max="9463" width="6.57421875" style="0" customWidth="1"/>
    <col min="9709" max="9709" width="11.140625" style="0" customWidth="1"/>
    <col min="9710" max="9710" width="37.8515625" style="0" customWidth="1"/>
    <col min="9711" max="9711" width="11.7109375" style="0" customWidth="1"/>
    <col min="9712" max="9712" width="12.8515625" style="0" customWidth="1"/>
    <col min="9713" max="9716" width="11.7109375" style="0" customWidth="1"/>
    <col min="9717" max="9717" width="12.421875" style="0" customWidth="1"/>
    <col min="9718" max="9718" width="16.7109375" style="0" customWidth="1"/>
    <col min="9719" max="9719" width="6.57421875" style="0" customWidth="1"/>
    <col min="9965" max="9965" width="11.140625" style="0" customWidth="1"/>
    <col min="9966" max="9966" width="37.8515625" style="0" customWidth="1"/>
    <col min="9967" max="9967" width="11.7109375" style="0" customWidth="1"/>
    <col min="9968" max="9968" width="12.8515625" style="0" customWidth="1"/>
    <col min="9969" max="9972" width="11.7109375" style="0" customWidth="1"/>
    <col min="9973" max="9973" width="12.421875" style="0" customWidth="1"/>
    <col min="9974" max="9974" width="16.7109375" style="0" customWidth="1"/>
    <col min="9975" max="9975" width="6.57421875" style="0" customWidth="1"/>
    <col min="10221" max="10221" width="11.140625" style="0" customWidth="1"/>
    <col min="10222" max="10222" width="37.8515625" style="0" customWidth="1"/>
    <col min="10223" max="10223" width="11.7109375" style="0" customWidth="1"/>
    <col min="10224" max="10224" width="12.8515625" style="0" customWidth="1"/>
    <col min="10225" max="10228" width="11.7109375" style="0" customWidth="1"/>
    <col min="10229" max="10229" width="12.421875" style="0" customWidth="1"/>
    <col min="10230" max="10230" width="16.7109375" style="0" customWidth="1"/>
    <col min="10231" max="10231" width="6.57421875" style="0" customWidth="1"/>
    <col min="10477" max="10477" width="11.140625" style="0" customWidth="1"/>
    <col min="10478" max="10478" width="37.8515625" style="0" customWidth="1"/>
    <col min="10479" max="10479" width="11.7109375" style="0" customWidth="1"/>
    <col min="10480" max="10480" width="12.8515625" style="0" customWidth="1"/>
    <col min="10481" max="10484" width="11.7109375" style="0" customWidth="1"/>
    <col min="10485" max="10485" width="12.421875" style="0" customWidth="1"/>
    <col min="10486" max="10486" width="16.7109375" style="0" customWidth="1"/>
    <col min="10487" max="10487" width="6.57421875" style="0" customWidth="1"/>
    <col min="10733" max="10733" width="11.140625" style="0" customWidth="1"/>
    <col min="10734" max="10734" width="37.8515625" style="0" customWidth="1"/>
    <col min="10735" max="10735" width="11.7109375" style="0" customWidth="1"/>
    <col min="10736" max="10736" width="12.8515625" style="0" customWidth="1"/>
    <col min="10737" max="10740" width="11.7109375" style="0" customWidth="1"/>
    <col min="10741" max="10741" width="12.421875" style="0" customWidth="1"/>
    <col min="10742" max="10742" width="16.7109375" style="0" customWidth="1"/>
    <col min="10743" max="10743" width="6.57421875" style="0" customWidth="1"/>
    <col min="10989" max="10989" width="11.140625" style="0" customWidth="1"/>
    <col min="10990" max="10990" width="37.8515625" style="0" customWidth="1"/>
    <col min="10991" max="10991" width="11.7109375" style="0" customWidth="1"/>
    <col min="10992" max="10992" width="12.8515625" style="0" customWidth="1"/>
    <col min="10993" max="10996" width="11.7109375" style="0" customWidth="1"/>
    <col min="10997" max="10997" width="12.421875" style="0" customWidth="1"/>
    <col min="10998" max="10998" width="16.7109375" style="0" customWidth="1"/>
    <col min="10999" max="10999" width="6.57421875" style="0" customWidth="1"/>
    <col min="11245" max="11245" width="11.140625" style="0" customWidth="1"/>
    <col min="11246" max="11246" width="37.8515625" style="0" customWidth="1"/>
    <col min="11247" max="11247" width="11.7109375" style="0" customWidth="1"/>
    <col min="11248" max="11248" width="12.8515625" style="0" customWidth="1"/>
    <col min="11249" max="11252" width="11.7109375" style="0" customWidth="1"/>
    <col min="11253" max="11253" width="12.421875" style="0" customWidth="1"/>
    <col min="11254" max="11254" width="16.7109375" style="0" customWidth="1"/>
    <col min="11255" max="11255" width="6.57421875" style="0" customWidth="1"/>
    <col min="11501" max="11501" width="11.140625" style="0" customWidth="1"/>
    <col min="11502" max="11502" width="37.8515625" style="0" customWidth="1"/>
    <col min="11503" max="11503" width="11.7109375" style="0" customWidth="1"/>
    <col min="11504" max="11504" width="12.8515625" style="0" customWidth="1"/>
    <col min="11505" max="11508" width="11.7109375" style="0" customWidth="1"/>
    <col min="11509" max="11509" width="12.421875" style="0" customWidth="1"/>
    <col min="11510" max="11510" width="16.7109375" style="0" customWidth="1"/>
    <col min="11511" max="11511" width="6.57421875" style="0" customWidth="1"/>
    <col min="11757" max="11757" width="11.140625" style="0" customWidth="1"/>
    <col min="11758" max="11758" width="37.8515625" style="0" customWidth="1"/>
    <col min="11759" max="11759" width="11.7109375" style="0" customWidth="1"/>
    <col min="11760" max="11760" width="12.8515625" style="0" customWidth="1"/>
    <col min="11761" max="11764" width="11.7109375" style="0" customWidth="1"/>
    <col min="11765" max="11765" width="12.421875" style="0" customWidth="1"/>
    <col min="11766" max="11766" width="16.7109375" style="0" customWidth="1"/>
    <col min="11767" max="11767" width="6.57421875" style="0" customWidth="1"/>
    <col min="12013" max="12013" width="11.140625" style="0" customWidth="1"/>
    <col min="12014" max="12014" width="37.8515625" style="0" customWidth="1"/>
    <col min="12015" max="12015" width="11.7109375" style="0" customWidth="1"/>
    <col min="12016" max="12016" width="12.8515625" style="0" customWidth="1"/>
    <col min="12017" max="12020" width="11.7109375" style="0" customWidth="1"/>
    <col min="12021" max="12021" width="12.421875" style="0" customWidth="1"/>
    <col min="12022" max="12022" width="16.7109375" style="0" customWidth="1"/>
    <col min="12023" max="12023" width="6.57421875" style="0" customWidth="1"/>
    <col min="12269" max="12269" width="11.140625" style="0" customWidth="1"/>
    <col min="12270" max="12270" width="37.8515625" style="0" customWidth="1"/>
    <col min="12271" max="12271" width="11.7109375" style="0" customWidth="1"/>
    <col min="12272" max="12272" width="12.8515625" style="0" customWidth="1"/>
    <col min="12273" max="12276" width="11.7109375" style="0" customWidth="1"/>
    <col min="12277" max="12277" width="12.421875" style="0" customWidth="1"/>
    <col min="12278" max="12278" width="16.7109375" style="0" customWidth="1"/>
    <col min="12279" max="12279" width="6.57421875" style="0" customWidth="1"/>
    <col min="12525" max="12525" width="11.140625" style="0" customWidth="1"/>
    <col min="12526" max="12526" width="37.8515625" style="0" customWidth="1"/>
    <col min="12527" max="12527" width="11.7109375" style="0" customWidth="1"/>
    <col min="12528" max="12528" width="12.8515625" style="0" customWidth="1"/>
    <col min="12529" max="12532" width="11.7109375" style="0" customWidth="1"/>
    <col min="12533" max="12533" width="12.421875" style="0" customWidth="1"/>
    <col min="12534" max="12534" width="16.7109375" style="0" customWidth="1"/>
    <col min="12535" max="12535" width="6.57421875" style="0" customWidth="1"/>
    <col min="12781" max="12781" width="11.140625" style="0" customWidth="1"/>
    <col min="12782" max="12782" width="37.8515625" style="0" customWidth="1"/>
    <col min="12783" max="12783" width="11.7109375" style="0" customWidth="1"/>
    <col min="12784" max="12784" width="12.8515625" style="0" customWidth="1"/>
    <col min="12785" max="12788" width="11.7109375" style="0" customWidth="1"/>
    <col min="12789" max="12789" width="12.421875" style="0" customWidth="1"/>
    <col min="12790" max="12790" width="16.7109375" style="0" customWidth="1"/>
    <col min="12791" max="12791" width="6.57421875" style="0" customWidth="1"/>
    <col min="13037" max="13037" width="11.140625" style="0" customWidth="1"/>
    <col min="13038" max="13038" width="37.8515625" style="0" customWidth="1"/>
    <col min="13039" max="13039" width="11.7109375" style="0" customWidth="1"/>
    <col min="13040" max="13040" width="12.8515625" style="0" customWidth="1"/>
    <col min="13041" max="13044" width="11.7109375" style="0" customWidth="1"/>
    <col min="13045" max="13045" width="12.421875" style="0" customWidth="1"/>
    <col min="13046" max="13046" width="16.7109375" style="0" customWidth="1"/>
    <col min="13047" max="13047" width="6.57421875" style="0" customWidth="1"/>
    <col min="13293" max="13293" width="11.140625" style="0" customWidth="1"/>
    <col min="13294" max="13294" width="37.8515625" style="0" customWidth="1"/>
    <col min="13295" max="13295" width="11.7109375" style="0" customWidth="1"/>
    <col min="13296" max="13296" width="12.8515625" style="0" customWidth="1"/>
    <col min="13297" max="13300" width="11.7109375" style="0" customWidth="1"/>
    <col min="13301" max="13301" width="12.421875" style="0" customWidth="1"/>
    <col min="13302" max="13302" width="16.7109375" style="0" customWidth="1"/>
    <col min="13303" max="13303" width="6.57421875" style="0" customWidth="1"/>
    <col min="13549" max="13549" width="11.140625" style="0" customWidth="1"/>
    <col min="13550" max="13550" width="37.8515625" style="0" customWidth="1"/>
    <col min="13551" max="13551" width="11.7109375" style="0" customWidth="1"/>
    <col min="13552" max="13552" width="12.8515625" style="0" customWidth="1"/>
    <col min="13553" max="13556" width="11.7109375" style="0" customWidth="1"/>
    <col min="13557" max="13557" width="12.421875" style="0" customWidth="1"/>
    <col min="13558" max="13558" width="16.7109375" style="0" customWidth="1"/>
    <col min="13559" max="13559" width="6.57421875" style="0" customWidth="1"/>
    <col min="13805" max="13805" width="11.140625" style="0" customWidth="1"/>
    <col min="13806" max="13806" width="37.8515625" style="0" customWidth="1"/>
    <col min="13807" max="13807" width="11.7109375" style="0" customWidth="1"/>
    <col min="13808" max="13808" width="12.8515625" style="0" customWidth="1"/>
    <col min="13809" max="13812" width="11.7109375" style="0" customWidth="1"/>
    <col min="13813" max="13813" width="12.421875" style="0" customWidth="1"/>
    <col min="13814" max="13814" width="16.7109375" style="0" customWidth="1"/>
    <col min="13815" max="13815" width="6.57421875" style="0" customWidth="1"/>
    <col min="14061" max="14061" width="11.140625" style="0" customWidth="1"/>
    <col min="14062" max="14062" width="37.8515625" style="0" customWidth="1"/>
    <col min="14063" max="14063" width="11.7109375" style="0" customWidth="1"/>
    <col min="14064" max="14064" width="12.8515625" style="0" customWidth="1"/>
    <col min="14065" max="14068" width="11.7109375" style="0" customWidth="1"/>
    <col min="14069" max="14069" width="12.421875" style="0" customWidth="1"/>
    <col min="14070" max="14070" width="16.7109375" style="0" customWidth="1"/>
    <col min="14071" max="14071" width="6.57421875" style="0" customWidth="1"/>
    <col min="14317" max="14317" width="11.140625" style="0" customWidth="1"/>
    <col min="14318" max="14318" width="37.8515625" style="0" customWidth="1"/>
    <col min="14319" max="14319" width="11.7109375" style="0" customWidth="1"/>
    <col min="14320" max="14320" width="12.8515625" style="0" customWidth="1"/>
    <col min="14321" max="14324" width="11.7109375" style="0" customWidth="1"/>
    <col min="14325" max="14325" width="12.421875" style="0" customWidth="1"/>
    <col min="14326" max="14326" width="16.7109375" style="0" customWidth="1"/>
    <col min="14327" max="14327" width="6.57421875" style="0" customWidth="1"/>
    <col min="14573" max="14573" width="11.140625" style="0" customWidth="1"/>
    <col min="14574" max="14574" width="37.8515625" style="0" customWidth="1"/>
    <col min="14575" max="14575" width="11.7109375" style="0" customWidth="1"/>
    <col min="14576" max="14576" width="12.8515625" style="0" customWidth="1"/>
    <col min="14577" max="14580" width="11.7109375" style="0" customWidth="1"/>
    <col min="14581" max="14581" width="12.421875" style="0" customWidth="1"/>
    <col min="14582" max="14582" width="16.7109375" style="0" customWidth="1"/>
    <col min="14583" max="14583" width="6.57421875" style="0" customWidth="1"/>
    <col min="14829" max="14829" width="11.140625" style="0" customWidth="1"/>
    <col min="14830" max="14830" width="37.8515625" style="0" customWidth="1"/>
    <col min="14831" max="14831" width="11.7109375" style="0" customWidth="1"/>
    <col min="14832" max="14832" width="12.8515625" style="0" customWidth="1"/>
    <col min="14833" max="14836" width="11.7109375" style="0" customWidth="1"/>
    <col min="14837" max="14837" width="12.421875" style="0" customWidth="1"/>
    <col min="14838" max="14838" width="16.7109375" style="0" customWidth="1"/>
    <col min="14839" max="14839" width="6.57421875" style="0" customWidth="1"/>
    <col min="15085" max="15085" width="11.140625" style="0" customWidth="1"/>
    <col min="15086" max="15086" width="37.8515625" style="0" customWidth="1"/>
    <col min="15087" max="15087" width="11.7109375" style="0" customWidth="1"/>
    <col min="15088" max="15088" width="12.8515625" style="0" customWidth="1"/>
    <col min="15089" max="15092" width="11.7109375" style="0" customWidth="1"/>
    <col min="15093" max="15093" width="12.421875" style="0" customWidth="1"/>
    <col min="15094" max="15094" width="16.7109375" style="0" customWidth="1"/>
    <col min="15095" max="15095" width="6.57421875" style="0" customWidth="1"/>
    <col min="15341" max="15341" width="11.140625" style="0" customWidth="1"/>
    <col min="15342" max="15342" width="37.8515625" style="0" customWidth="1"/>
    <col min="15343" max="15343" width="11.7109375" style="0" customWidth="1"/>
    <col min="15344" max="15344" width="12.8515625" style="0" customWidth="1"/>
    <col min="15345" max="15348" width="11.7109375" style="0" customWidth="1"/>
    <col min="15349" max="15349" width="12.421875" style="0" customWidth="1"/>
    <col min="15350" max="15350" width="16.7109375" style="0" customWidth="1"/>
    <col min="15351" max="15351" width="6.57421875" style="0" customWidth="1"/>
    <col min="15597" max="15597" width="11.140625" style="0" customWidth="1"/>
    <col min="15598" max="15598" width="37.8515625" style="0" customWidth="1"/>
    <col min="15599" max="15599" width="11.7109375" style="0" customWidth="1"/>
    <col min="15600" max="15600" width="12.8515625" style="0" customWidth="1"/>
    <col min="15601" max="15604" width="11.7109375" style="0" customWidth="1"/>
    <col min="15605" max="15605" width="12.421875" style="0" customWidth="1"/>
    <col min="15606" max="15606" width="16.7109375" style="0" customWidth="1"/>
    <col min="15607" max="15607" width="6.57421875" style="0" customWidth="1"/>
    <col min="15853" max="15853" width="11.140625" style="0" customWidth="1"/>
    <col min="15854" max="15854" width="37.8515625" style="0" customWidth="1"/>
    <col min="15855" max="15855" width="11.7109375" style="0" customWidth="1"/>
    <col min="15856" max="15856" width="12.8515625" style="0" customWidth="1"/>
    <col min="15857" max="15860" width="11.7109375" style="0" customWidth="1"/>
    <col min="15861" max="15861" width="12.421875" style="0" customWidth="1"/>
    <col min="15862" max="15862" width="16.7109375" style="0" customWidth="1"/>
    <col min="15863" max="15863" width="6.57421875" style="0" customWidth="1"/>
    <col min="16109" max="16109" width="11.140625" style="0" customWidth="1"/>
    <col min="16110" max="16110" width="37.8515625" style="0" customWidth="1"/>
    <col min="16111" max="16111" width="11.7109375" style="0" customWidth="1"/>
    <col min="16112" max="16112" width="12.8515625" style="0" customWidth="1"/>
    <col min="16113" max="16116" width="11.7109375" style="0" customWidth="1"/>
    <col min="16117" max="16117" width="12.421875" style="0" customWidth="1"/>
    <col min="16118" max="16118" width="16.7109375" style="0" customWidth="1"/>
    <col min="16119" max="16119" width="6.57421875" style="0" customWidth="1"/>
  </cols>
  <sheetData>
    <row r="1" ht="15"/>
    <row r="2" ht="15"/>
    <row r="3" ht="15"/>
    <row r="4" ht="15"/>
    <row r="5" spans="1:9" ht="15">
      <c r="A5" s="496" t="s">
        <v>258</v>
      </c>
      <c r="B5" s="496"/>
      <c r="C5" s="496"/>
      <c r="D5" s="496"/>
      <c r="E5" s="496"/>
      <c r="F5" s="496"/>
      <c r="G5" s="496"/>
      <c r="H5" s="496"/>
      <c r="I5" s="496"/>
    </row>
    <row r="6" spans="1:9" ht="10.5" customHeight="1">
      <c r="A6" s="496" t="s">
        <v>158</v>
      </c>
      <c r="B6" s="496"/>
      <c r="C6" s="496"/>
      <c r="D6" s="496"/>
      <c r="E6" s="496"/>
      <c r="F6" s="496"/>
      <c r="G6" s="496"/>
      <c r="H6" s="496"/>
      <c r="I6" s="496"/>
    </row>
    <row r="7" spans="1:9" ht="15">
      <c r="A7" s="147"/>
      <c r="B7" s="356"/>
      <c r="C7" s="356"/>
      <c r="D7" s="356"/>
      <c r="E7" s="356"/>
      <c r="F7" s="356"/>
      <c r="G7" s="356"/>
      <c r="H7" s="356"/>
      <c r="I7" s="356"/>
    </row>
    <row r="8" spans="1:9" ht="15.75" customHeight="1">
      <c r="A8" s="534" t="s">
        <v>159</v>
      </c>
      <c r="B8" s="536" t="s">
        <v>2</v>
      </c>
      <c r="C8" s="536" t="s">
        <v>3</v>
      </c>
      <c r="D8" s="536"/>
      <c r="E8" s="536"/>
      <c r="F8" s="536"/>
      <c r="G8" s="536"/>
      <c r="H8" s="536"/>
      <c r="I8" s="536" t="s">
        <v>76</v>
      </c>
    </row>
    <row r="9" spans="1:9" ht="39" customHeight="1">
      <c r="A9" s="535"/>
      <c r="B9" s="537"/>
      <c r="C9" s="358" t="s">
        <v>5</v>
      </c>
      <c r="D9" s="358" t="s">
        <v>6</v>
      </c>
      <c r="E9" s="358" t="s">
        <v>7</v>
      </c>
      <c r="F9" s="358" t="s">
        <v>8</v>
      </c>
      <c r="G9" s="358" t="s">
        <v>9</v>
      </c>
      <c r="H9" s="358" t="s">
        <v>77</v>
      </c>
      <c r="I9" s="537"/>
    </row>
    <row r="10" spans="1:9" ht="6.75" customHeight="1">
      <c r="A10" s="14"/>
      <c r="B10" s="371"/>
      <c r="C10" s="202"/>
      <c r="D10" s="202"/>
      <c r="E10" s="202"/>
      <c r="F10" s="202"/>
      <c r="G10" s="202"/>
      <c r="H10" s="202"/>
      <c r="I10" s="202"/>
    </row>
    <row r="11" spans="1:9" ht="10.5" customHeight="1">
      <c r="A11" s="149" t="s">
        <v>13</v>
      </c>
      <c r="B11" s="204"/>
      <c r="C11" s="204"/>
      <c r="D11" s="204"/>
      <c r="E11" s="204"/>
      <c r="F11" s="204"/>
      <c r="G11" s="204"/>
      <c r="H11" s="204"/>
      <c r="I11" s="204"/>
    </row>
    <row r="12" spans="1:9" ht="10.5" customHeight="1">
      <c r="A12" s="49"/>
      <c r="B12" s="203"/>
      <c r="C12" s="203"/>
      <c r="D12" s="203"/>
      <c r="E12" s="203"/>
      <c r="F12" s="203"/>
      <c r="G12" s="203"/>
      <c r="H12" s="203"/>
      <c r="I12" s="203"/>
    </row>
    <row r="13" spans="1:9" ht="10.5" customHeight="1">
      <c r="A13" s="149" t="s">
        <v>14</v>
      </c>
      <c r="B13" s="136">
        <v>27199</v>
      </c>
      <c r="C13" s="136">
        <v>8592</v>
      </c>
      <c r="D13" s="136">
        <v>8725</v>
      </c>
      <c r="E13" s="136">
        <v>4202</v>
      </c>
      <c r="F13" s="136">
        <v>2082</v>
      </c>
      <c r="G13" s="136">
        <v>918</v>
      </c>
      <c r="H13" s="136">
        <v>2680</v>
      </c>
      <c r="I13" s="136">
        <v>10016774</v>
      </c>
    </row>
    <row r="14" spans="1:9" ht="10.5" customHeight="1">
      <c r="A14" s="150"/>
      <c r="B14" s="213"/>
      <c r="C14" s="213"/>
      <c r="D14" s="213"/>
      <c r="E14" s="213"/>
      <c r="F14" s="213"/>
      <c r="G14" s="213"/>
      <c r="H14" s="213"/>
      <c r="I14" s="213"/>
    </row>
    <row r="15" spans="1:9" ht="15">
      <c r="A15" s="149" t="s">
        <v>160</v>
      </c>
      <c r="B15" s="211">
        <v>21963</v>
      </c>
      <c r="C15" s="211">
        <v>6029</v>
      </c>
      <c r="D15" s="211">
        <v>7376</v>
      </c>
      <c r="E15" s="211">
        <v>3596</v>
      </c>
      <c r="F15" s="211">
        <v>1836</v>
      </c>
      <c r="G15" s="211">
        <v>793</v>
      </c>
      <c r="H15" s="211">
        <v>2333</v>
      </c>
      <c r="I15" s="211">
        <v>8715872</v>
      </c>
    </row>
    <row r="16" spans="1:9" ht="15">
      <c r="A16" s="49" t="s">
        <v>90</v>
      </c>
      <c r="B16" s="165">
        <v>19472</v>
      </c>
      <c r="C16" s="165">
        <v>4885</v>
      </c>
      <c r="D16" s="165">
        <v>7072</v>
      </c>
      <c r="E16" s="165">
        <v>3484</v>
      </c>
      <c r="F16" s="165">
        <v>1744</v>
      </c>
      <c r="G16" s="165">
        <v>757</v>
      </c>
      <c r="H16" s="165">
        <v>1530</v>
      </c>
      <c r="I16" s="165">
        <v>5224309</v>
      </c>
    </row>
    <row r="17" spans="1:9" ht="15">
      <c r="A17" s="48" t="s">
        <v>91</v>
      </c>
      <c r="B17" s="138">
        <v>1034</v>
      </c>
      <c r="C17" s="138">
        <v>97</v>
      </c>
      <c r="D17" s="138">
        <v>160</v>
      </c>
      <c r="E17" s="138">
        <v>28</v>
      </c>
      <c r="F17" s="138">
        <v>31</v>
      </c>
      <c r="G17" s="138">
        <v>13</v>
      </c>
      <c r="H17" s="138">
        <v>705</v>
      </c>
      <c r="I17" s="138">
        <v>3149835</v>
      </c>
    </row>
    <row r="18" spans="1:9" ht="15">
      <c r="A18" s="49" t="s">
        <v>161</v>
      </c>
      <c r="B18" s="165">
        <v>1333</v>
      </c>
      <c r="C18" s="165">
        <v>1028</v>
      </c>
      <c r="D18" s="165">
        <v>107</v>
      </c>
      <c r="E18" s="165">
        <v>60</v>
      </c>
      <c r="F18" s="165">
        <v>48</v>
      </c>
      <c r="G18" s="165">
        <v>20</v>
      </c>
      <c r="H18" s="165">
        <v>70</v>
      </c>
      <c r="I18" s="165">
        <v>198351</v>
      </c>
    </row>
    <row r="19" spans="1:9" ht="15">
      <c r="A19" s="48" t="s">
        <v>162</v>
      </c>
      <c r="B19" s="138">
        <v>78</v>
      </c>
      <c r="C19" s="138">
        <v>11</v>
      </c>
      <c r="D19" s="138">
        <v>29</v>
      </c>
      <c r="E19" s="138">
        <v>19</v>
      </c>
      <c r="F19" s="138">
        <v>10</v>
      </c>
      <c r="G19" s="138">
        <v>2</v>
      </c>
      <c r="H19" s="138">
        <v>7</v>
      </c>
      <c r="I19" s="138">
        <v>30409</v>
      </c>
    </row>
    <row r="20" spans="1:9" ht="15">
      <c r="A20" s="49" t="s">
        <v>163</v>
      </c>
      <c r="B20" s="165">
        <v>46</v>
      </c>
      <c r="C20" s="165">
        <v>8</v>
      </c>
      <c r="D20" s="165">
        <v>8</v>
      </c>
      <c r="E20" s="165">
        <v>5</v>
      </c>
      <c r="F20" s="165">
        <v>3</v>
      </c>
      <c r="G20" s="165">
        <v>1</v>
      </c>
      <c r="H20" s="165">
        <v>21</v>
      </c>
      <c r="I20" s="165">
        <v>112968</v>
      </c>
    </row>
    <row r="21" spans="1:9" ht="15">
      <c r="A21" s="149" t="s">
        <v>164</v>
      </c>
      <c r="B21" s="211">
        <v>5236</v>
      </c>
      <c r="C21" s="211">
        <v>2563</v>
      </c>
      <c r="D21" s="211">
        <v>1349</v>
      </c>
      <c r="E21" s="211">
        <v>606</v>
      </c>
      <c r="F21" s="211">
        <v>246</v>
      </c>
      <c r="G21" s="211">
        <v>125</v>
      </c>
      <c r="H21" s="211">
        <v>347</v>
      </c>
      <c r="I21" s="211">
        <v>1300902</v>
      </c>
    </row>
    <row r="22" spans="1:9" ht="15">
      <c r="A22" s="49" t="s">
        <v>92</v>
      </c>
      <c r="B22" s="165">
        <v>1706</v>
      </c>
      <c r="C22" s="165">
        <v>612</v>
      </c>
      <c r="D22" s="165">
        <v>620</v>
      </c>
      <c r="E22" s="165">
        <v>293</v>
      </c>
      <c r="F22" s="165">
        <v>95</v>
      </c>
      <c r="G22" s="165">
        <v>36</v>
      </c>
      <c r="H22" s="165">
        <v>50</v>
      </c>
      <c r="I22" s="165">
        <v>462724</v>
      </c>
    </row>
    <row r="23" spans="1:9" ht="15">
      <c r="A23" s="48" t="s">
        <v>165</v>
      </c>
      <c r="B23" s="138">
        <v>293</v>
      </c>
      <c r="C23" s="138">
        <v>270</v>
      </c>
      <c r="D23" s="138">
        <v>16</v>
      </c>
      <c r="E23" s="138">
        <v>7</v>
      </c>
      <c r="F23" s="138">
        <v>0</v>
      </c>
      <c r="G23" s="138">
        <v>0</v>
      </c>
      <c r="H23" s="138">
        <v>0</v>
      </c>
      <c r="I23" s="138">
        <v>15190</v>
      </c>
    </row>
    <row r="24" spans="1:9" ht="15">
      <c r="A24" s="49" t="s">
        <v>166</v>
      </c>
      <c r="B24" s="165">
        <v>209</v>
      </c>
      <c r="C24" s="165">
        <v>25</v>
      </c>
      <c r="D24" s="165">
        <v>83</v>
      </c>
      <c r="E24" s="165">
        <v>50</v>
      </c>
      <c r="F24" s="165">
        <v>18</v>
      </c>
      <c r="G24" s="165">
        <v>17</v>
      </c>
      <c r="H24" s="165">
        <v>16</v>
      </c>
      <c r="I24" s="165">
        <v>68816</v>
      </c>
    </row>
    <row r="25" spans="1:9" ht="15">
      <c r="A25" s="48" t="s">
        <v>167</v>
      </c>
      <c r="B25" s="138">
        <v>1000</v>
      </c>
      <c r="C25" s="138">
        <v>93</v>
      </c>
      <c r="D25" s="138">
        <v>442</v>
      </c>
      <c r="E25" s="138">
        <v>167</v>
      </c>
      <c r="F25" s="138">
        <v>93</v>
      </c>
      <c r="G25" s="138">
        <v>53</v>
      </c>
      <c r="H25" s="138">
        <v>152</v>
      </c>
      <c r="I25" s="138">
        <v>441499</v>
      </c>
    </row>
    <row r="26" spans="1:9" ht="15">
      <c r="A26" s="49" t="s">
        <v>93</v>
      </c>
      <c r="B26" s="165">
        <v>364</v>
      </c>
      <c r="C26" s="165">
        <v>129</v>
      </c>
      <c r="D26" s="165">
        <v>121</v>
      </c>
      <c r="E26" s="165">
        <v>51</v>
      </c>
      <c r="F26" s="165">
        <v>26</v>
      </c>
      <c r="G26" s="165">
        <v>9</v>
      </c>
      <c r="H26" s="165">
        <v>28</v>
      </c>
      <c r="I26" s="165">
        <v>94694</v>
      </c>
    </row>
    <row r="27" spans="1:9" ht="15">
      <c r="A27" s="48" t="s">
        <v>168</v>
      </c>
      <c r="B27" s="138">
        <v>1664</v>
      </c>
      <c r="C27" s="138">
        <v>1434</v>
      </c>
      <c r="D27" s="138">
        <v>67</v>
      </c>
      <c r="E27" s="138">
        <v>38</v>
      </c>
      <c r="F27" s="138">
        <v>14</v>
      </c>
      <c r="G27" s="138">
        <v>10</v>
      </c>
      <c r="H27" s="138">
        <v>101</v>
      </c>
      <c r="I27" s="138">
        <v>217979</v>
      </c>
    </row>
    <row r="28" spans="1:9" s="151" customFormat="1" ht="15">
      <c r="A28" s="49"/>
      <c r="B28" s="372"/>
      <c r="C28" s="372"/>
      <c r="D28" s="372"/>
      <c r="E28" s="372"/>
      <c r="F28" s="372"/>
      <c r="G28" s="372"/>
      <c r="H28" s="372"/>
      <c r="I28" s="372"/>
    </row>
    <row r="29" spans="1:9" ht="15">
      <c r="A29" s="149" t="s">
        <v>169</v>
      </c>
      <c r="B29" s="136">
        <v>2636</v>
      </c>
      <c r="C29" s="136">
        <v>555</v>
      </c>
      <c r="D29" s="136">
        <v>1003</v>
      </c>
      <c r="E29" s="136">
        <v>471</v>
      </c>
      <c r="F29" s="136">
        <v>318</v>
      </c>
      <c r="G29" s="136">
        <v>86</v>
      </c>
      <c r="H29" s="136">
        <v>203</v>
      </c>
      <c r="I29" s="136">
        <v>752798</v>
      </c>
    </row>
    <row r="30" spans="1:9" ht="15">
      <c r="A30" s="49"/>
      <c r="B30" s="203"/>
      <c r="C30" s="203"/>
      <c r="D30" s="203"/>
      <c r="E30" s="203"/>
      <c r="F30" s="203"/>
      <c r="G30" s="203"/>
      <c r="H30" s="203"/>
      <c r="I30" s="203"/>
    </row>
    <row r="31" spans="1:9" ht="15">
      <c r="A31" s="149" t="s">
        <v>160</v>
      </c>
      <c r="B31" s="211">
        <v>2051</v>
      </c>
      <c r="C31" s="211">
        <v>201</v>
      </c>
      <c r="D31" s="211">
        <v>899</v>
      </c>
      <c r="E31" s="211">
        <v>410</v>
      </c>
      <c r="F31" s="211">
        <v>295</v>
      </c>
      <c r="G31" s="211">
        <v>73</v>
      </c>
      <c r="H31" s="211">
        <v>173</v>
      </c>
      <c r="I31" s="211">
        <v>597342</v>
      </c>
    </row>
    <row r="32" spans="1:9" ht="15">
      <c r="A32" s="49" t="s">
        <v>90</v>
      </c>
      <c r="B32" s="165">
        <v>1935</v>
      </c>
      <c r="C32" s="165">
        <v>162</v>
      </c>
      <c r="D32" s="165">
        <v>859</v>
      </c>
      <c r="E32" s="165">
        <v>400</v>
      </c>
      <c r="F32" s="165">
        <v>293</v>
      </c>
      <c r="G32" s="165">
        <v>70</v>
      </c>
      <c r="H32" s="165">
        <v>151</v>
      </c>
      <c r="I32" s="165">
        <v>517930</v>
      </c>
    </row>
    <row r="33" spans="1:9" ht="15">
      <c r="A33" s="48" t="s">
        <v>91</v>
      </c>
      <c r="B33" s="138">
        <v>58</v>
      </c>
      <c r="C33" s="138">
        <v>1</v>
      </c>
      <c r="D33" s="138">
        <v>30</v>
      </c>
      <c r="E33" s="138">
        <v>7</v>
      </c>
      <c r="F33" s="138">
        <v>1</v>
      </c>
      <c r="G33" s="138">
        <v>3</v>
      </c>
      <c r="H33" s="138">
        <v>16</v>
      </c>
      <c r="I33" s="138">
        <v>69802</v>
      </c>
    </row>
    <row r="34" spans="1:9" ht="15">
      <c r="A34" s="49" t="s">
        <v>161</v>
      </c>
      <c r="B34" s="165">
        <v>45</v>
      </c>
      <c r="C34" s="165">
        <v>33</v>
      </c>
      <c r="D34" s="165">
        <v>5</v>
      </c>
      <c r="E34" s="165">
        <v>3</v>
      </c>
      <c r="F34" s="165">
        <v>1</v>
      </c>
      <c r="G34" s="165">
        <v>0</v>
      </c>
      <c r="H34" s="165">
        <v>3</v>
      </c>
      <c r="I34" s="165">
        <v>5520</v>
      </c>
    </row>
    <row r="35" spans="1:9" ht="15">
      <c r="A35" s="48" t="s">
        <v>162</v>
      </c>
      <c r="B35" s="138">
        <v>6</v>
      </c>
      <c r="C35" s="138">
        <v>2</v>
      </c>
      <c r="D35" s="138">
        <v>4</v>
      </c>
      <c r="E35" s="138">
        <v>0</v>
      </c>
      <c r="F35" s="138">
        <v>0</v>
      </c>
      <c r="G35" s="138">
        <v>0</v>
      </c>
      <c r="H35" s="138">
        <v>0</v>
      </c>
      <c r="I35" s="138">
        <v>640</v>
      </c>
    </row>
    <row r="36" spans="1:9" ht="15">
      <c r="A36" s="49" t="s">
        <v>163</v>
      </c>
      <c r="B36" s="165">
        <v>7</v>
      </c>
      <c r="C36" s="165">
        <v>3</v>
      </c>
      <c r="D36" s="165">
        <v>1</v>
      </c>
      <c r="E36" s="165">
        <v>0</v>
      </c>
      <c r="F36" s="165">
        <v>0</v>
      </c>
      <c r="G36" s="165">
        <v>0</v>
      </c>
      <c r="H36" s="165">
        <v>3</v>
      </c>
      <c r="I36" s="165">
        <v>3450</v>
      </c>
    </row>
    <row r="37" spans="1:9" ht="15">
      <c r="A37" s="149" t="s">
        <v>164</v>
      </c>
      <c r="B37" s="211">
        <v>585</v>
      </c>
      <c r="C37" s="211">
        <v>354</v>
      </c>
      <c r="D37" s="211">
        <v>104</v>
      </c>
      <c r="E37" s="211">
        <v>61</v>
      </c>
      <c r="F37" s="211">
        <v>23</v>
      </c>
      <c r="G37" s="211">
        <v>13</v>
      </c>
      <c r="H37" s="211">
        <v>30</v>
      </c>
      <c r="I37" s="211">
        <v>155456</v>
      </c>
    </row>
    <row r="38" spans="1:9" ht="15">
      <c r="A38" s="49" t="s">
        <v>92</v>
      </c>
      <c r="B38" s="165">
        <v>442</v>
      </c>
      <c r="C38" s="165">
        <v>343</v>
      </c>
      <c r="D38" s="165">
        <v>51</v>
      </c>
      <c r="E38" s="165">
        <v>31</v>
      </c>
      <c r="F38" s="165">
        <v>7</v>
      </c>
      <c r="G38" s="165">
        <v>4</v>
      </c>
      <c r="H38" s="165">
        <v>6</v>
      </c>
      <c r="I38" s="165">
        <v>65511</v>
      </c>
    </row>
    <row r="39" spans="1:9" ht="15">
      <c r="A39" s="48" t="s">
        <v>165</v>
      </c>
      <c r="B39" s="138">
        <v>4</v>
      </c>
      <c r="C39" s="138">
        <v>0</v>
      </c>
      <c r="D39" s="138">
        <v>2</v>
      </c>
      <c r="E39" s="138">
        <v>2</v>
      </c>
      <c r="F39" s="138">
        <v>0</v>
      </c>
      <c r="G39" s="138">
        <v>0</v>
      </c>
      <c r="H39" s="138">
        <v>0</v>
      </c>
      <c r="I39" s="138">
        <v>775</v>
      </c>
    </row>
    <row r="40" spans="1:9" ht="15">
      <c r="A40" s="49" t="s">
        <v>166</v>
      </c>
      <c r="B40" s="165">
        <v>23</v>
      </c>
      <c r="C40" s="165">
        <v>4</v>
      </c>
      <c r="D40" s="165">
        <v>6</v>
      </c>
      <c r="E40" s="165">
        <v>4</v>
      </c>
      <c r="F40" s="165">
        <v>4</v>
      </c>
      <c r="G40" s="165">
        <v>5</v>
      </c>
      <c r="H40" s="165">
        <v>0</v>
      </c>
      <c r="I40" s="165">
        <v>5454</v>
      </c>
    </row>
    <row r="41" spans="1:9" ht="15">
      <c r="A41" s="48" t="s">
        <v>167</v>
      </c>
      <c r="B41" s="138">
        <v>78</v>
      </c>
      <c r="C41" s="138">
        <v>1</v>
      </c>
      <c r="D41" s="138">
        <v>30</v>
      </c>
      <c r="E41" s="138">
        <v>18</v>
      </c>
      <c r="F41" s="138">
        <v>8</v>
      </c>
      <c r="G41" s="138">
        <v>4</v>
      </c>
      <c r="H41" s="138">
        <v>17</v>
      </c>
      <c r="I41" s="138">
        <v>68085</v>
      </c>
    </row>
    <row r="42" spans="1:9" ht="15">
      <c r="A42" s="49" t="s">
        <v>93</v>
      </c>
      <c r="B42" s="165">
        <v>27</v>
      </c>
      <c r="C42" s="165">
        <v>4</v>
      </c>
      <c r="D42" s="165">
        <v>12</v>
      </c>
      <c r="E42" s="165">
        <v>3</v>
      </c>
      <c r="F42" s="165">
        <v>2</v>
      </c>
      <c r="G42" s="165">
        <v>0</v>
      </c>
      <c r="H42" s="165">
        <v>6</v>
      </c>
      <c r="I42" s="165">
        <v>12809</v>
      </c>
    </row>
    <row r="43" spans="1:9" ht="15">
      <c r="A43" s="48" t="s">
        <v>168</v>
      </c>
      <c r="B43" s="138">
        <v>11</v>
      </c>
      <c r="C43" s="138">
        <v>2</v>
      </c>
      <c r="D43" s="138">
        <v>3</v>
      </c>
      <c r="E43" s="138">
        <v>3</v>
      </c>
      <c r="F43" s="138">
        <v>2</v>
      </c>
      <c r="G43" s="138">
        <v>0</v>
      </c>
      <c r="H43" s="138">
        <v>1</v>
      </c>
      <c r="I43" s="138">
        <v>2822</v>
      </c>
    </row>
    <row r="44" ht="15">
      <c r="A44" s="38" t="s">
        <v>154</v>
      </c>
    </row>
    <row r="45" ht="15">
      <c r="A45" s="38" t="s">
        <v>170</v>
      </c>
    </row>
    <row r="46" ht="15">
      <c r="A46" s="38"/>
    </row>
    <row r="47" ht="15">
      <c r="A47" s="38"/>
    </row>
    <row r="48" spans="1:9" ht="15" customHeight="1">
      <c r="A48" s="496" t="s">
        <v>258</v>
      </c>
      <c r="B48" s="496"/>
      <c r="C48" s="496"/>
      <c r="D48" s="496"/>
      <c r="E48" s="496"/>
      <c r="F48" s="496"/>
      <c r="G48" s="496"/>
      <c r="H48" s="496"/>
      <c r="I48" s="496"/>
    </row>
    <row r="49" spans="1:9" ht="10.5" customHeight="1">
      <c r="A49" s="496" t="s">
        <v>158</v>
      </c>
      <c r="B49" s="496"/>
      <c r="C49" s="496"/>
      <c r="D49" s="496"/>
      <c r="E49" s="496"/>
      <c r="F49" s="496"/>
      <c r="G49" s="496"/>
      <c r="H49" s="496"/>
      <c r="I49" s="496"/>
    </row>
    <row r="50" spans="1:9" ht="10.5" customHeight="1">
      <c r="A50" s="1"/>
      <c r="B50" s="373"/>
      <c r="C50" s="373"/>
      <c r="D50" s="373"/>
      <c r="E50" s="373"/>
      <c r="F50" s="373"/>
      <c r="G50" s="373"/>
      <c r="H50" s="373"/>
      <c r="I50" s="373"/>
    </row>
    <row r="51" spans="1:9" ht="15.75" customHeight="1">
      <c r="A51" s="538" t="s">
        <v>159</v>
      </c>
      <c r="B51" s="539" t="s">
        <v>2</v>
      </c>
      <c r="C51" s="539" t="s">
        <v>3</v>
      </c>
      <c r="D51" s="539"/>
      <c r="E51" s="539"/>
      <c r="F51" s="539"/>
      <c r="G51" s="539"/>
      <c r="H51" s="539"/>
      <c r="I51" s="539" t="s">
        <v>76</v>
      </c>
    </row>
    <row r="52" spans="1:9" ht="42" customHeight="1">
      <c r="A52" s="538"/>
      <c r="B52" s="539"/>
      <c r="C52" s="359" t="s">
        <v>5</v>
      </c>
      <c r="D52" s="359" t="s">
        <v>6</v>
      </c>
      <c r="E52" s="359" t="s">
        <v>7</v>
      </c>
      <c r="F52" s="359" t="s">
        <v>8</v>
      </c>
      <c r="G52" s="359" t="s">
        <v>9</v>
      </c>
      <c r="H52" s="359" t="s">
        <v>77</v>
      </c>
      <c r="I52" s="539"/>
    </row>
    <row r="53" spans="1:9" ht="15">
      <c r="A53" s="38"/>
      <c r="B53" s="202"/>
      <c r="C53" s="202"/>
      <c r="D53" s="202"/>
      <c r="E53" s="202"/>
      <c r="F53" s="202"/>
      <c r="G53" s="202"/>
      <c r="H53" s="202"/>
      <c r="I53" s="202"/>
    </row>
    <row r="54" spans="1:9" s="151" customFormat="1" ht="10.5" customHeight="1">
      <c r="A54" s="149" t="s">
        <v>32</v>
      </c>
      <c r="B54" s="136">
        <v>397</v>
      </c>
      <c r="C54" s="136">
        <v>143</v>
      </c>
      <c r="D54" s="136">
        <v>103</v>
      </c>
      <c r="E54" s="136">
        <v>38</v>
      </c>
      <c r="F54" s="136">
        <v>19</v>
      </c>
      <c r="G54" s="136">
        <v>11</v>
      </c>
      <c r="H54" s="136">
        <v>83</v>
      </c>
      <c r="I54" s="136">
        <v>224548</v>
      </c>
    </row>
    <row r="55" spans="1:9" ht="15">
      <c r="A55" s="150"/>
      <c r="B55" s="213"/>
      <c r="C55" s="213"/>
      <c r="D55" s="213"/>
      <c r="E55" s="213"/>
      <c r="F55" s="213"/>
      <c r="G55" s="213"/>
      <c r="H55" s="213"/>
      <c r="I55" s="213"/>
    </row>
    <row r="56" spans="1:9" ht="15">
      <c r="A56" s="149" t="s">
        <v>160</v>
      </c>
      <c r="B56" s="211">
        <v>327</v>
      </c>
      <c r="C56" s="211">
        <v>100</v>
      </c>
      <c r="D56" s="211">
        <v>91</v>
      </c>
      <c r="E56" s="211">
        <v>32</v>
      </c>
      <c r="F56" s="211">
        <v>16</v>
      </c>
      <c r="G56" s="211">
        <v>7</v>
      </c>
      <c r="H56" s="211">
        <v>81</v>
      </c>
      <c r="I56" s="211">
        <v>215198</v>
      </c>
    </row>
    <row r="57" spans="1:9" ht="15">
      <c r="A57" s="49" t="s">
        <v>90</v>
      </c>
      <c r="B57" s="165">
        <v>255</v>
      </c>
      <c r="C57" s="165">
        <v>99</v>
      </c>
      <c r="D57" s="165">
        <v>91</v>
      </c>
      <c r="E57" s="165">
        <v>31</v>
      </c>
      <c r="F57" s="165">
        <v>14</v>
      </c>
      <c r="G57" s="165">
        <v>7</v>
      </c>
      <c r="H57" s="165">
        <v>13</v>
      </c>
      <c r="I57" s="165">
        <v>43462</v>
      </c>
    </row>
    <row r="58" spans="1:9" ht="15">
      <c r="A58" s="48" t="s">
        <v>91</v>
      </c>
      <c r="B58" s="138">
        <v>68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68</v>
      </c>
      <c r="I58" s="138">
        <v>170720</v>
      </c>
    </row>
    <row r="59" spans="1:9" ht="15">
      <c r="A59" s="49" t="s">
        <v>161</v>
      </c>
      <c r="B59" s="165">
        <v>4</v>
      </c>
      <c r="C59" s="165">
        <v>1</v>
      </c>
      <c r="D59" s="165">
        <v>0</v>
      </c>
      <c r="E59" s="165">
        <v>1</v>
      </c>
      <c r="F59" s="165">
        <v>2</v>
      </c>
      <c r="G59" s="165">
        <v>0</v>
      </c>
      <c r="H59" s="165">
        <v>0</v>
      </c>
      <c r="I59" s="165">
        <v>1016</v>
      </c>
    </row>
    <row r="60" spans="1:9" ht="15">
      <c r="A60" s="48" t="s">
        <v>162</v>
      </c>
      <c r="B60" s="138"/>
      <c r="C60" s="138"/>
      <c r="D60" s="138"/>
      <c r="E60" s="138"/>
      <c r="F60" s="138"/>
      <c r="G60" s="138"/>
      <c r="H60" s="138"/>
      <c r="I60" s="138"/>
    </row>
    <row r="61" spans="1:9" ht="15">
      <c r="A61" s="49" t="s">
        <v>163</v>
      </c>
      <c r="B61" s="165"/>
      <c r="C61" s="165"/>
      <c r="D61" s="165"/>
      <c r="E61" s="165"/>
      <c r="F61" s="165"/>
      <c r="G61" s="165"/>
      <c r="H61" s="165"/>
      <c r="I61" s="165"/>
    </row>
    <row r="62" spans="1:9" ht="15">
      <c r="A62" s="149" t="s">
        <v>164</v>
      </c>
      <c r="B62" s="211">
        <v>70</v>
      </c>
      <c r="C62" s="211">
        <v>43</v>
      </c>
      <c r="D62" s="211">
        <v>12</v>
      </c>
      <c r="E62" s="211">
        <v>6</v>
      </c>
      <c r="F62" s="211">
        <v>3</v>
      </c>
      <c r="G62" s="211">
        <v>4</v>
      </c>
      <c r="H62" s="211">
        <v>2</v>
      </c>
      <c r="I62" s="211">
        <v>9350</v>
      </c>
    </row>
    <row r="63" spans="1:9" ht="15">
      <c r="A63" s="49" t="s">
        <v>92</v>
      </c>
      <c r="B63" s="165">
        <v>18</v>
      </c>
      <c r="C63" s="165">
        <v>5</v>
      </c>
      <c r="D63" s="165">
        <v>5</v>
      </c>
      <c r="E63" s="165">
        <v>4</v>
      </c>
      <c r="F63" s="165">
        <v>1</v>
      </c>
      <c r="G63" s="165">
        <v>1</v>
      </c>
      <c r="H63" s="165">
        <v>2</v>
      </c>
      <c r="I63" s="165">
        <v>3987</v>
      </c>
    </row>
    <row r="64" spans="1:9" ht="15">
      <c r="A64" s="48" t="s">
        <v>165</v>
      </c>
      <c r="B64" s="138"/>
      <c r="C64" s="138"/>
      <c r="D64" s="138"/>
      <c r="E64" s="138"/>
      <c r="F64" s="138"/>
      <c r="G64" s="138"/>
      <c r="H64" s="138"/>
      <c r="I64" s="138"/>
    </row>
    <row r="65" spans="1:9" ht="15">
      <c r="A65" s="49" t="s">
        <v>166</v>
      </c>
      <c r="B65" s="165">
        <v>5</v>
      </c>
      <c r="C65" s="165">
        <v>0</v>
      </c>
      <c r="D65" s="165">
        <v>1</v>
      </c>
      <c r="E65" s="165">
        <v>0</v>
      </c>
      <c r="F65" s="165">
        <v>2</v>
      </c>
      <c r="G65" s="165">
        <v>2</v>
      </c>
      <c r="H65" s="165">
        <v>0</v>
      </c>
      <c r="I65" s="165">
        <v>1791</v>
      </c>
    </row>
    <row r="66" spans="1:9" ht="15">
      <c r="A66" s="48" t="s">
        <v>167</v>
      </c>
      <c r="B66" s="138">
        <v>4</v>
      </c>
      <c r="C66" s="138">
        <v>0</v>
      </c>
      <c r="D66" s="138">
        <v>2</v>
      </c>
      <c r="E66" s="138">
        <v>1</v>
      </c>
      <c r="F66" s="138">
        <v>0</v>
      </c>
      <c r="G66" s="138">
        <v>1</v>
      </c>
      <c r="H66" s="138">
        <v>0</v>
      </c>
      <c r="I66" s="138">
        <v>1004</v>
      </c>
    </row>
    <row r="67" spans="1:9" ht="15">
      <c r="A67" s="49" t="s">
        <v>93</v>
      </c>
      <c r="B67" s="165">
        <v>8</v>
      </c>
      <c r="C67" s="165">
        <v>3</v>
      </c>
      <c r="D67" s="165">
        <v>4</v>
      </c>
      <c r="E67" s="165">
        <v>1</v>
      </c>
      <c r="F67" s="165">
        <v>0</v>
      </c>
      <c r="G67" s="165">
        <v>0</v>
      </c>
      <c r="H67" s="165">
        <v>0</v>
      </c>
      <c r="I67" s="165">
        <v>1006</v>
      </c>
    </row>
    <row r="68" spans="1:9" ht="15">
      <c r="A68" s="48" t="s">
        <v>168</v>
      </c>
      <c r="B68" s="138">
        <v>35</v>
      </c>
      <c r="C68" s="138">
        <v>35</v>
      </c>
      <c r="D68" s="138">
        <v>0</v>
      </c>
      <c r="E68" s="138">
        <v>0</v>
      </c>
      <c r="F68" s="138">
        <v>0</v>
      </c>
      <c r="G68" s="138">
        <v>0</v>
      </c>
      <c r="H68" s="138">
        <v>0</v>
      </c>
      <c r="I68" s="138">
        <v>1562</v>
      </c>
    </row>
    <row r="69" spans="1:9" s="151" customFormat="1" ht="15">
      <c r="A69" s="49"/>
      <c r="B69" s="203"/>
      <c r="C69" s="203"/>
      <c r="D69" s="203"/>
      <c r="E69" s="203"/>
      <c r="F69" s="203"/>
      <c r="G69" s="203"/>
      <c r="H69" s="203"/>
      <c r="I69" s="203"/>
    </row>
    <row r="70" spans="1:9" ht="15">
      <c r="A70" s="149" t="s">
        <v>33</v>
      </c>
      <c r="B70" s="136">
        <v>656</v>
      </c>
      <c r="C70" s="136">
        <v>139</v>
      </c>
      <c r="D70" s="136">
        <v>279</v>
      </c>
      <c r="E70" s="136">
        <v>151</v>
      </c>
      <c r="F70" s="136">
        <v>39</v>
      </c>
      <c r="G70" s="136">
        <v>23</v>
      </c>
      <c r="H70" s="136">
        <v>25</v>
      </c>
      <c r="I70" s="136">
        <v>127530</v>
      </c>
    </row>
    <row r="71" spans="1:9" ht="15">
      <c r="A71" s="49"/>
      <c r="B71" s="203"/>
      <c r="C71" s="203"/>
      <c r="D71" s="203"/>
      <c r="E71" s="203"/>
      <c r="F71" s="203"/>
      <c r="G71" s="203"/>
      <c r="H71" s="203"/>
      <c r="I71" s="203"/>
    </row>
    <row r="72" spans="1:9" ht="15">
      <c r="A72" s="149" t="s">
        <v>160</v>
      </c>
      <c r="B72" s="211">
        <v>594</v>
      </c>
      <c r="C72" s="211">
        <v>135</v>
      </c>
      <c r="D72" s="211">
        <v>250</v>
      </c>
      <c r="E72" s="211">
        <v>131</v>
      </c>
      <c r="F72" s="211">
        <v>34</v>
      </c>
      <c r="G72" s="211">
        <v>21</v>
      </c>
      <c r="H72" s="211">
        <v>23</v>
      </c>
      <c r="I72" s="211">
        <v>114318</v>
      </c>
    </row>
    <row r="73" spans="1:9" ht="15">
      <c r="A73" s="49" t="s">
        <v>90</v>
      </c>
      <c r="B73" s="165">
        <v>545</v>
      </c>
      <c r="C73" s="165">
        <v>90</v>
      </c>
      <c r="D73" s="165">
        <v>246</v>
      </c>
      <c r="E73" s="165">
        <v>131</v>
      </c>
      <c r="F73" s="165">
        <v>34</v>
      </c>
      <c r="G73" s="165">
        <v>21</v>
      </c>
      <c r="H73" s="165">
        <v>23</v>
      </c>
      <c r="I73" s="165">
        <v>111871</v>
      </c>
    </row>
    <row r="74" spans="1:9" ht="15">
      <c r="A74" s="48" t="s">
        <v>91</v>
      </c>
      <c r="B74" s="138">
        <v>9</v>
      </c>
      <c r="C74" s="138">
        <v>9</v>
      </c>
      <c r="D74" s="138">
        <v>0</v>
      </c>
      <c r="E74" s="138">
        <v>0</v>
      </c>
      <c r="F74" s="138">
        <v>0</v>
      </c>
      <c r="G74" s="138">
        <v>0</v>
      </c>
      <c r="H74" s="138">
        <v>0</v>
      </c>
      <c r="I74" s="138">
        <v>332</v>
      </c>
    </row>
    <row r="75" spans="1:9" ht="15">
      <c r="A75" s="49" t="s">
        <v>161</v>
      </c>
      <c r="B75" s="165">
        <v>36</v>
      </c>
      <c r="C75" s="165">
        <v>34</v>
      </c>
      <c r="D75" s="165">
        <v>2</v>
      </c>
      <c r="E75" s="165">
        <v>0</v>
      </c>
      <c r="F75" s="165">
        <v>0</v>
      </c>
      <c r="G75" s="165">
        <v>0</v>
      </c>
      <c r="H75" s="165">
        <v>0</v>
      </c>
      <c r="I75" s="165">
        <v>1577</v>
      </c>
    </row>
    <row r="76" spans="1:9" ht="15">
      <c r="A76" s="48" t="s">
        <v>162</v>
      </c>
      <c r="B76" s="169">
        <v>2</v>
      </c>
      <c r="C76" s="169">
        <v>0</v>
      </c>
      <c r="D76" s="169">
        <v>2</v>
      </c>
      <c r="E76" s="169">
        <v>0</v>
      </c>
      <c r="F76" s="169">
        <v>0</v>
      </c>
      <c r="G76" s="169">
        <v>0</v>
      </c>
      <c r="H76" s="169">
        <v>0</v>
      </c>
      <c r="I76" s="169">
        <v>392</v>
      </c>
    </row>
    <row r="77" spans="1:9" ht="15">
      <c r="A77" s="49" t="s">
        <v>163</v>
      </c>
      <c r="B77" s="165">
        <v>2</v>
      </c>
      <c r="C77" s="165">
        <v>2</v>
      </c>
      <c r="D77" s="165">
        <v>0</v>
      </c>
      <c r="E77" s="165">
        <v>0</v>
      </c>
      <c r="F77" s="165">
        <v>0</v>
      </c>
      <c r="G77" s="165">
        <v>0</v>
      </c>
      <c r="H77" s="165">
        <v>0</v>
      </c>
      <c r="I77" s="165">
        <v>146</v>
      </c>
    </row>
    <row r="78" spans="1:9" ht="15">
      <c r="A78" s="149" t="s">
        <v>164</v>
      </c>
      <c r="B78" s="211">
        <v>62</v>
      </c>
      <c r="C78" s="211">
        <v>4</v>
      </c>
      <c r="D78" s="211">
        <v>29</v>
      </c>
      <c r="E78" s="211">
        <v>20</v>
      </c>
      <c r="F78" s="211">
        <v>5</v>
      </c>
      <c r="G78" s="211">
        <v>2</v>
      </c>
      <c r="H78" s="211">
        <v>2</v>
      </c>
      <c r="I78" s="211">
        <v>13212</v>
      </c>
    </row>
    <row r="79" spans="1:9" ht="15">
      <c r="A79" s="49" t="s">
        <v>92</v>
      </c>
      <c r="B79" s="165">
        <v>31</v>
      </c>
      <c r="C79" s="165">
        <v>2</v>
      </c>
      <c r="D79" s="165">
        <v>11</v>
      </c>
      <c r="E79" s="165">
        <v>14</v>
      </c>
      <c r="F79" s="165">
        <v>3</v>
      </c>
      <c r="G79" s="165">
        <v>0</v>
      </c>
      <c r="H79" s="165">
        <v>1</v>
      </c>
      <c r="I79" s="165">
        <v>6641</v>
      </c>
    </row>
    <row r="80" spans="1:9" ht="15">
      <c r="A80" s="48" t="s">
        <v>165</v>
      </c>
      <c r="B80" s="169"/>
      <c r="C80" s="169"/>
      <c r="D80" s="169"/>
      <c r="E80" s="169"/>
      <c r="F80" s="169"/>
      <c r="G80" s="169"/>
      <c r="H80" s="169"/>
      <c r="I80" s="169"/>
    </row>
    <row r="81" spans="1:9" ht="15">
      <c r="A81" s="49" t="s">
        <v>166</v>
      </c>
      <c r="B81" s="165">
        <v>6</v>
      </c>
      <c r="C81" s="165">
        <v>0</v>
      </c>
      <c r="D81" s="165">
        <v>4</v>
      </c>
      <c r="E81" s="165">
        <v>2</v>
      </c>
      <c r="F81" s="165">
        <v>0</v>
      </c>
      <c r="G81" s="165">
        <v>0</v>
      </c>
      <c r="H81" s="165">
        <v>0</v>
      </c>
      <c r="I81" s="165">
        <v>1035</v>
      </c>
    </row>
    <row r="82" spans="1:9" ht="15">
      <c r="A82" s="48" t="s">
        <v>167</v>
      </c>
      <c r="B82" s="138">
        <v>14</v>
      </c>
      <c r="C82" s="138">
        <v>2</v>
      </c>
      <c r="D82" s="138">
        <v>6</v>
      </c>
      <c r="E82" s="138">
        <v>4</v>
      </c>
      <c r="F82" s="138">
        <v>1</v>
      </c>
      <c r="G82" s="138">
        <v>1</v>
      </c>
      <c r="H82" s="138">
        <v>0</v>
      </c>
      <c r="I82" s="138">
        <v>3003</v>
      </c>
    </row>
    <row r="83" spans="1:9" ht="15">
      <c r="A83" s="49" t="s">
        <v>93</v>
      </c>
      <c r="B83" s="165">
        <v>9</v>
      </c>
      <c r="C83" s="165">
        <v>0</v>
      </c>
      <c r="D83" s="165">
        <v>7</v>
      </c>
      <c r="E83" s="165">
        <v>0</v>
      </c>
      <c r="F83" s="165">
        <v>1</v>
      </c>
      <c r="G83" s="165">
        <v>1</v>
      </c>
      <c r="H83" s="165">
        <v>0</v>
      </c>
      <c r="I83" s="165">
        <v>1723</v>
      </c>
    </row>
    <row r="84" spans="1:9" ht="15">
      <c r="A84" s="48" t="s">
        <v>168</v>
      </c>
      <c r="B84" s="138">
        <v>2</v>
      </c>
      <c r="C84" s="138">
        <v>0</v>
      </c>
      <c r="D84" s="138">
        <v>1</v>
      </c>
      <c r="E84" s="138">
        <v>0</v>
      </c>
      <c r="F84" s="138">
        <v>0</v>
      </c>
      <c r="G84" s="138">
        <v>0</v>
      </c>
      <c r="H84" s="138">
        <v>1</v>
      </c>
      <c r="I84" s="138">
        <v>810</v>
      </c>
    </row>
    <row r="85" ht="15">
      <c r="A85" s="38" t="s">
        <v>154</v>
      </c>
    </row>
    <row r="86" ht="15">
      <c r="A86" s="38" t="s">
        <v>170</v>
      </c>
    </row>
    <row r="87" ht="15">
      <c r="A87" s="38"/>
    </row>
    <row r="88" ht="15">
      <c r="A88" s="38"/>
    </row>
    <row r="89" ht="15">
      <c r="A89" s="38"/>
    </row>
    <row r="90" ht="15">
      <c r="A90" s="38"/>
    </row>
    <row r="91" spans="1:9" ht="15" customHeight="1">
      <c r="A91" s="496" t="s">
        <v>258</v>
      </c>
      <c r="B91" s="496"/>
      <c r="C91" s="496"/>
      <c r="D91" s="496"/>
      <c r="E91" s="496"/>
      <c r="F91" s="496"/>
      <c r="G91" s="496"/>
      <c r="H91" s="496"/>
      <c r="I91" s="496"/>
    </row>
    <row r="92" spans="1:9" ht="10.5" customHeight="1">
      <c r="A92" s="496" t="s">
        <v>158</v>
      </c>
      <c r="B92" s="496"/>
      <c r="C92" s="496"/>
      <c r="D92" s="496"/>
      <c r="E92" s="496"/>
      <c r="F92" s="496"/>
      <c r="G92" s="496"/>
      <c r="H92" s="496"/>
      <c r="I92" s="496"/>
    </row>
    <row r="93" spans="1:9" ht="10.5" customHeight="1">
      <c r="A93" s="148"/>
      <c r="B93" s="356"/>
      <c r="C93" s="356"/>
      <c r="D93" s="356"/>
      <c r="E93" s="356"/>
      <c r="F93" s="356"/>
      <c r="G93" s="356"/>
      <c r="H93" s="356"/>
      <c r="I93" s="356"/>
    </row>
    <row r="94" spans="1:9" ht="15.75" customHeight="1">
      <c r="A94" s="534" t="s">
        <v>159</v>
      </c>
      <c r="B94" s="536" t="s">
        <v>2</v>
      </c>
      <c r="C94" s="536" t="s">
        <v>3</v>
      </c>
      <c r="D94" s="536"/>
      <c r="E94" s="536"/>
      <c r="F94" s="536"/>
      <c r="G94" s="536"/>
      <c r="H94" s="536"/>
      <c r="I94" s="536" t="s">
        <v>76</v>
      </c>
    </row>
    <row r="95" spans="1:9" ht="24">
      <c r="A95" s="535"/>
      <c r="B95" s="537"/>
      <c r="C95" s="358" t="s">
        <v>5</v>
      </c>
      <c r="D95" s="358" t="s">
        <v>6</v>
      </c>
      <c r="E95" s="358" t="s">
        <v>7</v>
      </c>
      <c r="F95" s="358" t="s">
        <v>8</v>
      </c>
      <c r="G95" s="358" t="s">
        <v>9</v>
      </c>
      <c r="H95" s="358" t="s">
        <v>77</v>
      </c>
      <c r="I95" s="537"/>
    </row>
    <row r="96" spans="1:9" ht="15">
      <c r="A96" s="14"/>
      <c r="B96" s="202"/>
      <c r="C96" s="202"/>
      <c r="D96" s="202"/>
      <c r="E96" s="202"/>
      <c r="F96" s="202"/>
      <c r="G96" s="202"/>
      <c r="H96" s="202"/>
      <c r="I96" s="202"/>
    </row>
    <row r="97" spans="1:9" ht="10.5" customHeight="1">
      <c r="A97" s="149" t="s">
        <v>34</v>
      </c>
      <c r="B97" s="136">
        <v>401</v>
      </c>
      <c r="C97" s="136">
        <v>101</v>
      </c>
      <c r="D97" s="136">
        <v>198</v>
      </c>
      <c r="E97" s="136">
        <v>57</v>
      </c>
      <c r="F97" s="136">
        <v>15</v>
      </c>
      <c r="G97" s="136">
        <v>15</v>
      </c>
      <c r="H97" s="136">
        <v>15</v>
      </c>
      <c r="I97" s="136">
        <v>84336</v>
      </c>
    </row>
    <row r="98" spans="1:9" ht="15">
      <c r="A98" s="49"/>
      <c r="B98" s="203"/>
      <c r="C98" s="203"/>
      <c r="D98" s="203"/>
      <c r="E98" s="203"/>
      <c r="F98" s="203"/>
      <c r="G98" s="203"/>
      <c r="H98" s="203"/>
      <c r="I98" s="203"/>
    </row>
    <row r="99" spans="1:9" ht="15">
      <c r="A99" s="149" t="s">
        <v>160</v>
      </c>
      <c r="B99" s="211">
        <v>265</v>
      </c>
      <c r="C99" s="211">
        <v>73</v>
      </c>
      <c r="D99" s="211">
        <v>124</v>
      </c>
      <c r="E99" s="211">
        <v>34</v>
      </c>
      <c r="F99" s="211">
        <v>11</v>
      </c>
      <c r="G99" s="211">
        <v>12</v>
      </c>
      <c r="H99" s="211">
        <v>11</v>
      </c>
      <c r="I99" s="211">
        <v>59410</v>
      </c>
    </row>
    <row r="100" spans="1:9" ht="15">
      <c r="A100" s="49" t="s">
        <v>90</v>
      </c>
      <c r="B100" s="165">
        <v>250</v>
      </c>
      <c r="C100" s="165">
        <v>68</v>
      </c>
      <c r="D100" s="165">
        <v>121</v>
      </c>
      <c r="E100" s="165">
        <v>32</v>
      </c>
      <c r="F100" s="165">
        <v>11</v>
      </c>
      <c r="G100" s="165">
        <v>9</v>
      </c>
      <c r="H100" s="165">
        <v>9</v>
      </c>
      <c r="I100" s="165">
        <v>46557</v>
      </c>
    </row>
    <row r="101" spans="1:9" ht="15">
      <c r="A101" s="48" t="s">
        <v>91</v>
      </c>
      <c r="B101" s="138">
        <v>4</v>
      </c>
      <c r="C101" s="138">
        <v>1</v>
      </c>
      <c r="D101" s="138">
        <v>1</v>
      </c>
      <c r="E101" s="138">
        <v>0</v>
      </c>
      <c r="F101" s="138">
        <v>0</v>
      </c>
      <c r="G101" s="138">
        <v>1</v>
      </c>
      <c r="H101" s="138">
        <v>1</v>
      </c>
      <c r="I101" s="138">
        <v>8950</v>
      </c>
    </row>
    <row r="102" spans="1:9" ht="15">
      <c r="A102" s="49" t="s">
        <v>161</v>
      </c>
      <c r="B102" s="165">
        <v>10</v>
      </c>
      <c r="C102" s="165">
        <v>4</v>
      </c>
      <c r="D102" s="165">
        <v>1</v>
      </c>
      <c r="E102" s="165">
        <v>2</v>
      </c>
      <c r="F102" s="165">
        <v>0</v>
      </c>
      <c r="G102" s="165">
        <v>2</v>
      </c>
      <c r="H102" s="165">
        <v>1</v>
      </c>
      <c r="I102" s="165">
        <v>3752</v>
      </c>
    </row>
    <row r="103" spans="1:9" ht="15">
      <c r="A103" s="48" t="s">
        <v>162</v>
      </c>
      <c r="B103" s="138">
        <v>1</v>
      </c>
      <c r="C103" s="138">
        <v>0</v>
      </c>
      <c r="D103" s="138">
        <v>1</v>
      </c>
      <c r="E103" s="138">
        <v>0</v>
      </c>
      <c r="F103" s="138">
        <v>0</v>
      </c>
      <c r="G103" s="138">
        <v>0</v>
      </c>
      <c r="H103" s="138">
        <v>0</v>
      </c>
      <c r="I103" s="138">
        <v>151</v>
      </c>
    </row>
    <row r="104" spans="1:9" ht="15">
      <c r="A104" s="49" t="s">
        <v>163</v>
      </c>
      <c r="B104" s="165"/>
      <c r="C104" s="165"/>
      <c r="D104" s="165"/>
      <c r="E104" s="165"/>
      <c r="F104" s="165"/>
      <c r="G104" s="165"/>
      <c r="H104" s="165"/>
      <c r="I104" s="165"/>
    </row>
    <row r="105" spans="1:9" ht="15">
      <c r="A105" s="149" t="s">
        <v>164</v>
      </c>
      <c r="B105" s="211">
        <v>136</v>
      </c>
      <c r="C105" s="211">
        <v>28</v>
      </c>
      <c r="D105" s="211">
        <v>74</v>
      </c>
      <c r="E105" s="211">
        <v>23</v>
      </c>
      <c r="F105" s="211">
        <v>4</v>
      </c>
      <c r="G105" s="211">
        <v>3</v>
      </c>
      <c r="H105" s="211">
        <v>4</v>
      </c>
      <c r="I105" s="211">
        <v>24926</v>
      </c>
    </row>
    <row r="106" spans="1:9" ht="15">
      <c r="A106" s="49" t="s">
        <v>92</v>
      </c>
      <c r="B106" s="165">
        <v>26</v>
      </c>
      <c r="C106" s="165">
        <v>4</v>
      </c>
      <c r="D106" s="165">
        <v>15</v>
      </c>
      <c r="E106" s="165">
        <v>4</v>
      </c>
      <c r="F106" s="165">
        <v>0</v>
      </c>
      <c r="G106" s="165">
        <v>2</v>
      </c>
      <c r="H106" s="165">
        <v>1</v>
      </c>
      <c r="I106" s="165">
        <v>5273</v>
      </c>
    </row>
    <row r="107" spans="1:9" ht="15">
      <c r="A107" s="48" t="s">
        <v>165</v>
      </c>
      <c r="B107" s="138">
        <v>7</v>
      </c>
      <c r="C107" s="138">
        <v>6</v>
      </c>
      <c r="D107" s="138">
        <v>0</v>
      </c>
      <c r="E107" s="138">
        <v>1</v>
      </c>
      <c r="F107" s="138">
        <v>0</v>
      </c>
      <c r="G107" s="138">
        <v>0</v>
      </c>
      <c r="H107" s="138">
        <v>0</v>
      </c>
      <c r="I107" s="138">
        <v>663</v>
      </c>
    </row>
    <row r="108" spans="1:9" ht="15">
      <c r="A108" s="49" t="s">
        <v>166</v>
      </c>
      <c r="B108" s="165">
        <v>15</v>
      </c>
      <c r="C108" s="165">
        <v>3</v>
      </c>
      <c r="D108" s="165">
        <v>8</v>
      </c>
      <c r="E108" s="165">
        <v>4</v>
      </c>
      <c r="F108" s="165">
        <v>0</v>
      </c>
      <c r="G108" s="165">
        <v>0</v>
      </c>
      <c r="H108" s="165">
        <v>0</v>
      </c>
      <c r="I108" s="165">
        <v>2250</v>
      </c>
    </row>
    <row r="109" spans="1:9" ht="15">
      <c r="A109" s="48" t="s">
        <v>167</v>
      </c>
      <c r="B109" s="138">
        <v>38</v>
      </c>
      <c r="C109" s="138">
        <v>5</v>
      </c>
      <c r="D109" s="138">
        <v>15</v>
      </c>
      <c r="E109" s="138">
        <v>11</v>
      </c>
      <c r="F109" s="138">
        <v>4</v>
      </c>
      <c r="G109" s="138">
        <v>0</v>
      </c>
      <c r="H109" s="138">
        <v>3</v>
      </c>
      <c r="I109" s="138">
        <v>10077</v>
      </c>
    </row>
    <row r="110" spans="1:9" ht="15">
      <c r="A110" s="49" t="s">
        <v>93</v>
      </c>
      <c r="B110" s="165">
        <v>29</v>
      </c>
      <c r="C110" s="165">
        <v>6</v>
      </c>
      <c r="D110" s="165">
        <v>19</v>
      </c>
      <c r="E110" s="165">
        <v>3</v>
      </c>
      <c r="F110" s="165">
        <v>0</v>
      </c>
      <c r="G110" s="165">
        <v>1</v>
      </c>
      <c r="H110" s="165">
        <v>0</v>
      </c>
      <c r="I110" s="165">
        <v>4284</v>
      </c>
    </row>
    <row r="111" spans="1:9" ht="15">
      <c r="A111" s="48" t="s">
        <v>168</v>
      </c>
      <c r="B111" s="138">
        <v>21</v>
      </c>
      <c r="C111" s="138">
        <v>4</v>
      </c>
      <c r="D111" s="138">
        <v>17</v>
      </c>
      <c r="E111" s="138">
        <v>0</v>
      </c>
      <c r="F111" s="138">
        <v>0</v>
      </c>
      <c r="G111" s="138">
        <v>0</v>
      </c>
      <c r="H111" s="138">
        <v>0</v>
      </c>
      <c r="I111" s="138">
        <v>2379</v>
      </c>
    </row>
    <row r="112" spans="1:9" s="151" customFormat="1" ht="15">
      <c r="A112" s="49"/>
      <c r="B112" s="203"/>
      <c r="C112" s="203"/>
      <c r="D112" s="203"/>
      <c r="E112" s="203"/>
      <c r="F112" s="203"/>
      <c r="G112" s="203"/>
      <c r="H112" s="203"/>
      <c r="I112" s="203"/>
    </row>
    <row r="113" spans="1:9" ht="15">
      <c r="A113" s="149" t="s">
        <v>35</v>
      </c>
      <c r="B113" s="136">
        <v>792</v>
      </c>
      <c r="C113" s="136">
        <v>137</v>
      </c>
      <c r="D113" s="136">
        <v>303</v>
      </c>
      <c r="E113" s="136">
        <v>188</v>
      </c>
      <c r="F113" s="136">
        <v>73</v>
      </c>
      <c r="G113" s="136">
        <v>39</v>
      </c>
      <c r="H113" s="136">
        <v>52</v>
      </c>
      <c r="I113" s="136">
        <v>197891</v>
      </c>
    </row>
    <row r="114" spans="1:9" ht="15">
      <c r="A114" s="49"/>
      <c r="B114" s="203"/>
      <c r="C114" s="203"/>
      <c r="D114" s="203"/>
      <c r="E114" s="203"/>
      <c r="F114" s="203"/>
      <c r="G114" s="203"/>
      <c r="H114" s="203"/>
      <c r="I114" s="203"/>
    </row>
    <row r="115" spans="1:9" ht="15">
      <c r="A115" s="149" t="s">
        <v>160</v>
      </c>
      <c r="B115" s="211">
        <v>563</v>
      </c>
      <c r="C115" s="211">
        <v>105</v>
      </c>
      <c r="D115" s="211">
        <v>224</v>
      </c>
      <c r="E115" s="211">
        <v>121</v>
      </c>
      <c r="F115" s="211">
        <v>53</v>
      </c>
      <c r="G115" s="211">
        <v>26</v>
      </c>
      <c r="H115" s="211">
        <v>34</v>
      </c>
      <c r="I115" s="211">
        <v>137593</v>
      </c>
    </row>
    <row r="116" spans="1:9" ht="15">
      <c r="A116" s="49" t="s">
        <v>90</v>
      </c>
      <c r="B116" s="165">
        <v>526</v>
      </c>
      <c r="C116" s="165">
        <v>103</v>
      </c>
      <c r="D116" s="165">
        <v>213</v>
      </c>
      <c r="E116" s="165">
        <v>109</v>
      </c>
      <c r="F116" s="165">
        <v>47</v>
      </c>
      <c r="G116" s="165">
        <v>23</v>
      </c>
      <c r="H116" s="165">
        <v>31</v>
      </c>
      <c r="I116" s="165">
        <v>127612</v>
      </c>
    </row>
    <row r="117" spans="1:9" ht="15">
      <c r="A117" s="48" t="s">
        <v>91</v>
      </c>
      <c r="B117" s="138">
        <v>2</v>
      </c>
      <c r="C117" s="138">
        <v>0</v>
      </c>
      <c r="D117" s="138">
        <v>0</v>
      </c>
      <c r="E117" s="138">
        <v>1</v>
      </c>
      <c r="F117" s="138">
        <v>1</v>
      </c>
      <c r="G117" s="138">
        <v>0</v>
      </c>
      <c r="H117" s="138">
        <v>0</v>
      </c>
      <c r="I117" s="138">
        <v>560</v>
      </c>
    </row>
    <row r="118" spans="1:9" ht="15">
      <c r="A118" s="49" t="s">
        <v>161</v>
      </c>
      <c r="B118" s="165">
        <v>26</v>
      </c>
      <c r="C118" s="165">
        <v>1</v>
      </c>
      <c r="D118" s="165">
        <v>10</v>
      </c>
      <c r="E118" s="165">
        <v>5</v>
      </c>
      <c r="F118" s="165">
        <v>4</v>
      </c>
      <c r="G118" s="165">
        <v>3</v>
      </c>
      <c r="H118" s="165">
        <v>3</v>
      </c>
      <c r="I118" s="165">
        <v>7280</v>
      </c>
    </row>
    <row r="119" spans="1:9" ht="15">
      <c r="A119" s="48" t="s">
        <v>162</v>
      </c>
      <c r="B119" s="138">
        <v>8</v>
      </c>
      <c r="C119" s="138">
        <v>0</v>
      </c>
      <c r="D119" s="138">
        <v>1</v>
      </c>
      <c r="E119" s="138">
        <v>6</v>
      </c>
      <c r="F119" s="138">
        <v>1</v>
      </c>
      <c r="G119" s="138">
        <v>0</v>
      </c>
      <c r="H119" s="138">
        <v>0</v>
      </c>
      <c r="I119" s="138">
        <v>2100</v>
      </c>
    </row>
    <row r="120" spans="1:9" ht="15">
      <c r="A120" s="49" t="s">
        <v>163</v>
      </c>
      <c r="B120" s="165">
        <v>1</v>
      </c>
      <c r="C120" s="165">
        <v>1</v>
      </c>
      <c r="D120" s="165">
        <v>0</v>
      </c>
      <c r="E120" s="165">
        <v>0</v>
      </c>
      <c r="F120" s="165">
        <v>0</v>
      </c>
      <c r="G120" s="165">
        <v>0</v>
      </c>
      <c r="H120" s="165">
        <v>0</v>
      </c>
      <c r="I120" s="165">
        <v>41</v>
      </c>
    </row>
    <row r="121" spans="1:9" ht="15">
      <c r="A121" s="149" t="s">
        <v>164</v>
      </c>
      <c r="B121" s="211">
        <v>229</v>
      </c>
      <c r="C121" s="211">
        <v>32</v>
      </c>
      <c r="D121" s="211">
        <v>79</v>
      </c>
      <c r="E121" s="211">
        <v>67</v>
      </c>
      <c r="F121" s="211">
        <v>20</v>
      </c>
      <c r="G121" s="211">
        <v>13</v>
      </c>
      <c r="H121" s="211">
        <v>18</v>
      </c>
      <c r="I121" s="211">
        <v>60298</v>
      </c>
    </row>
    <row r="122" spans="1:9" ht="15">
      <c r="A122" s="49" t="s">
        <v>92</v>
      </c>
      <c r="B122" s="165">
        <v>87</v>
      </c>
      <c r="C122" s="165">
        <v>7</v>
      </c>
      <c r="D122" s="165">
        <v>33</v>
      </c>
      <c r="E122" s="165">
        <v>32</v>
      </c>
      <c r="F122" s="165">
        <v>9</v>
      </c>
      <c r="G122" s="165">
        <v>5</v>
      </c>
      <c r="H122" s="165">
        <v>1</v>
      </c>
      <c r="I122" s="165">
        <v>19433</v>
      </c>
    </row>
    <row r="123" spans="1:9" ht="15">
      <c r="A123" s="48" t="s">
        <v>165</v>
      </c>
      <c r="B123" s="138">
        <v>3</v>
      </c>
      <c r="C123" s="138">
        <v>1</v>
      </c>
      <c r="D123" s="138">
        <v>1</v>
      </c>
      <c r="E123" s="138">
        <v>1</v>
      </c>
      <c r="F123" s="138">
        <v>0</v>
      </c>
      <c r="G123" s="138">
        <v>0</v>
      </c>
      <c r="H123" s="138">
        <v>0</v>
      </c>
      <c r="I123" s="138">
        <v>424</v>
      </c>
    </row>
    <row r="124" spans="1:9" ht="15">
      <c r="A124" s="49" t="s">
        <v>166</v>
      </c>
      <c r="B124" s="165">
        <v>17</v>
      </c>
      <c r="C124" s="165">
        <v>2</v>
      </c>
      <c r="D124" s="165">
        <v>5</v>
      </c>
      <c r="E124" s="165">
        <v>4</v>
      </c>
      <c r="F124" s="165">
        <v>0</v>
      </c>
      <c r="G124" s="165">
        <v>2</v>
      </c>
      <c r="H124" s="165">
        <v>4</v>
      </c>
      <c r="I124" s="165">
        <v>7869</v>
      </c>
    </row>
    <row r="125" spans="1:9" ht="15">
      <c r="A125" s="48" t="s">
        <v>167</v>
      </c>
      <c r="B125" s="138">
        <v>81</v>
      </c>
      <c r="C125" s="138">
        <v>14</v>
      </c>
      <c r="D125" s="138">
        <v>30</v>
      </c>
      <c r="E125" s="138">
        <v>20</v>
      </c>
      <c r="F125" s="138">
        <v>7</v>
      </c>
      <c r="G125" s="138">
        <v>4</v>
      </c>
      <c r="H125" s="138">
        <v>6</v>
      </c>
      <c r="I125" s="138">
        <v>20665</v>
      </c>
    </row>
    <row r="126" spans="1:9" ht="15">
      <c r="A126" s="49" t="s">
        <v>93</v>
      </c>
      <c r="B126" s="165">
        <v>19</v>
      </c>
      <c r="C126" s="165">
        <v>4</v>
      </c>
      <c r="D126" s="165">
        <v>3</v>
      </c>
      <c r="E126" s="165">
        <v>6</v>
      </c>
      <c r="F126" s="165">
        <v>4</v>
      </c>
      <c r="G126" s="165">
        <v>0</v>
      </c>
      <c r="H126" s="165">
        <v>2</v>
      </c>
      <c r="I126" s="165">
        <v>5233</v>
      </c>
    </row>
    <row r="127" spans="1:9" ht="15">
      <c r="A127" s="48" t="s">
        <v>168</v>
      </c>
      <c r="B127" s="138">
        <v>22</v>
      </c>
      <c r="C127" s="138">
        <v>4</v>
      </c>
      <c r="D127" s="138">
        <v>7</v>
      </c>
      <c r="E127" s="138">
        <v>4</v>
      </c>
      <c r="F127" s="138">
        <v>0</v>
      </c>
      <c r="G127" s="138">
        <v>2</v>
      </c>
      <c r="H127" s="138">
        <v>5</v>
      </c>
      <c r="I127" s="138">
        <v>6674</v>
      </c>
    </row>
    <row r="128" spans="1:9" ht="15">
      <c r="A128" s="38" t="s">
        <v>154</v>
      </c>
      <c r="B128" s="202"/>
      <c r="C128" s="202"/>
      <c r="D128" s="202"/>
      <c r="E128" s="202"/>
      <c r="F128" s="202"/>
      <c r="G128" s="202"/>
      <c r="H128" s="202"/>
      <c r="I128" s="202"/>
    </row>
    <row r="129" spans="1:9" ht="15">
      <c r="A129" s="38" t="s">
        <v>170</v>
      </c>
      <c r="B129" s="202"/>
      <c r="C129" s="202"/>
      <c r="D129" s="202"/>
      <c r="E129" s="202"/>
      <c r="F129" s="202"/>
      <c r="G129" s="202"/>
      <c r="H129" s="202"/>
      <c r="I129" s="202"/>
    </row>
    <row r="135" spans="1:9" ht="15" customHeight="1">
      <c r="A135" s="496" t="s">
        <v>258</v>
      </c>
      <c r="B135" s="496"/>
      <c r="C135" s="496"/>
      <c r="D135" s="496"/>
      <c r="E135" s="496"/>
      <c r="F135" s="496"/>
      <c r="G135" s="496"/>
      <c r="H135" s="496"/>
      <c r="I135" s="496"/>
    </row>
    <row r="136" spans="1:9" ht="10.5" customHeight="1">
      <c r="A136" s="496" t="s">
        <v>158</v>
      </c>
      <c r="B136" s="496"/>
      <c r="C136" s="496"/>
      <c r="D136" s="496"/>
      <c r="E136" s="496"/>
      <c r="F136" s="496"/>
      <c r="G136" s="496"/>
      <c r="H136" s="496"/>
      <c r="I136" s="496"/>
    </row>
    <row r="137" spans="1:9" ht="10.5" customHeight="1">
      <c r="A137" s="148"/>
      <c r="B137" s="356"/>
      <c r="C137" s="356"/>
      <c r="D137" s="356"/>
      <c r="E137" s="356"/>
      <c r="F137" s="356"/>
      <c r="G137" s="356"/>
      <c r="H137" s="356"/>
      <c r="I137" s="356"/>
    </row>
    <row r="138" spans="1:9" ht="15.75" customHeight="1">
      <c r="A138" s="534" t="s">
        <v>159</v>
      </c>
      <c r="B138" s="536" t="s">
        <v>2</v>
      </c>
      <c r="C138" s="536" t="s">
        <v>3</v>
      </c>
      <c r="D138" s="536"/>
      <c r="E138" s="536"/>
      <c r="F138" s="536"/>
      <c r="G138" s="536"/>
      <c r="H138" s="536"/>
      <c r="I138" s="536" t="s">
        <v>76</v>
      </c>
    </row>
    <row r="139" spans="1:9" ht="39" customHeight="1">
      <c r="A139" s="535"/>
      <c r="B139" s="537"/>
      <c r="C139" s="358" t="s">
        <v>5</v>
      </c>
      <c r="D139" s="358" t="s">
        <v>6</v>
      </c>
      <c r="E139" s="358" t="s">
        <v>7</v>
      </c>
      <c r="F139" s="358" t="s">
        <v>8</v>
      </c>
      <c r="G139" s="358" t="s">
        <v>9</v>
      </c>
      <c r="H139" s="358" t="s">
        <v>77</v>
      </c>
      <c r="I139" s="537"/>
    </row>
    <row r="140" spans="1:9" ht="10.5" customHeight="1">
      <c r="A140" s="14"/>
      <c r="B140" s="202"/>
      <c r="C140" s="202"/>
      <c r="D140" s="202"/>
      <c r="E140" s="202"/>
      <c r="F140" s="202"/>
      <c r="G140" s="202"/>
      <c r="H140" s="202"/>
      <c r="I140" s="202"/>
    </row>
    <row r="141" spans="1:9" ht="10.5" customHeight="1">
      <c r="A141" s="149" t="s">
        <v>36</v>
      </c>
      <c r="B141" s="136">
        <v>1081</v>
      </c>
      <c r="C141" s="136">
        <v>114</v>
      </c>
      <c r="D141" s="136">
        <v>374</v>
      </c>
      <c r="E141" s="136">
        <v>299</v>
      </c>
      <c r="F141" s="136">
        <v>151</v>
      </c>
      <c r="G141" s="136">
        <v>49</v>
      </c>
      <c r="H141" s="136">
        <v>94</v>
      </c>
      <c r="I141" s="136">
        <v>279044</v>
      </c>
    </row>
    <row r="142" spans="1:9" ht="15">
      <c r="A142" s="49"/>
      <c r="B142" s="203"/>
      <c r="C142" s="203"/>
      <c r="D142" s="203"/>
      <c r="E142" s="203"/>
      <c r="F142" s="203"/>
      <c r="G142" s="203"/>
      <c r="H142" s="203"/>
      <c r="I142" s="203"/>
    </row>
    <row r="143" spans="1:9" ht="15">
      <c r="A143" s="149" t="s">
        <v>160</v>
      </c>
      <c r="B143" s="211">
        <v>957</v>
      </c>
      <c r="C143" s="211">
        <v>106</v>
      </c>
      <c r="D143" s="211">
        <v>320</v>
      </c>
      <c r="E143" s="211">
        <v>269</v>
      </c>
      <c r="F143" s="211">
        <v>135</v>
      </c>
      <c r="G143" s="211">
        <v>42</v>
      </c>
      <c r="H143" s="211">
        <v>85</v>
      </c>
      <c r="I143" s="211">
        <v>247566</v>
      </c>
    </row>
    <row r="144" spans="1:9" ht="15">
      <c r="A144" s="49" t="s">
        <v>90</v>
      </c>
      <c r="B144" s="165">
        <v>884</v>
      </c>
      <c r="C144" s="165">
        <v>83</v>
      </c>
      <c r="D144" s="165">
        <v>310</v>
      </c>
      <c r="E144" s="165">
        <v>250</v>
      </c>
      <c r="F144" s="165">
        <v>125</v>
      </c>
      <c r="G144" s="165">
        <v>41</v>
      </c>
      <c r="H144" s="165">
        <v>75</v>
      </c>
      <c r="I144" s="165">
        <v>229405</v>
      </c>
    </row>
    <row r="145" spans="1:9" ht="15">
      <c r="A145" s="48" t="s">
        <v>91</v>
      </c>
      <c r="B145" s="138">
        <v>8</v>
      </c>
      <c r="C145" s="138">
        <v>0</v>
      </c>
      <c r="D145" s="138">
        <v>1</v>
      </c>
      <c r="E145" s="138">
        <v>4</v>
      </c>
      <c r="F145" s="138">
        <v>1</v>
      </c>
      <c r="G145" s="138">
        <v>0</v>
      </c>
      <c r="H145" s="138">
        <v>2</v>
      </c>
      <c r="I145" s="138">
        <v>2973</v>
      </c>
    </row>
    <row r="146" spans="1:9" ht="15">
      <c r="A146" s="49" t="s">
        <v>161</v>
      </c>
      <c r="B146" s="165">
        <v>63</v>
      </c>
      <c r="C146" s="165">
        <v>23</v>
      </c>
      <c r="D146" s="165">
        <v>9</v>
      </c>
      <c r="E146" s="165">
        <v>15</v>
      </c>
      <c r="F146" s="165">
        <v>8</v>
      </c>
      <c r="G146" s="165">
        <v>1</v>
      </c>
      <c r="H146" s="165">
        <v>7</v>
      </c>
      <c r="I146" s="165">
        <v>14137</v>
      </c>
    </row>
    <row r="147" spans="1:9" ht="15">
      <c r="A147" s="48" t="s">
        <v>162</v>
      </c>
      <c r="B147" s="138">
        <v>2</v>
      </c>
      <c r="C147" s="138">
        <v>0</v>
      </c>
      <c r="D147" s="138">
        <v>0</v>
      </c>
      <c r="E147" s="138">
        <v>0</v>
      </c>
      <c r="F147" s="138">
        <v>1</v>
      </c>
      <c r="G147" s="138">
        <v>0</v>
      </c>
      <c r="H147" s="138">
        <v>1</v>
      </c>
      <c r="I147" s="138">
        <v>1051</v>
      </c>
    </row>
    <row r="148" spans="1:9" ht="15">
      <c r="A148" s="49" t="s">
        <v>163</v>
      </c>
      <c r="B148" s="203"/>
      <c r="C148" s="166"/>
      <c r="D148" s="166"/>
      <c r="E148" s="166"/>
      <c r="F148" s="166"/>
      <c r="G148" s="166"/>
      <c r="H148" s="203"/>
      <c r="I148" s="203"/>
    </row>
    <row r="149" spans="1:9" ht="15">
      <c r="A149" s="149" t="s">
        <v>164</v>
      </c>
      <c r="B149" s="211">
        <v>124</v>
      </c>
      <c r="C149" s="211">
        <v>8</v>
      </c>
      <c r="D149" s="211">
        <v>54</v>
      </c>
      <c r="E149" s="211">
        <v>30</v>
      </c>
      <c r="F149" s="211">
        <v>16</v>
      </c>
      <c r="G149" s="211">
        <v>7</v>
      </c>
      <c r="H149" s="211">
        <v>9</v>
      </c>
      <c r="I149" s="211">
        <v>31478</v>
      </c>
    </row>
    <row r="150" spans="1:9" ht="15">
      <c r="A150" s="49" t="s">
        <v>92</v>
      </c>
      <c r="B150" s="165">
        <v>41</v>
      </c>
      <c r="C150" s="165">
        <v>2</v>
      </c>
      <c r="D150" s="165">
        <v>20</v>
      </c>
      <c r="E150" s="165">
        <v>13</v>
      </c>
      <c r="F150" s="165">
        <v>3</v>
      </c>
      <c r="G150" s="165">
        <v>1</v>
      </c>
      <c r="H150" s="165">
        <v>2</v>
      </c>
      <c r="I150" s="165">
        <v>9801</v>
      </c>
    </row>
    <row r="151" spans="1:9" ht="15">
      <c r="A151" s="48" t="s">
        <v>165</v>
      </c>
      <c r="B151" s="138">
        <v>2</v>
      </c>
      <c r="C151" s="138">
        <v>0</v>
      </c>
      <c r="D151" s="138">
        <v>2</v>
      </c>
      <c r="E151" s="138">
        <v>0</v>
      </c>
      <c r="F151" s="138">
        <v>0</v>
      </c>
      <c r="G151" s="138">
        <v>0</v>
      </c>
      <c r="H151" s="138">
        <v>0</v>
      </c>
      <c r="I151" s="138">
        <v>242</v>
      </c>
    </row>
    <row r="152" spans="1:9" ht="15">
      <c r="A152" s="49" t="s">
        <v>166</v>
      </c>
      <c r="B152" s="165">
        <v>9</v>
      </c>
      <c r="C152" s="165">
        <v>0</v>
      </c>
      <c r="D152" s="165">
        <v>3</v>
      </c>
      <c r="E152" s="165">
        <v>3</v>
      </c>
      <c r="F152" s="165">
        <v>3</v>
      </c>
      <c r="G152" s="165">
        <v>0</v>
      </c>
      <c r="H152" s="165">
        <v>0</v>
      </c>
      <c r="I152" s="165">
        <v>2278</v>
      </c>
    </row>
    <row r="153" spans="1:9" ht="15">
      <c r="A153" s="48" t="s">
        <v>167</v>
      </c>
      <c r="B153" s="138">
        <v>21</v>
      </c>
      <c r="C153" s="138">
        <v>1</v>
      </c>
      <c r="D153" s="138">
        <v>10</v>
      </c>
      <c r="E153" s="138">
        <v>5</v>
      </c>
      <c r="F153" s="138">
        <v>2</v>
      </c>
      <c r="G153" s="138">
        <v>2</v>
      </c>
      <c r="H153" s="138">
        <v>1</v>
      </c>
      <c r="I153" s="138">
        <v>5469</v>
      </c>
    </row>
    <row r="154" spans="1:9" ht="15">
      <c r="A154" s="49" t="s">
        <v>93</v>
      </c>
      <c r="B154" s="165">
        <v>12</v>
      </c>
      <c r="C154" s="165">
        <v>0</v>
      </c>
      <c r="D154" s="165">
        <v>5</v>
      </c>
      <c r="E154" s="165">
        <v>2</v>
      </c>
      <c r="F154" s="165">
        <v>4</v>
      </c>
      <c r="G154" s="165">
        <v>0</v>
      </c>
      <c r="H154" s="165">
        <v>1</v>
      </c>
      <c r="I154" s="165">
        <v>3212</v>
      </c>
    </row>
    <row r="155" spans="1:9" ht="12" customHeight="1">
      <c r="A155" s="48" t="s">
        <v>168</v>
      </c>
      <c r="B155" s="138">
        <v>39</v>
      </c>
      <c r="C155" s="138">
        <v>5</v>
      </c>
      <c r="D155" s="138">
        <v>14</v>
      </c>
      <c r="E155" s="138">
        <v>7</v>
      </c>
      <c r="F155" s="138">
        <v>4</v>
      </c>
      <c r="G155" s="138">
        <v>4</v>
      </c>
      <c r="H155" s="138">
        <v>5</v>
      </c>
      <c r="I155" s="138">
        <v>10476</v>
      </c>
    </row>
    <row r="156" spans="1:9" s="151" customFormat="1" ht="15">
      <c r="A156" s="49"/>
      <c r="B156" s="203"/>
      <c r="C156" s="203"/>
      <c r="D156" s="203"/>
      <c r="E156" s="203"/>
      <c r="F156" s="203"/>
      <c r="G156" s="203"/>
      <c r="H156" s="203"/>
      <c r="I156" s="203"/>
    </row>
    <row r="157" spans="1:9" ht="15">
      <c r="A157" s="149" t="s">
        <v>37</v>
      </c>
      <c r="B157" s="136">
        <v>1704</v>
      </c>
      <c r="C157" s="136">
        <v>983</v>
      </c>
      <c r="D157" s="136">
        <v>313</v>
      </c>
      <c r="E157" s="136">
        <v>199</v>
      </c>
      <c r="F157" s="136">
        <v>107</v>
      </c>
      <c r="G157" s="136">
        <v>48</v>
      </c>
      <c r="H157" s="136">
        <v>54</v>
      </c>
      <c r="I157" s="136">
        <v>260455</v>
      </c>
    </row>
    <row r="158" spans="1:9" ht="15">
      <c r="A158" s="49"/>
      <c r="B158" s="203"/>
      <c r="C158" s="203"/>
      <c r="D158" s="203"/>
      <c r="E158" s="203"/>
      <c r="F158" s="203"/>
      <c r="G158" s="203"/>
      <c r="H158" s="203"/>
      <c r="I158" s="203"/>
    </row>
    <row r="159" spans="1:9" ht="15">
      <c r="A159" s="149" t="s">
        <v>160</v>
      </c>
      <c r="B159" s="211">
        <v>1517</v>
      </c>
      <c r="C159" s="211">
        <v>901</v>
      </c>
      <c r="D159" s="211">
        <v>263</v>
      </c>
      <c r="E159" s="211">
        <v>180</v>
      </c>
      <c r="F159" s="211">
        <v>94</v>
      </c>
      <c r="G159" s="211">
        <v>38</v>
      </c>
      <c r="H159" s="211">
        <v>41</v>
      </c>
      <c r="I159" s="211">
        <v>221954</v>
      </c>
    </row>
    <row r="160" spans="1:9" ht="15">
      <c r="A160" s="49" t="s">
        <v>90</v>
      </c>
      <c r="B160" s="165">
        <v>925</v>
      </c>
      <c r="C160" s="165">
        <v>330</v>
      </c>
      <c r="D160" s="165">
        <v>260</v>
      </c>
      <c r="E160" s="165">
        <v>174</v>
      </c>
      <c r="F160" s="165">
        <v>89</v>
      </c>
      <c r="G160" s="165">
        <v>37</v>
      </c>
      <c r="H160" s="165">
        <v>35</v>
      </c>
      <c r="I160" s="165">
        <v>183522</v>
      </c>
    </row>
    <row r="161" spans="1:9" ht="15">
      <c r="A161" s="48" t="s">
        <v>91</v>
      </c>
      <c r="B161" s="138">
        <v>41</v>
      </c>
      <c r="C161" s="138">
        <v>37</v>
      </c>
      <c r="D161" s="138">
        <v>0</v>
      </c>
      <c r="E161" s="138">
        <v>1</v>
      </c>
      <c r="F161" s="138">
        <v>1</v>
      </c>
      <c r="G161" s="138">
        <v>0</v>
      </c>
      <c r="H161" s="138">
        <v>2</v>
      </c>
      <c r="I161" s="138">
        <v>10117</v>
      </c>
    </row>
    <row r="162" spans="1:9" ht="15">
      <c r="A162" s="49" t="s">
        <v>161</v>
      </c>
      <c r="B162" s="165">
        <v>546</v>
      </c>
      <c r="C162" s="165">
        <v>533</v>
      </c>
      <c r="D162" s="165">
        <v>3</v>
      </c>
      <c r="E162" s="165">
        <v>4</v>
      </c>
      <c r="F162" s="165">
        <v>3</v>
      </c>
      <c r="G162" s="165">
        <v>1</v>
      </c>
      <c r="H162" s="165">
        <v>2</v>
      </c>
      <c r="I162" s="165">
        <v>24897</v>
      </c>
    </row>
    <row r="163" spans="1:9" ht="15">
      <c r="A163" s="48" t="s">
        <v>162</v>
      </c>
      <c r="B163" s="138">
        <v>2</v>
      </c>
      <c r="C163" s="138">
        <v>1</v>
      </c>
      <c r="D163" s="138">
        <v>0</v>
      </c>
      <c r="E163" s="138">
        <v>0</v>
      </c>
      <c r="F163" s="138">
        <v>1</v>
      </c>
      <c r="G163" s="138">
        <v>0</v>
      </c>
      <c r="H163" s="138">
        <v>0</v>
      </c>
      <c r="I163" s="138">
        <v>367</v>
      </c>
    </row>
    <row r="164" spans="1:9" ht="15">
      <c r="A164" s="49" t="s">
        <v>163</v>
      </c>
      <c r="B164" s="165">
        <v>3</v>
      </c>
      <c r="C164" s="165">
        <v>0</v>
      </c>
      <c r="D164" s="165">
        <v>0</v>
      </c>
      <c r="E164" s="165">
        <v>1</v>
      </c>
      <c r="F164" s="165">
        <v>0</v>
      </c>
      <c r="G164" s="165">
        <v>0</v>
      </c>
      <c r="H164" s="165">
        <v>2</v>
      </c>
      <c r="I164" s="165">
        <v>3051</v>
      </c>
    </row>
    <row r="165" spans="1:9" ht="15">
      <c r="A165" s="149" t="s">
        <v>164</v>
      </c>
      <c r="B165" s="211">
        <v>187</v>
      </c>
      <c r="C165" s="211">
        <v>82</v>
      </c>
      <c r="D165" s="211">
        <v>50</v>
      </c>
      <c r="E165" s="211">
        <v>19</v>
      </c>
      <c r="F165" s="211">
        <v>13</v>
      </c>
      <c r="G165" s="211">
        <v>10</v>
      </c>
      <c r="H165" s="211">
        <v>13</v>
      </c>
      <c r="I165" s="211">
        <v>38501</v>
      </c>
    </row>
    <row r="166" spans="1:9" ht="15">
      <c r="A166" s="49" t="s">
        <v>92</v>
      </c>
      <c r="B166" s="165">
        <v>68</v>
      </c>
      <c r="C166" s="165">
        <v>19</v>
      </c>
      <c r="D166" s="165">
        <v>32</v>
      </c>
      <c r="E166" s="165">
        <v>9</v>
      </c>
      <c r="F166" s="165">
        <v>5</v>
      </c>
      <c r="G166" s="165">
        <v>3</v>
      </c>
      <c r="H166" s="165">
        <v>0</v>
      </c>
      <c r="I166" s="165">
        <v>11087</v>
      </c>
    </row>
    <row r="167" spans="1:9" ht="15">
      <c r="A167" s="48" t="s">
        <v>165</v>
      </c>
      <c r="B167" s="138">
        <v>43</v>
      </c>
      <c r="C167" s="138">
        <v>40</v>
      </c>
      <c r="D167" s="138">
        <v>2</v>
      </c>
      <c r="E167" s="138">
        <v>1</v>
      </c>
      <c r="F167" s="138">
        <v>0</v>
      </c>
      <c r="G167" s="138">
        <v>0</v>
      </c>
      <c r="H167" s="138">
        <v>0</v>
      </c>
      <c r="I167" s="138">
        <v>2684</v>
      </c>
    </row>
    <row r="168" spans="1:9" ht="15">
      <c r="A168" s="49" t="s">
        <v>166</v>
      </c>
      <c r="B168" s="165">
        <v>2</v>
      </c>
      <c r="C168" s="165">
        <v>1</v>
      </c>
      <c r="D168" s="165">
        <v>1</v>
      </c>
      <c r="E168" s="165">
        <v>0</v>
      </c>
      <c r="F168" s="165">
        <v>0</v>
      </c>
      <c r="G168" s="165">
        <v>0</v>
      </c>
      <c r="H168" s="165">
        <v>0</v>
      </c>
      <c r="I168" s="165">
        <v>243</v>
      </c>
    </row>
    <row r="169" spans="1:9" ht="15">
      <c r="A169" s="48" t="s">
        <v>167</v>
      </c>
      <c r="B169" s="138">
        <v>45</v>
      </c>
      <c r="C169" s="138">
        <v>3</v>
      </c>
      <c r="D169" s="138">
        <v>9</v>
      </c>
      <c r="E169" s="138">
        <v>7</v>
      </c>
      <c r="F169" s="138">
        <v>7</v>
      </c>
      <c r="G169" s="138">
        <v>6</v>
      </c>
      <c r="H169" s="138">
        <v>13</v>
      </c>
      <c r="I169" s="138">
        <v>21187</v>
      </c>
    </row>
    <row r="170" spans="1:9" ht="15">
      <c r="A170" s="49" t="s">
        <v>93</v>
      </c>
      <c r="B170" s="165">
        <v>25</v>
      </c>
      <c r="C170" s="165">
        <v>16</v>
      </c>
      <c r="D170" s="165">
        <v>6</v>
      </c>
      <c r="E170" s="165">
        <v>1</v>
      </c>
      <c r="F170" s="165">
        <v>1</v>
      </c>
      <c r="G170" s="165">
        <v>1</v>
      </c>
      <c r="H170" s="165">
        <v>0</v>
      </c>
      <c r="I170" s="165">
        <v>2898</v>
      </c>
    </row>
    <row r="171" spans="1:9" ht="15">
      <c r="A171" s="48" t="s">
        <v>168</v>
      </c>
      <c r="B171" s="138">
        <v>4</v>
      </c>
      <c r="C171" s="138">
        <v>3</v>
      </c>
      <c r="D171" s="138">
        <v>0</v>
      </c>
      <c r="E171" s="138">
        <v>1</v>
      </c>
      <c r="F171" s="138">
        <v>0</v>
      </c>
      <c r="G171" s="138">
        <v>0</v>
      </c>
      <c r="H171" s="138">
        <v>0</v>
      </c>
      <c r="I171" s="138">
        <v>402</v>
      </c>
    </row>
    <row r="172" spans="1:9" ht="15">
      <c r="A172" s="38" t="s">
        <v>154</v>
      </c>
      <c r="B172" s="202"/>
      <c r="C172" s="202"/>
      <c r="D172" s="202"/>
      <c r="E172" s="202"/>
      <c r="F172" s="202"/>
      <c r="G172" s="202"/>
      <c r="H172" s="202"/>
      <c r="I172" s="202"/>
    </row>
    <row r="173" ht="15">
      <c r="A173" s="38" t="s">
        <v>170</v>
      </c>
    </row>
    <row r="180" spans="1:9" ht="15" customHeight="1">
      <c r="A180" s="496" t="s">
        <v>258</v>
      </c>
      <c r="B180" s="496"/>
      <c r="C180" s="496"/>
      <c r="D180" s="496"/>
      <c r="E180" s="496"/>
      <c r="F180" s="496"/>
      <c r="G180" s="496"/>
      <c r="H180" s="496"/>
      <c r="I180" s="496"/>
    </row>
    <row r="181" spans="1:9" ht="10.5" customHeight="1">
      <c r="A181" s="496" t="s">
        <v>158</v>
      </c>
      <c r="B181" s="496"/>
      <c r="C181" s="496"/>
      <c r="D181" s="496"/>
      <c r="E181" s="496"/>
      <c r="F181" s="496"/>
      <c r="G181" s="496"/>
      <c r="H181" s="496"/>
      <c r="I181" s="496"/>
    </row>
    <row r="182" spans="1:9" ht="10.5" customHeight="1">
      <c r="A182" s="148"/>
      <c r="B182" s="356"/>
      <c r="C182" s="356"/>
      <c r="D182" s="356"/>
      <c r="E182" s="356"/>
      <c r="F182" s="356"/>
      <c r="G182" s="356"/>
      <c r="H182" s="356"/>
      <c r="I182" s="356"/>
    </row>
    <row r="183" spans="1:9" ht="15.75" customHeight="1">
      <c r="A183" s="534" t="s">
        <v>159</v>
      </c>
      <c r="B183" s="536" t="s">
        <v>2</v>
      </c>
      <c r="C183" s="536" t="s">
        <v>3</v>
      </c>
      <c r="D183" s="536"/>
      <c r="E183" s="536"/>
      <c r="F183" s="536"/>
      <c r="G183" s="536"/>
      <c r="H183" s="536"/>
      <c r="I183" s="536" t="s">
        <v>76</v>
      </c>
    </row>
    <row r="184" spans="1:9" ht="39" customHeight="1">
      <c r="A184" s="535"/>
      <c r="B184" s="537"/>
      <c r="C184" s="358" t="s">
        <v>5</v>
      </c>
      <c r="D184" s="358" t="s">
        <v>6</v>
      </c>
      <c r="E184" s="358" t="s">
        <v>7</v>
      </c>
      <c r="F184" s="358" t="s">
        <v>8</v>
      </c>
      <c r="G184" s="358" t="s">
        <v>9</v>
      </c>
      <c r="H184" s="358" t="s">
        <v>77</v>
      </c>
      <c r="I184" s="537"/>
    </row>
    <row r="185" spans="1:9" ht="15">
      <c r="A185" s="14"/>
      <c r="B185" s="202"/>
      <c r="C185" s="202"/>
      <c r="D185" s="202"/>
      <c r="E185" s="202"/>
      <c r="F185" s="202"/>
      <c r="G185" s="202"/>
      <c r="H185" s="202"/>
      <c r="I185" s="202"/>
    </row>
    <row r="186" spans="1:9" ht="10.5" customHeight="1">
      <c r="A186" s="149" t="s">
        <v>38</v>
      </c>
      <c r="B186" s="136">
        <v>293</v>
      </c>
      <c r="C186" s="136">
        <v>122</v>
      </c>
      <c r="D186" s="136">
        <v>78</v>
      </c>
      <c r="E186" s="136">
        <v>37</v>
      </c>
      <c r="F186" s="136">
        <v>17</v>
      </c>
      <c r="G186" s="136">
        <v>10</v>
      </c>
      <c r="H186" s="136">
        <v>29</v>
      </c>
      <c r="I186" s="136">
        <v>69509</v>
      </c>
    </row>
    <row r="187" spans="1:9" ht="15">
      <c r="A187" s="49"/>
      <c r="B187" s="203"/>
      <c r="C187" s="203"/>
      <c r="D187" s="203"/>
      <c r="E187" s="203"/>
      <c r="F187" s="203"/>
      <c r="G187" s="203"/>
      <c r="H187" s="203"/>
      <c r="I187" s="203"/>
    </row>
    <row r="188" spans="1:9" ht="15">
      <c r="A188" s="149" t="s">
        <v>160</v>
      </c>
      <c r="B188" s="211">
        <v>215</v>
      </c>
      <c r="C188" s="211">
        <v>89</v>
      </c>
      <c r="D188" s="211">
        <v>49</v>
      </c>
      <c r="E188" s="211">
        <v>28</v>
      </c>
      <c r="F188" s="211">
        <v>15</v>
      </c>
      <c r="G188" s="211">
        <v>10</v>
      </c>
      <c r="H188" s="211">
        <v>24</v>
      </c>
      <c r="I188" s="211">
        <v>55609</v>
      </c>
    </row>
    <row r="189" spans="1:9" ht="15">
      <c r="A189" s="49" t="s">
        <v>90</v>
      </c>
      <c r="B189" s="165">
        <v>197</v>
      </c>
      <c r="C189" s="165">
        <v>87</v>
      </c>
      <c r="D189" s="165">
        <v>47</v>
      </c>
      <c r="E189" s="165">
        <v>25</v>
      </c>
      <c r="F189" s="165">
        <v>13</v>
      </c>
      <c r="G189" s="165">
        <v>8</v>
      </c>
      <c r="H189" s="165">
        <v>17</v>
      </c>
      <c r="I189" s="165">
        <v>46675</v>
      </c>
    </row>
    <row r="190" spans="1:9" ht="15">
      <c r="A190" s="48" t="s">
        <v>91</v>
      </c>
      <c r="B190" s="138">
        <v>1</v>
      </c>
      <c r="C190" s="138">
        <v>0</v>
      </c>
      <c r="D190" s="138">
        <v>0</v>
      </c>
      <c r="E190" s="138">
        <v>0</v>
      </c>
      <c r="F190" s="138">
        <v>0</v>
      </c>
      <c r="G190" s="138">
        <v>1</v>
      </c>
      <c r="H190" s="138">
        <v>0</v>
      </c>
      <c r="I190" s="138">
        <v>415</v>
      </c>
    </row>
    <row r="191" spans="1:9" ht="15">
      <c r="A191" s="49" t="s">
        <v>161</v>
      </c>
      <c r="B191" s="165">
        <v>17</v>
      </c>
      <c r="C191" s="165">
        <v>2</v>
      </c>
      <c r="D191" s="165">
        <v>2</v>
      </c>
      <c r="E191" s="165">
        <v>3</v>
      </c>
      <c r="F191" s="165">
        <v>2</v>
      </c>
      <c r="G191" s="165">
        <v>1</v>
      </c>
      <c r="H191" s="165">
        <v>7</v>
      </c>
      <c r="I191" s="165">
        <v>8519</v>
      </c>
    </row>
    <row r="192" spans="1:9" ht="15">
      <c r="A192" s="48" t="s">
        <v>162</v>
      </c>
      <c r="B192" s="169"/>
      <c r="C192" s="169"/>
      <c r="D192" s="169"/>
      <c r="E192" s="169"/>
      <c r="F192" s="169"/>
      <c r="G192" s="169"/>
      <c r="H192" s="169"/>
      <c r="I192" s="169"/>
    </row>
    <row r="193" spans="1:9" ht="15">
      <c r="A193" s="49" t="s">
        <v>163</v>
      </c>
      <c r="B193" s="165"/>
      <c r="C193" s="165"/>
      <c r="D193" s="165"/>
      <c r="E193" s="165"/>
      <c r="F193" s="165"/>
      <c r="G193" s="165"/>
      <c r="H193" s="165"/>
      <c r="I193" s="165"/>
    </row>
    <row r="194" spans="1:9" ht="15">
      <c r="A194" s="149" t="s">
        <v>164</v>
      </c>
      <c r="B194" s="211">
        <v>78</v>
      </c>
      <c r="C194" s="211">
        <v>33</v>
      </c>
      <c r="D194" s="211">
        <v>29</v>
      </c>
      <c r="E194" s="211">
        <v>9</v>
      </c>
      <c r="F194" s="211">
        <v>2</v>
      </c>
      <c r="G194" s="211">
        <v>0</v>
      </c>
      <c r="H194" s="211">
        <v>5</v>
      </c>
      <c r="I194" s="211">
        <v>13900</v>
      </c>
    </row>
    <row r="195" spans="1:9" ht="15">
      <c r="A195" s="49" t="s">
        <v>92</v>
      </c>
      <c r="B195" s="165">
        <v>52</v>
      </c>
      <c r="C195" s="165">
        <v>22</v>
      </c>
      <c r="D195" s="165">
        <v>25</v>
      </c>
      <c r="E195" s="165">
        <v>5</v>
      </c>
      <c r="F195" s="165">
        <v>0</v>
      </c>
      <c r="G195" s="165">
        <v>0</v>
      </c>
      <c r="H195" s="165">
        <v>0</v>
      </c>
      <c r="I195" s="165">
        <v>6169</v>
      </c>
    </row>
    <row r="196" spans="1:9" ht="15">
      <c r="A196" s="48" t="s">
        <v>165</v>
      </c>
      <c r="B196" s="138">
        <v>10</v>
      </c>
      <c r="C196" s="138">
        <v>10</v>
      </c>
      <c r="D196" s="138">
        <v>0</v>
      </c>
      <c r="E196" s="138">
        <v>0</v>
      </c>
      <c r="F196" s="138">
        <v>0</v>
      </c>
      <c r="G196" s="138">
        <v>0</v>
      </c>
      <c r="H196" s="138">
        <v>0</v>
      </c>
      <c r="I196" s="138">
        <v>364</v>
      </c>
    </row>
    <row r="197" spans="1:9" ht="15">
      <c r="A197" s="49" t="s">
        <v>166</v>
      </c>
      <c r="B197" s="165"/>
      <c r="C197" s="165"/>
      <c r="D197" s="165"/>
      <c r="E197" s="165"/>
      <c r="F197" s="165"/>
      <c r="G197" s="165"/>
      <c r="H197" s="165"/>
      <c r="I197" s="165"/>
    </row>
    <row r="198" spans="1:9" ht="15.75" customHeight="1">
      <c r="A198" s="48" t="s">
        <v>167</v>
      </c>
      <c r="B198" s="138">
        <v>15</v>
      </c>
      <c r="C198" s="138">
        <v>1</v>
      </c>
      <c r="D198" s="138">
        <v>4</v>
      </c>
      <c r="E198" s="138">
        <v>3</v>
      </c>
      <c r="F198" s="138">
        <v>2</v>
      </c>
      <c r="G198" s="138">
        <v>0</v>
      </c>
      <c r="H198" s="138">
        <v>5</v>
      </c>
      <c r="I198" s="138">
        <v>7159</v>
      </c>
    </row>
    <row r="199" spans="1:9" ht="15.75" customHeight="1">
      <c r="A199" s="49" t="s">
        <v>93</v>
      </c>
      <c r="B199" s="165">
        <v>1</v>
      </c>
      <c r="C199" s="165">
        <v>0</v>
      </c>
      <c r="D199" s="165">
        <v>0</v>
      </c>
      <c r="E199" s="165">
        <v>1</v>
      </c>
      <c r="F199" s="165">
        <v>0</v>
      </c>
      <c r="G199" s="165">
        <v>0</v>
      </c>
      <c r="H199" s="165">
        <v>0</v>
      </c>
      <c r="I199" s="165">
        <v>208</v>
      </c>
    </row>
    <row r="200" spans="1:9" ht="10.5" customHeight="1">
      <c r="A200" s="48" t="s">
        <v>168</v>
      </c>
      <c r="B200" s="138"/>
      <c r="C200" s="138"/>
      <c r="D200" s="138"/>
      <c r="E200" s="138"/>
      <c r="F200" s="138"/>
      <c r="G200" s="138"/>
      <c r="H200" s="138"/>
      <c r="I200" s="138"/>
    </row>
    <row r="201" spans="1:9" s="151" customFormat="1" ht="15">
      <c r="A201" s="49"/>
      <c r="B201" s="203"/>
      <c r="C201" s="203"/>
      <c r="D201" s="203"/>
      <c r="E201" s="203"/>
      <c r="F201" s="203"/>
      <c r="G201" s="203"/>
      <c r="H201" s="203"/>
      <c r="I201" s="203"/>
    </row>
    <row r="202" spans="1:9" ht="10.5" customHeight="1">
      <c r="A202" s="149" t="s">
        <v>39</v>
      </c>
      <c r="B202" s="136">
        <v>4147</v>
      </c>
      <c r="C202" s="136">
        <v>1069</v>
      </c>
      <c r="D202" s="136">
        <v>1146</v>
      </c>
      <c r="E202" s="136">
        <v>613</v>
      </c>
      <c r="F202" s="136">
        <v>284</v>
      </c>
      <c r="G202" s="136">
        <v>135</v>
      </c>
      <c r="H202" s="136">
        <v>900</v>
      </c>
      <c r="I202" s="136">
        <v>3514266</v>
      </c>
    </row>
    <row r="203" spans="1:9" ht="15">
      <c r="A203" s="49"/>
      <c r="B203" s="203"/>
      <c r="C203" s="203"/>
      <c r="D203" s="203"/>
      <c r="E203" s="203"/>
      <c r="F203" s="203"/>
      <c r="G203" s="203"/>
      <c r="H203" s="203"/>
      <c r="I203" s="203"/>
    </row>
    <row r="204" spans="1:9" ht="15">
      <c r="A204" s="149" t="s">
        <v>160</v>
      </c>
      <c r="B204" s="211">
        <v>3798</v>
      </c>
      <c r="C204" s="211">
        <v>819</v>
      </c>
      <c r="D204" s="211">
        <v>1137</v>
      </c>
      <c r="E204" s="211">
        <v>606</v>
      </c>
      <c r="F204" s="211">
        <v>280</v>
      </c>
      <c r="G204" s="211">
        <v>130</v>
      </c>
      <c r="H204" s="211">
        <v>826</v>
      </c>
      <c r="I204" s="211">
        <v>3397079</v>
      </c>
    </row>
    <row r="205" spans="1:9" ht="15">
      <c r="A205" s="49" t="s">
        <v>90</v>
      </c>
      <c r="B205" s="165">
        <v>3205</v>
      </c>
      <c r="C205" s="165">
        <v>798</v>
      </c>
      <c r="D205" s="165">
        <v>1125</v>
      </c>
      <c r="E205" s="165">
        <v>602</v>
      </c>
      <c r="F205" s="165">
        <v>259</v>
      </c>
      <c r="G205" s="165">
        <v>130</v>
      </c>
      <c r="H205" s="165">
        <v>291</v>
      </c>
      <c r="I205" s="165">
        <v>1017076</v>
      </c>
    </row>
    <row r="206" spans="1:9" ht="15">
      <c r="A206" s="48" t="s">
        <v>91</v>
      </c>
      <c r="B206" s="138">
        <v>579</v>
      </c>
      <c r="C206" s="138">
        <v>19</v>
      </c>
      <c r="D206" s="138">
        <v>10</v>
      </c>
      <c r="E206" s="138">
        <v>3</v>
      </c>
      <c r="F206" s="138">
        <v>17</v>
      </c>
      <c r="G206" s="138">
        <v>0</v>
      </c>
      <c r="H206" s="138">
        <v>530</v>
      </c>
      <c r="I206" s="138">
        <v>2353976</v>
      </c>
    </row>
    <row r="207" spans="1:9" ht="15">
      <c r="A207" s="49" t="s">
        <v>161</v>
      </c>
      <c r="B207" s="165">
        <v>9</v>
      </c>
      <c r="C207" s="165">
        <v>2</v>
      </c>
      <c r="D207" s="165">
        <v>1</v>
      </c>
      <c r="E207" s="165">
        <v>0</v>
      </c>
      <c r="F207" s="165">
        <v>4</v>
      </c>
      <c r="G207" s="165">
        <v>0</v>
      </c>
      <c r="H207" s="165">
        <v>2</v>
      </c>
      <c r="I207" s="165">
        <v>2927</v>
      </c>
    </row>
    <row r="208" spans="1:9" ht="15">
      <c r="A208" s="48" t="s">
        <v>162</v>
      </c>
      <c r="B208" s="138">
        <v>1</v>
      </c>
      <c r="C208" s="138">
        <v>0</v>
      </c>
      <c r="D208" s="138">
        <v>0</v>
      </c>
      <c r="E208" s="138">
        <v>1</v>
      </c>
      <c r="F208" s="138">
        <v>0</v>
      </c>
      <c r="G208" s="138">
        <v>0</v>
      </c>
      <c r="H208" s="138">
        <v>0</v>
      </c>
      <c r="I208" s="138">
        <v>270</v>
      </c>
    </row>
    <row r="209" spans="1:9" ht="15">
      <c r="A209" s="49" t="s">
        <v>163</v>
      </c>
      <c r="B209" s="165">
        <v>4</v>
      </c>
      <c r="C209" s="165">
        <v>0</v>
      </c>
      <c r="D209" s="165">
        <v>1</v>
      </c>
      <c r="E209" s="165">
        <v>0</v>
      </c>
      <c r="F209" s="165">
        <v>0</v>
      </c>
      <c r="G209" s="165">
        <v>0</v>
      </c>
      <c r="H209" s="165">
        <v>3</v>
      </c>
      <c r="I209" s="165">
        <v>22830</v>
      </c>
    </row>
    <row r="210" spans="1:9" ht="15">
      <c r="A210" s="149" t="s">
        <v>164</v>
      </c>
      <c r="B210" s="211">
        <v>349</v>
      </c>
      <c r="C210" s="211">
        <v>250</v>
      </c>
      <c r="D210" s="211">
        <v>9</v>
      </c>
      <c r="E210" s="211">
        <v>7</v>
      </c>
      <c r="F210" s="211">
        <v>4</v>
      </c>
      <c r="G210" s="211">
        <v>5</v>
      </c>
      <c r="H210" s="211">
        <v>74</v>
      </c>
      <c r="I210" s="211">
        <v>117187</v>
      </c>
    </row>
    <row r="211" spans="1:9" ht="15">
      <c r="A211" s="49" t="s">
        <v>92</v>
      </c>
      <c r="B211" s="165">
        <v>18</v>
      </c>
      <c r="C211" s="165">
        <v>2</v>
      </c>
      <c r="D211" s="165">
        <v>8</v>
      </c>
      <c r="E211" s="165">
        <v>5</v>
      </c>
      <c r="F211" s="165">
        <v>2</v>
      </c>
      <c r="G211" s="165">
        <v>1</v>
      </c>
      <c r="H211" s="165">
        <v>0</v>
      </c>
      <c r="I211" s="165">
        <v>3456</v>
      </c>
    </row>
    <row r="212" spans="1:9" ht="15">
      <c r="A212" s="48" t="s">
        <v>165</v>
      </c>
      <c r="B212" s="138">
        <v>91</v>
      </c>
      <c r="C212" s="138">
        <v>91</v>
      </c>
      <c r="D212" s="138">
        <v>0</v>
      </c>
      <c r="E212" s="138">
        <v>0</v>
      </c>
      <c r="F212" s="138">
        <v>0</v>
      </c>
      <c r="G212" s="138">
        <v>0</v>
      </c>
      <c r="H212" s="138">
        <v>0</v>
      </c>
      <c r="I212" s="138">
        <v>3276</v>
      </c>
    </row>
    <row r="213" spans="1:9" ht="15">
      <c r="A213" s="49" t="s">
        <v>166</v>
      </c>
      <c r="B213" s="166">
        <v>1</v>
      </c>
      <c r="C213" s="166">
        <v>0</v>
      </c>
      <c r="D213" s="166">
        <v>0</v>
      </c>
      <c r="E213" s="166">
        <v>0</v>
      </c>
      <c r="F213" s="166">
        <v>0</v>
      </c>
      <c r="G213" s="166">
        <v>1</v>
      </c>
      <c r="H213" s="166">
        <v>0</v>
      </c>
      <c r="I213" s="166">
        <v>406</v>
      </c>
    </row>
    <row r="214" spans="1:9" ht="15">
      <c r="A214" s="48" t="s">
        <v>167</v>
      </c>
      <c r="B214" s="169">
        <v>14</v>
      </c>
      <c r="C214" s="169">
        <v>4</v>
      </c>
      <c r="D214" s="169">
        <v>1</v>
      </c>
      <c r="E214" s="169">
        <v>2</v>
      </c>
      <c r="F214" s="169">
        <v>2</v>
      </c>
      <c r="G214" s="169">
        <v>2</v>
      </c>
      <c r="H214" s="169">
        <v>3</v>
      </c>
      <c r="I214" s="169">
        <v>10199</v>
      </c>
    </row>
    <row r="215" spans="1:9" ht="15">
      <c r="A215" s="49" t="s">
        <v>93</v>
      </c>
      <c r="B215" s="165">
        <v>1</v>
      </c>
      <c r="C215" s="165">
        <v>1</v>
      </c>
      <c r="D215" s="165">
        <v>0</v>
      </c>
      <c r="E215" s="165">
        <v>0</v>
      </c>
      <c r="F215" s="165">
        <v>0</v>
      </c>
      <c r="G215" s="165">
        <v>0</v>
      </c>
      <c r="H215" s="165">
        <v>0</v>
      </c>
      <c r="I215" s="165">
        <v>36</v>
      </c>
    </row>
    <row r="216" spans="1:9" ht="15">
      <c r="A216" s="48" t="s">
        <v>168</v>
      </c>
      <c r="B216" s="138">
        <v>224</v>
      </c>
      <c r="C216" s="138">
        <v>152</v>
      </c>
      <c r="D216" s="138">
        <v>0</v>
      </c>
      <c r="E216" s="138">
        <v>0</v>
      </c>
      <c r="F216" s="138">
        <v>0</v>
      </c>
      <c r="G216" s="138">
        <v>1</v>
      </c>
      <c r="H216" s="138">
        <v>71</v>
      </c>
      <c r="I216" s="138">
        <v>99814</v>
      </c>
    </row>
    <row r="217" ht="15">
      <c r="A217" s="38" t="s">
        <v>154</v>
      </c>
    </row>
    <row r="218" ht="15">
      <c r="A218" s="38" t="s">
        <v>170</v>
      </c>
    </row>
    <row r="225" spans="1:9" ht="15" customHeight="1">
      <c r="A225" s="496" t="s">
        <v>258</v>
      </c>
      <c r="B225" s="496"/>
      <c r="C225" s="496"/>
      <c r="D225" s="496"/>
      <c r="E225" s="496"/>
      <c r="F225" s="496"/>
      <c r="G225" s="496"/>
      <c r="H225" s="496"/>
      <c r="I225" s="496"/>
    </row>
    <row r="226" spans="1:9" ht="10.5" customHeight="1">
      <c r="A226" s="496" t="s">
        <v>158</v>
      </c>
      <c r="B226" s="496"/>
      <c r="C226" s="496"/>
      <c r="D226" s="496"/>
      <c r="E226" s="496"/>
      <c r="F226" s="496"/>
      <c r="G226" s="496"/>
      <c r="H226" s="496"/>
      <c r="I226" s="496"/>
    </row>
    <row r="227" spans="1:9" ht="10.5" customHeight="1">
      <c r="A227" s="148"/>
      <c r="B227" s="356"/>
      <c r="C227" s="356"/>
      <c r="D227" s="356"/>
      <c r="E227" s="356"/>
      <c r="F227" s="356"/>
      <c r="G227" s="356"/>
      <c r="H227" s="356"/>
      <c r="I227" s="356"/>
    </row>
    <row r="228" spans="1:9" ht="15.75" customHeight="1">
      <c r="A228" s="534" t="s">
        <v>159</v>
      </c>
      <c r="B228" s="536" t="s">
        <v>2</v>
      </c>
      <c r="C228" s="536" t="s">
        <v>3</v>
      </c>
      <c r="D228" s="536"/>
      <c r="E228" s="536"/>
      <c r="F228" s="536"/>
      <c r="G228" s="536"/>
      <c r="H228" s="536"/>
      <c r="I228" s="536" t="s">
        <v>76</v>
      </c>
    </row>
    <row r="229" spans="1:9" ht="39" customHeight="1">
      <c r="A229" s="535"/>
      <c r="B229" s="537"/>
      <c r="C229" s="358" t="s">
        <v>5</v>
      </c>
      <c r="D229" s="358" t="s">
        <v>6</v>
      </c>
      <c r="E229" s="358" t="s">
        <v>7</v>
      </c>
      <c r="F229" s="358" t="s">
        <v>8</v>
      </c>
      <c r="G229" s="358" t="s">
        <v>9</v>
      </c>
      <c r="H229" s="358" t="s">
        <v>77</v>
      </c>
      <c r="I229" s="537"/>
    </row>
    <row r="230" spans="1:9" ht="10.5" customHeight="1">
      <c r="A230" s="14"/>
      <c r="B230" s="202"/>
      <c r="C230" s="202"/>
      <c r="D230" s="202"/>
      <c r="E230" s="202"/>
      <c r="F230" s="202"/>
      <c r="G230" s="202"/>
      <c r="H230" s="202"/>
      <c r="I230" s="202"/>
    </row>
    <row r="231" spans="1:9" ht="10.5" customHeight="1">
      <c r="A231" s="149" t="s">
        <v>40</v>
      </c>
      <c r="B231" s="136">
        <v>2358</v>
      </c>
      <c r="C231" s="136">
        <v>586</v>
      </c>
      <c r="D231" s="136">
        <v>1069</v>
      </c>
      <c r="E231" s="136">
        <v>353</v>
      </c>
      <c r="F231" s="136">
        <v>155</v>
      </c>
      <c r="G231" s="136">
        <v>68</v>
      </c>
      <c r="H231" s="136">
        <v>127</v>
      </c>
      <c r="I231" s="136">
        <v>491129</v>
      </c>
    </row>
    <row r="232" spans="1:9" ht="15">
      <c r="A232" s="49"/>
      <c r="B232" s="203"/>
      <c r="C232" s="203"/>
      <c r="D232" s="203"/>
      <c r="E232" s="203"/>
      <c r="F232" s="203"/>
      <c r="G232" s="203"/>
      <c r="H232" s="203"/>
      <c r="I232" s="203"/>
    </row>
    <row r="233" spans="1:9" ht="15">
      <c r="A233" s="149" t="s">
        <v>160</v>
      </c>
      <c r="B233" s="211">
        <v>1897</v>
      </c>
      <c r="C233" s="211">
        <v>543</v>
      </c>
      <c r="D233" s="211">
        <v>777</v>
      </c>
      <c r="E233" s="211">
        <v>294</v>
      </c>
      <c r="F233" s="211">
        <v>126</v>
      </c>
      <c r="G233" s="211">
        <v>56</v>
      </c>
      <c r="H233" s="211">
        <v>101</v>
      </c>
      <c r="I233" s="211">
        <v>390540</v>
      </c>
    </row>
    <row r="234" spans="1:9" ht="15">
      <c r="A234" s="49" t="s">
        <v>90</v>
      </c>
      <c r="B234" s="165">
        <v>1727</v>
      </c>
      <c r="C234" s="165">
        <v>517</v>
      </c>
      <c r="D234" s="165">
        <v>655</v>
      </c>
      <c r="E234" s="165">
        <v>282</v>
      </c>
      <c r="F234" s="165">
        <v>122</v>
      </c>
      <c r="G234" s="165">
        <v>55</v>
      </c>
      <c r="H234" s="165">
        <v>96</v>
      </c>
      <c r="I234" s="165">
        <v>350961</v>
      </c>
    </row>
    <row r="235" spans="1:9" ht="15">
      <c r="A235" s="48" t="s">
        <v>91</v>
      </c>
      <c r="B235" s="138">
        <v>132</v>
      </c>
      <c r="C235" s="138">
        <v>18</v>
      </c>
      <c r="D235" s="138">
        <v>104</v>
      </c>
      <c r="E235" s="138">
        <v>6</v>
      </c>
      <c r="F235" s="138">
        <v>2</v>
      </c>
      <c r="G235" s="138">
        <v>1</v>
      </c>
      <c r="H235" s="138">
        <v>1</v>
      </c>
      <c r="I235" s="138">
        <v>26496</v>
      </c>
    </row>
    <row r="236" spans="1:9" ht="15">
      <c r="A236" s="49" t="s">
        <v>161</v>
      </c>
      <c r="B236" s="165">
        <v>12</v>
      </c>
      <c r="C236" s="165">
        <v>5</v>
      </c>
      <c r="D236" s="165">
        <v>3</v>
      </c>
      <c r="E236" s="165">
        <v>1</v>
      </c>
      <c r="F236" s="165">
        <v>0</v>
      </c>
      <c r="G236" s="165">
        <v>0</v>
      </c>
      <c r="H236" s="165">
        <v>3</v>
      </c>
      <c r="I236" s="165">
        <v>3525</v>
      </c>
    </row>
    <row r="237" spans="1:9" ht="15">
      <c r="A237" s="48" t="s">
        <v>162</v>
      </c>
      <c r="B237" s="138">
        <v>20</v>
      </c>
      <c r="C237" s="138">
        <v>3</v>
      </c>
      <c r="D237" s="138">
        <v>12</v>
      </c>
      <c r="E237" s="138">
        <v>3</v>
      </c>
      <c r="F237" s="138">
        <v>2</v>
      </c>
      <c r="G237" s="138">
        <v>0</v>
      </c>
      <c r="H237" s="138">
        <v>0</v>
      </c>
      <c r="I237" s="138">
        <v>3446</v>
      </c>
    </row>
    <row r="238" spans="1:9" ht="15">
      <c r="A238" s="49" t="s">
        <v>163</v>
      </c>
      <c r="B238" s="165">
        <v>6</v>
      </c>
      <c r="C238" s="165">
        <v>0</v>
      </c>
      <c r="D238" s="165">
        <v>3</v>
      </c>
      <c r="E238" s="165">
        <v>2</v>
      </c>
      <c r="F238" s="165">
        <v>0</v>
      </c>
      <c r="G238" s="165">
        <v>0</v>
      </c>
      <c r="H238" s="165">
        <v>1</v>
      </c>
      <c r="I238" s="165">
        <v>6112</v>
      </c>
    </row>
    <row r="239" spans="1:9" ht="15">
      <c r="A239" s="149" t="s">
        <v>164</v>
      </c>
      <c r="B239" s="211">
        <v>461</v>
      </c>
      <c r="C239" s="211">
        <v>43</v>
      </c>
      <c r="D239" s="211">
        <v>292</v>
      </c>
      <c r="E239" s="211">
        <v>59</v>
      </c>
      <c r="F239" s="211">
        <v>29</v>
      </c>
      <c r="G239" s="211">
        <v>12</v>
      </c>
      <c r="H239" s="211">
        <v>26</v>
      </c>
      <c r="I239" s="211">
        <v>100589</v>
      </c>
    </row>
    <row r="240" spans="1:9" ht="15">
      <c r="A240" s="49" t="s">
        <v>92</v>
      </c>
      <c r="B240" s="165">
        <v>115</v>
      </c>
      <c r="C240" s="165">
        <v>14</v>
      </c>
      <c r="D240" s="165">
        <v>63</v>
      </c>
      <c r="E240" s="165">
        <v>26</v>
      </c>
      <c r="F240" s="165">
        <v>11</v>
      </c>
      <c r="G240" s="165">
        <v>1</v>
      </c>
      <c r="H240" s="165">
        <v>0</v>
      </c>
      <c r="I240" s="165">
        <v>19921</v>
      </c>
    </row>
    <row r="241" spans="1:9" ht="15">
      <c r="A241" s="48" t="s">
        <v>165</v>
      </c>
      <c r="B241" s="138">
        <v>1</v>
      </c>
      <c r="C241" s="138">
        <v>1</v>
      </c>
      <c r="D241" s="138">
        <v>0</v>
      </c>
      <c r="E241" s="138">
        <v>0</v>
      </c>
      <c r="F241" s="138">
        <v>0</v>
      </c>
      <c r="G241" s="138">
        <v>0</v>
      </c>
      <c r="H241" s="138">
        <v>0</v>
      </c>
      <c r="I241" s="138">
        <v>42</v>
      </c>
    </row>
    <row r="242" spans="1:9" ht="15">
      <c r="A242" s="49" t="s">
        <v>166</v>
      </c>
      <c r="B242" s="165">
        <v>33</v>
      </c>
      <c r="C242" s="165">
        <v>8</v>
      </c>
      <c r="D242" s="165">
        <v>8</v>
      </c>
      <c r="E242" s="165">
        <v>9</v>
      </c>
      <c r="F242" s="165">
        <v>3</v>
      </c>
      <c r="G242" s="165">
        <v>1</v>
      </c>
      <c r="H242" s="165">
        <v>4</v>
      </c>
      <c r="I242" s="165">
        <v>8202</v>
      </c>
    </row>
    <row r="243" spans="1:9" ht="15">
      <c r="A243" s="48" t="s">
        <v>167</v>
      </c>
      <c r="B243" s="138">
        <v>274</v>
      </c>
      <c r="C243" s="138">
        <v>9</v>
      </c>
      <c r="D243" s="138">
        <v>207</v>
      </c>
      <c r="E243" s="138">
        <v>18</v>
      </c>
      <c r="F243" s="138">
        <v>12</v>
      </c>
      <c r="G243" s="138">
        <v>8</v>
      </c>
      <c r="H243" s="138">
        <v>20</v>
      </c>
      <c r="I243" s="138">
        <v>63569</v>
      </c>
    </row>
    <row r="244" spans="1:9" ht="15" customHeight="1">
      <c r="A244" s="49" t="s">
        <v>93</v>
      </c>
      <c r="B244" s="165">
        <v>25</v>
      </c>
      <c r="C244" s="165">
        <v>5</v>
      </c>
      <c r="D244" s="165">
        <v>11</v>
      </c>
      <c r="E244" s="165">
        <v>4</v>
      </c>
      <c r="F244" s="165">
        <v>2</v>
      </c>
      <c r="G244" s="165">
        <v>1</v>
      </c>
      <c r="H244" s="165">
        <v>2</v>
      </c>
      <c r="I244" s="165">
        <v>6677</v>
      </c>
    </row>
    <row r="245" spans="1:9" ht="13.5" customHeight="1">
      <c r="A245" s="48" t="s">
        <v>168</v>
      </c>
      <c r="B245" s="138">
        <v>13</v>
      </c>
      <c r="C245" s="138">
        <v>6</v>
      </c>
      <c r="D245" s="138">
        <v>3</v>
      </c>
      <c r="E245" s="138">
        <v>2</v>
      </c>
      <c r="F245" s="138">
        <v>1</v>
      </c>
      <c r="G245" s="138">
        <v>1</v>
      </c>
      <c r="H245" s="138">
        <v>0</v>
      </c>
      <c r="I245" s="138">
        <v>2178</v>
      </c>
    </row>
    <row r="246" spans="1:9" s="151" customFormat="1" ht="15">
      <c r="A246" s="49"/>
      <c r="B246" s="165"/>
      <c r="C246" s="165"/>
      <c r="D246" s="165"/>
      <c r="E246" s="165"/>
      <c r="F246" s="165"/>
      <c r="G246" s="165"/>
      <c r="H246" s="165"/>
      <c r="I246" s="165"/>
    </row>
    <row r="247" spans="1:9" ht="10.5" customHeight="1">
      <c r="A247" s="149" t="s">
        <v>41</v>
      </c>
      <c r="B247" s="136">
        <v>1708</v>
      </c>
      <c r="C247" s="136">
        <v>573</v>
      </c>
      <c r="D247" s="136">
        <v>590</v>
      </c>
      <c r="E247" s="136">
        <v>228</v>
      </c>
      <c r="F247" s="136">
        <v>154</v>
      </c>
      <c r="G247" s="136">
        <v>71</v>
      </c>
      <c r="H247" s="136">
        <v>92</v>
      </c>
      <c r="I247" s="136">
        <v>402734</v>
      </c>
    </row>
    <row r="248" spans="1:9" ht="15">
      <c r="A248" s="49"/>
      <c r="B248" s="203"/>
      <c r="C248" s="203"/>
      <c r="D248" s="203"/>
      <c r="E248" s="203"/>
      <c r="F248" s="203"/>
      <c r="G248" s="203"/>
      <c r="H248" s="203"/>
      <c r="I248" s="203"/>
    </row>
    <row r="249" spans="1:9" ht="15">
      <c r="A249" s="149" t="s">
        <v>160</v>
      </c>
      <c r="B249" s="211">
        <v>1424</v>
      </c>
      <c r="C249" s="211">
        <v>532</v>
      </c>
      <c r="D249" s="211">
        <v>488</v>
      </c>
      <c r="E249" s="211">
        <v>154</v>
      </c>
      <c r="F249" s="211">
        <v>116</v>
      </c>
      <c r="G249" s="211">
        <v>58</v>
      </c>
      <c r="H249" s="211">
        <v>76</v>
      </c>
      <c r="I249" s="211">
        <v>306030</v>
      </c>
    </row>
    <row r="250" spans="1:9" ht="15">
      <c r="A250" s="49" t="s">
        <v>90</v>
      </c>
      <c r="B250" s="165">
        <v>1176</v>
      </c>
      <c r="C250" s="165">
        <v>316</v>
      </c>
      <c r="D250" s="165">
        <v>481</v>
      </c>
      <c r="E250" s="165">
        <v>151</v>
      </c>
      <c r="F250" s="165">
        <v>114</v>
      </c>
      <c r="G250" s="165">
        <v>56</v>
      </c>
      <c r="H250" s="165">
        <v>58</v>
      </c>
      <c r="I250" s="165">
        <v>235624</v>
      </c>
    </row>
    <row r="251" spans="1:9" ht="15">
      <c r="A251" s="48" t="s">
        <v>91</v>
      </c>
      <c r="B251" s="138">
        <v>21</v>
      </c>
      <c r="C251" s="138">
        <v>6</v>
      </c>
      <c r="D251" s="138">
        <v>0</v>
      </c>
      <c r="E251" s="138">
        <v>1</v>
      </c>
      <c r="F251" s="138">
        <v>0</v>
      </c>
      <c r="G251" s="138">
        <v>1</v>
      </c>
      <c r="H251" s="138">
        <v>13</v>
      </c>
      <c r="I251" s="138">
        <v>17922</v>
      </c>
    </row>
    <row r="252" spans="1:9" ht="15">
      <c r="A252" s="49" t="s">
        <v>161</v>
      </c>
      <c r="B252" s="165">
        <v>216</v>
      </c>
      <c r="C252" s="165">
        <v>210</v>
      </c>
      <c r="D252" s="165">
        <v>4</v>
      </c>
      <c r="E252" s="165">
        <v>0</v>
      </c>
      <c r="F252" s="165">
        <v>0</v>
      </c>
      <c r="G252" s="165">
        <v>1</v>
      </c>
      <c r="H252" s="165">
        <v>1</v>
      </c>
      <c r="I252" s="165">
        <v>12627</v>
      </c>
    </row>
    <row r="253" spans="1:9" ht="15">
      <c r="A253" s="48" t="s">
        <v>162</v>
      </c>
      <c r="B253" s="138">
        <v>6</v>
      </c>
      <c r="C253" s="138">
        <v>0</v>
      </c>
      <c r="D253" s="138">
        <v>3</v>
      </c>
      <c r="E253" s="138">
        <v>2</v>
      </c>
      <c r="F253" s="138">
        <v>1</v>
      </c>
      <c r="G253" s="138">
        <v>0</v>
      </c>
      <c r="H253" s="138">
        <v>0</v>
      </c>
      <c r="I253" s="138">
        <v>1227</v>
      </c>
    </row>
    <row r="254" spans="1:9" ht="15">
      <c r="A254" s="49" t="s">
        <v>163</v>
      </c>
      <c r="B254" s="165">
        <v>5</v>
      </c>
      <c r="C254" s="165">
        <v>0</v>
      </c>
      <c r="D254" s="165">
        <v>0</v>
      </c>
      <c r="E254" s="165">
        <v>0</v>
      </c>
      <c r="F254" s="165">
        <v>1</v>
      </c>
      <c r="G254" s="165">
        <v>0</v>
      </c>
      <c r="H254" s="165">
        <v>4</v>
      </c>
      <c r="I254" s="165">
        <v>38630</v>
      </c>
    </row>
    <row r="255" spans="1:9" ht="15">
      <c r="A255" s="149" t="s">
        <v>164</v>
      </c>
      <c r="B255" s="211">
        <v>284</v>
      </c>
      <c r="C255" s="211">
        <v>41</v>
      </c>
      <c r="D255" s="211">
        <v>102</v>
      </c>
      <c r="E255" s="211">
        <v>74</v>
      </c>
      <c r="F255" s="211">
        <v>38</v>
      </c>
      <c r="G255" s="211">
        <v>13</v>
      </c>
      <c r="H255" s="211">
        <v>16</v>
      </c>
      <c r="I255" s="211">
        <v>96704</v>
      </c>
    </row>
    <row r="256" spans="1:9" ht="15">
      <c r="A256" s="49" t="s">
        <v>92</v>
      </c>
      <c r="B256" s="165">
        <v>110</v>
      </c>
      <c r="C256" s="165">
        <v>12</v>
      </c>
      <c r="D256" s="165">
        <v>48</v>
      </c>
      <c r="E256" s="165">
        <v>32</v>
      </c>
      <c r="F256" s="165">
        <v>14</v>
      </c>
      <c r="G256" s="165">
        <v>3</v>
      </c>
      <c r="H256" s="165">
        <v>1</v>
      </c>
      <c r="I256" s="165">
        <v>23212</v>
      </c>
    </row>
    <row r="257" spans="1:9" ht="15">
      <c r="A257" s="48" t="s">
        <v>165</v>
      </c>
      <c r="B257" s="138">
        <v>7</v>
      </c>
      <c r="C257" s="138">
        <v>3</v>
      </c>
      <c r="D257" s="138">
        <v>3</v>
      </c>
      <c r="E257" s="138">
        <v>1</v>
      </c>
      <c r="F257" s="138">
        <v>0</v>
      </c>
      <c r="G257" s="138">
        <v>0</v>
      </c>
      <c r="H257" s="138">
        <v>0</v>
      </c>
      <c r="I257" s="138">
        <v>859</v>
      </c>
    </row>
    <row r="258" spans="1:9" ht="15">
      <c r="A258" s="49" t="s">
        <v>166</v>
      </c>
      <c r="B258" s="165">
        <v>28</v>
      </c>
      <c r="C258" s="165">
        <v>3</v>
      </c>
      <c r="D258" s="165">
        <v>4</v>
      </c>
      <c r="E258" s="165">
        <v>15</v>
      </c>
      <c r="F258" s="165">
        <v>3</v>
      </c>
      <c r="G258" s="165">
        <v>2</v>
      </c>
      <c r="H258" s="165">
        <v>1</v>
      </c>
      <c r="I258" s="165">
        <v>7101</v>
      </c>
    </row>
    <row r="259" spans="1:9" ht="15">
      <c r="A259" s="48" t="s">
        <v>167</v>
      </c>
      <c r="B259" s="138">
        <v>105</v>
      </c>
      <c r="C259" s="138">
        <v>16</v>
      </c>
      <c r="D259" s="138">
        <v>35</v>
      </c>
      <c r="E259" s="138">
        <v>20</v>
      </c>
      <c r="F259" s="138">
        <v>16</v>
      </c>
      <c r="G259" s="138">
        <v>6</v>
      </c>
      <c r="H259" s="138">
        <v>12</v>
      </c>
      <c r="I259" s="138">
        <v>37083</v>
      </c>
    </row>
    <row r="260" spans="1:9" ht="15">
      <c r="A260" s="49" t="s">
        <v>93</v>
      </c>
      <c r="B260" s="165">
        <v>23</v>
      </c>
      <c r="C260" s="165">
        <v>4</v>
      </c>
      <c r="D260" s="165">
        <v>11</v>
      </c>
      <c r="E260" s="165">
        <v>2</v>
      </c>
      <c r="F260" s="165">
        <v>4</v>
      </c>
      <c r="G260" s="165">
        <v>1</v>
      </c>
      <c r="H260" s="165">
        <v>1</v>
      </c>
      <c r="I260" s="165">
        <v>14792</v>
      </c>
    </row>
    <row r="261" spans="1:9" ht="15">
      <c r="A261" s="48" t="s">
        <v>168</v>
      </c>
      <c r="B261" s="138">
        <v>11</v>
      </c>
      <c r="C261" s="138">
        <v>3</v>
      </c>
      <c r="D261" s="138">
        <v>1</v>
      </c>
      <c r="E261" s="138">
        <v>4</v>
      </c>
      <c r="F261" s="138">
        <v>1</v>
      </c>
      <c r="G261" s="138">
        <v>1</v>
      </c>
      <c r="H261" s="138">
        <v>1</v>
      </c>
      <c r="I261" s="138">
        <v>13657</v>
      </c>
    </row>
    <row r="262" spans="1:9" ht="15">
      <c r="A262" s="38" t="s">
        <v>154</v>
      </c>
      <c r="B262" s="202"/>
      <c r="C262" s="202"/>
      <c r="D262" s="202"/>
      <c r="E262" s="202"/>
      <c r="F262" s="202"/>
      <c r="G262" s="202"/>
      <c r="H262" s="202"/>
      <c r="I262" s="202"/>
    </row>
    <row r="263" ht="15">
      <c r="A263" s="38" t="s">
        <v>170</v>
      </c>
    </row>
    <row r="270" spans="1:9" ht="14.25" customHeight="1">
      <c r="A270" s="496" t="s">
        <v>258</v>
      </c>
      <c r="B270" s="496"/>
      <c r="C270" s="496"/>
      <c r="D270" s="496"/>
      <c r="E270" s="496"/>
      <c r="F270" s="496"/>
      <c r="G270" s="496"/>
      <c r="H270" s="496"/>
      <c r="I270" s="496"/>
    </row>
    <row r="271" spans="1:9" ht="10.5" customHeight="1">
      <c r="A271" s="496" t="s">
        <v>158</v>
      </c>
      <c r="B271" s="496"/>
      <c r="C271" s="496"/>
      <c r="D271" s="496"/>
      <c r="E271" s="496"/>
      <c r="F271" s="496"/>
      <c r="G271" s="496"/>
      <c r="H271" s="496"/>
      <c r="I271" s="496"/>
    </row>
    <row r="272" spans="1:9" ht="10.5" customHeight="1">
      <c r="A272" s="148"/>
      <c r="B272" s="356"/>
      <c r="C272" s="356"/>
      <c r="D272" s="356"/>
      <c r="E272" s="356"/>
      <c r="F272" s="356"/>
      <c r="G272" s="356"/>
      <c r="H272" s="356"/>
      <c r="I272" s="356"/>
    </row>
    <row r="273" spans="1:9" ht="15.75" customHeight="1">
      <c r="A273" s="534" t="s">
        <v>159</v>
      </c>
      <c r="B273" s="536" t="s">
        <v>2</v>
      </c>
      <c r="C273" s="536" t="s">
        <v>3</v>
      </c>
      <c r="D273" s="536"/>
      <c r="E273" s="536"/>
      <c r="F273" s="536"/>
      <c r="G273" s="536"/>
      <c r="H273" s="536"/>
      <c r="I273" s="536" t="s">
        <v>76</v>
      </c>
    </row>
    <row r="274" spans="1:9" ht="39" customHeight="1">
      <c r="A274" s="535"/>
      <c r="B274" s="537"/>
      <c r="C274" s="358" t="s">
        <v>5</v>
      </c>
      <c r="D274" s="358" t="s">
        <v>6</v>
      </c>
      <c r="E274" s="358" t="s">
        <v>7</v>
      </c>
      <c r="F274" s="358" t="s">
        <v>8</v>
      </c>
      <c r="G274" s="358" t="s">
        <v>9</v>
      </c>
      <c r="H274" s="358" t="s">
        <v>77</v>
      </c>
      <c r="I274" s="537"/>
    </row>
    <row r="275" spans="1:9" ht="10.5" customHeight="1">
      <c r="A275" s="14"/>
      <c r="B275" s="202"/>
      <c r="C275" s="202"/>
      <c r="D275" s="202"/>
      <c r="E275" s="202"/>
      <c r="F275" s="202"/>
      <c r="G275" s="202"/>
      <c r="H275" s="202"/>
      <c r="I275" s="202"/>
    </row>
    <row r="276" spans="1:9" ht="13.5" customHeight="1">
      <c r="A276" s="149" t="s">
        <v>42</v>
      </c>
      <c r="B276" s="136">
        <v>1414</v>
      </c>
      <c r="C276" s="136">
        <v>885</v>
      </c>
      <c r="D276" s="136">
        <v>272</v>
      </c>
      <c r="E276" s="136">
        <v>120</v>
      </c>
      <c r="F276" s="136">
        <v>58</v>
      </c>
      <c r="G276" s="136">
        <v>24</v>
      </c>
      <c r="H276" s="136">
        <v>55</v>
      </c>
      <c r="I276" s="136">
        <v>184953</v>
      </c>
    </row>
    <row r="277" spans="1:9" ht="15">
      <c r="A277" s="49"/>
      <c r="B277" s="203"/>
      <c r="C277" s="203"/>
      <c r="D277" s="203"/>
      <c r="E277" s="203"/>
      <c r="F277" s="203"/>
      <c r="G277" s="203"/>
      <c r="H277" s="203"/>
      <c r="I277" s="203"/>
    </row>
    <row r="278" spans="1:9" ht="15">
      <c r="A278" s="149" t="s">
        <v>160</v>
      </c>
      <c r="B278" s="211">
        <v>890</v>
      </c>
      <c r="C278" s="211">
        <v>409</v>
      </c>
      <c r="D278" s="211">
        <v>247</v>
      </c>
      <c r="E278" s="211">
        <v>109</v>
      </c>
      <c r="F278" s="211">
        <v>55</v>
      </c>
      <c r="G278" s="211">
        <v>22</v>
      </c>
      <c r="H278" s="211">
        <v>48</v>
      </c>
      <c r="I278" s="211">
        <v>154298</v>
      </c>
    </row>
    <row r="279" spans="1:9" ht="15">
      <c r="A279" s="49" t="s">
        <v>90</v>
      </c>
      <c r="B279" s="165">
        <v>885</v>
      </c>
      <c r="C279" s="165">
        <v>409</v>
      </c>
      <c r="D279" s="165">
        <v>244</v>
      </c>
      <c r="E279" s="165">
        <v>108</v>
      </c>
      <c r="F279" s="165">
        <v>55</v>
      </c>
      <c r="G279" s="165">
        <v>22</v>
      </c>
      <c r="H279" s="165">
        <v>47</v>
      </c>
      <c r="I279" s="165">
        <v>152346</v>
      </c>
    </row>
    <row r="280" spans="1:9" ht="15">
      <c r="A280" s="48" t="s">
        <v>91</v>
      </c>
      <c r="B280" s="138"/>
      <c r="C280" s="138"/>
      <c r="D280" s="138"/>
      <c r="E280" s="138"/>
      <c r="F280" s="138"/>
      <c r="G280" s="138"/>
      <c r="H280" s="138"/>
      <c r="I280" s="138"/>
    </row>
    <row r="281" spans="1:9" ht="15">
      <c r="A281" s="49" t="s">
        <v>161</v>
      </c>
      <c r="B281" s="165">
        <v>2</v>
      </c>
      <c r="C281" s="165">
        <v>0</v>
      </c>
      <c r="D281" s="165">
        <v>1</v>
      </c>
      <c r="E281" s="165">
        <v>1</v>
      </c>
      <c r="F281" s="165">
        <v>0</v>
      </c>
      <c r="G281" s="165">
        <v>0</v>
      </c>
      <c r="H281" s="165">
        <v>0</v>
      </c>
      <c r="I281" s="165">
        <v>342</v>
      </c>
    </row>
    <row r="282" spans="1:9" ht="15">
      <c r="A282" s="48" t="s">
        <v>162</v>
      </c>
      <c r="B282" s="138">
        <v>1</v>
      </c>
      <c r="C282" s="138">
        <v>0</v>
      </c>
      <c r="D282" s="138">
        <v>0</v>
      </c>
      <c r="E282" s="138">
        <v>0</v>
      </c>
      <c r="F282" s="138">
        <v>0</v>
      </c>
      <c r="G282" s="138">
        <v>0</v>
      </c>
      <c r="H282" s="138">
        <v>1</v>
      </c>
      <c r="I282" s="138">
        <v>1390</v>
      </c>
    </row>
    <row r="283" spans="1:9" ht="15">
      <c r="A283" s="49" t="s">
        <v>163</v>
      </c>
      <c r="B283" s="166">
        <v>2</v>
      </c>
      <c r="C283" s="166">
        <v>0</v>
      </c>
      <c r="D283" s="166">
        <v>2</v>
      </c>
      <c r="E283" s="166">
        <v>0</v>
      </c>
      <c r="F283" s="166">
        <v>0</v>
      </c>
      <c r="G283" s="166">
        <v>0</v>
      </c>
      <c r="H283" s="166">
        <v>0</v>
      </c>
      <c r="I283" s="166">
        <v>220</v>
      </c>
    </row>
    <row r="284" spans="1:9" ht="15">
      <c r="A284" s="149" t="s">
        <v>164</v>
      </c>
      <c r="B284" s="211">
        <v>524</v>
      </c>
      <c r="C284" s="211">
        <v>476</v>
      </c>
      <c r="D284" s="211">
        <v>25</v>
      </c>
      <c r="E284" s="211">
        <v>11</v>
      </c>
      <c r="F284" s="211">
        <v>3</v>
      </c>
      <c r="G284" s="211">
        <v>2</v>
      </c>
      <c r="H284" s="211">
        <v>7</v>
      </c>
      <c r="I284" s="211">
        <v>30655</v>
      </c>
    </row>
    <row r="285" spans="1:9" ht="15">
      <c r="A285" s="49" t="s">
        <v>92</v>
      </c>
      <c r="B285" s="165">
        <v>40</v>
      </c>
      <c r="C285" s="165">
        <v>9</v>
      </c>
      <c r="D285" s="165">
        <v>20</v>
      </c>
      <c r="E285" s="165">
        <v>8</v>
      </c>
      <c r="F285" s="165">
        <v>2</v>
      </c>
      <c r="G285" s="165">
        <v>0</v>
      </c>
      <c r="H285" s="165">
        <v>1</v>
      </c>
      <c r="I285" s="165">
        <v>6727</v>
      </c>
    </row>
    <row r="286" spans="1:9" ht="15">
      <c r="A286" s="48" t="s">
        <v>165</v>
      </c>
      <c r="B286" s="138">
        <v>3</v>
      </c>
      <c r="C286" s="138">
        <v>2</v>
      </c>
      <c r="D286" s="138">
        <v>1</v>
      </c>
      <c r="E286" s="138">
        <v>0</v>
      </c>
      <c r="F286" s="138">
        <v>0</v>
      </c>
      <c r="G286" s="138">
        <v>0</v>
      </c>
      <c r="H286" s="138">
        <v>0</v>
      </c>
      <c r="I286" s="138">
        <v>224</v>
      </c>
    </row>
    <row r="287" spans="1:9" ht="15">
      <c r="A287" s="49" t="s">
        <v>166</v>
      </c>
      <c r="B287" s="165"/>
      <c r="C287" s="165"/>
      <c r="D287" s="165"/>
      <c r="E287" s="165"/>
      <c r="F287" s="165"/>
      <c r="G287" s="165"/>
      <c r="H287" s="165"/>
      <c r="I287" s="165"/>
    </row>
    <row r="288" spans="1:9" ht="15">
      <c r="A288" s="48" t="s">
        <v>167</v>
      </c>
      <c r="B288" s="138">
        <v>17</v>
      </c>
      <c r="C288" s="138">
        <v>3</v>
      </c>
      <c r="D288" s="138">
        <v>4</v>
      </c>
      <c r="E288" s="138">
        <v>2</v>
      </c>
      <c r="F288" s="138">
        <v>1</v>
      </c>
      <c r="G288" s="138">
        <v>2</v>
      </c>
      <c r="H288" s="138">
        <v>5</v>
      </c>
      <c r="I288" s="138">
        <v>5576</v>
      </c>
    </row>
    <row r="289" spans="1:9" ht="15">
      <c r="A289" s="49" t="s">
        <v>93</v>
      </c>
      <c r="B289" s="165">
        <v>1</v>
      </c>
      <c r="C289" s="165">
        <v>0</v>
      </c>
      <c r="D289" s="165">
        <v>0</v>
      </c>
      <c r="E289" s="165">
        <v>1</v>
      </c>
      <c r="F289" s="165">
        <v>0</v>
      </c>
      <c r="G289" s="165">
        <v>0</v>
      </c>
      <c r="H289" s="165">
        <v>0</v>
      </c>
      <c r="I289" s="165">
        <v>216</v>
      </c>
    </row>
    <row r="290" spans="1:9" ht="10.5" customHeight="1">
      <c r="A290" s="48" t="s">
        <v>168</v>
      </c>
      <c r="B290" s="138">
        <v>463</v>
      </c>
      <c r="C290" s="138">
        <v>462</v>
      </c>
      <c r="D290" s="138">
        <v>0</v>
      </c>
      <c r="E290" s="138">
        <v>0</v>
      </c>
      <c r="F290" s="138">
        <v>0</v>
      </c>
      <c r="G290" s="138">
        <v>0</v>
      </c>
      <c r="H290" s="138">
        <v>1</v>
      </c>
      <c r="I290" s="138">
        <v>17912</v>
      </c>
    </row>
    <row r="291" spans="1:9" s="151" customFormat="1" ht="15">
      <c r="A291" s="49"/>
      <c r="B291" s="203"/>
      <c r="C291" s="203"/>
      <c r="D291" s="203"/>
      <c r="E291" s="203"/>
      <c r="F291" s="203"/>
      <c r="G291" s="203"/>
      <c r="H291" s="203"/>
      <c r="I291" s="203"/>
    </row>
    <row r="292" spans="1:9" ht="12.75" customHeight="1">
      <c r="A292" s="149" t="s">
        <v>43</v>
      </c>
      <c r="B292" s="136">
        <v>2383</v>
      </c>
      <c r="C292" s="136">
        <v>1500</v>
      </c>
      <c r="D292" s="136">
        <v>492</v>
      </c>
      <c r="E292" s="136">
        <v>185</v>
      </c>
      <c r="F292" s="136">
        <v>71</v>
      </c>
      <c r="G292" s="136">
        <v>33</v>
      </c>
      <c r="H292" s="136">
        <v>102</v>
      </c>
      <c r="I292" s="136">
        <v>375388</v>
      </c>
    </row>
    <row r="293" spans="1:9" ht="15">
      <c r="A293" s="49"/>
      <c r="B293" s="203"/>
      <c r="C293" s="203"/>
      <c r="D293" s="203"/>
      <c r="E293" s="203"/>
      <c r="F293" s="203"/>
      <c r="G293" s="203"/>
      <c r="H293" s="203"/>
      <c r="I293" s="203"/>
    </row>
    <row r="294" spans="1:9" ht="15">
      <c r="A294" s="149" t="s">
        <v>160</v>
      </c>
      <c r="B294" s="211">
        <v>1318</v>
      </c>
      <c r="C294" s="211">
        <v>582</v>
      </c>
      <c r="D294" s="211">
        <v>388</v>
      </c>
      <c r="E294" s="211">
        <v>156</v>
      </c>
      <c r="F294" s="211">
        <v>64</v>
      </c>
      <c r="G294" s="211">
        <v>32</v>
      </c>
      <c r="H294" s="211">
        <v>96</v>
      </c>
      <c r="I294" s="211">
        <v>306066</v>
      </c>
    </row>
    <row r="295" spans="1:9" ht="15">
      <c r="A295" s="49" t="s">
        <v>90</v>
      </c>
      <c r="B295" s="165">
        <v>1302</v>
      </c>
      <c r="C295" s="165">
        <v>578</v>
      </c>
      <c r="D295" s="165">
        <v>388</v>
      </c>
      <c r="E295" s="165">
        <v>154</v>
      </c>
      <c r="F295" s="165">
        <v>60</v>
      </c>
      <c r="G295" s="165">
        <v>32</v>
      </c>
      <c r="H295" s="165">
        <v>90</v>
      </c>
      <c r="I295" s="165">
        <v>289584</v>
      </c>
    </row>
    <row r="296" spans="1:9" ht="15">
      <c r="A296" s="48" t="s">
        <v>91</v>
      </c>
      <c r="B296" s="138">
        <v>3</v>
      </c>
      <c r="C296" s="138">
        <v>1</v>
      </c>
      <c r="D296" s="138">
        <v>0</v>
      </c>
      <c r="E296" s="138">
        <v>0</v>
      </c>
      <c r="F296" s="138">
        <v>0</v>
      </c>
      <c r="G296" s="138">
        <v>0</v>
      </c>
      <c r="H296" s="138">
        <v>2</v>
      </c>
      <c r="I296" s="138">
        <v>6475</v>
      </c>
    </row>
    <row r="297" spans="1:9" ht="15">
      <c r="A297" s="49" t="s">
        <v>161</v>
      </c>
      <c r="B297" s="165">
        <v>6</v>
      </c>
      <c r="C297" s="165">
        <v>2</v>
      </c>
      <c r="D297" s="165">
        <v>0</v>
      </c>
      <c r="E297" s="165">
        <v>2</v>
      </c>
      <c r="F297" s="165">
        <v>1</v>
      </c>
      <c r="G297" s="165">
        <v>0</v>
      </c>
      <c r="H297" s="165">
        <v>1</v>
      </c>
      <c r="I297" s="165">
        <v>1826</v>
      </c>
    </row>
    <row r="298" spans="1:9" ht="15">
      <c r="A298" s="48" t="s">
        <v>162</v>
      </c>
      <c r="B298" s="138">
        <v>4</v>
      </c>
      <c r="C298" s="138">
        <v>1</v>
      </c>
      <c r="D298" s="138">
        <v>0</v>
      </c>
      <c r="E298" s="138">
        <v>0</v>
      </c>
      <c r="F298" s="138">
        <v>2</v>
      </c>
      <c r="G298" s="138">
        <v>0</v>
      </c>
      <c r="H298" s="138">
        <v>1</v>
      </c>
      <c r="I298" s="138">
        <v>6289</v>
      </c>
    </row>
    <row r="299" spans="1:9" ht="15">
      <c r="A299" s="49" t="s">
        <v>163</v>
      </c>
      <c r="B299" s="165">
        <v>3</v>
      </c>
      <c r="C299" s="165">
        <v>0</v>
      </c>
      <c r="D299" s="165">
        <v>0</v>
      </c>
      <c r="E299" s="165">
        <v>0</v>
      </c>
      <c r="F299" s="165">
        <v>1</v>
      </c>
      <c r="G299" s="165">
        <v>0</v>
      </c>
      <c r="H299" s="165">
        <v>2</v>
      </c>
      <c r="I299" s="165">
        <v>1892</v>
      </c>
    </row>
    <row r="300" spans="1:9" ht="15">
      <c r="A300" s="149" t="s">
        <v>164</v>
      </c>
      <c r="B300" s="211">
        <v>1065</v>
      </c>
      <c r="C300" s="211">
        <v>918</v>
      </c>
      <c r="D300" s="211">
        <v>104</v>
      </c>
      <c r="E300" s="211">
        <v>29</v>
      </c>
      <c r="F300" s="211">
        <v>7</v>
      </c>
      <c r="G300" s="211">
        <v>1</v>
      </c>
      <c r="H300" s="211">
        <v>6</v>
      </c>
      <c r="I300" s="211">
        <v>69322</v>
      </c>
    </row>
    <row r="301" spans="1:9" ht="15">
      <c r="A301" s="49" t="s">
        <v>92</v>
      </c>
      <c r="B301" s="165">
        <v>209</v>
      </c>
      <c r="C301" s="165">
        <v>91</v>
      </c>
      <c r="D301" s="165">
        <v>89</v>
      </c>
      <c r="E301" s="165">
        <v>23</v>
      </c>
      <c r="F301" s="165">
        <v>4</v>
      </c>
      <c r="G301" s="165">
        <v>0</v>
      </c>
      <c r="H301" s="165">
        <v>2</v>
      </c>
      <c r="I301" s="165">
        <v>27166</v>
      </c>
    </row>
    <row r="302" spans="1:9" ht="15">
      <c r="A302" s="48" t="s">
        <v>165</v>
      </c>
      <c r="B302" s="138">
        <v>7</v>
      </c>
      <c r="C302" s="138">
        <v>7</v>
      </c>
      <c r="D302" s="138">
        <v>0</v>
      </c>
      <c r="E302" s="138">
        <v>0</v>
      </c>
      <c r="F302" s="138">
        <v>0</v>
      </c>
      <c r="G302" s="138">
        <v>0</v>
      </c>
      <c r="H302" s="138">
        <v>0</v>
      </c>
      <c r="I302" s="138">
        <v>357</v>
      </c>
    </row>
    <row r="303" spans="1:9" ht="15">
      <c r="A303" s="49" t="s">
        <v>166</v>
      </c>
      <c r="B303" s="165">
        <v>3</v>
      </c>
      <c r="C303" s="165">
        <v>0</v>
      </c>
      <c r="D303" s="165">
        <v>1</v>
      </c>
      <c r="E303" s="165">
        <v>2</v>
      </c>
      <c r="F303" s="165">
        <v>0</v>
      </c>
      <c r="G303" s="165">
        <v>0</v>
      </c>
      <c r="H303" s="165">
        <v>0</v>
      </c>
      <c r="I303" s="165">
        <v>605</v>
      </c>
    </row>
    <row r="304" spans="1:9" ht="15">
      <c r="A304" s="48" t="s">
        <v>167</v>
      </c>
      <c r="B304" s="138">
        <v>22</v>
      </c>
      <c r="C304" s="138">
        <v>4</v>
      </c>
      <c r="D304" s="138">
        <v>9</v>
      </c>
      <c r="E304" s="138">
        <v>3</v>
      </c>
      <c r="F304" s="138">
        <v>2</v>
      </c>
      <c r="G304" s="138">
        <v>1</v>
      </c>
      <c r="H304" s="138">
        <v>3</v>
      </c>
      <c r="I304" s="138">
        <v>5239</v>
      </c>
    </row>
    <row r="305" spans="1:9" ht="15">
      <c r="A305" s="49" t="s">
        <v>93</v>
      </c>
      <c r="B305" s="165">
        <v>72</v>
      </c>
      <c r="C305" s="165">
        <v>70</v>
      </c>
      <c r="D305" s="165">
        <v>1</v>
      </c>
      <c r="E305" s="165">
        <v>0</v>
      </c>
      <c r="F305" s="165">
        <v>0</v>
      </c>
      <c r="G305" s="165">
        <v>0</v>
      </c>
      <c r="H305" s="165">
        <v>1</v>
      </c>
      <c r="I305" s="165">
        <v>4226</v>
      </c>
    </row>
    <row r="306" spans="1:9" ht="10.5" customHeight="1">
      <c r="A306" s="48" t="s">
        <v>168</v>
      </c>
      <c r="B306" s="138">
        <v>752</v>
      </c>
      <c r="C306" s="138">
        <v>746</v>
      </c>
      <c r="D306" s="138">
        <v>4</v>
      </c>
      <c r="E306" s="138">
        <v>1</v>
      </c>
      <c r="F306" s="138">
        <v>1</v>
      </c>
      <c r="G306" s="138">
        <v>0</v>
      </c>
      <c r="H306" s="138">
        <v>0</v>
      </c>
      <c r="I306" s="138">
        <v>31729</v>
      </c>
    </row>
    <row r="307" spans="1:9" ht="15">
      <c r="A307" s="38" t="s">
        <v>154</v>
      </c>
      <c r="B307" s="202"/>
      <c r="C307" s="202"/>
      <c r="D307" s="202"/>
      <c r="E307" s="202"/>
      <c r="F307" s="202"/>
      <c r="G307" s="202"/>
      <c r="H307" s="202"/>
      <c r="I307" s="202"/>
    </row>
    <row r="308" spans="1:9" ht="15">
      <c r="A308" s="38" t="s">
        <v>170</v>
      </c>
      <c r="B308" s="202"/>
      <c r="C308" s="202"/>
      <c r="D308" s="202"/>
      <c r="E308" s="202"/>
      <c r="F308" s="202"/>
      <c r="G308" s="202"/>
      <c r="H308" s="202"/>
      <c r="I308" s="202"/>
    </row>
    <row r="309" spans="1:9" ht="15">
      <c r="A309" s="14"/>
      <c r="B309" s="202"/>
      <c r="C309" s="202"/>
      <c r="D309" s="202"/>
      <c r="E309" s="202"/>
      <c r="F309" s="202"/>
      <c r="G309" s="202"/>
      <c r="H309" s="202"/>
      <c r="I309" s="202"/>
    </row>
    <row r="310" spans="1:9" ht="15">
      <c r="A310" s="14"/>
      <c r="B310" s="202"/>
      <c r="C310" s="202"/>
      <c r="D310" s="202"/>
      <c r="E310" s="202"/>
      <c r="F310" s="202"/>
      <c r="G310" s="202"/>
      <c r="H310" s="202"/>
      <c r="I310" s="202"/>
    </row>
    <row r="311" spans="1:9" ht="15">
      <c r="A311" s="14"/>
      <c r="B311" s="202"/>
      <c r="C311" s="202"/>
      <c r="D311" s="202"/>
      <c r="E311" s="202"/>
      <c r="F311" s="202"/>
      <c r="G311" s="202"/>
      <c r="H311" s="202"/>
      <c r="I311" s="202"/>
    </row>
    <row r="312" spans="1:9" ht="15">
      <c r="A312" s="14"/>
      <c r="B312" s="202"/>
      <c r="C312" s="202"/>
      <c r="D312" s="202"/>
      <c r="E312" s="202"/>
      <c r="F312" s="202"/>
      <c r="G312" s="202"/>
      <c r="H312" s="202"/>
      <c r="I312" s="202"/>
    </row>
    <row r="313" spans="1:9" ht="15" customHeight="1">
      <c r="A313" s="496" t="s">
        <v>258</v>
      </c>
      <c r="B313" s="496"/>
      <c r="C313" s="496"/>
      <c r="D313" s="496"/>
      <c r="E313" s="496"/>
      <c r="F313" s="496"/>
      <c r="G313" s="496"/>
      <c r="H313" s="496"/>
      <c r="I313" s="496"/>
    </row>
    <row r="314" spans="1:9" ht="15">
      <c r="A314" s="496" t="s">
        <v>158</v>
      </c>
      <c r="B314" s="496"/>
      <c r="C314" s="496"/>
      <c r="D314" s="496"/>
      <c r="E314" s="496"/>
      <c r="F314" s="496"/>
      <c r="G314" s="496"/>
      <c r="H314" s="496"/>
      <c r="I314" s="496"/>
    </row>
    <row r="315" spans="1:9" ht="10.5" customHeight="1">
      <c r="A315" s="148"/>
      <c r="B315" s="356"/>
      <c r="C315" s="356"/>
      <c r="D315" s="356"/>
      <c r="E315" s="356"/>
      <c r="F315" s="356"/>
      <c r="G315" s="356"/>
      <c r="H315" s="356"/>
      <c r="I315" s="356"/>
    </row>
    <row r="316" spans="1:9" ht="15.75" customHeight="1">
      <c r="A316" s="534" t="s">
        <v>159</v>
      </c>
      <c r="B316" s="536" t="s">
        <v>2</v>
      </c>
      <c r="C316" s="536" t="s">
        <v>3</v>
      </c>
      <c r="D316" s="536"/>
      <c r="E316" s="536"/>
      <c r="F316" s="536"/>
      <c r="G316" s="536"/>
      <c r="H316" s="536"/>
      <c r="I316" s="536" t="s">
        <v>76</v>
      </c>
    </row>
    <row r="317" spans="1:9" ht="39" customHeight="1">
      <c r="A317" s="535"/>
      <c r="B317" s="537"/>
      <c r="C317" s="358" t="s">
        <v>5</v>
      </c>
      <c r="D317" s="358" t="s">
        <v>6</v>
      </c>
      <c r="E317" s="358" t="s">
        <v>7</v>
      </c>
      <c r="F317" s="358" t="s">
        <v>8</v>
      </c>
      <c r="G317" s="358" t="s">
        <v>9</v>
      </c>
      <c r="H317" s="358" t="s">
        <v>77</v>
      </c>
      <c r="I317" s="537"/>
    </row>
    <row r="318" spans="1:9" ht="10.5" customHeight="1">
      <c r="A318" s="14"/>
      <c r="B318" s="202"/>
      <c r="C318" s="202"/>
      <c r="D318" s="202"/>
      <c r="E318" s="202"/>
      <c r="F318" s="202"/>
      <c r="G318" s="202"/>
      <c r="H318" s="202"/>
      <c r="I318" s="202"/>
    </row>
    <row r="319" spans="1:9" s="151" customFormat="1" ht="10.5" customHeight="1">
      <c r="A319" s="149" t="s">
        <v>44</v>
      </c>
      <c r="B319" s="136">
        <v>284</v>
      </c>
      <c r="C319" s="136">
        <v>57</v>
      </c>
      <c r="D319" s="136">
        <v>121</v>
      </c>
      <c r="E319" s="136">
        <v>51</v>
      </c>
      <c r="F319" s="136">
        <v>19</v>
      </c>
      <c r="G319" s="136">
        <v>8</v>
      </c>
      <c r="H319" s="136">
        <v>28</v>
      </c>
      <c r="I319" s="136">
        <v>64804</v>
      </c>
    </row>
    <row r="320" spans="1:9" s="151" customFormat="1" ht="15">
      <c r="A320" s="150"/>
      <c r="B320" s="213"/>
      <c r="C320" s="213"/>
      <c r="D320" s="213"/>
      <c r="E320" s="213"/>
      <c r="F320" s="213"/>
      <c r="G320" s="213"/>
      <c r="H320" s="213"/>
      <c r="I320" s="213"/>
    </row>
    <row r="321" spans="1:9" ht="15">
      <c r="A321" s="149" t="s">
        <v>160</v>
      </c>
      <c r="B321" s="211">
        <v>233</v>
      </c>
      <c r="C321" s="211">
        <v>48</v>
      </c>
      <c r="D321" s="211">
        <v>97</v>
      </c>
      <c r="E321" s="211">
        <v>41</v>
      </c>
      <c r="F321" s="211">
        <v>15</v>
      </c>
      <c r="G321" s="211">
        <v>8</v>
      </c>
      <c r="H321" s="211">
        <v>24</v>
      </c>
      <c r="I321" s="211">
        <v>53546</v>
      </c>
    </row>
    <row r="322" spans="1:9" ht="15">
      <c r="A322" s="49" t="s">
        <v>90</v>
      </c>
      <c r="B322" s="165">
        <v>216</v>
      </c>
      <c r="C322" s="165">
        <v>36</v>
      </c>
      <c r="D322" s="165">
        <v>97</v>
      </c>
      <c r="E322" s="165">
        <v>40</v>
      </c>
      <c r="F322" s="165">
        <v>13</v>
      </c>
      <c r="G322" s="165">
        <v>7</v>
      </c>
      <c r="H322" s="165">
        <v>23</v>
      </c>
      <c r="I322" s="165">
        <v>51043</v>
      </c>
    </row>
    <row r="323" spans="1:9" ht="15">
      <c r="A323" s="48" t="s">
        <v>91</v>
      </c>
      <c r="B323" s="138"/>
      <c r="C323" s="138"/>
      <c r="D323" s="138"/>
      <c r="E323" s="138"/>
      <c r="F323" s="138"/>
      <c r="G323" s="138"/>
      <c r="H323" s="138"/>
      <c r="I323" s="138"/>
    </row>
    <row r="324" spans="1:9" ht="15">
      <c r="A324" s="49" t="s">
        <v>161</v>
      </c>
      <c r="B324" s="165">
        <v>13</v>
      </c>
      <c r="C324" s="165">
        <v>11</v>
      </c>
      <c r="D324" s="165">
        <v>0</v>
      </c>
      <c r="E324" s="165">
        <v>0</v>
      </c>
      <c r="F324" s="165">
        <v>1</v>
      </c>
      <c r="G324" s="165">
        <v>0</v>
      </c>
      <c r="H324" s="165">
        <v>1</v>
      </c>
      <c r="I324" s="165">
        <v>1478</v>
      </c>
    </row>
    <row r="325" spans="1:9" ht="15">
      <c r="A325" s="48" t="s">
        <v>162</v>
      </c>
      <c r="B325" s="169">
        <v>1</v>
      </c>
      <c r="C325" s="169">
        <v>0</v>
      </c>
      <c r="D325" s="169">
        <v>0</v>
      </c>
      <c r="E325" s="169">
        <v>1</v>
      </c>
      <c r="F325" s="169">
        <v>0</v>
      </c>
      <c r="G325" s="169">
        <v>0</v>
      </c>
      <c r="H325" s="169">
        <v>0</v>
      </c>
      <c r="I325" s="169">
        <v>249</v>
      </c>
    </row>
    <row r="326" spans="1:9" ht="15">
      <c r="A326" s="49" t="s">
        <v>163</v>
      </c>
      <c r="B326" s="165">
        <v>3</v>
      </c>
      <c r="C326" s="165">
        <v>1</v>
      </c>
      <c r="D326" s="165">
        <v>0</v>
      </c>
      <c r="E326" s="165">
        <v>0</v>
      </c>
      <c r="F326" s="165">
        <v>1</v>
      </c>
      <c r="G326" s="165">
        <v>1</v>
      </c>
      <c r="H326" s="165">
        <v>0</v>
      </c>
      <c r="I326" s="165">
        <v>776</v>
      </c>
    </row>
    <row r="327" spans="1:9" ht="15">
      <c r="A327" s="149" t="s">
        <v>164</v>
      </c>
      <c r="B327" s="211">
        <v>51</v>
      </c>
      <c r="C327" s="211">
        <v>9</v>
      </c>
      <c r="D327" s="211">
        <v>24</v>
      </c>
      <c r="E327" s="211">
        <v>10</v>
      </c>
      <c r="F327" s="211">
        <v>4</v>
      </c>
      <c r="G327" s="211">
        <v>0</v>
      </c>
      <c r="H327" s="211">
        <v>4</v>
      </c>
      <c r="I327" s="211">
        <v>11258</v>
      </c>
    </row>
    <row r="328" spans="1:9" ht="15">
      <c r="A328" s="49" t="s">
        <v>92</v>
      </c>
      <c r="B328" s="165">
        <v>17</v>
      </c>
      <c r="C328" s="165">
        <v>5</v>
      </c>
      <c r="D328" s="165">
        <v>8</v>
      </c>
      <c r="E328" s="165">
        <v>4</v>
      </c>
      <c r="F328" s="165">
        <v>0</v>
      </c>
      <c r="G328" s="165">
        <v>0</v>
      </c>
      <c r="H328" s="165">
        <v>0</v>
      </c>
      <c r="I328" s="165">
        <v>2581</v>
      </c>
    </row>
    <row r="329" spans="1:9" ht="15">
      <c r="A329" s="48" t="s">
        <v>165</v>
      </c>
      <c r="B329" s="169">
        <v>3</v>
      </c>
      <c r="C329" s="169">
        <v>2</v>
      </c>
      <c r="D329" s="169">
        <v>0</v>
      </c>
      <c r="E329" s="169">
        <v>1</v>
      </c>
      <c r="F329" s="169">
        <v>0</v>
      </c>
      <c r="G329" s="169">
        <v>0</v>
      </c>
      <c r="H329" s="169">
        <v>0</v>
      </c>
      <c r="I329" s="169">
        <v>328</v>
      </c>
    </row>
    <row r="330" spans="1:9" ht="15">
      <c r="A330" s="49" t="s">
        <v>166</v>
      </c>
      <c r="B330" s="165">
        <v>2</v>
      </c>
      <c r="C330" s="165">
        <v>0</v>
      </c>
      <c r="D330" s="165">
        <v>1</v>
      </c>
      <c r="E330" s="165">
        <v>0</v>
      </c>
      <c r="F330" s="165">
        <v>0</v>
      </c>
      <c r="G330" s="165">
        <v>0</v>
      </c>
      <c r="H330" s="165">
        <v>1</v>
      </c>
      <c r="I330" s="165">
        <v>604</v>
      </c>
    </row>
    <row r="331" spans="1:9" ht="15">
      <c r="A331" s="48" t="s">
        <v>167</v>
      </c>
      <c r="B331" s="138">
        <v>17</v>
      </c>
      <c r="C331" s="138">
        <v>1</v>
      </c>
      <c r="D331" s="138">
        <v>8</v>
      </c>
      <c r="E331" s="138">
        <v>2</v>
      </c>
      <c r="F331" s="138">
        <v>4</v>
      </c>
      <c r="G331" s="138">
        <v>0</v>
      </c>
      <c r="H331" s="138">
        <v>2</v>
      </c>
      <c r="I331" s="138">
        <v>5395</v>
      </c>
    </row>
    <row r="332" spans="1:9" ht="15">
      <c r="A332" s="49" t="s">
        <v>93</v>
      </c>
      <c r="B332" s="165">
        <v>8</v>
      </c>
      <c r="C332" s="165">
        <v>1</v>
      </c>
      <c r="D332" s="165">
        <v>5</v>
      </c>
      <c r="E332" s="165">
        <v>2</v>
      </c>
      <c r="F332" s="165">
        <v>0</v>
      </c>
      <c r="G332" s="165">
        <v>0</v>
      </c>
      <c r="H332" s="165">
        <v>0</v>
      </c>
      <c r="I332" s="165">
        <v>1338</v>
      </c>
    </row>
    <row r="333" spans="1:9" ht="15">
      <c r="A333" s="48" t="s">
        <v>168</v>
      </c>
      <c r="B333" s="138">
        <v>4</v>
      </c>
      <c r="C333" s="138">
        <v>0</v>
      </c>
      <c r="D333" s="138">
        <v>2</v>
      </c>
      <c r="E333" s="138">
        <v>1</v>
      </c>
      <c r="F333" s="138">
        <v>0</v>
      </c>
      <c r="G333" s="138">
        <v>0</v>
      </c>
      <c r="H333" s="138">
        <v>1</v>
      </c>
      <c r="I333" s="138">
        <v>1012</v>
      </c>
    </row>
    <row r="334" spans="1:9" s="151" customFormat="1" ht="15">
      <c r="A334" s="49"/>
      <c r="B334" s="203"/>
      <c r="C334" s="203"/>
      <c r="D334" s="203"/>
      <c r="E334" s="203"/>
      <c r="F334" s="203"/>
      <c r="G334" s="203"/>
      <c r="H334" s="203"/>
      <c r="I334" s="203"/>
    </row>
    <row r="335" spans="1:9" s="151" customFormat="1" ht="10.5" customHeight="1">
      <c r="A335" s="149" t="s">
        <v>45</v>
      </c>
      <c r="B335" s="136">
        <v>431</v>
      </c>
      <c r="C335" s="136">
        <v>207</v>
      </c>
      <c r="D335" s="136">
        <v>141</v>
      </c>
      <c r="E335" s="136">
        <v>40</v>
      </c>
      <c r="F335" s="136">
        <v>19</v>
      </c>
      <c r="G335" s="136">
        <v>13</v>
      </c>
      <c r="H335" s="136">
        <v>11</v>
      </c>
      <c r="I335" s="136">
        <v>64133</v>
      </c>
    </row>
    <row r="336" spans="1:9" s="151" customFormat="1" ht="15.75">
      <c r="A336" s="150"/>
      <c r="B336" s="213"/>
      <c r="C336" s="213"/>
      <c r="D336" s="213"/>
      <c r="E336" s="213"/>
      <c r="F336" s="213"/>
      <c r="G336" s="213"/>
      <c r="H336" s="213"/>
      <c r="I336" s="374"/>
    </row>
    <row r="337" spans="1:9" ht="15">
      <c r="A337" s="149" t="s">
        <v>160</v>
      </c>
      <c r="B337" s="211">
        <v>380</v>
      </c>
      <c r="C337" s="211">
        <v>196</v>
      </c>
      <c r="D337" s="211">
        <v>111</v>
      </c>
      <c r="E337" s="211">
        <v>36</v>
      </c>
      <c r="F337" s="211">
        <v>17</v>
      </c>
      <c r="G337" s="211">
        <v>11</v>
      </c>
      <c r="H337" s="211">
        <v>9</v>
      </c>
      <c r="I337" s="211">
        <v>55637</v>
      </c>
    </row>
    <row r="338" spans="1:9" ht="15">
      <c r="A338" s="49" t="s">
        <v>90</v>
      </c>
      <c r="B338" s="165">
        <v>241</v>
      </c>
      <c r="C338" s="165">
        <v>64</v>
      </c>
      <c r="D338" s="165">
        <v>109</v>
      </c>
      <c r="E338" s="165">
        <v>35</v>
      </c>
      <c r="F338" s="165">
        <v>16</v>
      </c>
      <c r="G338" s="165">
        <v>11</v>
      </c>
      <c r="H338" s="165">
        <v>6</v>
      </c>
      <c r="I338" s="165">
        <v>45053</v>
      </c>
    </row>
    <row r="339" spans="1:9" ht="15">
      <c r="A339" s="48" t="s">
        <v>91</v>
      </c>
      <c r="B339" s="138">
        <v>2</v>
      </c>
      <c r="C339" s="138">
        <v>1</v>
      </c>
      <c r="D339" s="138">
        <v>1</v>
      </c>
      <c r="E339" s="138">
        <v>0</v>
      </c>
      <c r="F339" s="138">
        <v>0</v>
      </c>
      <c r="G339" s="138">
        <v>0</v>
      </c>
      <c r="H339" s="138">
        <v>0</v>
      </c>
      <c r="I339" s="138">
        <v>246</v>
      </c>
    </row>
    <row r="340" spans="1:9" ht="15">
      <c r="A340" s="49" t="s">
        <v>161</v>
      </c>
      <c r="B340" s="165">
        <v>134</v>
      </c>
      <c r="C340" s="165">
        <v>130</v>
      </c>
      <c r="D340" s="165">
        <v>1</v>
      </c>
      <c r="E340" s="165">
        <v>0</v>
      </c>
      <c r="F340" s="165">
        <v>1</v>
      </c>
      <c r="G340" s="165">
        <v>0</v>
      </c>
      <c r="H340" s="165">
        <v>2</v>
      </c>
      <c r="I340" s="165">
        <v>6801</v>
      </c>
    </row>
    <row r="341" spans="1:9" ht="15">
      <c r="A341" s="48" t="s">
        <v>162</v>
      </c>
      <c r="B341" s="169">
        <v>1</v>
      </c>
      <c r="C341" s="169">
        <v>1</v>
      </c>
      <c r="D341" s="169">
        <v>0</v>
      </c>
      <c r="E341" s="169">
        <v>0</v>
      </c>
      <c r="F341" s="169">
        <v>0</v>
      </c>
      <c r="G341" s="169">
        <v>0</v>
      </c>
      <c r="H341" s="169">
        <v>0</v>
      </c>
      <c r="I341" s="169">
        <v>78</v>
      </c>
    </row>
    <row r="342" spans="1:9" ht="15">
      <c r="A342" s="49" t="s">
        <v>163</v>
      </c>
      <c r="B342" s="165">
        <v>2</v>
      </c>
      <c r="C342" s="165">
        <v>0</v>
      </c>
      <c r="D342" s="165">
        <v>0</v>
      </c>
      <c r="E342" s="165">
        <v>1</v>
      </c>
      <c r="F342" s="165">
        <v>0</v>
      </c>
      <c r="G342" s="165">
        <v>0</v>
      </c>
      <c r="H342" s="165">
        <v>1</v>
      </c>
      <c r="I342" s="165">
        <v>3459</v>
      </c>
    </row>
    <row r="343" spans="1:9" ht="15">
      <c r="A343" s="149" t="s">
        <v>164</v>
      </c>
      <c r="B343" s="211">
        <v>51</v>
      </c>
      <c r="C343" s="211">
        <v>11</v>
      </c>
      <c r="D343" s="211">
        <v>30</v>
      </c>
      <c r="E343" s="211">
        <v>4</v>
      </c>
      <c r="F343" s="211">
        <v>2</v>
      </c>
      <c r="G343" s="211">
        <v>2</v>
      </c>
      <c r="H343" s="211">
        <v>2</v>
      </c>
      <c r="I343" s="211">
        <v>8496</v>
      </c>
    </row>
    <row r="344" spans="1:9" ht="15">
      <c r="A344" s="49" t="s">
        <v>92</v>
      </c>
      <c r="B344" s="165">
        <v>32</v>
      </c>
      <c r="C344" s="165">
        <v>6</v>
      </c>
      <c r="D344" s="165">
        <v>24</v>
      </c>
      <c r="E344" s="165">
        <v>0</v>
      </c>
      <c r="F344" s="165">
        <v>2</v>
      </c>
      <c r="G344" s="165">
        <v>0</v>
      </c>
      <c r="H344" s="165">
        <v>0</v>
      </c>
      <c r="I344" s="165">
        <v>4447</v>
      </c>
    </row>
    <row r="345" spans="1:9" ht="15">
      <c r="A345" s="48" t="s">
        <v>165</v>
      </c>
      <c r="B345" s="138"/>
      <c r="C345" s="138"/>
      <c r="D345" s="138"/>
      <c r="E345" s="138"/>
      <c r="F345" s="138"/>
      <c r="G345" s="138"/>
      <c r="H345" s="138"/>
      <c r="I345" s="138"/>
    </row>
    <row r="346" spans="1:9" ht="15">
      <c r="A346" s="49" t="s">
        <v>166</v>
      </c>
      <c r="B346" s="166">
        <v>2</v>
      </c>
      <c r="C346" s="166">
        <v>0</v>
      </c>
      <c r="D346" s="166">
        <v>1</v>
      </c>
      <c r="E346" s="166">
        <v>0</v>
      </c>
      <c r="F346" s="166">
        <v>0</v>
      </c>
      <c r="G346" s="166">
        <v>1</v>
      </c>
      <c r="H346" s="166">
        <v>0</v>
      </c>
      <c r="I346" s="166">
        <v>530</v>
      </c>
    </row>
    <row r="347" spans="1:9" ht="15">
      <c r="A347" s="48" t="s">
        <v>167</v>
      </c>
      <c r="B347" s="138">
        <v>14</v>
      </c>
      <c r="C347" s="138">
        <v>3</v>
      </c>
      <c r="D347" s="138">
        <v>4</v>
      </c>
      <c r="E347" s="138">
        <v>4</v>
      </c>
      <c r="F347" s="138">
        <v>0</v>
      </c>
      <c r="G347" s="138">
        <v>1</v>
      </c>
      <c r="H347" s="138">
        <v>2</v>
      </c>
      <c r="I347" s="138">
        <v>3280</v>
      </c>
    </row>
    <row r="348" spans="1:9" ht="15">
      <c r="A348" s="49" t="s">
        <v>93</v>
      </c>
      <c r="B348" s="165">
        <v>2</v>
      </c>
      <c r="C348" s="165">
        <v>1</v>
      </c>
      <c r="D348" s="165">
        <v>1</v>
      </c>
      <c r="E348" s="165">
        <v>0</v>
      </c>
      <c r="F348" s="165">
        <v>0</v>
      </c>
      <c r="G348" s="165">
        <v>0</v>
      </c>
      <c r="H348" s="165">
        <v>0</v>
      </c>
      <c r="I348" s="165">
        <v>203</v>
      </c>
    </row>
    <row r="349" spans="1:9" ht="10.5" customHeight="1">
      <c r="A349" s="48" t="s">
        <v>168</v>
      </c>
      <c r="B349" s="138">
        <v>1</v>
      </c>
      <c r="C349" s="138">
        <v>1</v>
      </c>
      <c r="D349" s="138">
        <v>0</v>
      </c>
      <c r="E349" s="138">
        <v>0</v>
      </c>
      <c r="F349" s="138">
        <v>0</v>
      </c>
      <c r="G349" s="138">
        <v>0</v>
      </c>
      <c r="H349" s="138">
        <v>0</v>
      </c>
      <c r="I349" s="138">
        <v>36</v>
      </c>
    </row>
    <row r="350" spans="1:9" ht="15">
      <c r="A350" s="38" t="s">
        <v>154</v>
      </c>
      <c r="B350" s="202"/>
      <c r="C350" s="202"/>
      <c r="D350" s="202"/>
      <c r="E350" s="202"/>
      <c r="F350" s="202"/>
      <c r="G350" s="202"/>
      <c r="H350" s="202"/>
      <c r="I350" s="202"/>
    </row>
    <row r="351" spans="1:9" ht="15">
      <c r="A351" s="38" t="s">
        <v>170</v>
      </c>
      <c r="B351" s="202"/>
      <c r="C351" s="202"/>
      <c r="D351" s="202"/>
      <c r="E351" s="202"/>
      <c r="F351" s="202"/>
      <c r="G351" s="202"/>
      <c r="H351" s="202"/>
      <c r="I351" s="202"/>
    </row>
    <row r="356" spans="1:9" ht="15" customHeight="1">
      <c r="A356" s="496" t="s">
        <v>258</v>
      </c>
      <c r="B356" s="496"/>
      <c r="C356" s="496"/>
      <c r="D356" s="496"/>
      <c r="E356" s="496"/>
      <c r="F356" s="496"/>
      <c r="G356" s="496"/>
      <c r="H356" s="496"/>
      <c r="I356" s="496"/>
    </row>
    <row r="357" spans="1:9" ht="10.5" customHeight="1">
      <c r="A357" s="496" t="s">
        <v>158</v>
      </c>
      <c r="B357" s="496"/>
      <c r="C357" s="496"/>
      <c r="D357" s="496"/>
      <c r="E357" s="496"/>
      <c r="F357" s="496"/>
      <c r="G357" s="496"/>
      <c r="H357" s="496"/>
      <c r="I357" s="496"/>
    </row>
    <row r="358" spans="1:9" ht="10.5" customHeight="1">
      <c r="A358" s="148"/>
      <c r="B358" s="356"/>
      <c r="C358" s="356"/>
      <c r="D358" s="356"/>
      <c r="E358" s="356"/>
      <c r="F358" s="356"/>
      <c r="G358" s="356"/>
      <c r="H358" s="356"/>
      <c r="I358" s="356"/>
    </row>
    <row r="359" spans="1:9" ht="15.75" customHeight="1">
      <c r="A359" s="534" t="s">
        <v>159</v>
      </c>
      <c r="B359" s="536" t="s">
        <v>2</v>
      </c>
      <c r="C359" s="536" t="s">
        <v>3</v>
      </c>
      <c r="D359" s="536"/>
      <c r="E359" s="536"/>
      <c r="F359" s="536"/>
      <c r="G359" s="536"/>
      <c r="H359" s="536"/>
      <c r="I359" s="536" t="s">
        <v>76</v>
      </c>
    </row>
    <row r="360" spans="1:9" ht="39" customHeight="1">
      <c r="A360" s="535"/>
      <c r="B360" s="537"/>
      <c r="C360" s="358" t="s">
        <v>5</v>
      </c>
      <c r="D360" s="358" t="s">
        <v>6</v>
      </c>
      <c r="E360" s="358" t="s">
        <v>7</v>
      </c>
      <c r="F360" s="358" t="s">
        <v>8</v>
      </c>
      <c r="G360" s="358" t="s">
        <v>9</v>
      </c>
      <c r="H360" s="358" t="s">
        <v>77</v>
      </c>
      <c r="I360" s="537"/>
    </row>
    <row r="361" spans="1:9" ht="10.5" customHeight="1">
      <c r="A361" s="14"/>
      <c r="B361" s="202"/>
      <c r="C361" s="202"/>
      <c r="D361" s="202"/>
      <c r="E361" s="202"/>
      <c r="F361" s="202"/>
      <c r="G361" s="202"/>
      <c r="H361" s="202"/>
      <c r="I361" s="202"/>
    </row>
    <row r="362" spans="1:9" ht="10.5" customHeight="1">
      <c r="A362" s="149" t="s">
        <v>46</v>
      </c>
      <c r="B362" s="136">
        <v>129</v>
      </c>
      <c r="C362" s="136">
        <v>23</v>
      </c>
      <c r="D362" s="136">
        <v>62</v>
      </c>
      <c r="E362" s="136">
        <v>21</v>
      </c>
      <c r="F362" s="136">
        <v>12</v>
      </c>
      <c r="G362" s="136">
        <v>2</v>
      </c>
      <c r="H362" s="136">
        <v>9</v>
      </c>
      <c r="I362" s="136">
        <v>27711</v>
      </c>
    </row>
    <row r="363" spans="1:9" ht="15">
      <c r="A363" s="49"/>
      <c r="B363" s="203"/>
      <c r="C363" s="203"/>
      <c r="D363" s="203"/>
      <c r="E363" s="203"/>
      <c r="F363" s="203"/>
      <c r="G363" s="203"/>
      <c r="H363" s="203"/>
      <c r="I363" s="203"/>
    </row>
    <row r="364" spans="1:9" ht="15">
      <c r="A364" s="149" t="s">
        <v>160</v>
      </c>
      <c r="B364" s="211">
        <v>95</v>
      </c>
      <c r="C364" s="211">
        <v>19</v>
      </c>
      <c r="D364" s="211">
        <v>44</v>
      </c>
      <c r="E364" s="211">
        <v>13</v>
      </c>
      <c r="F364" s="211">
        <v>9</v>
      </c>
      <c r="G364" s="211">
        <v>2</v>
      </c>
      <c r="H364" s="211">
        <v>8</v>
      </c>
      <c r="I364" s="211">
        <v>21290</v>
      </c>
    </row>
    <row r="365" spans="1:9" ht="15">
      <c r="A365" s="49" t="s">
        <v>90</v>
      </c>
      <c r="B365" s="165">
        <v>88</v>
      </c>
      <c r="C365" s="165">
        <v>17</v>
      </c>
      <c r="D365" s="165">
        <v>41</v>
      </c>
      <c r="E365" s="165">
        <v>13</v>
      </c>
      <c r="F365" s="165">
        <v>8</v>
      </c>
      <c r="G365" s="165">
        <v>2</v>
      </c>
      <c r="H365" s="165">
        <v>7</v>
      </c>
      <c r="I365" s="165">
        <v>19377</v>
      </c>
    </row>
    <row r="366" spans="1:9" ht="15">
      <c r="A366" s="48" t="s">
        <v>91</v>
      </c>
      <c r="B366" s="169">
        <v>1</v>
      </c>
      <c r="C366" s="169">
        <v>1</v>
      </c>
      <c r="D366" s="169">
        <v>0</v>
      </c>
      <c r="E366" s="169">
        <v>0</v>
      </c>
      <c r="F366" s="169">
        <v>0</v>
      </c>
      <c r="G366" s="169">
        <v>0</v>
      </c>
      <c r="H366" s="169">
        <v>0</v>
      </c>
      <c r="I366" s="169">
        <v>60</v>
      </c>
    </row>
    <row r="367" spans="1:9" ht="15">
      <c r="A367" s="49" t="s">
        <v>161</v>
      </c>
      <c r="B367" s="165">
        <v>6</v>
      </c>
      <c r="C367" s="165">
        <v>1</v>
      </c>
      <c r="D367" s="165">
        <v>3</v>
      </c>
      <c r="E367" s="165">
        <v>0</v>
      </c>
      <c r="F367" s="165">
        <v>1</v>
      </c>
      <c r="G367" s="165">
        <v>0</v>
      </c>
      <c r="H367" s="165">
        <v>1</v>
      </c>
      <c r="I367" s="165">
        <v>1853</v>
      </c>
    </row>
    <row r="368" spans="1:9" ht="15">
      <c r="A368" s="48" t="s">
        <v>162</v>
      </c>
      <c r="B368" s="169"/>
      <c r="C368" s="169"/>
      <c r="D368" s="169"/>
      <c r="E368" s="169"/>
      <c r="F368" s="169"/>
      <c r="G368" s="169"/>
      <c r="H368" s="169"/>
      <c r="I368" s="169"/>
    </row>
    <row r="369" spans="1:9" ht="15">
      <c r="A369" s="49" t="s">
        <v>163</v>
      </c>
      <c r="B369" s="166"/>
      <c r="C369" s="166"/>
      <c r="D369" s="166"/>
      <c r="E369" s="166"/>
      <c r="F369" s="166"/>
      <c r="G369" s="166"/>
      <c r="H369" s="166"/>
      <c r="I369" s="166"/>
    </row>
    <row r="370" spans="1:9" ht="15">
      <c r="A370" s="149" t="s">
        <v>164</v>
      </c>
      <c r="B370" s="211">
        <v>34</v>
      </c>
      <c r="C370" s="211">
        <v>4</v>
      </c>
      <c r="D370" s="211">
        <v>18</v>
      </c>
      <c r="E370" s="211">
        <v>8</v>
      </c>
      <c r="F370" s="211">
        <v>3</v>
      </c>
      <c r="G370" s="211">
        <v>0</v>
      </c>
      <c r="H370" s="211">
        <v>1</v>
      </c>
      <c r="I370" s="211">
        <v>6421</v>
      </c>
    </row>
    <row r="371" spans="1:9" ht="15">
      <c r="A371" s="49" t="s">
        <v>92</v>
      </c>
      <c r="B371" s="165">
        <v>18</v>
      </c>
      <c r="C371" s="165">
        <v>2</v>
      </c>
      <c r="D371" s="165">
        <v>9</v>
      </c>
      <c r="E371" s="165">
        <v>3</v>
      </c>
      <c r="F371" s="165">
        <v>3</v>
      </c>
      <c r="G371" s="165">
        <v>0</v>
      </c>
      <c r="H371" s="165">
        <v>1</v>
      </c>
      <c r="I371" s="165">
        <v>3750</v>
      </c>
    </row>
    <row r="372" spans="1:9" ht="15">
      <c r="A372" s="48" t="s">
        <v>165</v>
      </c>
      <c r="B372" s="138">
        <v>1</v>
      </c>
      <c r="C372" s="138">
        <v>1</v>
      </c>
      <c r="D372" s="138">
        <v>0</v>
      </c>
      <c r="E372" s="138">
        <v>0</v>
      </c>
      <c r="F372" s="138">
        <v>0</v>
      </c>
      <c r="G372" s="138">
        <v>0</v>
      </c>
      <c r="H372" s="138">
        <v>0</v>
      </c>
      <c r="I372" s="138">
        <v>41</v>
      </c>
    </row>
    <row r="373" spans="1:9" ht="15">
      <c r="A373" s="49" t="s">
        <v>166</v>
      </c>
      <c r="B373" s="165"/>
      <c r="C373" s="165"/>
      <c r="D373" s="165"/>
      <c r="E373" s="165"/>
      <c r="F373" s="165"/>
      <c r="G373" s="165"/>
      <c r="H373" s="165"/>
      <c r="I373" s="165"/>
    </row>
    <row r="374" spans="1:9" ht="15">
      <c r="A374" s="48" t="s">
        <v>167</v>
      </c>
      <c r="B374" s="138">
        <v>8</v>
      </c>
      <c r="C374" s="138">
        <v>0</v>
      </c>
      <c r="D374" s="138">
        <v>6</v>
      </c>
      <c r="E374" s="138">
        <v>2</v>
      </c>
      <c r="F374" s="138">
        <v>0</v>
      </c>
      <c r="G374" s="138">
        <v>0</v>
      </c>
      <c r="H374" s="138">
        <v>0</v>
      </c>
      <c r="I374" s="138">
        <v>1429</v>
      </c>
    </row>
    <row r="375" spans="1:9" ht="15">
      <c r="A375" s="49" t="s">
        <v>93</v>
      </c>
      <c r="B375" s="165">
        <v>6</v>
      </c>
      <c r="C375" s="165">
        <v>1</v>
      </c>
      <c r="D375" s="165">
        <v>3</v>
      </c>
      <c r="E375" s="165">
        <v>2</v>
      </c>
      <c r="F375" s="165">
        <v>0</v>
      </c>
      <c r="G375" s="165">
        <v>0</v>
      </c>
      <c r="H375" s="165">
        <v>0</v>
      </c>
      <c r="I375" s="165">
        <v>980</v>
      </c>
    </row>
    <row r="376" spans="1:9" ht="10.5" customHeight="1">
      <c r="A376" s="48" t="s">
        <v>168</v>
      </c>
      <c r="B376" s="138">
        <v>1</v>
      </c>
      <c r="C376" s="138">
        <v>0</v>
      </c>
      <c r="D376" s="138">
        <v>0</v>
      </c>
      <c r="E376" s="138">
        <v>1</v>
      </c>
      <c r="F376" s="138">
        <v>0</v>
      </c>
      <c r="G376" s="138">
        <v>0</v>
      </c>
      <c r="H376" s="138">
        <v>0</v>
      </c>
      <c r="I376" s="138">
        <v>221</v>
      </c>
    </row>
    <row r="377" spans="1:9" s="151" customFormat="1" ht="15">
      <c r="A377" s="49"/>
      <c r="B377" s="203"/>
      <c r="C377" s="203"/>
      <c r="D377" s="203"/>
      <c r="E377" s="203"/>
      <c r="F377" s="203"/>
      <c r="G377" s="203"/>
      <c r="H377" s="203"/>
      <c r="I377" s="203"/>
    </row>
    <row r="378" spans="1:9" ht="10.5" customHeight="1">
      <c r="A378" s="149" t="s">
        <v>47</v>
      </c>
      <c r="B378" s="136">
        <v>2063</v>
      </c>
      <c r="C378" s="136">
        <v>353</v>
      </c>
      <c r="D378" s="136">
        <v>673</v>
      </c>
      <c r="E378" s="136">
        <v>342</v>
      </c>
      <c r="F378" s="136">
        <v>184</v>
      </c>
      <c r="G378" s="136">
        <v>122</v>
      </c>
      <c r="H378" s="136">
        <v>389</v>
      </c>
      <c r="I378" s="136">
        <v>1577329</v>
      </c>
    </row>
    <row r="379" spans="1:9" ht="15">
      <c r="A379" s="49"/>
      <c r="B379" s="203"/>
      <c r="C379" s="203"/>
      <c r="D379" s="203"/>
      <c r="E379" s="203"/>
      <c r="F379" s="203"/>
      <c r="G379" s="203"/>
      <c r="H379" s="203"/>
      <c r="I379" s="203"/>
    </row>
    <row r="380" spans="1:9" ht="15">
      <c r="A380" s="149" t="s">
        <v>160</v>
      </c>
      <c r="B380" s="211">
        <v>1673</v>
      </c>
      <c r="C380" s="211">
        <v>307</v>
      </c>
      <c r="D380" s="211">
        <v>537</v>
      </c>
      <c r="E380" s="211">
        <v>269</v>
      </c>
      <c r="F380" s="211">
        <v>150</v>
      </c>
      <c r="G380" s="211">
        <v>100</v>
      </c>
      <c r="H380" s="211">
        <v>310</v>
      </c>
      <c r="I380" s="211">
        <v>1192822</v>
      </c>
    </row>
    <row r="381" spans="1:9" ht="15">
      <c r="A381" s="49" t="s">
        <v>90</v>
      </c>
      <c r="B381" s="165">
        <v>1529</v>
      </c>
      <c r="C381" s="165">
        <v>300</v>
      </c>
      <c r="D381" s="165">
        <v>492</v>
      </c>
      <c r="E381" s="165">
        <v>259</v>
      </c>
      <c r="F381" s="165">
        <v>144</v>
      </c>
      <c r="G381" s="165">
        <v>90</v>
      </c>
      <c r="H381" s="165">
        <v>244</v>
      </c>
      <c r="I381" s="165">
        <v>689714</v>
      </c>
    </row>
    <row r="382" spans="1:9" ht="15">
      <c r="A382" s="48" t="s">
        <v>91</v>
      </c>
      <c r="B382" s="138">
        <v>63</v>
      </c>
      <c r="C382" s="138">
        <v>1</v>
      </c>
      <c r="D382" s="138">
        <v>5</v>
      </c>
      <c r="E382" s="138">
        <v>4</v>
      </c>
      <c r="F382" s="138">
        <v>2</v>
      </c>
      <c r="G382" s="138">
        <v>5</v>
      </c>
      <c r="H382" s="138">
        <v>46</v>
      </c>
      <c r="I382" s="138">
        <v>432430</v>
      </c>
    </row>
    <row r="383" spans="1:9" ht="15">
      <c r="A383" s="49" t="s">
        <v>161</v>
      </c>
      <c r="B383" s="165">
        <v>69</v>
      </c>
      <c r="C383" s="165">
        <v>5</v>
      </c>
      <c r="D383" s="165">
        <v>36</v>
      </c>
      <c r="E383" s="165">
        <v>3</v>
      </c>
      <c r="F383" s="165">
        <v>4</v>
      </c>
      <c r="G383" s="165">
        <v>4</v>
      </c>
      <c r="H383" s="165">
        <v>17</v>
      </c>
      <c r="I383" s="165">
        <v>60674</v>
      </c>
    </row>
    <row r="384" spans="1:9" ht="15">
      <c r="A384" s="48" t="s">
        <v>162</v>
      </c>
      <c r="B384" s="138">
        <v>9</v>
      </c>
      <c r="C384" s="138">
        <v>1</v>
      </c>
      <c r="D384" s="138">
        <v>3</v>
      </c>
      <c r="E384" s="138">
        <v>3</v>
      </c>
      <c r="F384" s="138">
        <v>0</v>
      </c>
      <c r="G384" s="138">
        <v>1</v>
      </c>
      <c r="H384" s="138">
        <v>1</v>
      </c>
      <c r="I384" s="138">
        <v>5357</v>
      </c>
    </row>
    <row r="385" spans="1:9" ht="15">
      <c r="A385" s="49" t="s">
        <v>163</v>
      </c>
      <c r="B385" s="165">
        <v>3</v>
      </c>
      <c r="C385" s="165">
        <v>0</v>
      </c>
      <c r="D385" s="165">
        <v>1</v>
      </c>
      <c r="E385" s="165">
        <v>0</v>
      </c>
      <c r="F385" s="165">
        <v>0</v>
      </c>
      <c r="G385" s="165">
        <v>0</v>
      </c>
      <c r="H385" s="165">
        <v>2</v>
      </c>
      <c r="I385" s="165">
        <v>4647</v>
      </c>
    </row>
    <row r="386" spans="1:9" ht="15">
      <c r="A386" s="149" t="s">
        <v>164</v>
      </c>
      <c r="B386" s="211">
        <v>390</v>
      </c>
      <c r="C386" s="211">
        <v>46</v>
      </c>
      <c r="D386" s="211">
        <v>136</v>
      </c>
      <c r="E386" s="211">
        <v>73</v>
      </c>
      <c r="F386" s="211">
        <v>34</v>
      </c>
      <c r="G386" s="211">
        <v>22</v>
      </c>
      <c r="H386" s="211">
        <v>79</v>
      </c>
      <c r="I386" s="211">
        <v>384507</v>
      </c>
    </row>
    <row r="387" spans="1:9" ht="15">
      <c r="A387" s="49" t="s">
        <v>92</v>
      </c>
      <c r="B387" s="165">
        <v>183</v>
      </c>
      <c r="C387" s="165">
        <v>21</v>
      </c>
      <c r="D387" s="165">
        <v>64</v>
      </c>
      <c r="E387" s="165">
        <v>46</v>
      </c>
      <c r="F387" s="165">
        <v>16</v>
      </c>
      <c r="G387" s="165">
        <v>9</v>
      </c>
      <c r="H387" s="165">
        <v>27</v>
      </c>
      <c r="I387" s="165">
        <v>206948</v>
      </c>
    </row>
    <row r="388" spans="1:9" ht="15">
      <c r="A388" s="48" t="s">
        <v>165</v>
      </c>
      <c r="B388" s="138">
        <v>5</v>
      </c>
      <c r="C388" s="138">
        <v>1</v>
      </c>
      <c r="D388" s="138">
        <v>4</v>
      </c>
      <c r="E388" s="138">
        <v>0</v>
      </c>
      <c r="F388" s="138">
        <v>0</v>
      </c>
      <c r="G388" s="138">
        <v>0</v>
      </c>
      <c r="H388" s="138">
        <v>0</v>
      </c>
      <c r="I388" s="138">
        <v>714</v>
      </c>
    </row>
    <row r="389" spans="1:9" ht="15">
      <c r="A389" s="49" t="s">
        <v>166</v>
      </c>
      <c r="B389" s="165">
        <v>46</v>
      </c>
      <c r="C389" s="165">
        <v>2</v>
      </c>
      <c r="D389" s="165">
        <v>34</v>
      </c>
      <c r="E389" s="165">
        <v>0</v>
      </c>
      <c r="F389" s="165">
        <v>2</v>
      </c>
      <c r="G389" s="165">
        <v>3</v>
      </c>
      <c r="H389" s="165">
        <v>5</v>
      </c>
      <c r="I389" s="165">
        <v>26801</v>
      </c>
    </row>
    <row r="390" spans="1:9" ht="15">
      <c r="A390" s="48" t="s">
        <v>167</v>
      </c>
      <c r="B390" s="138">
        <v>94</v>
      </c>
      <c r="C390" s="138">
        <v>14</v>
      </c>
      <c r="D390" s="138">
        <v>12</v>
      </c>
      <c r="E390" s="138">
        <v>13</v>
      </c>
      <c r="F390" s="138">
        <v>11</v>
      </c>
      <c r="G390" s="138">
        <v>7</v>
      </c>
      <c r="H390" s="138">
        <v>37</v>
      </c>
      <c r="I390" s="138">
        <v>123394</v>
      </c>
    </row>
    <row r="391" spans="1:9" ht="15">
      <c r="A391" s="49" t="s">
        <v>93</v>
      </c>
      <c r="B391" s="165">
        <v>46</v>
      </c>
      <c r="C391" s="165">
        <v>7</v>
      </c>
      <c r="D391" s="165">
        <v>15</v>
      </c>
      <c r="E391" s="165">
        <v>10</v>
      </c>
      <c r="F391" s="165">
        <v>5</v>
      </c>
      <c r="G391" s="165">
        <v>3</v>
      </c>
      <c r="H391" s="165">
        <v>6</v>
      </c>
      <c r="I391" s="165">
        <v>15819</v>
      </c>
    </row>
    <row r="392" spans="1:9" ht="10.5" customHeight="1">
      <c r="A392" s="48" t="s">
        <v>168</v>
      </c>
      <c r="B392" s="138">
        <v>16</v>
      </c>
      <c r="C392" s="138">
        <v>1</v>
      </c>
      <c r="D392" s="138">
        <v>7</v>
      </c>
      <c r="E392" s="138">
        <v>4</v>
      </c>
      <c r="F392" s="138">
        <v>0</v>
      </c>
      <c r="G392" s="138">
        <v>0</v>
      </c>
      <c r="H392" s="138">
        <v>4</v>
      </c>
      <c r="I392" s="138">
        <v>10831</v>
      </c>
    </row>
    <row r="393" spans="1:9" ht="15">
      <c r="A393" s="38" t="s">
        <v>154</v>
      </c>
      <c r="B393" s="202"/>
      <c r="C393" s="202"/>
      <c r="D393" s="202"/>
      <c r="E393" s="202"/>
      <c r="F393" s="202"/>
      <c r="G393" s="202"/>
      <c r="H393" s="202"/>
      <c r="I393" s="202"/>
    </row>
    <row r="394" ht="15">
      <c r="A394" s="38" t="s">
        <v>170</v>
      </c>
    </row>
    <row r="402" spans="1:9" ht="15" customHeight="1">
      <c r="A402" s="496" t="s">
        <v>258</v>
      </c>
      <c r="B402" s="496"/>
      <c r="C402" s="496"/>
      <c r="D402" s="496"/>
      <c r="E402" s="496"/>
      <c r="F402" s="496"/>
      <c r="G402" s="496"/>
      <c r="H402" s="496"/>
      <c r="I402" s="496"/>
    </row>
    <row r="403" spans="1:9" ht="10.5" customHeight="1">
      <c r="A403" s="496" t="s">
        <v>158</v>
      </c>
      <c r="B403" s="496"/>
      <c r="C403" s="496"/>
      <c r="D403" s="496"/>
      <c r="E403" s="496"/>
      <c r="F403" s="496"/>
      <c r="G403" s="496"/>
      <c r="H403" s="496"/>
      <c r="I403" s="496"/>
    </row>
    <row r="404" spans="1:9" ht="10.5" customHeight="1">
      <c r="A404" s="148"/>
      <c r="B404" s="356"/>
      <c r="C404" s="356"/>
      <c r="D404" s="356"/>
      <c r="E404" s="356"/>
      <c r="F404" s="356"/>
      <c r="G404" s="356"/>
      <c r="H404" s="356"/>
      <c r="I404" s="356"/>
    </row>
    <row r="405" spans="1:9" ht="15.75" customHeight="1">
      <c r="A405" s="534" t="s">
        <v>159</v>
      </c>
      <c r="B405" s="536" t="s">
        <v>2</v>
      </c>
      <c r="C405" s="536" t="s">
        <v>3</v>
      </c>
      <c r="D405" s="536"/>
      <c r="E405" s="536"/>
      <c r="F405" s="536"/>
      <c r="G405" s="536"/>
      <c r="H405" s="536"/>
      <c r="I405" s="536" t="s">
        <v>76</v>
      </c>
    </row>
    <row r="406" spans="1:9" ht="39" customHeight="1">
      <c r="A406" s="535"/>
      <c r="B406" s="537"/>
      <c r="C406" s="358" t="s">
        <v>5</v>
      </c>
      <c r="D406" s="358" t="s">
        <v>6</v>
      </c>
      <c r="E406" s="358" t="s">
        <v>7</v>
      </c>
      <c r="F406" s="358" t="s">
        <v>8</v>
      </c>
      <c r="G406" s="358" t="s">
        <v>9</v>
      </c>
      <c r="H406" s="358" t="s">
        <v>77</v>
      </c>
      <c r="I406" s="537"/>
    </row>
    <row r="407" spans="1:9" ht="10.5" customHeight="1">
      <c r="A407" s="14"/>
      <c r="B407" s="202"/>
      <c r="C407" s="202"/>
      <c r="D407" s="202"/>
      <c r="E407" s="202"/>
      <c r="F407" s="202"/>
      <c r="G407" s="202"/>
      <c r="H407" s="202"/>
      <c r="I407" s="202"/>
    </row>
    <row r="408" spans="1:9" ht="10.5" customHeight="1">
      <c r="A408" s="149" t="s">
        <v>48</v>
      </c>
      <c r="B408" s="136">
        <v>1651</v>
      </c>
      <c r="C408" s="136">
        <v>289</v>
      </c>
      <c r="D408" s="136">
        <v>591</v>
      </c>
      <c r="E408" s="136">
        <v>347</v>
      </c>
      <c r="F408" s="136">
        <v>154</v>
      </c>
      <c r="G408" s="136">
        <v>89</v>
      </c>
      <c r="H408" s="136">
        <v>181</v>
      </c>
      <c r="I408" s="136">
        <v>488829</v>
      </c>
    </row>
    <row r="409" spans="1:9" ht="15">
      <c r="A409" s="49"/>
      <c r="B409" s="203"/>
      <c r="C409" s="203"/>
      <c r="D409" s="203"/>
      <c r="E409" s="203"/>
      <c r="F409" s="203"/>
      <c r="G409" s="203"/>
      <c r="H409" s="203"/>
      <c r="I409" s="203"/>
    </row>
    <row r="410" spans="1:9" ht="15">
      <c r="A410" s="149" t="s">
        <v>160</v>
      </c>
      <c r="B410" s="211">
        <v>1488</v>
      </c>
      <c r="C410" s="211">
        <v>264</v>
      </c>
      <c r="D410" s="211">
        <v>535</v>
      </c>
      <c r="E410" s="211">
        <v>310</v>
      </c>
      <c r="F410" s="211">
        <v>143</v>
      </c>
      <c r="G410" s="211">
        <v>79</v>
      </c>
      <c r="H410" s="211">
        <v>157</v>
      </c>
      <c r="I410" s="211">
        <v>437528</v>
      </c>
    </row>
    <row r="411" spans="1:9" ht="15">
      <c r="A411" s="49" t="s">
        <v>90</v>
      </c>
      <c r="B411" s="165">
        <v>1408</v>
      </c>
      <c r="C411" s="165">
        <v>260</v>
      </c>
      <c r="D411" s="165">
        <v>514</v>
      </c>
      <c r="E411" s="165">
        <v>292</v>
      </c>
      <c r="F411" s="165">
        <v>131</v>
      </c>
      <c r="G411" s="165">
        <v>73</v>
      </c>
      <c r="H411" s="165">
        <v>138</v>
      </c>
      <c r="I411" s="165">
        <v>396533</v>
      </c>
    </row>
    <row r="412" spans="1:9" ht="15">
      <c r="A412" s="48" t="s">
        <v>91</v>
      </c>
      <c r="B412" s="138">
        <v>8</v>
      </c>
      <c r="C412" s="138">
        <v>1</v>
      </c>
      <c r="D412" s="138">
        <v>2</v>
      </c>
      <c r="E412" s="138">
        <v>0</v>
      </c>
      <c r="F412" s="138">
        <v>1</v>
      </c>
      <c r="G412" s="138">
        <v>0</v>
      </c>
      <c r="H412" s="138">
        <v>4</v>
      </c>
      <c r="I412" s="138">
        <v>7539</v>
      </c>
    </row>
    <row r="413" spans="1:9" ht="15">
      <c r="A413" s="49" t="s">
        <v>161</v>
      </c>
      <c r="B413" s="165">
        <v>66</v>
      </c>
      <c r="C413" s="165">
        <v>3</v>
      </c>
      <c r="D413" s="165">
        <v>18</v>
      </c>
      <c r="E413" s="165">
        <v>15</v>
      </c>
      <c r="F413" s="165">
        <v>11</v>
      </c>
      <c r="G413" s="165">
        <v>6</v>
      </c>
      <c r="H413" s="165">
        <v>13</v>
      </c>
      <c r="I413" s="165">
        <v>28861</v>
      </c>
    </row>
    <row r="414" spans="1:9" ht="15">
      <c r="A414" s="48" t="s">
        <v>162</v>
      </c>
      <c r="B414" s="169">
        <v>5</v>
      </c>
      <c r="C414" s="169">
        <v>0</v>
      </c>
      <c r="D414" s="169">
        <v>1</v>
      </c>
      <c r="E414" s="169">
        <v>2</v>
      </c>
      <c r="F414" s="169">
        <v>0</v>
      </c>
      <c r="G414" s="169">
        <v>0</v>
      </c>
      <c r="H414" s="169">
        <v>2</v>
      </c>
      <c r="I414" s="169">
        <v>4366</v>
      </c>
    </row>
    <row r="415" spans="1:9" ht="15">
      <c r="A415" s="49" t="s">
        <v>163</v>
      </c>
      <c r="B415" s="165">
        <v>1</v>
      </c>
      <c r="C415" s="165">
        <v>0</v>
      </c>
      <c r="D415" s="165">
        <v>0</v>
      </c>
      <c r="E415" s="165">
        <v>1</v>
      </c>
      <c r="F415" s="165">
        <v>0</v>
      </c>
      <c r="G415" s="165">
        <v>0</v>
      </c>
      <c r="H415" s="165">
        <v>0</v>
      </c>
      <c r="I415" s="165">
        <v>229</v>
      </c>
    </row>
    <row r="416" spans="1:9" ht="15">
      <c r="A416" s="149" t="s">
        <v>164</v>
      </c>
      <c r="B416" s="211">
        <v>163</v>
      </c>
      <c r="C416" s="211">
        <v>25</v>
      </c>
      <c r="D416" s="211">
        <v>56</v>
      </c>
      <c r="E416" s="211">
        <v>37</v>
      </c>
      <c r="F416" s="211">
        <v>11</v>
      </c>
      <c r="G416" s="211">
        <v>10</v>
      </c>
      <c r="H416" s="211">
        <v>24</v>
      </c>
      <c r="I416" s="211">
        <v>51301</v>
      </c>
    </row>
    <row r="417" spans="1:9" ht="15">
      <c r="A417" s="49" t="s">
        <v>92</v>
      </c>
      <c r="B417" s="165">
        <v>49</v>
      </c>
      <c r="C417" s="165">
        <v>8</v>
      </c>
      <c r="D417" s="165">
        <v>22</v>
      </c>
      <c r="E417" s="165">
        <v>12</v>
      </c>
      <c r="F417" s="165">
        <v>1</v>
      </c>
      <c r="G417" s="165">
        <v>4</v>
      </c>
      <c r="H417" s="165">
        <v>2</v>
      </c>
      <c r="I417" s="165">
        <v>10360</v>
      </c>
    </row>
    <row r="418" spans="1:9" ht="15">
      <c r="A418" s="48" t="s">
        <v>165</v>
      </c>
      <c r="B418" s="138">
        <v>7</v>
      </c>
      <c r="C418" s="138">
        <v>6</v>
      </c>
      <c r="D418" s="138">
        <v>1</v>
      </c>
      <c r="E418" s="138">
        <v>0</v>
      </c>
      <c r="F418" s="138">
        <v>0</v>
      </c>
      <c r="G418" s="138">
        <v>0</v>
      </c>
      <c r="H418" s="138">
        <v>0</v>
      </c>
      <c r="I418" s="138">
        <v>488</v>
      </c>
    </row>
    <row r="419" spans="1:9" ht="15">
      <c r="A419" s="49" t="s">
        <v>166</v>
      </c>
      <c r="B419" s="165">
        <v>7</v>
      </c>
      <c r="C419" s="165">
        <v>0</v>
      </c>
      <c r="D419" s="165">
        <v>3</v>
      </c>
      <c r="E419" s="165">
        <v>3</v>
      </c>
      <c r="F419" s="165">
        <v>1</v>
      </c>
      <c r="G419" s="165">
        <v>0</v>
      </c>
      <c r="H419" s="165">
        <v>0</v>
      </c>
      <c r="I419" s="165">
        <v>1600</v>
      </c>
    </row>
    <row r="420" spans="1:9" ht="15">
      <c r="A420" s="48" t="s">
        <v>167</v>
      </c>
      <c r="B420" s="138">
        <v>52</v>
      </c>
      <c r="C420" s="138">
        <v>4</v>
      </c>
      <c r="D420" s="138">
        <v>16</v>
      </c>
      <c r="E420" s="138">
        <v>11</v>
      </c>
      <c r="F420" s="138">
        <v>4</v>
      </c>
      <c r="G420" s="138">
        <v>5</v>
      </c>
      <c r="H420" s="138">
        <v>12</v>
      </c>
      <c r="I420" s="138">
        <v>22939</v>
      </c>
    </row>
    <row r="421" spans="1:9" ht="16.5" customHeight="1">
      <c r="A421" s="49" t="s">
        <v>93</v>
      </c>
      <c r="B421" s="165">
        <v>23</v>
      </c>
      <c r="C421" s="165">
        <v>3</v>
      </c>
      <c r="D421" s="165">
        <v>7</v>
      </c>
      <c r="E421" s="165">
        <v>7</v>
      </c>
      <c r="F421" s="165">
        <v>2</v>
      </c>
      <c r="G421" s="165">
        <v>0</v>
      </c>
      <c r="H421" s="165">
        <v>4</v>
      </c>
      <c r="I421" s="165">
        <v>6568</v>
      </c>
    </row>
    <row r="422" spans="1:9" ht="10.5" customHeight="1">
      <c r="A422" s="48" t="s">
        <v>168</v>
      </c>
      <c r="B422" s="138">
        <v>25</v>
      </c>
      <c r="C422" s="138">
        <v>4</v>
      </c>
      <c r="D422" s="138">
        <v>7</v>
      </c>
      <c r="E422" s="138">
        <v>4</v>
      </c>
      <c r="F422" s="138">
        <v>3</v>
      </c>
      <c r="G422" s="138">
        <v>1</v>
      </c>
      <c r="H422" s="138">
        <v>6</v>
      </c>
      <c r="I422" s="138">
        <v>9346</v>
      </c>
    </row>
    <row r="423" spans="1:9" ht="15">
      <c r="A423" s="49"/>
      <c r="B423" s="165"/>
      <c r="C423" s="165"/>
      <c r="D423" s="165"/>
      <c r="E423" s="165"/>
      <c r="F423" s="165"/>
      <c r="G423" s="165"/>
      <c r="H423" s="165"/>
      <c r="I423" s="165"/>
    </row>
    <row r="424" spans="1:9" ht="10.5" customHeight="1">
      <c r="A424" s="149" t="s">
        <v>89</v>
      </c>
      <c r="B424" s="136">
        <v>322</v>
      </c>
      <c r="C424" s="136">
        <v>95</v>
      </c>
      <c r="D424" s="136">
        <v>102</v>
      </c>
      <c r="E424" s="136">
        <v>61</v>
      </c>
      <c r="F424" s="136">
        <v>29</v>
      </c>
      <c r="G424" s="136">
        <v>7</v>
      </c>
      <c r="H424" s="136">
        <v>28</v>
      </c>
      <c r="I424" s="136">
        <v>95361</v>
      </c>
    </row>
    <row r="425" spans="1:9" ht="15">
      <c r="A425" s="49"/>
      <c r="B425" s="203"/>
      <c r="C425" s="203"/>
      <c r="D425" s="203"/>
      <c r="E425" s="203"/>
      <c r="F425" s="203"/>
      <c r="G425" s="203"/>
      <c r="H425" s="203"/>
      <c r="I425" s="203"/>
    </row>
    <row r="426" spans="1:9" ht="15">
      <c r="A426" s="149" t="s">
        <v>160</v>
      </c>
      <c r="B426" s="211">
        <v>260</v>
      </c>
      <c r="C426" s="211">
        <v>80</v>
      </c>
      <c r="D426" s="211">
        <v>79</v>
      </c>
      <c r="E426" s="211">
        <v>48</v>
      </c>
      <c r="F426" s="211">
        <v>24</v>
      </c>
      <c r="G426" s="211">
        <v>5</v>
      </c>
      <c r="H426" s="211">
        <v>24</v>
      </c>
      <c r="I426" s="211">
        <v>82323</v>
      </c>
    </row>
    <row r="427" spans="1:9" ht="15">
      <c r="A427" s="49" t="s">
        <v>90</v>
      </c>
      <c r="B427" s="165">
        <v>233</v>
      </c>
      <c r="C427" s="165">
        <v>67</v>
      </c>
      <c r="D427" s="165">
        <v>79</v>
      </c>
      <c r="E427" s="165">
        <v>48</v>
      </c>
      <c r="F427" s="165">
        <v>23</v>
      </c>
      <c r="G427" s="165">
        <v>5</v>
      </c>
      <c r="H427" s="165">
        <v>11</v>
      </c>
      <c r="I427" s="165">
        <v>46312</v>
      </c>
    </row>
    <row r="428" spans="1:9" ht="15">
      <c r="A428" s="48" t="s">
        <v>91</v>
      </c>
      <c r="B428" s="138">
        <v>10</v>
      </c>
      <c r="C428" s="138">
        <v>0</v>
      </c>
      <c r="D428" s="138">
        <v>0</v>
      </c>
      <c r="E428" s="138">
        <v>0</v>
      </c>
      <c r="F428" s="138">
        <v>0</v>
      </c>
      <c r="G428" s="138">
        <v>0</v>
      </c>
      <c r="H428" s="138">
        <v>10</v>
      </c>
      <c r="I428" s="138">
        <v>7987</v>
      </c>
    </row>
    <row r="429" spans="1:9" ht="15">
      <c r="A429" s="49" t="s">
        <v>161</v>
      </c>
      <c r="B429" s="165">
        <v>12</v>
      </c>
      <c r="C429" s="165">
        <v>11</v>
      </c>
      <c r="D429" s="165">
        <v>0</v>
      </c>
      <c r="E429" s="165">
        <v>0</v>
      </c>
      <c r="F429" s="165">
        <v>0</v>
      </c>
      <c r="G429" s="165">
        <v>0</v>
      </c>
      <c r="H429" s="165">
        <v>1</v>
      </c>
      <c r="I429" s="165">
        <v>1284</v>
      </c>
    </row>
    <row r="430" spans="1:9" ht="15">
      <c r="A430" s="48" t="s">
        <v>162</v>
      </c>
      <c r="B430" s="138">
        <v>2</v>
      </c>
      <c r="C430" s="138">
        <v>1</v>
      </c>
      <c r="D430" s="138">
        <v>0</v>
      </c>
      <c r="E430" s="138">
        <v>0</v>
      </c>
      <c r="F430" s="138">
        <v>1</v>
      </c>
      <c r="G430" s="138">
        <v>0</v>
      </c>
      <c r="H430" s="138">
        <v>0</v>
      </c>
      <c r="I430" s="138">
        <v>451</v>
      </c>
    </row>
    <row r="431" spans="1:9" ht="15">
      <c r="A431" s="49" t="s">
        <v>163</v>
      </c>
      <c r="B431" s="165">
        <v>3</v>
      </c>
      <c r="C431" s="165">
        <v>1</v>
      </c>
      <c r="D431" s="165">
        <v>0</v>
      </c>
      <c r="E431" s="165">
        <v>0</v>
      </c>
      <c r="F431" s="165">
        <v>0</v>
      </c>
      <c r="G431" s="165">
        <v>0</v>
      </c>
      <c r="H431" s="165">
        <v>2</v>
      </c>
      <c r="I431" s="165">
        <v>26289</v>
      </c>
    </row>
    <row r="432" spans="1:9" ht="15">
      <c r="A432" s="149" t="s">
        <v>164</v>
      </c>
      <c r="B432" s="211">
        <v>62</v>
      </c>
      <c r="C432" s="211">
        <v>15</v>
      </c>
      <c r="D432" s="211">
        <v>23</v>
      </c>
      <c r="E432" s="211">
        <v>13</v>
      </c>
      <c r="F432" s="211">
        <v>5</v>
      </c>
      <c r="G432" s="211">
        <v>2</v>
      </c>
      <c r="H432" s="211">
        <v>4</v>
      </c>
      <c r="I432" s="211">
        <v>13038</v>
      </c>
    </row>
    <row r="433" spans="1:9" ht="15">
      <c r="A433" s="49" t="s">
        <v>92</v>
      </c>
      <c r="B433" s="165">
        <v>13</v>
      </c>
      <c r="C433" s="165">
        <v>2</v>
      </c>
      <c r="D433" s="165">
        <v>5</v>
      </c>
      <c r="E433" s="165">
        <v>3</v>
      </c>
      <c r="F433" s="165">
        <v>3</v>
      </c>
      <c r="G433" s="165">
        <v>0</v>
      </c>
      <c r="H433" s="165">
        <v>0</v>
      </c>
      <c r="I433" s="165">
        <v>2665</v>
      </c>
    </row>
    <row r="434" spans="1:9" ht="15">
      <c r="A434" s="48" t="s">
        <v>165</v>
      </c>
      <c r="B434" s="138">
        <v>11</v>
      </c>
      <c r="C434" s="138">
        <v>11</v>
      </c>
      <c r="D434" s="138">
        <v>0</v>
      </c>
      <c r="E434" s="138">
        <v>0</v>
      </c>
      <c r="F434" s="138">
        <v>0</v>
      </c>
      <c r="G434" s="138">
        <v>0</v>
      </c>
      <c r="H434" s="138">
        <v>0</v>
      </c>
      <c r="I434" s="138">
        <v>429</v>
      </c>
    </row>
    <row r="435" spans="1:9" ht="15">
      <c r="A435" s="49" t="s">
        <v>166</v>
      </c>
      <c r="B435" s="165">
        <v>3</v>
      </c>
      <c r="C435" s="165">
        <v>0</v>
      </c>
      <c r="D435" s="165">
        <v>2</v>
      </c>
      <c r="E435" s="165">
        <v>1</v>
      </c>
      <c r="F435" s="165">
        <v>0</v>
      </c>
      <c r="G435" s="165">
        <v>0</v>
      </c>
      <c r="H435" s="165">
        <v>0</v>
      </c>
      <c r="I435" s="165">
        <v>504</v>
      </c>
    </row>
    <row r="436" spans="1:9" ht="15">
      <c r="A436" s="48" t="s">
        <v>167</v>
      </c>
      <c r="B436" s="138">
        <v>23</v>
      </c>
      <c r="C436" s="138">
        <v>2</v>
      </c>
      <c r="D436" s="138">
        <v>10</v>
      </c>
      <c r="E436" s="138">
        <v>5</v>
      </c>
      <c r="F436" s="138">
        <v>1</v>
      </c>
      <c r="G436" s="138">
        <v>2</v>
      </c>
      <c r="H436" s="138">
        <v>3</v>
      </c>
      <c r="I436" s="138">
        <v>6111</v>
      </c>
    </row>
    <row r="437" spans="1:9" ht="15">
      <c r="A437" s="49" t="s">
        <v>93</v>
      </c>
      <c r="B437" s="165">
        <v>11</v>
      </c>
      <c r="C437" s="165">
        <v>0</v>
      </c>
      <c r="D437" s="165">
        <v>6</v>
      </c>
      <c r="E437" s="165">
        <v>3</v>
      </c>
      <c r="F437" s="165">
        <v>1</v>
      </c>
      <c r="G437" s="165">
        <v>0</v>
      </c>
      <c r="H437" s="165">
        <v>1</v>
      </c>
      <c r="I437" s="165">
        <v>3123</v>
      </c>
    </row>
    <row r="438" spans="1:9" ht="10.5" customHeight="1">
      <c r="A438" s="48" t="s">
        <v>168</v>
      </c>
      <c r="B438" s="138">
        <v>1</v>
      </c>
      <c r="C438" s="138">
        <v>0</v>
      </c>
      <c r="D438" s="138">
        <v>0</v>
      </c>
      <c r="E438" s="138">
        <v>1</v>
      </c>
      <c r="F438" s="138">
        <v>0</v>
      </c>
      <c r="G438" s="138">
        <v>0</v>
      </c>
      <c r="H438" s="138">
        <v>0</v>
      </c>
      <c r="I438" s="138">
        <v>206</v>
      </c>
    </row>
    <row r="439" ht="15">
      <c r="A439" s="38" t="s">
        <v>154</v>
      </c>
    </row>
    <row r="440" ht="15">
      <c r="A440" s="38" t="s">
        <v>170</v>
      </c>
    </row>
    <row r="448" spans="1:9" ht="15" customHeight="1">
      <c r="A448" s="496" t="s">
        <v>258</v>
      </c>
      <c r="B448" s="496"/>
      <c r="C448" s="496"/>
      <c r="D448" s="496"/>
      <c r="E448" s="496"/>
      <c r="F448" s="496"/>
      <c r="G448" s="496"/>
      <c r="H448" s="496"/>
      <c r="I448" s="496"/>
    </row>
    <row r="449" spans="1:9" ht="10.5" customHeight="1">
      <c r="A449" s="496" t="s">
        <v>158</v>
      </c>
      <c r="B449" s="496"/>
      <c r="C449" s="496"/>
      <c r="D449" s="496"/>
      <c r="E449" s="496"/>
      <c r="F449" s="496"/>
      <c r="G449" s="496"/>
      <c r="H449" s="496"/>
      <c r="I449" s="496"/>
    </row>
    <row r="450" spans="1:9" ht="10.5" customHeight="1">
      <c r="A450" s="148"/>
      <c r="B450" s="356"/>
      <c r="C450" s="356"/>
      <c r="D450" s="356"/>
      <c r="E450" s="356"/>
      <c r="F450" s="356"/>
      <c r="G450" s="356"/>
      <c r="H450" s="356"/>
      <c r="I450" s="356"/>
    </row>
    <row r="451" spans="1:9" ht="15.75" customHeight="1">
      <c r="A451" s="534" t="s">
        <v>159</v>
      </c>
      <c r="B451" s="536" t="s">
        <v>2</v>
      </c>
      <c r="C451" s="536" t="s">
        <v>3</v>
      </c>
      <c r="D451" s="536"/>
      <c r="E451" s="536"/>
      <c r="F451" s="536"/>
      <c r="G451" s="536"/>
      <c r="H451" s="536"/>
      <c r="I451" s="536" t="s">
        <v>76</v>
      </c>
    </row>
    <row r="452" spans="1:9" ht="39" customHeight="1">
      <c r="A452" s="535"/>
      <c r="B452" s="537"/>
      <c r="C452" s="358" t="s">
        <v>5</v>
      </c>
      <c r="D452" s="358" t="s">
        <v>6</v>
      </c>
      <c r="E452" s="358" t="s">
        <v>7</v>
      </c>
      <c r="F452" s="358" t="s">
        <v>8</v>
      </c>
      <c r="G452" s="358" t="s">
        <v>9</v>
      </c>
      <c r="H452" s="358" t="s">
        <v>77</v>
      </c>
      <c r="I452" s="537"/>
    </row>
    <row r="453" spans="1:9" ht="15">
      <c r="A453" s="14"/>
      <c r="B453" s="202"/>
      <c r="C453" s="202"/>
      <c r="D453" s="202"/>
      <c r="E453" s="202"/>
      <c r="F453" s="202"/>
      <c r="G453" s="202"/>
      <c r="H453" s="202"/>
      <c r="I453" s="202"/>
    </row>
    <row r="454" spans="1:9" ht="15">
      <c r="A454" s="149" t="s">
        <v>50</v>
      </c>
      <c r="B454" s="136">
        <v>172</v>
      </c>
      <c r="C454" s="136">
        <v>46</v>
      </c>
      <c r="D454" s="136">
        <v>57</v>
      </c>
      <c r="E454" s="136">
        <v>22</v>
      </c>
      <c r="F454" s="136">
        <v>36</v>
      </c>
      <c r="G454" s="136">
        <v>5</v>
      </c>
      <c r="H454" s="136">
        <v>6</v>
      </c>
      <c r="I454" s="136">
        <v>35578</v>
      </c>
    </row>
    <row r="455" spans="1:9" ht="15">
      <c r="A455" s="49"/>
      <c r="B455" s="203"/>
      <c r="C455" s="203"/>
      <c r="D455" s="203"/>
      <c r="E455" s="203"/>
      <c r="F455" s="203"/>
      <c r="G455" s="203"/>
      <c r="H455" s="203"/>
      <c r="I455" s="203"/>
    </row>
    <row r="456" spans="1:9" ht="15">
      <c r="A456" s="149" t="s">
        <v>160</v>
      </c>
      <c r="B456" s="211">
        <v>169</v>
      </c>
      <c r="C456" s="211">
        <v>44</v>
      </c>
      <c r="D456" s="211">
        <v>56</v>
      </c>
      <c r="E456" s="211">
        <v>22</v>
      </c>
      <c r="F456" s="211">
        <v>36</v>
      </c>
      <c r="G456" s="211">
        <v>5</v>
      </c>
      <c r="H456" s="211">
        <v>6</v>
      </c>
      <c r="I456" s="211">
        <v>35265</v>
      </c>
    </row>
    <row r="457" spans="1:9" ht="15">
      <c r="A457" s="49" t="s">
        <v>90</v>
      </c>
      <c r="B457" s="165">
        <v>166</v>
      </c>
      <c r="C457" s="165">
        <v>43</v>
      </c>
      <c r="D457" s="165">
        <v>55</v>
      </c>
      <c r="E457" s="165">
        <v>22</v>
      </c>
      <c r="F457" s="165">
        <v>36</v>
      </c>
      <c r="G457" s="165">
        <v>5</v>
      </c>
      <c r="H457" s="165">
        <v>5</v>
      </c>
      <c r="I457" s="165">
        <v>33397</v>
      </c>
    </row>
    <row r="458" spans="1:9" ht="15">
      <c r="A458" s="48" t="s">
        <v>91</v>
      </c>
      <c r="B458" s="169">
        <v>1</v>
      </c>
      <c r="C458" s="169">
        <v>0</v>
      </c>
      <c r="D458" s="169">
        <v>1</v>
      </c>
      <c r="E458" s="169">
        <v>0</v>
      </c>
      <c r="F458" s="169">
        <v>0</v>
      </c>
      <c r="G458" s="169">
        <v>0</v>
      </c>
      <c r="H458" s="169">
        <v>0</v>
      </c>
      <c r="I458" s="169">
        <v>155</v>
      </c>
    </row>
    <row r="459" spans="1:9" ht="15">
      <c r="A459" s="49" t="s">
        <v>161</v>
      </c>
      <c r="B459" s="166">
        <v>2</v>
      </c>
      <c r="C459" s="166">
        <v>1</v>
      </c>
      <c r="D459" s="166">
        <v>0</v>
      </c>
      <c r="E459" s="166">
        <v>0</v>
      </c>
      <c r="F459" s="166">
        <v>0</v>
      </c>
      <c r="G459" s="166">
        <v>0</v>
      </c>
      <c r="H459" s="166">
        <v>1</v>
      </c>
      <c r="I459" s="166">
        <v>1713</v>
      </c>
    </row>
    <row r="460" spans="1:9" ht="15">
      <c r="A460" s="48" t="s">
        <v>162</v>
      </c>
      <c r="B460" s="138"/>
      <c r="C460" s="138"/>
      <c r="D460" s="138"/>
      <c r="E460" s="138"/>
      <c r="F460" s="138"/>
      <c r="G460" s="138"/>
      <c r="H460" s="138"/>
      <c r="I460" s="138"/>
    </row>
    <row r="461" spans="1:9" ht="15">
      <c r="A461" s="49" t="s">
        <v>163</v>
      </c>
      <c r="B461" s="166"/>
      <c r="C461" s="166"/>
      <c r="D461" s="166"/>
      <c r="E461" s="166"/>
      <c r="F461" s="166"/>
      <c r="G461" s="166"/>
      <c r="H461" s="166"/>
      <c r="I461" s="166"/>
    </row>
    <row r="462" spans="1:9" ht="15">
      <c r="A462" s="149" t="s">
        <v>164</v>
      </c>
      <c r="B462" s="212">
        <v>3</v>
      </c>
      <c r="C462" s="212">
        <v>2</v>
      </c>
      <c r="D462" s="212">
        <v>1</v>
      </c>
      <c r="E462" s="212">
        <v>0</v>
      </c>
      <c r="F462" s="212">
        <v>0</v>
      </c>
      <c r="G462" s="212">
        <v>0</v>
      </c>
      <c r="H462" s="212">
        <v>0</v>
      </c>
      <c r="I462" s="212">
        <v>313</v>
      </c>
    </row>
    <row r="463" spans="1:9" ht="15">
      <c r="A463" s="49" t="s">
        <v>92</v>
      </c>
      <c r="B463" s="166">
        <v>1</v>
      </c>
      <c r="C463" s="166">
        <v>0</v>
      </c>
      <c r="D463" s="166">
        <v>1</v>
      </c>
      <c r="E463" s="166">
        <v>0</v>
      </c>
      <c r="F463" s="166">
        <v>0</v>
      </c>
      <c r="G463" s="166">
        <v>0</v>
      </c>
      <c r="H463" s="166">
        <v>0</v>
      </c>
      <c r="I463" s="166">
        <v>172</v>
      </c>
    </row>
    <row r="464" spans="1:9" ht="15">
      <c r="A464" s="48" t="s">
        <v>165</v>
      </c>
      <c r="B464" s="169"/>
      <c r="C464" s="169"/>
      <c r="D464" s="169"/>
      <c r="E464" s="169"/>
      <c r="F464" s="169"/>
      <c r="G464" s="169"/>
      <c r="H464" s="169"/>
      <c r="I464" s="169"/>
    </row>
    <row r="465" spans="1:9" ht="15">
      <c r="A465" s="49" t="s">
        <v>166</v>
      </c>
      <c r="B465" s="166"/>
      <c r="C465" s="166"/>
      <c r="D465" s="166"/>
      <c r="E465" s="166"/>
      <c r="F465" s="166"/>
      <c r="G465" s="166"/>
      <c r="H465" s="166"/>
      <c r="I465" s="166"/>
    </row>
    <row r="466" spans="1:9" ht="15">
      <c r="A466" s="48" t="s">
        <v>167</v>
      </c>
      <c r="B466" s="169"/>
      <c r="C466" s="169"/>
      <c r="D466" s="169"/>
      <c r="E466" s="169"/>
      <c r="F466" s="169"/>
      <c r="G466" s="169"/>
      <c r="H466" s="169"/>
      <c r="I466" s="169"/>
    </row>
    <row r="467" spans="1:9" ht="15">
      <c r="A467" s="49" t="s">
        <v>93</v>
      </c>
      <c r="B467" s="166">
        <v>2</v>
      </c>
      <c r="C467" s="166">
        <v>2</v>
      </c>
      <c r="D467" s="166">
        <v>0</v>
      </c>
      <c r="E467" s="166">
        <v>0</v>
      </c>
      <c r="F467" s="166">
        <v>0</v>
      </c>
      <c r="G467" s="166">
        <v>0</v>
      </c>
      <c r="H467" s="166">
        <v>0</v>
      </c>
      <c r="I467" s="166">
        <v>141</v>
      </c>
    </row>
    <row r="468" spans="1:9" ht="10.5" customHeight="1">
      <c r="A468" s="48" t="s">
        <v>168</v>
      </c>
      <c r="B468" s="169"/>
      <c r="C468" s="169"/>
      <c r="D468" s="169"/>
      <c r="E468" s="169"/>
      <c r="F468" s="169"/>
      <c r="G468" s="169"/>
      <c r="H468" s="169"/>
      <c r="I468" s="169"/>
    </row>
    <row r="469" spans="1:9" ht="15">
      <c r="A469" s="49"/>
      <c r="B469" s="203"/>
      <c r="C469" s="203"/>
      <c r="D469" s="203"/>
      <c r="E469" s="203"/>
      <c r="F469" s="203"/>
      <c r="G469" s="203"/>
      <c r="H469" s="203"/>
      <c r="I469" s="203"/>
    </row>
    <row r="470" spans="1:9" ht="10.5" customHeight="1">
      <c r="A470" s="149" t="s">
        <v>51</v>
      </c>
      <c r="B470" s="136">
        <v>845</v>
      </c>
      <c r="C470" s="136">
        <v>246</v>
      </c>
      <c r="D470" s="136">
        <v>317</v>
      </c>
      <c r="E470" s="136">
        <v>169</v>
      </c>
      <c r="F470" s="136">
        <v>45</v>
      </c>
      <c r="G470" s="136">
        <v>17</v>
      </c>
      <c r="H470" s="136">
        <v>51</v>
      </c>
      <c r="I470" s="136">
        <v>178677</v>
      </c>
    </row>
    <row r="471" spans="1:9" ht="15">
      <c r="A471" s="49"/>
      <c r="B471" s="203"/>
      <c r="C471" s="203"/>
      <c r="D471" s="203"/>
      <c r="E471" s="203"/>
      <c r="F471" s="203"/>
      <c r="G471" s="203"/>
      <c r="H471" s="203"/>
      <c r="I471" s="203"/>
    </row>
    <row r="472" spans="1:9" ht="15">
      <c r="A472" s="149" t="s">
        <v>160</v>
      </c>
      <c r="B472" s="211">
        <v>680</v>
      </c>
      <c r="C472" s="211">
        <v>161</v>
      </c>
      <c r="D472" s="211">
        <v>270</v>
      </c>
      <c r="E472" s="211">
        <v>148</v>
      </c>
      <c r="F472" s="211">
        <v>41</v>
      </c>
      <c r="G472" s="211">
        <v>16</v>
      </c>
      <c r="H472" s="211">
        <v>44</v>
      </c>
      <c r="I472" s="211">
        <v>155497</v>
      </c>
    </row>
    <row r="473" spans="1:9" ht="15">
      <c r="A473" s="49" t="s">
        <v>90</v>
      </c>
      <c r="B473" s="165">
        <v>648</v>
      </c>
      <c r="C473" s="165">
        <v>143</v>
      </c>
      <c r="D473" s="165">
        <v>265</v>
      </c>
      <c r="E473" s="165">
        <v>145</v>
      </c>
      <c r="F473" s="165">
        <v>38</v>
      </c>
      <c r="G473" s="165">
        <v>16</v>
      </c>
      <c r="H473" s="165">
        <v>41</v>
      </c>
      <c r="I473" s="165">
        <v>148225</v>
      </c>
    </row>
    <row r="474" spans="1:9" ht="15">
      <c r="A474" s="48" t="s">
        <v>91</v>
      </c>
      <c r="B474" s="138">
        <v>6</v>
      </c>
      <c r="C474" s="138">
        <v>1</v>
      </c>
      <c r="D474" s="138">
        <v>1</v>
      </c>
      <c r="E474" s="138">
        <v>1</v>
      </c>
      <c r="F474" s="138">
        <v>2</v>
      </c>
      <c r="G474" s="138">
        <v>0</v>
      </c>
      <c r="H474" s="138">
        <v>1</v>
      </c>
      <c r="I474" s="138">
        <v>3533</v>
      </c>
    </row>
    <row r="475" spans="1:9" ht="15">
      <c r="A475" s="49" t="s">
        <v>161</v>
      </c>
      <c r="B475" s="165">
        <v>23</v>
      </c>
      <c r="C475" s="165">
        <v>16</v>
      </c>
      <c r="D475" s="165">
        <v>3</v>
      </c>
      <c r="E475" s="165">
        <v>1</v>
      </c>
      <c r="F475" s="165">
        <v>1</v>
      </c>
      <c r="G475" s="165">
        <v>0</v>
      </c>
      <c r="H475" s="165">
        <v>2</v>
      </c>
      <c r="I475" s="165">
        <v>3204</v>
      </c>
    </row>
    <row r="476" spans="1:9" ht="15">
      <c r="A476" s="48" t="s">
        <v>162</v>
      </c>
      <c r="B476" s="169">
        <v>3</v>
      </c>
      <c r="C476" s="169">
        <v>1</v>
      </c>
      <c r="D476" s="169">
        <v>1</v>
      </c>
      <c r="E476" s="169">
        <v>1</v>
      </c>
      <c r="F476" s="169">
        <v>0</v>
      </c>
      <c r="G476" s="169">
        <v>0</v>
      </c>
      <c r="H476" s="169">
        <v>0</v>
      </c>
      <c r="I476" s="169">
        <v>535</v>
      </c>
    </row>
    <row r="477" spans="1:9" ht="15">
      <c r="A477" s="49" t="s">
        <v>163</v>
      </c>
      <c r="B477" s="165"/>
      <c r="C477" s="165"/>
      <c r="D477" s="165"/>
      <c r="E477" s="165"/>
      <c r="F477" s="165"/>
      <c r="G477" s="165"/>
      <c r="H477" s="165"/>
      <c r="I477" s="165"/>
    </row>
    <row r="478" spans="1:9" ht="15">
      <c r="A478" s="149" t="s">
        <v>164</v>
      </c>
      <c r="B478" s="211">
        <v>165</v>
      </c>
      <c r="C478" s="211">
        <v>85</v>
      </c>
      <c r="D478" s="211">
        <v>47</v>
      </c>
      <c r="E478" s="211">
        <v>21</v>
      </c>
      <c r="F478" s="211">
        <v>4</v>
      </c>
      <c r="G478" s="211">
        <v>1</v>
      </c>
      <c r="H478" s="211">
        <v>7</v>
      </c>
      <c r="I478" s="211">
        <v>23180</v>
      </c>
    </row>
    <row r="479" spans="1:9" ht="15">
      <c r="A479" s="49" t="s">
        <v>92</v>
      </c>
      <c r="B479" s="165">
        <v>69</v>
      </c>
      <c r="C479" s="165">
        <v>18</v>
      </c>
      <c r="D479" s="165">
        <v>35</v>
      </c>
      <c r="E479" s="165">
        <v>12</v>
      </c>
      <c r="F479" s="165">
        <v>2</v>
      </c>
      <c r="G479" s="165">
        <v>0</v>
      </c>
      <c r="H479" s="165">
        <v>2</v>
      </c>
      <c r="I479" s="165">
        <v>11653</v>
      </c>
    </row>
    <row r="480" spans="1:9" ht="15">
      <c r="A480" s="48" t="s">
        <v>165</v>
      </c>
      <c r="B480" s="138">
        <v>60</v>
      </c>
      <c r="C480" s="138">
        <v>60</v>
      </c>
      <c r="D480" s="138">
        <v>0</v>
      </c>
      <c r="E480" s="138">
        <v>0</v>
      </c>
      <c r="F480" s="138">
        <v>0</v>
      </c>
      <c r="G480" s="138">
        <v>0</v>
      </c>
      <c r="H480" s="138">
        <v>0</v>
      </c>
      <c r="I480" s="138">
        <v>2160</v>
      </c>
    </row>
    <row r="481" spans="1:9" ht="15">
      <c r="A481" s="49" t="s">
        <v>166</v>
      </c>
      <c r="B481" s="166">
        <v>1</v>
      </c>
      <c r="C481" s="166">
        <v>1</v>
      </c>
      <c r="D481" s="166">
        <v>0</v>
      </c>
      <c r="E481" s="166">
        <v>0</v>
      </c>
      <c r="F481" s="166">
        <v>0</v>
      </c>
      <c r="G481" s="166">
        <v>0</v>
      </c>
      <c r="H481" s="166">
        <v>0</v>
      </c>
      <c r="I481" s="166">
        <v>36</v>
      </c>
    </row>
    <row r="482" spans="1:9" ht="15">
      <c r="A482" s="48" t="s">
        <v>167</v>
      </c>
      <c r="B482" s="138">
        <v>19</v>
      </c>
      <c r="C482" s="138">
        <v>4</v>
      </c>
      <c r="D482" s="138">
        <v>9</v>
      </c>
      <c r="E482" s="138">
        <v>3</v>
      </c>
      <c r="F482" s="138">
        <v>1</v>
      </c>
      <c r="G482" s="138">
        <v>0</v>
      </c>
      <c r="H482" s="138">
        <v>2</v>
      </c>
      <c r="I482" s="138">
        <v>4220</v>
      </c>
    </row>
    <row r="483" spans="1:9" ht="15">
      <c r="A483" s="49" t="s">
        <v>93</v>
      </c>
      <c r="B483" s="165">
        <v>6</v>
      </c>
      <c r="C483" s="165">
        <v>1</v>
      </c>
      <c r="D483" s="165">
        <v>3</v>
      </c>
      <c r="E483" s="165">
        <v>1</v>
      </c>
      <c r="F483" s="165">
        <v>0</v>
      </c>
      <c r="G483" s="165">
        <v>1</v>
      </c>
      <c r="H483" s="165">
        <v>0</v>
      </c>
      <c r="I483" s="165">
        <v>1243</v>
      </c>
    </row>
    <row r="484" spans="1:9" ht="10.5" customHeight="1">
      <c r="A484" s="48" t="s">
        <v>168</v>
      </c>
      <c r="B484" s="138">
        <v>10</v>
      </c>
      <c r="C484" s="138">
        <v>1</v>
      </c>
      <c r="D484" s="138">
        <v>0</v>
      </c>
      <c r="E484" s="138">
        <v>5</v>
      </c>
      <c r="F484" s="138">
        <v>1</v>
      </c>
      <c r="G484" s="138">
        <v>0</v>
      </c>
      <c r="H484" s="138">
        <v>3</v>
      </c>
      <c r="I484" s="138">
        <v>3868</v>
      </c>
    </row>
    <row r="485" spans="1:9" ht="15">
      <c r="A485" s="38" t="s">
        <v>154</v>
      </c>
      <c r="B485" s="202"/>
      <c r="C485" s="202"/>
      <c r="D485" s="202"/>
      <c r="E485" s="202"/>
      <c r="F485" s="202"/>
      <c r="G485" s="202"/>
      <c r="H485" s="202"/>
      <c r="I485" s="202"/>
    </row>
    <row r="486" spans="1:9" ht="15">
      <c r="A486" s="38" t="s">
        <v>170</v>
      </c>
      <c r="B486" s="202"/>
      <c r="C486" s="202"/>
      <c r="D486" s="202"/>
      <c r="E486" s="202"/>
      <c r="F486" s="202"/>
      <c r="G486" s="202"/>
      <c r="H486" s="202"/>
      <c r="I486" s="202"/>
    </row>
    <row r="490" spans="1:9" ht="15" customHeight="1">
      <c r="A490" s="496" t="s">
        <v>258</v>
      </c>
      <c r="B490" s="496"/>
      <c r="C490" s="496"/>
      <c r="D490" s="496"/>
      <c r="E490" s="496"/>
      <c r="F490" s="496"/>
      <c r="G490" s="496"/>
      <c r="H490" s="496"/>
      <c r="I490" s="496"/>
    </row>
    <row r="491" spans="1:9" ht="10.5" customHeight="1">
      <c r="A491" s="496" t="s">
        <v>158</v>
      </c>
      <c r="B491" s="496"/>
      <c r="C491" s="496"/>
      <c r="D491" s="496"/>
      <c r="E491" s="496"/>
      <c r="F491" s="496"/>
      <c r="G491" s="496"/>
      <c r="H491" s="496"/>
      <c r="I491" s="496"/>
    </row>
    <row r="492" spans="1:9" ht="10.5" customHeight="1">
      <c r="A492" s="148"/>
      <c r="B492" s="356"/>
      <c r="C492" s="356"/>
      <c r="D492" s="356"/>
      <c r="E492" s="356"/>
      <c r="F492" s="356"/>
      <c r="G492" s="356"/>
      <c r="H492" s="356"/>
      <c r="I492" s="356"/>
    </row>
    <row r="493" spans="1:9" ht="15.75" customHeight="1">
      <c r="A493" s="534" t="s">
        <v>159</v>
      </c>
      <c r="B493" s="536" t="s">
        <v>2</v>
      </c>
      <c r="C493" s="536" t="s">
        <v>3</v>
      </c>
      <c r="D493" s="536"/>
      <c r="E493" s="536"/>
      <c r="F493" s="536"/>
      <c r="G493" s="536"/>
      <c r="H493" s="536"/>
      <c r="I493" s="536" t="s">
        <v>76</v>
      </c>
    </row>
    <row r="494" spans="1:9" ht="39" customHeight="1">
      <c r="A494" s="535"/>
      <c r="B494" s="537"/>
      <c r="C494" s="358" t="s">
        <v>5</v>
      </c>
      <c r="D494" s="358" t="s">
        <v>6</v>
      </c>
      <c r="E494" s="358" t="s">
        <v>7</v>
      </c>
      <c r="F494" s="358" t="s">
        <v>8</v>
      </c>
      <c r="G494" s="358" t="s">
        <v>9</v>
      </c>
      <c r="H494" s="358" t="s">
        <v>77</v>
      </c>
      <c r="I494" s="537"/>
    </row>
    <row r="495" spans="1:9" ht="10.5" customHeight="1">
      <c r="A495" s="14"/>
      <c r="B495" s="202"/>
      <c r="C495" s="202"/>
      <c r="D495" s="202"/>
      <c r="E495" s="202"/>
      <c r="F495" s="202"/>
      <c r="G495" s="202"/>
      <c r="H495" s="202"/>
      <c r="I495" s="202"/>
    </row>
    <row r="496" spans="1:9" ht="15">
      <c r="A496" s="149" t="s">
        <v>52</v>
      </c>
      <c r="B496" s="136">
        <v>235</v>
      </c>
      <c r="C496" s="136">
        <v>64</v>
      </c>
      <c r="D496" s="136">
        <v>82</v>
      </c>
      <c r="E496" s="136">
        <v>36</v>
      </c>
      <c r="F496" s="136">
        <v>16</v>
      </c>
      <c r="G496" s="136">
        <v>7</v>
      </c>
      <c r="H496" s="136">
        <v>30</v>
      </c>
      <c r="I496" s="136">
        <v>74769</v>
      </c>
    </row>
    <row r="497" spans="1:9" ht="15">
      <c r="A497" s="49"/>
      <c r="B497" s="203"/>
      <c r="C497" s="203"/>
      <c r="D497" s="203"/>
      <c r="E497" s="203"/>
      <c r="F497" s="203"/>
      <c r="G497" s="203"/>
      <c r="H497" s="203"/>
      <c r="I497" s="203"/>
    </row>
    <row r="498" spans="1:9" ht="15">
      <c r="A498" s="149" t="s">
        <v>160</v>
      </c>
      <c r="B498" s="211">
        <v>163</v>
      </c>
      <c r="C498" s="211">
        <v>29</v>
      </c>
      <c r="D498" s="211">
        <v>64</v>
      </c>
      <c r="E498" s="211">
        <v>27</v>
      </c>
      <c r="F498" s="211">
        <v>13</v>
      </c>
      <c r="G498" s="211">
        <v>7</v>
      </c>
      <c r="H498" s="211">
        <v>23</v>
      </c>
      <c r="I498" s="211">
        <v>60370</v>
      </c>
    </row>
    <row r="499" spans="1:9" ht="15">
      <c r="A499" s="49" t="s">
        <v>90</v>
      </c>
      <c r="B499" s="165">
        <v>147</v>
      </c>
      <c r="C499" s="165">
        <v>29</v>
      </c>
      <c r="D499" s="165">
        <v>60</v>
      </c>
      <c r="E499" s="165">
        <v>25</v>
      </c>
      <c r="F499" s="165">
        <v>10</v>
      </c>
      <c r="G499" s="165">
        <v>6</v>
      </c>
      <c r="H499" s="165">
        <v>17</v>
      </c>
      <c r="I499" s="165">
        <v>39112</v>
      </c>
    </row>
    <row r="500" spans="1:9" ht="15">
      <c r="A500" s="48" t="s">
        <v>91</v>
      </c>
      <c r="B500" s="138">
        <v>6</v>
      </c>
      <c r="C500" s="138">
        <v>0</v>
      </c>
      <c r="D500" s="138">
        <v>1</v>
      </c>
      <c r="E500" s="138">
        <v>0</v>
      </c>
      <c r="F500" s="138">
        <v>0</v>
      </c>
      <c r="G500" s="138">
        <v>0</v>
      </c>
      <c r="H500" s="138">
        <v>5</v>
      </c>
      <c r="I500" s="138">
        <v>17771</v>
      </c>
    </row>
    <row r="501" spans="1:9" ht="15">
      <c r="A501" s="49" t="s">
        <v>161</v>
      </c>
      <c r="B501" s="165">
        <v>9</v>
      </c>
      <c r="C501" s="165">
        <v>0</v>
      </c>
      <c r="D501" s="165">
        <v>3</v>
      </c>
      <c r="E501" s="165">
        <v>2</v>
      </c>
      <c r="F501" s="165">
        <v>3</v>
      </c>
      <c r="G501" s="165">
        <v>1</v>
      </c>
      <c r="H501" s="165">
        <v>0</v>
      </c>
      <c r="I501" s="165">
        <v>2291</v>
      </c>
    </row>
    <row r="502" spans="1:9" ht="15">
      <c r="A502" s="48" t="s">
        <v>162</v>
      </c>
      <c r="B502" s="169"/>
      <c r="C502" s="169"/>
      <c r="D502" s="169"/>
      <c r="E502" s="169"/>
      <c r="F502" s="169"/>
      <c r="G502" s="169"/>
      <c r="H502" s="169"/>
      <c r="I502" s="169"/>
    </row>
    <row r="503" spans="1:9" ht="15">
      <c r="A503" s="49" t="s">
        <v>163</v>
      </c>
      <c r="B503" s="166">
        <v>1</v>
      </c>
      <c r="C503" s="166">
        <v>0</v>
      </c>
      <c r="D503" s="166">
        <v>0</v>
      </c>
      <c r="E503" s="166">
        <v>0</v>
      </c>
      <c r="F503" s="166">
        <v>0</v>
      </c>
      <c r="G503" s="166">
        <v>0</v>
      </c>
      <c r="H503" s="166">
        <v>1</v>
      </c>
      <c r="I503" s="166">
        <v>1196</v>
      </c>
    </row>
    <row r="504" spans="1:9" ht="15">
      <c r="A504" s="149" t="s">
        <v>164</v>
      </c>
      <c r="B504" s="211">
        <v>72</v>
      </c>
      <c r="C504" s="211">
        <v>35</v>
      </c>
      <c r="D504" s="211">
        <v>18</v>
      </c>
      <c r="E504" s="211">
        <v>9</v>
      </c>
      <c r="F504" s="211">
        <v>3</v>
      </c>
      <c r="G504" s="211">
        <v>0</v>
      </c>
      <c r="H504" s="211">
        <v>7</v>
      </c>
      <c r="I504" s="211">
        <v>14399</v>
      </c>
    </row>
    <row r="505" spans="1:9" ht="15">
      <c r="A505" s="49" t="s">
        <v>92</v>
      </c>
      <c r="B505" s="165">
        <v>23</v>
      </c>
      <c r="C505" s="165">
        <v>6</v>
      </c>
      <c r="D505" s="165">
        <v>11</v>
      </c>
      <c r="E505" s="165">
        <v>4</v>
      </c>
      <c r="F505" s="165">
        <v>1</v>
      </c>
      <c r="G505" s="165">
        <v>0</v>
      </c>
      <c r="H505" s="165">
        <v>1</v>
      </c>
      <c r="I505" s="165">
        <v>4195</v>
      </c>
    </row>
    <row r="506" spans="1:9" ht="15">
      <c r="A506" s="48" t="s">
        <v>165</v>
      </c>
      <c r="B506" s="169">
        <v>28</v>
      </c>
      <c r="C506" s="169">
        <v>28</v>
      </c>
      <c r="D506" s="169">
        <v>0</v>
      </c>
      <c r="E506" s="169">
        <v>0</v>
      </c>
      <c r="F506" s="169">
        <v>0</v>
      </c>
      <c r="G506" s="169">
        <v>0</v>
      </c>
      <c r="H506" s="169">
        <v>0</v>
      </c>
      <c r="I506" s="169">
        <v>1120</v>
      </c>
    </row>
    <row r="507" spans="1:9" ht="15">
      <c r="A507" s="49" t="s">
        <v>166</v>
      </c>
      <c r="B507" s="165"/>
      <c r="C507" s="165"/>
      <c r="D507" s="165"/>
      <c r="E507" s="165"/>
      <c r="F507" s="165"/>
      <c r="G507" s="165"/>
      <c r="H507" s="165"/>
      <c r="I507" s="165"/>
    </row>
    <row r="508" spans="1:9" ht="15">
      <c r="A508" s="48" t="s">
        <v>167</v>
      </c>
      <c r="B508" s="138">
        <v>15</v>
      </c>
      <c r="C508" s="138">
        <v>1</v>
      </c>
      <c r="D508" s="138">
        <v>6</v>
      </c>
      <c r="E508" s="138">
        <v>3</v>
      </c>
      <c r="F508" s="138">
        <v>2</v>
      </c>
      <c r="G508" s="138">
        <v>0</v>
      </c>
      <c r="H508" s="138">
        <v>3</v>
      </c>
      <c r="I508" s="138">
        <v>6736</v>
      </c>
    </row>
    <row r="509" spans="1:9" ht="15">
      <c r="A509" s="49" t="s">
        <v>93</v>
      </c>
      <c r="B509" s="165">
        <v>5</v>
      </c>
      <c r="C509" s="165">
        <v>0</v>
      </c>
      <c r="D509" s="165">
        <v>1</v>
      </c>
      <c r="E509" s="165">
        <v>2</v>
      </c>
      <c r="F509" s="165">
        <v>0</v>
      </c>
      <c r="G509" s="165">
        <v>0</v>
      </c>
      <c r="H509" s="165">
        <v>2</v>
      </c>
      <c r="I509" s="165">
        <v>1835</v>
      </c>
    </row>
    <row r="510" spans="1:9" ht="10.5" customHeight="1">
      <c r="A510" s="48" t="s">
        <v>168</v>
      </c>
      <c r="B510" s="138">
        <v>1</v>
      </c>
      <c r="C510" s="138">
        <v>0</v>
      </c>
      <c r="D510" s="138">
        <v>0</v>
      </c>
      <c r="E510" s="138">
        <v>0</v>
      </c>
      <c r="F510" s="138">
        <v>0</v>
      </c>
      <c r="G510" s="138">
        <v>0</v>
      </c>
      <c r="H510" s="138">
        <v>1</v>
      </c>
      <c r="I510" s="138">
        <v>513</v>
      </c>
    </row>
    <row r="511" spans="1:9" ht="15">
      <c r="A511" s="49"/>
      <c r="B511" s="203"/>
      <c r="C511" s="203"/>
      <c r="D511" s="203"/>
      <c r="E511" s="203"/>
      <c r="F511" s="203"/>
      <c r="G511" s="203"/>
      <c r="H511" s="203"/>
      <c r="I511" s="203"/>
    </row>
    <row r="512" spans="1:9" ht="10.5" customHeight="1">
      <c r="A512" s="149" t="s">
        <v>53</v>
      </c>
      <c r="B512" s="136">
        <v>653</v>
      </c>
      <c r="C512" s="136">
        <v>147</v>
      </c>
      <c r="D512" s="136">
        <v>243</v>
      </c>
      <c r="E512" s="136">
        <v>118</v>
      </c>
      <c r="F512" s="136">
        <v>71</v>
      </c>
      <c r="G512" s="136">
        <v>18</v>
      </c>
      <c r="H512" s="136">
        <v>56</v>
      </c>
      <c r="I512" s="136">
        <v>247124</v>
      </c>
    </row>
    <row r="513" spans="1:9" ht="15">
      <c r="A513" s="49"/>
      <c r="B513" s="203"/>
      <c r="C513" s="203"/>
      <c r="D513" s="203"/>
      <c r="E513" s="203"/>
      <c r="F513" s="203"/>
      <c r="G513" s="203"/>
      <c r="H513" s="203"/>
      <c r="I513" s="203"/>
    </row>
    <row r="514" spans="1:9" ht="15">
      <c r="A514" s="149" t="s">
        <v>160</v>
      </c>
      <c r="B514" s="211">
        <v>585</v>
      </c>
      <c r="C514" s="211">
        <v>135</v>
      </c>
      <c r="D514" s="211">
        <v>217</v>
      </c>
      <c r="E514" s="211">
        <v>105</v>
      </c>
      <c r="F514" s="211">
        <v>61</v>
      </c>
      <c r="G514" s="211">
        <v>15</v>
      </c>
      <c r="H514" s="211">
        <v>52</v>
      </c>
      <c r="I514" s="211">
        <v>231066</v>
      </c>
    </row>
    <row r="515" spans="1:9" ht="15">
      <c r="A515" s="49" t="s">
        <v>90</v>
      </c>
      <c r="B515" s="165">
        <v>570</v>
      </c>
      <c r="C515" s="165">
        <v>135</v>
      </c>
      <c r="D515" s="165">
        <v>212</v>
      </c>
      <c r="E515" s="165">
        <v>103</v>
      </c>
      <c r="F515" s="165">
        <v>58</v>
      </c>
      <c r="G515" s="165">
        <v>14</v>
      </c>
      <c r="H515" s="165">
        <v>48</v>
      </c>
      <c r="I515" s="165">
        <v>218946</v>
      </c>
    </row>
    <row r="516" spans="1:9" ht="15">
      <c r="A516" s="48" t="s">
        <v>91</v>
      </c>
      <c r="B516" s="138">
        <v>6</v>
      </c>
      <c r="C516" s="138">
        <v>0</v>
      </c>
      <c r="D516" s="138">
        <v>2</v>
      </c>
      <c r="E516" s="138">
        <v>0</v>
      </c>
      <c r="F516" s="138">
        <v>1</v>
      </c>
      <c r="G516" s="138">
        <v>0</v>
      </c>
      <c r="H516" s="138">
        <v>3</v>
      </c>
      <c r="I516" s="138">
        <v>8989</v>
      </c>
    </row>
    <row r="517" spans="1:9" ht="15">
      <c r="A517" s="49" t="s">
        <v>161</v>
      </c>
      <c r="B517" s="165">
        <v>5</v>
      </c>
      <c r="C517" s="165">
        <v>0</v>
      </c>
      <c r="D517" s="165">
        <v>2</v>
      </c>
      <c r="E517" s="165">
        <v>2</v>
      </c>
      <c r="F517" s="165">
        <v>1</v>
      </c>
      <c r="G517" s="165">
        <v>0</v>
      </c>
      <c r="H517" s="165">
        <v>0</v>
      </c>
      <c r="I517" s="165">
        <v>1081</v>
      </c>
    </row>
    <row r="518" spans="1:9" ht="15">
      <c r="A518" s="48" t="s">
        <v>162</v>
      </c>
      <c r="B518" s="138">
        <v>4</v>
      </c>
      <c r="C518" s="138">
        <v>0</v>
      </c>
      <c r="D518" s="138">
        <v>1</v>
      </c>
      <c r="E518" s="138">
        <v>0</v>
      </c>
      <c r="F518" s="138">
        <v>1</v>
      </c>
      <c r="G518" s="138">
        <v>1</v>
      </c>
      <c r="H518" s="138">
        <v>1</v>
      </c>
      <c r="I518" s="138">
        <v>2050</v>
      </c>
    </row>
    <row r="519" spans="1:9" ht="15">
      <c r="A519" s="49" t="s">
        <v>163</v>
      </c>
      <c r="B519" s="165"/>
      <c r="C519" s="165"/>
      <c r="D519" s="165"/>
      <c r="E519" s="165"/>
      <c r="F519" s="165"/>
      <c r="G519" s="165"/>
      <c r="H519" s="165"/>
      <c r="I519" s="165"/>
    </row>
    <row r="520" spans="1:9" ht="15">
      <c r="A520" s="149" t="s">
        <v>164</v>
      </c>
      <c r="B520" s="211">
        <v>68</v>
      </c>
      <c r="C520" s="211">
        <v>12</v>
      </c>
      <c r="D520" s="211">
        <v>26</v>
      </c>
      <c r="E520" s="211">
        <v>13</v>
      </c>
      <c r="F520" s="211">
        <v>10</v>
      </c>
      <c r="G520" s="211">
        <v>3</v>
      </c>
      <c r="H520" s="211">
        <v>4</v>
      </c>
      <c r="I520" s="211">
        <v>16058</v>
      </c>
    </row>
    <row r="521" spans="1:9" ht="15">
      <c r="A521" s="49" t="s">
        <v>92</v>
      </c>
      <c r="B521" s="165">
        <v>37</v>
      </c>
      <c r="C521" s="165">
        <v>11</v>
      </c>
      <c r="D521" s="165">
        <v>16</v>
      </c>
      <c r="E521" s="165">
        <v>3</v>
      </c>
      <c r="F521" s="165">
        <v>5</v>
      </c>
      <c r="G521" s="165">
        <v>2</v>
      </c>
      <c r="H521" s="165">
        <v>0</v>
      </c>
      <c r="I521" s="165">
        <v>6418</v>
      </c>
    </row>
    <row r="522" spans="1:9" ht="15">
      <c r="A522" s="48" t="s">
        <v>165</v>
      </c>
      <c r="B522" s="138"/>
      <c r="C522" s="138"/>
      <c r="D522" s="138"/>
      <c r="E522" s="138"/>
      <c r="F522" s="138"/>
      <c r="G522" s="138"/>
      <c r="H522" s="138"/>
      <c r="I522" s="138"/>
    </row>
    <row r="523" spans="1:9" ht="15">
      <c r="A523" s="49" t="s">
        <v>166</v>
      </c>
      <c r="B523" s="165">
        <v>6</v>
      </c>
      <c r="C523" s="165">
        <v>1</v>
      </c>
      <c r="D523" s="165">
        <v>1</v>
      </c>
      <c r="E523" s="165">
        <v>3</v>
      </c>
      <c r="F523" s="165">
        <v>0</v>
      </c>
      <c r="G523" s="165">
        <v>0</v>
      </c>
      <c r="H523" s="165">
        <v>1</v>
      </c>
      <c r="I523" s="165">
        <v>1507</v>
      </c>
    </row>
    <row r="524" spans="1:9" ht="14.25" customHeight="1">
      <c r="A524" s="48" t="s">
        <v>167</v>
      </c>
      <c r="B524" s="138">
        <v>23</v>
      </c>
      <c r="C524" s="138">
        <v>0</v>
      </c>
      <c r="D524" s="138">
        <v>8</v>
      </c>
      <c r="E524" s="138">
        <v>7</v>
      </c>
      <c r="F524" s="138">
        <v>5</v>
      </c>
      <c r="G524" s="138">
        <v>1</v>
      </c>
      <c r="H524" s="138">
        <v>2</v>
      </c>
      <c r="I524" s="138">
        <v>7137</v>
      </c>
    </row>
    <row r="525" spans="1:9" ht="14.25" customHeight="1">
      <c r="A525" s="49" t="s">
        <v>93</v>
      </c>
      <c r="B525" s="165"/>
      <c r="C525" s="165"/>
      <c r="D525" s="165"/>
      <c r="E525" s="165"/>
      <c r="F525" s="165"/>
      <c r="G525" s="165"/>
      <c r="H525" s="165"/>
      <c r="I525" s="165"/>
    </row>
    <row r="526" spans="1:9" ht="10.5" customHeight="1">
      <c r="A526" s="48" t="s">
        <v>168</v>
      </c>
      <c r="B526" s="138">
        <v>2</v>
      </c>
      <c r="C526" s="138">
        <v>0</v>
      </c>
      <c r="D526" s="138">
        <v>1</v>
      </c>
      <c r="E526" s="138">
        <v>0</v>
      </c>
      <c r="F526" s="138">
        <v>0</v>
      </c>
      <c r="G526" s="138">
        <v>0</v>
      </c>
      <c r="H526" s="138">
        <v>1</v>
      </c>
      <c r="I526" s="138">
        <v>996</v>
      </c>
    </row>
    <row r="527" spans="1:9" ht="15">
      <c r="A527" s="38" t="s">
        <v>154</v>
      </c>
      <c r="B527" s="202"/>
      <c r="C527" s="202"/>
      <c r="D527" s="202"/>
      <c r="E527" s="202"/>
      <c r="F527" s="202"/>
      <c r="G527" s="202"/>
      <c r="H527" s="202"/>
      <c r="I527" s="202"/>
    </row>
    <row r="528" spans="1:9" ht="15">
      <c r="A528" s="38" t="s">
        <v>170</v>
      </c>
      <c r="B528" s="202"/>
      <c r="C528" s="202"/>
      <c r="D528" s="202"/>
      <c r="E528" s="202"/>
      <c r="F528" s="202"/>
      <c r="G528" s="202"/>
      <c r="H528" s="202"/>
      <c r="I528" s="202"/>
    </row>
    <row r="529" spans="1:9" ht="15">
      <c r="A529" s="14"/>
      <c r="B529" s="202"/>
      <c r="C529" s="202"/>
      <c r="D529" s="202"/>
      <c r="E529" s="202"/>
      <c r="F529" s="202"/>
      <c r="G529" s="202"/>
      <c r="H529" s="202"/>
      <c r="I529" s="202"/>
    </row>
    <row r="536" spans="1:9" ht="15" customHeight="1">
      <c r="A536" s="496" t="s">
        <v>258</v>
      </c>
      <c r="B536" s="496"/>
      <c r="C536" s="496"/>
      <c r="D536" s="496"/>
      <c r="E536" s="496"/>
      <c r="F536" s="496"/>
      <c r="G536" s="496"/>
      <c r="H536" s="496"/>
      <c r="I536" s="496"/>
    </row>
    <row r="537" spans="1:9" ht="15">
      <c r="A537" s="496" t="s">
        <v>158</v>
      </c>
      <c r="B537" s="496"/>
      <c r="C537" s="496"/>
      <c r="D537" s="496"/>
      <c r="E537" s="496"/>
      <c r="F537" s="496"/>
      <c r="G537" s="496"/>
      <c r="H537" s="496"/>
      <c r="I537" s="496"/>
    </row>
    <row r="538" spans="1:9" ht="15">
      <c r="A538" s="148"/>
      <c r="B538" s="356"/>
      <c r="C538" s="356"/>
      <c r="D538" s="356"/>
      <c r="E538" s="356"/>
      <c r="F538" s="356"/>
      <c r="G538" s="356"/>
      <c r="H538" s="356"/>
      <c r="I538" s="356"/>
    </row>
    <row r="539" spans="1:9" ht="15.75" customHeight="1">
      <c r="A539" s="534" t="s">
        <v>159</v>
      </c>
      <c r="B539" s="536" t="s">
        <v>2</v>
      </c>
      <c r="C539" s="536" t="s">
        <v>3</v>
      </c>
      <c r="D539" s="536"/>
      <c r="E539" s="536"/>
      <c r="F539" s="536"/>
      <c r="G539" s="536"/>
      <c r="H539" s="536"/>
      <c r="I539" s="536" t="s">
        <v>76</v>
      </c>
    </row>
    <row r="540" spans="1:9" ht="39" customHeight="1">
      <c r="A540" s="535"/>
      <c r="B540" s="537"/>
      <c r="C540" s="358" t="s">
        <v>5</v>
      </c>
      <c r="D540" s="358" t="s">
        <v>6</v>
      </c>
      <c r="E540" s="358" t="s">
        <v>7</v>
      </c>
      <c r="F540" s="358" t="s">
        <v>8</v>
      </c>
      <c r="G540" s="358" t="s">
        <v>9</v>
      </c>
      <c r="H540" s="358" t="s">
        <v>77</v>
      </c>
      <c r="I540" s="537"/>
    </row>
    <row r="541" spans="1:9" ht="15">
      <c r="A541" s="14"/>
      <c r="B541" s="202"/>
      <c r="C541" s="202"/>
      <c r="D541" s="202"/>
      <c r="E541" s="202"/>
      <c r="F541" s="202"/>
      <c r="G541" s="202"/>
      <c r="H541" s="202"/>
      <c r="I541" s="202"/>
    </row>
    <row r="542" spans="1:9" ht="15">
      <c r="A542" s="149" t="s">
        <v>54</v>
      </c>
      <c r="B542" s="136">
        <v>444</v>
      </c>
      <c r="C542" s="136">
        <v>158</v>
      </c>
      <c r="D542" s="136">
        <v>116</v>
      </c>
      <c r="E542" s="136">
        <v>56</v>
      </c>
      <c r="F542" s="136">
        <v>36</v>
      </c>
      <c r="G542" s="136">
        <v>18</v>
      </c>
      <c r="H542" s="136">
        <v>60</v>
      </c>
      <c r="I542" s="136">
        <v>197878</v>
      </c>
    </row>
    <row r="543" spans="1:9" ht="15">
      <c r="A543" s="49"/>
      <c r="B543" s="203"/>
      <c r="C543" s="203"/>
      <c r="D543" s="203"/>
      <c r="E543" s="203"/>
      <c r="F543" s="203"/>
      <c r="G543" s="203"/>
      <c r="H543" s="203"/>
      <c r="I543" s="203"/>
    </row>
    <row r="544" spans="1:9" ht="15">
      <c r="A544" s="149" t="s">
        <v>160</v>
      </c>
      <c r="B544" s="211">
        <v>421</v>
      </c>
      <c r="C544" s="211">
        <v>151</v>
      </c>
      <c r="D544" s="211">
        <v>109</v>
      </c>
      <c r="E544" s="211">
        <v>53</v>
      </c>
      <c r="F544" s="211">
        <v>33</v>
      </c>
      <c r="G544" s="211">
        <v>18</v>
      </c>
      <c r="H544" s="211">
        <v>57</v>
      </c>
      <c r="I544" s="211">
        <v>187525</v>
      </c>
    </row>
    <row r="545" spans="1:9" ht="15">
      <c r="A545" s="49" t="s">
        <v>90</v>
      </c>
      <c r="B545" s="165">
        <v>414</v>
      </c>
      <c r="C545" s="165">
        <v>151</v>
      </c>
      <c r="D545" s="165">
        <v>108</v>
      </c>
      <c r="E545" s="165">
        <v>53</v>
      </c>
      <c r="F545" s="165">
        <v>31</v>
      </c>
      <c r="G545" s="165">
        <v>17</v>
      </c>
      <c r="H545" s="165">
        <v>54</v>
      </c>
      <c r="I545" s="165">
        <v>183972</v>
      </c>
    </row>
    <row r="546" spans="1:9" ht="15">
      <c r="A546" s="48" t="s">
        <v>91</v>
      </c>
      <c r="B546" s="138">
        <v>5</v>
      </c>
      <c r="C546" s="138">
        <v>0</v>
      </c>
      <c r="D546" s="138">
        <v>1</v>
      </c>
      <c r="E546" s="138">
        <v>0</v>
      </c>
      <c r="F546" s="138">
        <v>2</v>
      </c>
      <c r="G546" s="138">
        <v>1</v>
      </c>
      <c r="H546" s="138">
        <v>1</v>
      </c>
      <c r="I546" s="138">
        <v>2387</v>
      </c>
    </row>
    <row r="547" spans="1:9" ht="15">
      <c r="A547" s="49" t="s">
        <v>161</v>
      </c>
      <c r="B547" s="165">
        <v>2</v>
      </c>
      <c r="C547" s="165">
        <v>0</v>
      </c>
      <c r="D547" s="165">
        <v>0</v>
      </c>
      <c r="E547" s="165">
        <v>0</v>
      </c>
      <c r="F547" s="165">
        <v>0</v>
      </c>
      <c r="G547" s="165">
        <v>0</v>
      </c>
      <c r="H547" s="165">
        <v>2</v>
      </c>
      <c r="I547" s="165">
        <v>1166</v>
      </c>
    </row>
    <row r="548" spans="1:9" ht="15">
      <c r="A548" s="48" t="s">
        <v>162</v>
      </c>
      <c r="B548" s="169"/>
      <c r="C548" s="169"/>
      <c r="D548" s="169"/>
      <c r="E548" s="169"/>
      <c r="F548" s="169"/>
      <c r="G548" s="169"/>
      <c r="H548" s="169"/>
      <c r="I548" s="169"/>
    </row>
    <row r="549" spans="1:9" ht="15">
      <c r="A549" s="49" t="s">
        <v>163</v>
      </c>
      <c r="B549" s="166"/>
      <c r="C549" s="166"/>
      <c r="D549" s="166"/>
      <c r="E549" s="166"/>
      <c r="F549" s="166"/>
      <c r="G549" s="166"/>
      <c r="H549" s="166"/>
      <c r="I549" s="166"/>
    </row>
    <row r="550" spans="1:9" ht="15">
      <c r="A550" s="149" t="s">
        <v>164</v>
      </c>
      <c r="B550" s="211">
        <v>23</v>
      </c>
      <c r="C550" s="211">
        <v>7</v>
      </c>
      <c r="D550" s="211">
        <v>7</v>
      </c>
      <c r="E550" s="211">
        <v>3</v>
      </c>
      <c r="F550" s="211">
        <v>3</v>
      </c>
      <c r="G550" s="211">
        <v>0</v>
      </c>
      <c r="H550" s="211">
        <v>3</v>
      </c>
      <c r="I550" s="211">
        <v>10353</v>
      </c>
    </row>
    <row r="551" spans="1:9" ht="15">
      <c r="A551" s="49" t="s">
        <v>92</v>
      </c>
      <c r="B551" s="165">
        <v>7</v>
      </c>
      <c r="C551" s="165">
        <v>1</v>
      </c>
      <c r="D551" s="165">
        <v>5</v>
      </c>
      <c r="E551" s="165">
        <v>0</v>
      </c>
      <c r="F551" s="165">
        <v>1</v>
      </c>
      <c r="G551" s="165">
        <v>0</v>
      </c>
      <c r="H551" s="165">
        <v>0</v>
      </c>
      <c r="I551" s="165">
        <v>1151</v>
      </c>
    </row>
    <row r="552" spans="1:9" ht="15">
      <c r="A552" s="48" t="s">
        <v>165</v>
      </c>
      <c r="B552" s="169"/>
      <c r="C552" s="169"/>
      <c r="D552" s="169"/>
      <c r="E552" s="169"/>
      <c r="F552" s="169"/>
      <c r="G552" s="169"/>
      <c r="H552" s="169"/>
      <c r="I552" s="169"/>
    </row>
    <row r="553" spans="1:9" ht="15">
      <c r="A553" s="49" t="s">
        <v>166</v>
      </c>
      <c r="B553" s="166"/>
      <c r="C553" s="166"/>
      <c r="D553" s="166"/>
      <c r="E553" s="166"/>
      <c r="F553" s="166"/>
      <c r="G553" s="166"/>
      <c r="H553" s="166"/>
      <c r="I553" s="166"/>
    </row>
    <row r="554" spans="1:9" ht="15">
      <c r="A554" s="48" t="s">
        <v>167</v>
      </c>
      <c r="B554" s="169">
        <v>7</v>
      </c>
      <c r="C554" s="169">
        <v>1</v>
      </c>
      <c r="D554" s="169">
        <v>1</v>
      </c>
      <c r="E554" s="169">
        <v>3</v>
      </c>
      <c r="F554" s="169">
        <v>1</v>
      </c>
      <c r="G554" s="169">
        <v>0</v>
      </c>
      <c r="H554" s="169">
        <v>1</v>
      </c>
      <c r="I554" s="169">
        <v>2543</v>
      </c>
    </row>
    <row r="555" spans="1:9" ht="15">
      <c r="A555" s="49" t="s">
        <v>93</v>
      </c>
      <c r="B555" s="166">
        <v>3</v>
      </c>
      <c r="C555" s="166">
        <v>0</v>
      </c>
      <c r="D555" s="166">
        <v>1</v>
      </c>
      <c r="E555" s="166">
        <v>0</v>
      </c>
      <c r="F555" s="166">
        <v>0</v>
      </c>
      <c r="G555" s="166">
        <v>0</v>
      </c>
      <c r="H555" s="166">
        <v>2</v>
      </c>
      <c r="I555" s="166">
        <v>6124</v>
      </c>
    </row>
    <row r="556" spans="1:9" ht="15">
      <c r="A556" s="48" t="s">
        <v>168</v>
      </c>
      <c r="B556" s="138">
        <v>6</v>
      </c>
      <c r="C556" s="138">
        <v>5</v>
      </c>
      <c r="D556" s="138">
        <v>0</v>
      </c>
      <c r="E556" s="138">
        <v>0</v>
      </c>
      <c r="F556" s="138">
        <v>1</v>
      </c>
      <c r="G556" s="138">
        <v>0</v>
      </c>
      <c r="H556" s="138">
        <v>0</v>
      </c>
      <c r="I556" s="138">
        <v>535</v>
      </c>
    </row>
    <row r="557" spans="1:9" ht="15">
      <c r="A557" s="38" t="s">
        <v>154</v>
      </c>
      <c r="B557" s="202"/>
      <c r="C557" s="202"/>
      <c r="D557" s="202"/>
      <c r="E557" s="202"/>
      <c r="F557" s="202"/>
      <c r="G557" s="202"/>
      <c r="H557" s="202"/>
      <c r="I557" s="202"/>
    </row>
    <row r="558" spans="1:9" ht="15">
      <c r="A558" s="38" t="s">
        <v>170</v>
      </c>
      <c r="B558" s="202"/>
      <c r="C558" s="202"/>
      <c r="D558" s="202"/>
      <c r="E558" s="202"/>
      <c r="F558" s="202"/>
      <c r="G558" s="202"/>
      <c r="H558" s="202"/>
      <c r="I558" s="202"/>
    </row>
    <row r="559" spans="1:9" ht="15">
      <c r="A559" s="14"/>
      <c r="B559" s="202"/>
      <c r="C559" s="202"/>
      <c r="D559" s="202"/>
      <c r="E559" s="202"/>
      <c r="F559" s="202"/>
      <c r="G559" s="202"/>
      <c r="H559" s="202"/>
      <c r="I559" s="202"/>
    </row>
  </sheetData>
  <mergeCells count="78">
    <mergeCell ref="A5:I5"/>
    <mergeCell ref="A6:I6"/>
    <mergeCell ref="A8:A9"/>
    <mergeCell ref="B8:B9"/>
    <mergeCell ref="C8:H8"/>
    <mergeCell ref="I8:I9"/>
    <mergeCell ref="A48:I48"/>
    <mergeCell ref="A49:I49"/>
    <mergeCell ref="A51:A52"/>
    <mergeCell ref="B51:B52"/>
    <mergeCell ref="C51:H51"/>
    <mergeCell ref="I51:I52"/>
    <mergeCell ref="A91:I91"/>
    <mergeCell ref="A92:I92"/>
    <mergeCell ref="A94:A95"/>
    <mergeCell ref="B94:B95"/>
    <mergeCell ref="C94:H94"/>
    <mergeCell ref="I94:I95"/>
    <mergeCell ref="A135:I135"/>
    <mergeCell ref="A136:I136"/>
    <mergeCell ref="A138:A139"/>
    <mergeCell ref="B138:B139"/>
    <mergeCell ref="C138:H138"/>
    <mergeCell ref="I138:I139"/>
    <mergeCell ref="A180:I180"/>
    <mergeCell ref="A181:I181"/>
    <mergeCell ref="A183:A184"/>
    <mergeCell ref="B183:B184"/>
    <mergeCell ref="C183:H183"/>
    <mergeCell ref="I183:I184"/>
    <mergeCell ref="A225:I225"/>
    <mergeCell ref="A226:I226"/>
    <mergeCell ref="A228:A229"/>
    <mergeCell ref="B228:B229"/>
    <mergeCell ref="C228:H228"/>
    <mergeCell ref="I228:I229"/>
    <mergeCell ref="A270:I270"/>
    <mergeCell ref="A271:I271"/>
    <mergeCell ref="A273:A274"/>
    <mergeCell ref="B273:B274"/>
    <mergeCell ref="C273:H273"/>
    <mergeCell ref="I273:I274"/>
    <mergeCell ref="A313:I313"/>
    <mergeCell ref="A314:I314"/>
    <mergeCell ref="A316:A317"/>
    <mergeCell ref="B316:B317"/>
    <mergeCell ref="C316:H316"/>
    <mergeCell ref="I316:I317"/>
    <mergeCell ref="A356:I356"/>
    <mergeCell ref="A357:I357"/>
    <mergeCell ref="A359:A360"/>
    <mergeCell ref="B359:B360"/>
    <mergeCell ref="C359:H359"/>
    <mergeCell ref="I359:I360"/>
    <mergeCell ref="A402:I402"/>
    <mergeCell ref="A403:I403"/>
    <mergeCell ref="A405:A406"/>
    <mergeCell ref="B405:B406"/>
    <mergeCell ref="C405:H405"/>
    <mergeCell ref="I405:I406"/>
    <mergeCell ref="A448:I448"/>
    <mergeCell ref="A449:I449"/>
    <mergeCell ref="A451:A452"/>
    <mergeCell ref="B451:B452"/>
    <mergeCell ref="C451:H451"/>
    <mergeCell ref="I451:I452"/>
    <mergeCell ref="A490:I490"/>
    <mergeCell ref="A491:I491"/>
    <mergeCell ref="A493:A494"/>
    <mergeCell ref="B493:B494"/>
    <mergeCell ref="C493:H493"/>
    <mergeCell ref="I493:I494"/>
    <mergeCell ref="A536:I536"/>
    <mergeCell ref="A537:I537"/>
    <mergeCell ref="A539:A540"/>
    <mergeCell ref="B539:B540"/>
    <mergeCell ref="C539:H539"/>
    <mergeCell ref="I539:I540"/>
  </mergeCells>
  <printOptions horizontalCentered="1"/>
  <pageMargins left="0.6299212598425197" right="0.5905511811023623" top="0.5905511811023623" bottom="0.5905511811023623" header="0.1968503937007874" footer="0.1968503937007874"/>
  <pageSetup horizontalDpi="600" verticalDpi="600" orientation="landscape" paperSize="9" scale="72" r:id="rId2"/>
  <rowBreaks count="2" manualBreakCount="2">
    <brk id="46" max="16383" man="1"/>
    <brk id="133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K213"/>
  <sheetViews>
    <sheetView showGridLines="0" zoomScaleSheetLayoutView="85" zoomScalePageLayoutView="70" workbookViewId="0" topLeftCell="A1">
      <selection activeCell="A62" sqref="A62:K62"/>
    </sheetView>
  </sheetViews>
  <sheetFormatPr defaultColWidth="11.421875" defaultRowHeight="15"/>
  <cols>
    <col min="1" max="1" width="24.8515625" style="0" customWidth="1"/>
    <col min="2" max="2" width="13.57421875" style="205" customWidth="1"/>
    <col min="3" max="3" width="14.57421875" style="205" customWidth="1"/>
    <col min="4" max="4" width="15.57421875" style="205" customWidth="1"/>
    <col min="5" max="5" width="14.8515625" style="205" customWidth="1"/>
    <col min="6" max="6" width="15.140625" style="205" customWidth="1"/>
    <col min="7" max="7" width="13.140625" style="205" customWidth="1"/>
    <col min="8" max="8" width="13.57421875" style="205" customWidth="1"/>
    <col min="9" max="9" width="15.421875" style="205" customWidth="1"/>
    <col min="10" max="10" width="13.421875" style="205" customWidth="1"/>
    <col min="11" max="11" width="13.140625" style="205" customWidth="1"/>
  </cols>
  <sheetData>
    <row r="1" ht="15"/>
    <row r="2" ht="15"/>
    <row r="3" ht="15"/>
    <row r="4" ht="15"/>
    <row r="5" spans="1:11" ht="15">
      <c r="A5" s="541" t="s">
        <v>259</v>
      </c>
      <c r="B5" s="541"/>
      <c r="C5" s="541"/>
      <c r="D5" s="541"/>
      <c r="E5" s="541"/>
      <c r="F5" s="541"/>
      <c r="G5" s="541"/>
      <c r="H5" s="541"/>
      <c r="I5" s="541"/>
      <c r="J5" s="541"/>
      <c r="K5" s="541"/>
    </row>
    <row r="6" spans="1:11" ht="9.75" customHeight="1">
      <c r="A6" s="54"/>
      <c r="B6" s="330"/>
      <c r="C6" s="330"/>
      <c r="D6" s="330"/>
      <c r="E6" s="330"/>
      <c r="F6" s="330"/>
      <c r="G6" s="330"/>
      <c r="H6" s="330"/>
      <c r="I6" s="330"/>
      <c r="J6" s="330"/>
      <c r="K6" s="330"/>
    </row>
    <row r="7" ht="6.75" customHeight="1"/>
    <row r="8" spans="1:11" ht="14.25" customHeight="1">
      <c r="A8" s="535" t="s">
        <v>57</v>
      </c>
      <c r="B8" s="537" t="s">
        <v>2</v>
      </c>
      <c r="C8" s="537" t="s">
        <v>171</v>
      </c>
      <c r="D8" s="537"/>
      <c r="E8" s="537"/>
      <c r="F8" s="537"/>
      <c r="G8" s="537"/>
      <c r="H8" s="537"/>
      <c r="I8" s="537"/>
      <c r="J8" s="537"/>
      <c r="K8" s="540"/>
    </row>
    <row r="9" spans="1:11" ht="62.25" customHeight="1">
      <c r="A9" s="535" t="s">
        <v>57</v>
      </c>
      <c r="B9" s="537"/>
      <c r="C9" s="285" t="s">
        <v>172</v>
      </c>
      <c r="D9" s="285" t="s">
        <v>94</v>
      </c>
      <c r="E9" s="285" t="s">
        <v>173</v>
      </c>
      <c r="F9" s="285" t="s">
        <v>174</v>
      </c>
      <c r="G9" s="285" t="s">
        <v>18</v>
      </c>
      <c r="H9" s="285" t="s">
        <v>19</v>
      </c>
      <c r="I9" s="285" t="s">
        <v>175</v>
      </c>
      <c r="J9" s="285" t="s">
        <v>176</v>
      </c>
      <c r="K9" s="375" t="s">
        <v>215</v>
      </c>
    </row>
    <row r="10" spans="1:11" ht="12" customHeight="1">
      <c r="A10" s="14"/>
      <c r="B10" s="202" t="s">
        <v>0</v>
      </c>
      <c r="C10" s="202"/>
      <c r="D10" s="202" t="s">
        <v>0</v>
      </c>
      <c r="E10" s="202" t="s">
        <v>0</v>
      </c>
      <c r="F10" s="202" t="s">
        <v>0</v>
      </c>
      <c r="G10" s="202" t="s">
        <v>0</v>
      </c>
      <c r="H10" s="202" t="s">
        <v>0</v>
      </c>
      <c r="I10" s="202" t="s">
        <v>0</v>
      </c>
      <c r="J10" s="202" t="s">
        <v>0</v>
      </c>
      <c r="K10" s="202" t="s">
        <v>0</v>
      </c>
    </row>
    <row r="11" spans="1:11" ht="12" customHeight="1">
      <c r="A11" s="149" t="s">
        <v>13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</row>
    <row r="12" spans="1:11" ht="12" customHeight="1">
      <c r="A12" s="49"/>
      <c r="B12" s="203"/>
      <c r="C12" s="203"/>
      <c r="D12" s="203"/>
      <c r="E12" s="203"/>
      <c r="F12" s="203"/>
      <c r="G12" s="203"/>
      <c r="H12" s="203"/>
      <c r="I12" s="203"/>
      <c r="J12" s="203"/>
      <c r="K12" s="203"/>
    </row>
    <row r="13" spans="1:11" ht="12" customHeight="1">
      <c r="A13" s="149" t="s">
        <v>14</v>
      </c>
      <c r="B13" s="136">
        <v>27199</v>
      </c>
      <c r="C13" s="136">
        <v>25548</v>
      </c>
      <c r="D13" s="136">
        <v>18575</v>
      </c>
      <c r="E13" s="136">
        <v>2537</v>
      </c>
      <c r="F13" s="136">
        <v>2796</v>
      </c>
      <c r="G13" s="136">
        <v>1352</v>
      </c>
      <c r="H13" s="136">
        <v>193</v>
      </c>
      <c r="I13" s="136">
        <v>44</v>
      </c>
      <c r="J13" s="136">
        <v>45</v>
      </c>
      <c r="K13" s="136">
        <v>6</v>
      </c>
    </row>
    <row r="14" spans="1:11" ht="12" customHeight="1">
      <c r="A14" s="49" t="s">
        <v>64</v>
      </c>
      <c r="B14" s="165">
        <v>24337</v>
      </c>
      <c r="C14" s="165">
        <v>22842</v>
      </c>
      <c r="D14" s="165">
        <v>16550</v>
      </c>
      <c r="E14" s="165">
        <v>2198</v>
      </c>
      <c r="F14" s="165">
        <v>2678</v>
      </c>
      <c r="G14" s="165">
        <v>1164</v>
      </c>
      <c r="H14" s="165">
        <v>175</v>
      </c>
      <c r="I14" s="165">
        <v>38</v>
      </c>
      <c r="J14" s="165">
        <v>34</v>
      </c>
      <c r="K14" s="165">
        <v>5</v>
      </c>
    </row>
    <row r="15" spans="1:11" ht="12" customHeight="1">
      <c r="A15" s="48" t="s">
        <v>65</v>
      </c>
      <c r="B15" s="138">
        <v>2552</v>
      </c>
      <c r="C15" s="138">
        <v>2442</v>
      </c>
      <c r="D15" s="138">
        <v>1839</v>
      </c>
      <c r="E15" s="138">
        <v>308</v>
      </c>
      <c r="F15" s="138">
        <v>108</v>
      </c>
      <c r="G15" s="138">
        <v>159</v>
      </c>
      <c r="H15" s="138">
        <v>13</v>
      </c>
      <c r="I15" s="138">
        <v>6</v>
      </c>
      <c r="J15" s="138">
        <v>8</v>
      </c>
      <c r="K15" s="138">
        <v>1</v>
      </c>
    </row>
    <row r="16" spans="1:11" ht="12" customHeight="1">
      <c r="A16" s="49" t="s">
        <v>66</v>
      </c>
      <c r="B16" s="165">
        <v>310</v>
      </c>
      <c r="C16" s="165">
        <v>264</v>
      </c>
      <c r="D16" s="165">
        <v>186</v>
      </c>
      <c r="E16" s="165">
        <v>31</v>
      </c>
      <c r="F16" s="165">
        <v>10</v>
      </c>
      <c r="G16" s="165">
        <v>29</v>
      </c>
      <c r="H16" s="165">
        <v>5</v>
      </c>
      <c r="I16" s="165">
        <v>0</v>
      </c>
      <c r="J16" s="165">
        <v>3</v>
      </c>
      <c r="K16" s="165">
        <v>0</v>
      </c>
    </row>
    <row r="17" spans="1:11" ht="12" customHeight="1">
      <c r="A17" s="48"/>
      <c r="B17" s="204"/>
      <c r="C17" s="138"/>
      <c r="D17" s="204"/>
      <c r="E17" s="204"/>
      <c r="F17" s="204"/>
      <c r="G17" s="204"/>
      <c r="H17" s="204"/>
      <c r="I17" s="204"/>
      <c r="J17" s="204"/>
      <c r="K17" s="204"/>
    </row>
    <row r="18" spans="1:11" ht="12" customHeight="1">
      <c r="A18" s="150" t="s">
        <v>31</v>
      </c>
      <c r="B18" s="203"/>
      <c r="C18" s="165"/>
      <c r="D18" s="203"/>
      <c r="E18" s="203"/>
      <c r="F18" s="203"/>
      <c r="G18" s="203"/>
      <c r="H18" s="203"/>
      <c r="I18" s="203"/>
      <c r="J18" s="203"/>
      <c r="K18" s="203"/>
    </row>
    <row r="19" spans="1:11" ht="12" customHeight="1">
      <c r="A19" s="48"/>
      <c r="B19" s="204"/>
      <c r="C19" s="138"/>
      <c r="D19" s="204"/>
      <c r="E19" s="204"/>
      <c r="F19" s="204"/>
      <c r="G19" s="204"/>
      <c r="H19" s="204"/>
      <c r="I19" s="204"/>
      <c r="J19" s="204"/>
      <c r="K19" s="204"/>
    </row>
    <row r="20" spans="1:11" ht="12" customHeight="1">
      <c r="A20" s="150" t="s">
        <v>14</v>
      </c>
      <c r="B20" s="331">
        <v>2636</v>
      </c>
      <c r="C20" s="331">
        <v>2513</v>
      </c>
      <c r="D20" s="331">
        <v>1952</v>
      </c>
      <c r="E20" s="331">
        <v>283</v>
      </c>
      <c r="F20" s="331">
        <v>203</v>
      </c>
      <c r="G20" s="331">
        <v>57</v>
      </c>
      <c r="H20" s="331">
        <v>14</v>
      </c>
      <c r="I20" s="331">
        <v>1</v>
      </c>
      <c r="J20" s="331">
        <v>3</v>
      </c>
      <c r="K20" s="331">
        <v>0</v>
      </c>
    </row>
    <row r="21" spans="1:11" ht="12" customHeight="1">
      <c r="A21" s="48" t="s">
        <v>64</v>
      </c>
      <c r="B21" s="138">
        <v>2464</v>
      </c>
      <c r="C21" s="138">
        <v>2358</v>
      </c>
      <c r="D21" s="138">
        <v>1836</v>
      </c>
      <c r="E21" s="138">
        <v>261</v>
      </c>
      <c r="F21" s="138">
        <v>196</v>
      </c>
      <c r="G21" s="138">
        <v>49</v>
      </c>
      <c r="H21" s="138">
        <v>13</v>
      </c>
      <c r="I21" s="138">
        <v>1</v>
      </c>
      <c r="J21" s="138">
        <v>2</v>
      </c>
      <c r="K21" s="138">
        <v>0</v>
      </c>
    </row>
    <row r="22" spans="1:11" ht="12" customHeight="1">
      <c r="A22" s="49" t="s">
        <v>65</v>
      </c>
      <c r="B22" s="165">
        <v>144</v>
      </c>
      <c r="C22" s="165">
        <v>131</v>
      </c>
      <c r="D22" s="165">
        <v>100</v>
      </c>
      <c r="E22" s="165">
        <v>18</v>
      </c>
      <c r="F22" s="165">
        <v>7</v>
      </c>
      <c r="G22" s="165">
        <v>5</v>
      </c>
      <c r="H22" s="165">
        <v>0</v>
      </c>
      <c r="I22" s="165">
        <v>0</v>
      </c>
      <c r="J22" s="165">
        <v>1</v>
      </c>
      <c r="K22" s="165">
        <v>0</v>
      </c>
    </row>
    <row r="23" spans="1:11" ht="12" customHeight="1">
      <c r="A23" s="48" t="s">
        <v>66</v>
      </c>
      <c r="B23" s="138">
        <v>28</v>
      </c>
      <c r="C23" s="138">
        <v>24</v>
      </c>
      <c r="D23" s="138">
        <v>16</v>
      </c>
      <c r="E23" s="138">
        <v>4</v>
      </c>
      <c r="F23" s="138">
        <v>0</v>
      </c>
      <c r="G23" s="138">
        <v>3</v>
      </c>
      <c r="H23" s="138">
        <v>1</v>
      </c>
      <c r="I23" s="138">
        <v>0</v>
      </c>
      <c r="J23" s="138">
        <v>0</v>
      </c>
      <c r="K23" s="138">
        <v>0</v>
      </c>
    </row>
    <row r="24" spans="1:11" ht="12" customHeight="1">
      <c r="A24" s="49"/>
      <c r="B24" s="203"/>
      <c r="C24" s="165"/>
      <c r="D24" s="203"/>
      <c r="E24" s="203"/>
      <c r="F24" s="203"/>
      <c r="G24" s="203"/>
      <c r="H24" s="203"/>
      <c r="I24" s="203"/>
      <c r="J24" s="203"/>
      <c r="K24" s="203"/>
    </row>
    <row r="25" spans="1:11" ht="12" customHeight="1">
      <c r="A25" s="149" t="s">
        <v>32</v>
      </c>
      <c r="B25" s="204"/>
      <c r="C25" s="138"/>
      <c r="D25" s="204"/>
      <c r="E25" s="204"/>
      <c r="F25" s="204"/>
      <c r="G25" s="204"/>
      <c r="H25" s="204"/>
      <c r="I25" s="204"/>
      <c r="J25" s="204"/>
      <c r="K25" s="204"/>
    </row>
    <row r="26" spans="1:11" ht="12" customHeight="1">
      <c r="A26" s="49"/>
      <c r="B26" s="203"/>
      <c r="C26" s="165"/>
      <c r="D26" s="203"/>
      <c r="E26" s="203"/>
      <c r="F26" s="203"/>
      <c r="G26" s="203"/>
      <c r="H26" s="203"/>
      <c r="I26" s="203"/>
      <c r="J26" s="203"/>
      <c r="K26" s="203"/>
    </row>
    <row r="27" spans="1:11" ht="12" customHeight="1">
      <c r="A27" s="149" t="s">
        <v>14</v>
      </c>
      <c r="B27" s="136">
        <v>397</v>
      </c>
      <c r="C27" s="136">
        <v>378</v>
      </c>
      <c r="D27" s="136">
        <v>241</v>
      </c>
      <c r="E27" s="136">
        <v>31</v>
      </c>
      <c r="F27" s="136">
        <v>89</v>
      </c>
      <c r="G27" s="136">
        <v>16</v>
      </c>
      <c r="H27" s="136">
        <v>1</v>
      </c>
      <c r="I27" s="136">
        <v>0</v>
      </c>
      <c r="J27" s="136">
        <v>0</v>
      </c>
      <c r="K27" s="136">
        <v>0</v>
      </c>
    </row>
    <row r="28" spans="1:11" ht="12" customHeight="1">
      <c r="A28" s="49" t="s">
        <v>64</v>
      </c>
      <c r="B28" s="165">
        <v>366</v>
      </c>
      <c r="C28" s="165">
        <v>347</v>
      </c>
      <c r="D28" s="165">
        <v>214</v>
      </c>
      <c r="E28" s="165">
        <v>29</v>
      </c>
      <c r="F28" s="165">
        <v>88</v>
      </c>
      <c r="G28" s="165">
        <v>15</v>
      </c>
      <c r="H28" s="165">
        <v>1</v>
      </c>
      <c r="I28" s="165">
        <v>0</v>
      </c>
      <c r="J28" s="165">
        <v>0</v>
      </c>
      <c r="K28" s="165">
        <v>0</v>
      </c>
    </row>
    <row r="29" spans="1:11" ht="12" customHeight="1">
      <c r="A29" s="48" t="s">
        <v>65</v>
      </c>
      <c r="B29" s="138">
        <v>28</v>
      </c>
      <c r="C29" s="138">
        <v>28</v>
      </c>
      <c r="D29" s="138">
        <v>24</v>
      </c>
      <c r="E29" s="138">
        <v>2</v>
      </c>
      <c r="F29" s="138">
        <v>1</v>
      </c>
      <c r="G29" s="138">
        <v>1</v>
      </c>
      <c r="H29" s="138">
        <v>0</v>
      </c>
      <c r="I29" s="138">
        <v>0</v>
      </c>
      <c r="J29" s="138">
        <v>0</v>
      </c>
      <c r="K29" s="138">
        <v>0</v>
      </c>
    </row>
    <row r="30" spans="1:11" ht="12" customHeight="1">
      <c r="A30" s="49" t="s">
        <v>66</v>
      </c>
      <c r="B30" s="165">
        <v>3</v>
      </c>
      <c r="C30" s="165">
        <v>3</v>
      </c>
      <c r="D30" s="165">
        <v>3</v>
      </c>
      <c r="E30" s="165"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165">
        <v>0</v>
      </c>
    </row>
    <row r="31" spans="1:11" ht="12" customHeight="1">
      <c r="A31" s="48"/>
      <c r="B31" s="204"/>
      <c r="C31" s="138"/>
      <c r="D31" s="204"/>
      <c r="E31" s="204"/>
      <c r="F31" s="204"/>
      <c r="G31" s="204"/>
      <c r="H31" s="204"/>
      <c r="I31" s="204"/>
      <c r="J31" s="204"/>
      <c r="K31" s="204"/>
    </row>
    <row r="32" spans="1:11" ht="12" customHeight="1">
      <c r="A32" s="150" t="s">
        <v>33</v>
      </c>
      <c r="B32" s="203"/>
      <c r="C32" s="165"/>
      <c r="D32" s="203"/>
      <c r="E32" s="203"/>
      <c r="F32" s="203"/>
      <c r="G32" s="203"/>
      <c r="H32" s="203"/>
      <c r="I32" s="203"/>
      <c r="J32" s="203"/>
      <c r="K32" s="203"/>
    </row>
    <row r="33" spans="1:11" ht="12" customHeight="1">
      <c r="A33" s="48"/>
      <c r="B33" s="204"/>
      <c r="C33" s="138"/>
      <c r="D33" s="204"/>
      <c r="E33" s="204"/>
      <c r="F33" s="204"/>
      <c r="G33" s="204"/>
      <c r="H33" s="204"/>
      <c r="I33" s="204"/>
      <c r="J33" s="204"/>
      <c r="K33" s="204"/>
    </row>
    <row r="34" spans="1:11" ht="12" customHeight="1">
      <c r="A34" s="150" t="s">
        <v>14</v>
      </c>
      <c r="B34" s="331">
        <v>656</v>
      </c>
      <c r="C34" s="331">
        <v>625</v>
      </c>
      <c r="D34" s="331">
        <v>531</v>
      </c>
      <c r="E34" s="331">
        <v>46</v>
      </c>
      <c r="F34" s="331">
        <v>17</v>
      </c>
      <c r="G34" s="331">
        <v>25</v>
      </c>
      <c r="H34" s="331">
        <v>5</v>
      </c>
      <c r="I34" s="331">
        <v>1</v>
      </c>
      <c r="J34" s="331">
        <v>0</v>
      </c>
      <c r="K34" s="331">
        <v>0</v>
      </c>
    </row>
    <row r="35" spans="1:11" ht="12" customHeight="1">
      <c r="A35" s="48" t="s">
        <v>64</v>
      </c>
      <c r="B35" s="138">
        <v>575</v>
      </c>
      <c r="C35" s="138">
        <v>551</v>
      </c>
      <c r="D35" s="138">
        <v>464</v>
      </c>
      <c r="E35" s="138">
        <v>43</v>
      </c>
      <c r="F35" s="138">
        <v>16</v>
      </c>
      <c r="G35" s="138">
        <v>22</v>
      </c>
      <c r="H35" s="138">
        <v>5</v>
      </c>
      <c r="I35" s="138">
        <v>1</v>
      </c>
      <c r="J35" s="138">
        <v>0</v>
      </c>
      <c r="K35" s="138">
        <v>0</v>
      </c>
    </row>
    <row r="36" spans="1:11" ht="12" customHeight="1">
      <c r="A36" s="49" t="s">
        <v>65</v>
      </c>
      <c r="B36" s="165">
        <v>73</v>
      </c>
      <c r="C36" s="165">
        <v>67</v>
      </c>
      <c r="D36" s="165">
        <v>60</v>
      </c>
      <c r="E36" s="165">
        <v>3</v>
      </c>
      <c r="F36" s="165">
        <v>1</v>
      </c>
      <c r="G36" s="165">
        <v>3</v>
      </c>
      <c r="H36" s="165">
        <v>0</v>
      </c>
      <c r="I36" s="165">
        <v>0</v>
      </c>
      <c r="J36" s="165">
        <v>0</v>
      </c>
      <c r="K36" s="165">
        <v>0</v>
      </c>
    </row>
    <row r="37" spans="1:11" ht="12" customHeight="1">
      <c r="A37" s="48" t="s">
        <v>66</v>
      </c>
      <c r="B37" s="138">
        <v>8</v>
      </c>
      <c r="C37" s="138">
        <v>7</v>
      </c>
      <c r="D37" s="138">
        <v>7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8">
        <v>0</v>
      </c>
      <c r="K37" s="138">
        <v>0</v>
      </c>
    </row>
    <row r="38" spans="1:11" ht="12" customHeight="1">
      <c r="A38" s="49"/>
      <c r="B38" s="203"/>
      <c r="C38" s="165"/>
      <c r="D38" s="203"/>
      <c r="E38" s="203"/>
      <c r="F38" s="203"/>
      <c r="G38" s="203"/>
      <c r="H38" s="203"/>
      <c r="I38" s="203"/>
      <c r="J38" s="203"/>
      <c r="K38" s="203"/>
    </row>
    <row r="39" spans="1:11" ht="12" customHeight="1">
      <c r="A39" s="149" t="s">
        <v>34</v>
      </c>
      <c r="B39" s="204"/>
      <c r="C39" s="138"/>
      <c r="D39" s="204"/>
      <c r="E39" s="204"/>
      <c r="F39" s="204"/>
      <c r="G39" s="204"/>
      <c r="H39" s="204"/>
      <c r="I39" s="204"/>
      <c r="J39" s="204"/>
      <c r="K39" s="204"/>
    </row>
    <row r="40" spans="1:11" ht="12" customHeight="1">
      <c r="A40" s="49"/>
      <c r="B40" s="203"/>
      <c r="C40" s="165"/>
      <c r="D40" s="203"/>
      <c r="E40" s="203"/>
      <c r="F40" s="203"/>
      <c r="G40" s="203"/>
      <c r="H40" s="203"/>
      <c r="I40" s="203"/>
      <c r="J40" s="203"/>
      <c r="K40" s="203"/>
    </row>
    <row r="41" spans="1:11" ht="12" customHeight="1">
      <c r="A41" s="149" t="s">
        <v>14</v>
      </c>
      <c r="B41" s="136">
        <v>401</v>
      </c>
      <c r="C41" s="136">
        <v>378</v>
      </c>
      <c r="D41" s="136">
        <v>315</v>
      </c>
      <c r="E41" s="136">
        <v>30</v>
      </c>
      <c r="F41" s="136">
        <v>13</v>
      </c>
      <c r="G41" s="136">
        <v>17</v>
      </c>
      <c r="H41" s="136">
        <v>2</v>
      </c>
      <c r="I41" s="136">
        <v>1</v>
      </c>
      <c r="J41" s="136">
        <v>0</v>
      </c>
      <c r="K41" s="136">
        <v>0</v>
      </c>
    </row>
    <row r="42" spans="1:11" ht="12" customHeight="1">
      <c r="A42" s="49" t="s">
        <v>64</v>
      </c>
      <c r="B42" s="165">
        <v>368</v>
      </c>
      <c r="C42" s="165">
        <v>345</v>
      </c>
      <c r="D42" s="165">
        <v>285</v>
      </c>
      <c r="E42" s="165">
        <v>29</v>
      </c>
      <c r="F42" s="165">
        <v>12</v>
      </c>
      <c r="G42" s="165">
        <v>16</v>
      </c>
      <c r="H42" s="165">
        <v>2</v>
      </c>
      <c r="I42" s="165">
        <v>1</v>
      </c>
      <c r="J42" s="165">
        <v>0</v>
      </c>
      <c r="K42" s="165">
        <v>0</v>
      </c>
    </row>
    <row r="43" spans="1:11" ht="12" customHeight="1">
      <c r="A43" s="48" t="s">
        <v>65</v>
      </c>
      <c r="B43" s="138">
        <v>33</v>
      </c>
      <c r="C43" s="138">
        <v>33</v>
      </c>
      <c r="D43" s="138">
        <v>30</v>
      </c>
      <c r="E43" s="138">
        <v>1</v>
      </c>
      <c r="F43" s="138">
        <v>1</v>
      </c>
      <c r="G43" s="138">
        <v>1</v>
      </c>
      <c r="H43" s="138">
        <v>0</v>
      </c>
      <c r="I43" s="138">
        <v>0</v>
      </c>
      <c r="J43" s="138">
        <v>0</v>
      </c>
      <c r="K43" s="138">
        <v>0</v>
      </c>
    </row>
    <row r="44" spans="1:11" ht="12" customHeight="1">
      <c r="A44" s="49" t="s">
        <v>66</v>
      </c>
      <c r="B44" s="166"/>
      <c r="C44" s="165">
        <v>0</v>
      </c>
      <c r="D44" s="166"/>
      <c r="E44" s="166"/>
      <c r="F44" s="166"/>
      <c r="G44" s="166"/>
      <c r="H44" s="166"/>
      <c r="I44" s="166"/>
      <c r="J44" s="166"/>
      <c r="K44" s="166"/>
    </row>
    <row r="45" spans="1:11" ht="12" customHeight="1">
      <c r="A45" s="48"/>
      <c r="B45" s="204"/>
      <c r="C45" s="138"/>
      <c r="D45" s="204"/>
      <c r="E45" s="204"/>
      <c r="F45" s="204"/>
      <c r="G45" s="204"/>
      <c r="H45" s="204"/>
      <c r="I45" s="204"/>
      <c r="J45" s="204"/>
      <c r="K45" s="204"/>
    </row>
    <row r="46" spans="1:11" ht="12" customHeight="1">
      <c r="A46" s="150" t="s">
        <v>35</v>
      </c>
      <c r="B46" s="203"/>
      <c r="C46" s="165"/>
      <c r="D46" s="203"/>
      <c r="E46" s="203"/>
      <c r="F46" s="203"/>
      <c r="G46" s="203"/>
      <c r="H46" s="203"/>
      <c r="I46" s="203"/>
      <c r="J46" s="203"/>
      <c r="K46" s="203"/>
    </row>
    <row r="47" spans="1:11" ht="12" customHeight="1">
      <c r="A47" s="48"/>
      <c r="B47" s="204"/>
      <c r="C47" s="138"/>
      <c r="D47" s="204"/>
      <c r="E47" s="204"/>
      <c r="F47" s="204"/>
      <c r="G47" s="204"/>
      <c r="H47" s="204"/>
      <c r="I47" s="204"/>
      <c r="J47" s="204"/>
      <c r="K47" s="204"/>
    </row>
    <row r="48" spans="1:11" ht="12" customHeight="1">
      <c r="A48" s="150" t="s">
        <v>14</v>
      </c>
      <c r="B48" s="331">
        <v>792</v>
      </c>
      <c r="C48" s="331">
        <v>720</v>
      </c>
      <c r="D48" s="331">
        <v>520</v>
      </c>
      <c r="E48" s="331">
        <v>95</v>
      </c>
      <c r="F48" s="331">
        <v>48</v>
      </c>
      <c r="G48" s="331">
        <v>46</v>
      </c>
      <c r="H48" s="331">
        <v>7</v>
      </c>
      <c r="I48" s="331">
        <v>1</v>
      </c>
      <c r="J48" s="331">
        <v>3</v>
      </c>
      <c r="K48" s="331">
        <v>0</v>
      </c>
    </row>
    <row r="49" spans="1:11" ht="12" customHeight="1">
      <c r="A49" s="48" t="s">
        <v>64</v>
      </c>
      <c r="B49" s="138">
        <v>719</v>
      </c>
      <c r="C49" s="138">
        <v>649</v>
      </c>
      <c r="D49" s="138">
        <v>462</v>
      </c>
      <c r="E49" s="138">
        <v>88</v>
      </c>
      <c r="F49" s="138">
        <v>45</v>
      </c>
      <c r="G49" s="138">
        <v>43</v>
      </c>
      <c r="H49" s="138">
        <v>7</v>
      </c>
      <c r="I49" s="138">
        <v>1</v>
      </c>
      <c r="J49" s="138">
        <v>3</v>
      </c>
      <c r="K49" s="138">
        <v>0</v>
      </c>
    </row>
    <row r="50" spans="1:11" ht="12" customHeight="1">
      <c r="A50" s="49" t="s">
        <v>65</v>
      </c>
      <c r="B50" s="165">
        <v>71</v>
      </c>
      <c r="C50" s="165">
        <v>69</v>
      </c>
      <c r="D50" s="165">
        <v>56</v>
      </c>
      <c r="E50" s="165">
        <v>7</v>
      </c>
      <c r="F50" s="165">
        <v>3</v>
      </c>
      <c r="G50" s="165">
        <v>3</v>
      </c>
      <c r="H50" s="165">
        <v>0</v>
      </c>
      <c r="I50" s="165">
        <v>0</v>
      </c>
      <c r="J50" s="165">
        <v>0</v>
      </c>
      <c r="K50" s="165">
        <v>0</v>
      </c>
    </row>
    <row r="51" spans="1:11" ht="12" customHeight="1">
      <c r="A51" s="48" t="s">
        <v>66</v>
      </c>
      <c r="B51" s="138">
        <v>2</v>
      </c>
      <c r="C51" s="138">
        <v>2</v>
      </c>
      <c r="D51" s="138">
        <v>2</v>
      </c>
      <c r="E51" s="138">
        <v>0</v>
      </c>
      <c r="F51" s="138">
        <v>0</v>
      </c>
      <c r="G51" s="138">
        <v>0</v>
      </c>
      <c r="H51" s="138">
        <v>0</v>
      </c>
      <c r="I51" s="138">
        <v>0</v>
      </c>
      <c r="J51" s="138">
        <v>0</v>
      </c>
      <c r="K51" s="138">
        <v>0</v>
      </c>
    </row>
    <row r="52" spans="1:11" ht="12" customHeight="1">
      <c r="A52" s="49"/>
      <c r="B52" s="203"/>
      <c r="C52" s="165"/>
      <c r="D52" s="203"/>
      <c r="E52" s="203"/>
      <c r="F52" s="203"/>
      <c r="G52" s="203"/>
      <c r="H52" s="203"/>
      <c r="I52" s="203"/>
      <c r="J52" s="203"/>
      <c r="K52" s="203"/>
    </row>
    <row r="53" spans="1:11" ht="12" customHeight="1">
      <c r="A53" s="149" t="s">
        <v>36</v>
      </c>
      <c r="B53" s="204"/>
      <c r="C53" s="138"/>
      <c r="D53" s="204"/>
      <c r="E53" s="204"/>
      <c r="F53" s="204"/>
      <c r="G53" s="204"/>
      <c r="H53" s="204"/>
      <c r="I53" s="204"/>
      <c r="J53" s="204"/>
      <c r="K53" s="204"/>
    </row>
    <row r="54" spans="1:11" ht="12" customHeight="1">
      <c r="A54" s="49"/>
      <c r="B54" s="203"/>
      <c r="C54" s="165"/>
      <c r="D54" s="203"/>
      <c r="E54" s="203"/>
      <c r="F54" s="203"/>
      <c r="G54" s="203"/>
      <c r="H54" s="203"/>
      <c r="I54" s="203"/>
      <c r="J54" s="203"/>
      <c r="K54" s="203"/>
    </row>
    <row r="55" spans="1:11" ht="12" customHeight="1">
      <c r="A55" s="149" t="s">
        <v>14</v>
      </c>
      <c r="B55" s="136">
        <v>1081</v>
      </c>
      <c r="C55" s="136">
        <v>1049</v>
      </c>
      <c r="D55" s="136">
        <v>711</v>
      </c>
      <c r="E55" s="136">
        <v>182</v>
      </c>
      <c r="F55" s="136">
        <v>121</v>
      </c>
      <c r="G55" s="136">
        <v>28</v>
      </c>
      <c r="H55" s="136">
        <v>3</v>
      </c>
      <c r="I55" s="136">
        <v>3</v>
      </c>
      <c r="J55" s="136">
        <v>1</v>
      </c>
      <c r="K55" s="136">
        <v>0</v>
      </c>
    </row>
    <row r="56" spans="1:11" ht="12" customHeight="1">
      <c r="A56" s="49" t="s">
        <v>64</v>
      </c>
      <c r="B56" s="165">
        <v>934</v>
      </c>
      <c r="C56" s="165">
        <v>905</v>
      </c>
      <c r="D56" s="165">
        <v>589</v>
      </c>
      <c r="E56" s="165">
        <v>168</v>
      </c>
      <c r="F56" s="165">
        <v>114</v>
      </c>
      <c r="G56" s="165">
        <v>27</v>
      </c>
      <c r="H56" s="165">
        <v>3</v>
      </c>
      <c r="I56" s="165">
        <v>3</v>
      </c>
      <c r="J56" s="165">
        <v>1</v>
      </c>
      <c r="K56" s="165">
        <v>0</v>
      </c>
    </row>
    <row r="57" spans="1:11" ht="12" customHeight="1">
      <c r="A57" s="48" t="s">
        <v>65</v>
      </c>
      <c r="B57" s="138">
        <v>146</v>
      </c>
      <c r="C57" s="138">
        <v>143</v>
      </c>
      <c r="D57" s="138">
        <v>121</v>
      </c>
      <c r="E57" s="138">
        <v>14</v>
      </c>
      <c r="F57" s="138">
        <v>7</v>
      </c>
      <c r="G57" s="138">
        <v>1</v>
      </c>
      <c r="H57" s="138">
        <v>0</v>
      </c>
      <c r="I57" s="138">
        <v>0</v>
      </c>
      <c r="J57" s="138">
        <v>0</v>
      </c>
      <c r="K57" s="138">
        <v>0</v>
      </c>
    </row>
    <row r="58" spans="1:11" ht="12" customHeight="1">
      <c r="A58" s="49" t="s">
        <v>66</v>
      </c>
      <c r="B58" s="165">
        <v>1</v>
      </c>
      <c r="C58" s="165">
        <v>1</v>
      </c>
      <c r="D58" s="165">
        <v>1</v>
      </c>
      <c r="E58" s="165"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165">
        <v>0</v>
      </c>
    </row>
    <row r="59" spans="1:4" ht="12.75" customHeight="1">
      <c r="A59" s="38" t="s">
        <v>154</v>
      </c>
      <c r="B59" s="252"/>
      <c r="C59" s="202"/>
      <c r="D59" s="252"/>
    </row>
    <row r="60" spans="1:4" ht="12" customHeight="1">
      <c r="A60" s="38"/>
      <c r="B60" s="252"/>
      <c r="C60" s="252"/>
      <c r="D60" s="252"/>
    </row>
    <row r="61" ht="12" customHeight="1"/>
    <row r="62" spans="1:11" ht="13.5" customHeight="1">
      <c r="A62" s="541" t="s">
        <v>259</v>
      </c>
      <c r="B62" s="541"/>
      <c r="C62" s="541"/>
      <c r="D62" s="541"/>
      <c r="E62" s="541"/>
      <c r="F62" s="541"/>
      <c r="G62" s="541"/>
      <c r="H62" s="541"/>
      <c r="I62" s="541"/>
      <c r="J62" s="541"/>
      <c r="K62" s="541"/>
    </row>
    <row r="63" ht="12" customHeight="1"/>
    <row r="64" spans="1:11" ht="15" customHeight="1">
      <c r="A64" s="535" t="s">
        <v>57</v>
      </c>
      <c r="B64" s="537" t="s">
        <v>2</v>
      </c>
      <c r="C64" s="537" t="s">
        <v>171</v>
      </c>
      <c r="D64" s="537"/>
      <c r="E64" s="537"/>
      <c r="F64" s="537"/>
      <c r="G64" s="537"/>
      <c r="H64" s="537"/>
      <c r="I64" s="537"/>
      <c r="J64" s="537"/>
      <c r="K64" s="540"/>
    </row>
    <row r="65" spans="1:11" ht="60.75" customHeight="1">
      <c r="A65" s="535" t="s">
        <v>57</v>
      </c>
      <c r="B65" s="537"/>
      <c r="C65" s="286" t="s">
        <v>172</v>
      </c>
      <c r="D65" s="286" t="s">
        <v>94</v>
      </c>
      <c r="E65" s="286" t="s">
        <v>173</v>
      </c>
      <c r="F65" s="286" t="s">
        <v>174</v>
      </c>
      <c r="G65" s="286" t="s">
        <v>18</v>
      </c>
      <c r="H65" s="286" t="s">
        <v>19</v>
      </c>
      <c r="I65" s="286" t="s">
        <v>175</v>
      </c>
      <c r="J65" s="286" t="s">
        <v>176</v>
      </c>
      <c r="K65" s="286" t="s">
        <v>177</v>
      </c>
    </row>
    <row r="66" spans="1:11" ht="12" customHeight="1">
      <c r="A66" s="14"/>
      <c r="B66" s="202"/>
      <c r="C66" s="202"/>
      <c r="D66" s="202"/>
      <c r="E66" s="202"/>
      <c r="F66" s="202"/>
      <c r="G66" s="202"/>
      <c r="H66" s="202"/>
      <c r="I66" s="202"/>
      <c r="J66" s="202"/>
      <c r="K66" s="202"/>
    </row>
    <row r="67" spans="1:11" ht="12" customHeight="1">
      <c r="A67" s="149" t="s">
        <v>37</v>
      </c>
      <c r="B67" s="204"/>
      <c r="C67" s="204"/>
      <c r="D67" s="204"/>
      <c r="E67" s="204"/>
      <c r="F67" s="204"/>
      <c r="G67" s="204"/>
      <c r="H67" s="204"/>
      <c r="I67" s="204"/>
      <c r="J67" s="204"/>
      <c r="K67" s="204"/>
    </row>
    <row r="68" spans="1:11" ht="12" customHeight="1">
      <c r="A68" s="49"/>
      <c r="B68" s="203"/>
      <c r="C68" s="203"/>
      <c r="D68" s="203"/>
      <c r="E68" s="203"/>
      <c r="F68" s="203"/>
      <c r="G68" s="203"/>
      <c r="H68" s="203"/>
      <c r="I68" s="203"/>
      <c r="J68" s="203"/>
      <c r="K68" s="203"/>
    </row>
    <row r="69" spans="1:11" ht="12" customHeight="1">
      <c r="A69" s="149" t="s">
        <v>14</v>
      </c>
      <c r="B69" s="136">
        <v>1704</v>
      </c>
      <c r="C69" s="136">
        <v>1643</v>
      </c>
      <c r="D69" s="136">
        <v>1386</v>
      </c>
      <c r="E69" s="136">
        <v>137</v>
      </c>
      <c r="F69" s="136">
        <v>87</v>
      </c>
      <c r="G69" s="136">
        <v>21</v>
      </c>
      <c r="H69" s="136">
        <v>7</v>
      </c>
      <c r="I69" s="136">
        <v>4</v>
      </c>
      <c r="J69" s="136">
        <v>1</v>
      </c>
      <c r="K69" s="136">
        <v>0</v>
      </c>
    </row>
    <row r="70" spans="1:11" ht="12" customHeight="1">
      <c r="A70" s="49" t="s">
        <v>64</v>
      </c>
      <c r="B70" s="165">
        <v>1574</v>
      </c>
      <c r="C70" s="165">
        <v>1522</v>
      </c>
      <c r="D70" s="165">
        <v>1298</v>
      </c>
      <c r="E70" s="165">
        <v>119</v>
      </c>
      <c r="F70" s="165">
        <v>77</v>
      </c>
      <c r="G70" s="165">
        <v>18</v>
      </c>
      <c r="H70" s="165">
        <v>6</v>
      </c>
      <c r="I70" s="165">
        <v>3</v>
      </c>
      <c r="J70" s="165">
        <v>1</v>
      </c>
      <c r="K70" s="165">
        <v>0</v>
      </c>
    </row>
    <row r="71" spans="1:11" ht="12" customHeight="1">
      <c r="A71" s="48" t="s">
        <v>65</v>
      </c>
      <c r="B71" s="138">
        <v>121</v>
      </c>
      <c r="C71" s="138">
        <v>113</v>
      </c>
      <c r="D71" s="138">
        <v>80</v>
      </c>
      <c r="E71" s="138">
        <v>18</v>
      </c>
      <c r="F71" s="138">
        <v>10</v>
      </c>
      <c r="G71" s="138">
        <v>3</v>
      </c>
      <c r="H71" s="138">
        <v>1</v>
      </c>
      <c r="I71" s="138">
        <v>1</v>
      </c>
      <c r="J71" s="138">
        <v>0</v>
      </c>
      <c r="K71" s="138">
        <v>0</v>
      </c>
    </row>
    <row r="72" spans="1:11" ht="12" customHeight="1">
      <c r="A72" s="49" t="s">
        <v>66</v>
      </c>
      <c r="B72" s="165">
        <v>9</v>
      </c>
      <c r="C72" s="165">
        <v>8</v>
      </c>
      <c r="D72" s="165">
        <v>8</v>
      </c>
      <c r="E72" s="165">
        <v>0</v>
      </c>
      <c r="F72" s="165">
        <v>0</v>
      </c>
      <c r="G72" s="165">
        <v>0</v>
      </c>
      <c r="H72" s="165">
        <v>0</v>
      </c>
      <c r="I72" s="165">
        <v>0</v>
      </c>
      <c r="J72" s="165">
        <v>0</v>
      </c>
      <c r="K72" s="165">
        <v>0</v>
      </c>
    </row>
    <row r="73" spans="1:11" ht="12" customHeight="1">
      <c r="A73" s="48"/>
      <c r="B73" s="204"/>
      <c r="C73" s="138"/>
      <c r="D73" s="204"/>
      <c r="E73" s="204"/>
      <c r="F73" s="204"/>
      <c r="G73" s="204"/>
      <c r="H73" s="204"/>
      <c r="I73" s="204"/>
      <c r="J73" s="204"/>
      <c r="K73" s="204"/>
    </row>
    <row r="74" spans="1:11" ht="12" customHeight="1">
      <c r="A74" s="150" t="s">
        <v>38</v>
      </c>
      <c r="B74" s="203"/>
      <c r="C74" s="165"/>
      <c r="D74" s="203"/>
      <c r="E74" s="203"/>
      <c r="F74" s="203"/>
      <c r="G74" s="203"/>
      <c r="H74" s="203"/>
      <c r="I74" s="203"/>
      <c r="J74" s="203"/>
      <c r="K74" s="203"/>
    </row>
    <row r="75" spans="1:11" ht="12" customHeight="1">
      <c r="A75" s="48"/>
      <c r="B75" s="204"/>
      <c r="C75" s="138"/>
      <c r="D75" s="204"/>
      <c r="E75" s="204"/>
      <c r="F75" s="204"/>
      <c r="G75" s="204"/>
      <c r="H75" s="204"/>
      <c r="I75" s="204"/>
      <c r="J75" s="204"/>
      <c r="K75" s="204"/>
    </row>
    <row r="76" spans="1:11" ht="12" customHeight="1">
      <c r="A76" s="150" t="s">
        <v>14</v>
      </c>
      <c r="B76" s="331">
        <v>293</v>
      </c>
      <c r="C76" s="331">
        <v>284</v>
      </c>
      <c r="D76" s="331">
        <v>220</v>
      </c>
      <c r="E76" s="331">
        <v>9</v>
      </c>
      <c r="F76" s="331">
        <v>10</v>
      </c>
      <c r="G76" s="331">
        <v>42</v>
      </c>
      <c r="H76" s="331">
        <v>3</v>
      </c>
      <c r="I76" s="331">
        <v>0</v>
      </c>
      <c r="J76" s="331">
        <v>0</v>
      </c>
      <c r="K76" s="331">
        <v>0</v>
      </c>
    </row>
    <row r="77" spans="1:11" ht="12" customHeight="1">
      <c r="A77" s="48" t="s">
        <v>64</v>
      </c>
      <c r="B77" s="138">
        <v>280</v>
      </c>
      <c r="C77" s="138">
        <v>271</v>
      </c>
      <c r="D77" s="138">
        <v>210</v>
      </c>
      <c r="E77" s="138">
        <v>9</v>
      </c>
      <c r="F77" s="138">
        <v>10</v>
      </c>
      <c r="G77" s="138">
        <v>39</v>
      </c>
      <c r="H77" s="138">
        <v>3</v>
      </c>
      <c r="I77" s="138">
        <v>0</v>
      </c>
      <c r="J77" s="138">
        <v>0</v>
      </c>
      <c r="K77" s="138">
        <v>0</v>
      </c>
    </row>
    <row r="78" spans="1:11" ht="12" customHeight="1">
      <c r="A78" s="49" t="s">
        <v>65</v>
      </c>
      <c r="B78" s="165">
        <v>13</v>
      </c>
      <c r="C78" s="165">
        <v>13</v>
      </c>
      <c r="D78" s="165">
        <v>10</v>
      </c>
      <c r="E78" s="165">
        <v>0</v>
      </c>
      <c r="F78" s="165">
        <v>0</v>
      </c>
      <c r="G78" s="165">
        <v>3</v>
      </c>
      <c r="H78" s="165">
        <v>0</v>
      </c>
      <c r="I78" s="165">
        <v>0</v>
      </c>
      <c r="J78" s="165">
        <v>0</v>
      </c>
      <c r="K78" s="165">
        <v>0</v>
      </c>
    </row>
    <row r="79" spans="1:11" ht="12" customHeight="1">
      <c r="A79" s="48" t="s">
        <v>66</v>
      </c>
      <c r="B79" s="169">
        <v>0</v>
      </c>
      <c r="C79" s="138">
        <v>0</v>
      </c>
      <c r="D79" s="169">
        <v>0</v>
      </c>
      <c r="E79" s="169">
        <v>0</v>
      </c>
      <c r="F79" s="169">
        <v>0</v>
      </c>
      <c r="G79" s="169">
        <v>0</v>
      </c>
      <c r="H79" s="169">
        <v>0</v>
      </c>
      <c r="I79" s="169">
        <v>0</v>
      </c>
      <c r="J79" s="169">
        <v>0</v>
      </c>
      <c r="K79" s="169">
        <v>0</v>
      </c>
    </row>
    <row r="80" spans="1:11" ht="12" customHeight="1">
      <c r="A80" s="49"/>
      <c r="B80" s="203"/>
      <c r="C80" s="165"/>
      <c r="D80" s="203"/>
      <c r="E80" s="203"/>
      <c r="F80" s="203"/>
      <c r="G80" s="203"/>
      <c r="H80" s="203"/>
      <c r="I80" s="203"/>
      <c r="J80" s="203"/>
      <c r="K80" s="203"/>
    </row>
    <row r="81" spans="1:11" ht="12" customHeight="1">
      <c r="A81" s="149" t="s">
        <v>39</v>
      </c>
      <c r="B81" s="204"/>
      <c r="C81" s="138"/>
      <c r="D81" s="204"/>
      <c r="E81" s="204"/>
      <c r="F81" s="204"/>
      <c r="G81" s="204"/>
      <c r="H81" s="204"/>
      <c r="I81" s="204"/>
      <c r="J81" s="204"/>
      <c r="K81" s="204"/>
    </row>
    <row r="82" spans="1:11" ht="12" customHeight="1">
      <c r="A82" s="150"/>
      <c r="B82" s="203"/>
      <c r="C82" s="165"/>
      <c r="D82" s="203"/>
      <c r="E82" s="203"/>
      <c r="F82" s="203"/>
      <c r="G82" s="203"/>
      <c r="H82" s="203"/>
      <c r="I82" s="203"/>
      <c r="J82" s="203"/>
      <c r="K82" s="203"/>
    </row>
    <row r="83" spans="1:11" ht="12" customHeight="1">
      <c r="A83" s="149" t="s">
        <v>14</v>
      </c>
      <c r="B83" s="136">
        <v>4147</v>
      </c>
      <c r="C83" s="136">
        <v>3799</v>
      </c>
      <c r="D83" s="136">
        <v>2165</v>
      </c>
      <c r="E83" s="136">
        <v>542</v>
      </c>
      <c r="F83" s="136">
        <v>889</v>
      </c>
      <c r="G83" s="136">
        <v>159</v>
      </c>
      <c r="H83" s="136">
        <v>34</v>
      </c>
      <c r="I83" s="136">
        <v>4</v>
      </c>
      <c r="J83" s="136">
        <v>6</v>
      </c>
      <c r="K83" s="136">
        <v>0</v>
      </c>
    </row>
    <row r="84" spans="1:11" ht="12" customHeight="1">
      <c r="A84" s="49" t="s">
        <v>64</v>
      </c>
      <c r="B84" s="165">
        <v>3623</v>
      </c>
      <c r="C84" s="165">
        <v>3304</v>
      </c>
      <c r="D84" s="165">
        <v>1794</v>
      </c>
      <c r="E84" s="165">
        <v>483</v>
      </c>
      <c r="F84" s="165">
        <v>865</v>
      </c>
      <c r="G84" s="165">
        <v>127</v>
      </c>
      <c r="H84" s="165">
        <v>29</v>
      </c>
      <c r="I84" s="165">
        <v>3</v>
      </c>
      <c r="J84" s="165">
        <v>3</v>
      </c>
      <c r="K84" s="165">
        <v>0</v>
      </c>
    </row>
    <row r="85" spans="1:11" ht="12" customHeight="1">
      <c r="A85" s="48" t="s">
        <v>65</v>
      </c>
      <c r="B85" s="138">
        <v>364</v>
      </c>
      <c r="C85" s="138">
        <v>354</v>
      </c>
      <c r="D85" s="138">
        <v>277</v>
      </c>
      <c r="E85" s="138">
        <v>38</v>
      </c>
      <c r="F85" s="138">
        <v>17</v>
      </c>
      <c r="G85" s="138">
        <v>18</v>
      </c>
      <c r="H85" s="138">
        <v>2</v>
      </c>
      <c r="I85" s="138">
        <v>1</v>
      </c>
      <c r="J85" s="138">
        <v>1</v>
      </c>
      <c r="K85" s="138">
        <v>0</v>
      </c>
    </row>
    <row r="86" spans="1:11" ht="12" customHeight="1">
      <c r="A86" s="49" t="s">
        <v>66</v>
      </c>
      <c r="B86" s="165">
        <v>160</v>
      </c>
      <c r="C86" s="165">
        <v>141</v>
      </c>
      <c r="D86" s="165">
        <v>94</v>
      </c>
      <c r="E86" s="165">
        <v>21</v>
      </c>
      <c r="F86" s="165">
        <v>7</v>
      </c>
      <c r="G86" s="165">
        <v>14</v>
      </c>
      <c r="H86" s="165">
        <v>3</v>
      </c>
      <c r="I86" s="165">
        <v>0</v>
      </c>
      <c r="J86" s="165">
        <v>2</v>
      </c>
      <c r="K86" s="165">
        <v>0</v>
      </c>
    </row>
    <row r="87" spans="1:11" ht="12" customHeight="1">
      <c r="A87" s="48"/>
      <c r="B87" s="204"/>
      <c r="C87" s="138"/>
      <c r="D87" s="204"/>
      <c r="E87" s="204"/>
      <c r="F87" s="204"/>
      <c r="G87" s="204"/>
      <c r="H87" s="204"/>
      <c r="I87" s="204"/>
      <c r="J87" s="204"/>
      <c r="K87" s="204"/>
    </row>
    <row r="88" spans="1:11" ht="12" customHeight="1">
      <c r="A88" s="150" t="s">
        <v>40</v>
      </c>
      <c r="B88" s="203"/>
      <c r="C88" s="165"/>
      <c r="D88" s="203"/>
      <c r="E88" s="203"/>
      <c r="F88" s="203"/>
      <c r="G88" s="203"/>
      <c r="H88" s="203"/>
      <c r="I88" s="203"/>
      <c r="J88" s="203"/>
      <c r="K88" s="203"/>
    </row>
    <row r="89" spans="1:11" ht="12" customHeight="1">
      <c r="A89" s="48"/>
      <c r="B89" s="204"/>
      <c r="C89" s="138"/>
      <c r="D89" s="204"/>
      <c r="E89" s="204"/>
      <c r="F89" s="204"/>
      <c r="G89" s="204"/>
      <c r="H89" s="204"/>
      <c r="I89" s="204"/>
      <c r="J89" s="204"/>
      <c r="K89" s="204"/>
    </row>
    <row r="90" spans="1:11" ht="12" customHeight="1">
      <c r="A90" s="150" t="s">
        <v>14</v>
      </c>
      <c r="B90" s="331">
        <v>2358</v>
      </c>
      <c r="C90" s="331">
        <v>2215</v>
      </c>
      <c r="D90" s="331">
        <v>1777</v>
      </c>
      <c r="E90" s="331">
        <v>183</v>
      </c>
      <c r="F90" s="331">
        <v>145</v>
      </c>
      <c r="G90" s="331">
        <v>88</v>
      </c>
      <c r="H90" s="331">
        <v>13</v>
      </c>
      <c r="I90" s="331">
        <v>4</v>
      </c>
      <c r="J90" s="331">
        <v>4</v>
      </c>
      <c r="K90" s="331">
        <v>1</v>
      </c>
    </row>
    <row r="91" spans="1:11" ht="12" customHeight="1">
      <c r="A91" s="48" t="s">
        <v>64</v>
      </c>
      <c r="B91" s="138">
        <v>2171</v>
      </c>
      <c r="C91" s="138">
        <v>2035</v>
      </c>
      <c r="D91" s="138">
        <v>1639</v>
      </c>
      <c r="E91" s="138">
        <v>160</v>
      </c>
      <c r="F91" s="138">
        <v>142</v>
      </c>
      <c r="G91" s="138">
        <v>74</v>
      </c>
      <c r="H91" s="138">
        <v>12</v>
      </c>
      <c r="I91" s="138">
        <v>4</v>
      </c>
      <c r="J91" s="138">
        <v>3</v>
      </c>
      <c r="K91" s="138">
        <v>1</v>
      </c>
    </row>
    <row r="92" spans="1:11" ht="12" customHeight="1">
      <c r="A92" s="49" t="s">
        <v>65</v>
      </c>
      <c r="B92" s="165">
        <v>185</v>
      </c>
      <c r="C92" s="165">
        <v>179</v>
      </c>
      <c r="D92" s="165">
        <v>138</v>
      </c>
      <c r="E92" s="165">
        <v>23</v>
      </c>
      <c r="F92" s="165">
        <v>3</v>
      </c>
      <c r="G92" s="165">
        <v>13</v>
      </c>
      <c r="H92" s="165">
        <v>1</v>
      </c>
      <c r="I92" s="165">
        <v>0</v>
      </c>
      <c r="J92" s="165">
        <v>1</v>
      </c>
      <c r="K92" s="165">
        <v>0</v>
      </c>
    </row>
    <row r="93" spans="1:11" ht="12" customHeight="1">
      <c r="A93" s="48" t="s">
        <v>66</v>
      </c>
      <c r="B93" s="138">
        <v>2</v>
      </c>
      <c r="C93" s="138">
        <v>1</v>
      </c>
      <c r="D93" s="138">
        <v>0</v>
      </c>
      <c r="E93" s="138">
        <v>0</v>
      </c>
      <c r="F93" s="138">
        <v>0</v>
      </c>
      <c r="G93" s="138">
        <v>1</v>
      </c>
      <c r="H93" s="138">
        <v>0</v>
      </c>
      <c r="I93" s="138">
        <v>0</v>
      </c>
      <c r="J93" s="138">
        <v>0</v>
      </c>
      <c r="K93" s="138">
        <v>0</v>
      </c>
    </row>
    <row r="94" spans="1:11" ht="12" customHeight="1">
      <c r="A94" s="49"/>
      <c r="B94" s="203"/>
      <c r="C94" s="165"/>
      <c r="D94" s="203"/>
      <c r="E94" s="203"/>
      <c r="F94" s="203"/>
      <c r="G94" s="203"/>
      <c r="H94" s="203"/>
      <c r="I94" s="203"/>
      <c r="J94" s="203"/>
      <c r="K94" s="203"/>
    </row>
    <row r="95" spans="1:11" ht="12" customHeight="1">
      <c r="A95" s="149" t="s">
        <v>41</v>
      </c>
      <c r="B95" s="204"/>
      <c r="C95" s="138"/>
      <c r="D95" s="204"/>
      <c r="E95" s="204"/>
      <c r="F95" s="204"/>
      <c r="G95" s="204"/>
      <c r="H95" s="204"/>
      <c r="I95" s="204"/>
      <c r="J95" s="204"/>
      <c r="K95" s="204"/>
    </row>
    <row r="96" spans="1:11" ht="12" customHeight="1">
      <c r="A96" s="49"/>
      <c r="B96" s="203"/>
      <c r="C96" s="165"/>
      <c r="D96" s="203"/>
      <c r="E96" s="203"/>
      <c r="F96" s="203"/>
      <c r="G96" s="203"/>
      <c r="H96" s="203"/>
      <c r="I96" s="203"/>
      <c r="J96" s="203"/>
      <c r="K96" s="203"/>
    </row>
    <row r="97" spans="1:11" ht="12" customHeight="1">
      <c r="A97" s="149" t="s">
        <v>14</v>
      </c>
      <c r="B97" s="136">
        <v>1708</v>
      </c>
      <c r="C97" s="136">
        <v>1571</v>
      </c>
      <c r="D97" s="136">
        <v>1173</v>
      </c>
      <c r="E97" s="136">
        <v>192</v>
      </c>
      <c r="F97" s="136">
        <v>145</v>
      </c>
      <c r="G97" s="136">
        <v>42</v>
      </c>
      <c r="H97" s="136">
        <v>11</v>
      </c>
      <c r="I97" s="136">
        <v>2</v>
      </c>
      <c r="J97" s="136">
        <v>4</v>
      </c>
      <c r="K97" s="136">
        <v>2</v>
      </c>
    </row>
    <row r="98" spans="1:11" ht="12" customHeight="1">
      <c r="A98" s="49" t="s">
        <v>64</v>
      </c>
      <c r="B98" s="165">
        <v>1305</v>
      </c>
      <c r="C98" s="165">
        <v>1204</v>
      </c>
      <c r="D98" s="165">
        <v>880</v>
      </c>
      <c r="E98" s="165">
        <v>144</v>
      </c>
      <c r="F98" s="165">
        <v>133</v>
      </c>
      <c r="G98" s="165">
        <v>28</v>
      </c>
      <c r="H98" s="165">
        <v>11</v>
      </c>
      <c r="I98" s="165">
        <v>2</v>
      </c>
      <c r="J98" s="165">
        <v>4</v>
      </c>
      <c r="K98" s="165">
        <v>2</v>
      </c>
    </row>
    <row r="99" spans="1:11" ht="12" customHeight="1">
      <c r="A99" s="48" t="s">
        <v>65</v>
      </c>
      <c r="B99" s="138">
        <v>365</v>
      </c>
      <c r="C99" s="138">
        <v>340</v>
      </c>
      <c r="D99" s="138">
        <v>277</v>
      </c>
      <c r="E99" s="138">
        <v>46</v>
      </c>
      <c r="F99" s="138">
        <v>9</v>
      </c>
      <c r="G99" s="138">
        <v>8</v>
      </c>
      <c r="H99" s="138">
        <v>0</v>
      </c>
      <c r="I99" s="138">
        <v>0</v>
      </c>
      <c r="J99" s="138">
        <v>0</v>
      </c>
      <c r="K99" s="138">
        <v>0</v>
      </c>
    </row>
    <row r="100" spans="1:11" ht="12" customHeight="1">
      <c r="A100" s="49" t="s">
        <v>66</v>
      </c>
      <c r="B100" s="165">
        <v>38</v>
      </c>
      <c r="C100" s="165">
        <v>27</v>
      </c>
      <c r="D100" s="165">
        <v>16</v>
      </c>
      <c r="E100" s="165">
        <v>2</v>
      </c>
      <c r="F100" s="165">
        <v>3</v>
      </c>
      <c r="G100" s="165">
        <v>6</v>
      </c>
      <c r="H100" s="165">
        <v>0</v>
      </c>
      <c r="I100" s="165">
        <v>0</v>
      </c>
      <c r="J100" s="165">
        <v>0</v>
      </c>
      <c r="K100" s="165">
        <v>0</v>
      </c>
    </row>
    <row r="101" spans="1:11" ht="12" customHeight="1">
      <c r="A101" s="48"/>
      <c r="B101" s="204"/>
      <c r="C101" s="138"/>
      <c r="D101" s="204"/>
      <c r="E101" s="204"/>
      <c r="F101" s="204"/>
      <c r="G101" s="204"/>
      <c r="H101" s="204"/>
      <c r="I101" s="204"/>
      <c r="J101" s="204"/>
      <c r="K101" s="204"/>
    </row>
    <row r="102" spans="1:11" ht="12" customHeight="1">
      <c r="A102" s="150" t="s">
        <v>42</v>
      </c>
      <c r="B102" s="203"/>
      <c r="C102" s="165"/>
      <c r="D102" s="203"/>
      <c r="E102" s="203"/>
      <c r="F102" s="203"/>
      <c r="G102" s="203"/>
      <c r="H102" s="203"/>
      <c r="I102" s="203"/>
      <c r="J102" s="203"/>
      <c r="K102" s="203"/>
    </row>
    <row r="103" spans="1:11" ht="12" customHeight="1">
      <c r="A103" s="48"/>
      <c r="B103" s="204"/>
      <c r="C103" s="138"/>
      <c r="D103" s="204"/>
      <c r="E103" s="204"/>
      <c r="F103" s="204"/>
      <c r="G103" s="204"/>
      <c r="H103" s="204"/>
      <c r="I103" s="204"/>
      <c r="J103" s="204"/>
      <c r="K103" s="204"/>
    </row>
    <row r="104" spans="1:11" ht="12" customHeight="1">
      <c r="A104" s="150" t="s">
        <v>14</v>
      </c>
      <c r="B104" s="331">
        <v>1414</v>
      </c>
      <c r="C104" s="331">
        <v>1332</v>
      </c>
      <c r="D104" s="331">
        <v>1124</v>
      </c>
      <c r="E104" s="331">
        <v>77</v>
      </c>
      <c r="F104" s="331">
        <v>63</v>
      </c>
      <c r="G104" s="331">
        <v>57</v>
      </c>
      <c r="H104" s="331">
        <v>8</v>
      </c>
      <c r="I104" s="331">
        <v>2</v>
      </c>
      <c r="J104" s="331">
        <v>1</v>
      </c>
      <c r="K104" s="331">
        <v>0</v>
      </c>
    </row>
    <row r="105" spans="1:11" ht="12" customHeight="1">
      <c r="A105" s="48" t="s">
        <v>64</v>
      </c>
      <c r="B105" s="138">
        <v>1284</v>
      </c>
      <c r="C105" s="138">
        <v>1211</v>
      </c>
      <c r="D105" s="138">
        <v>1028</v>
      </c>
      <c r="E105" s="138">
        <v>64</v>
      </c>
      <c r="F105" s="138">
        <v>59</v>
      </c>
      <c r="G105" s="138">
        <v>49</v>
      </c>
      <c r="H105" s="138">
        <v>8</v>
      </c>
      <c r="I105" s="138">
        <v>2</v>
      </c>
      <c r="J105" s="138">
        <v>1</v>
      </c>
      <c r="K105" s="138">
        <v>0</v>
      </c>
    </row>
    <row r="106" spans="1:11" ht="12" customHeight="1">
      <c r="A106" s="49" t="s">
        <v>65</v>
      </c>
      <c r="B106" s="165">
        <v>105</v>
      </c>
      <c r="C106" s="165">
        <v>102</v>
      </c>
      <c r="D106" s="165">
        <v>78</v>
      </c>
      <c r="E106" s="165">
        <v>13</v>
      </c>
      <c r="F106" s="165">
        <v>4</v>
      </c>
      <c r="G106" s="165">
        <v>7</v>
      </c>
      <c r="H106" s="165">
        <v>0</v>
      </c>
      <c r="I106" s="165">
        <v>0</v>
      </c>
      <c r="J106" s="165">
        <v>0</v>
      </c>
      <c r="K106" s="165">
        <v>0</v>
      </c>
    </row>
    <row r="107" spans="1:11" ht="12" customHeight="1">
      <c r="A107" s="48" t="s">
        <v>66</v>
      </c>
      <c r="B107" s="138">
        <v>25</v>
      </c>
      <c r="C107" s="138">
        <v>19</v>
      </c>
      <c r="D107" s="138">
        <v>18</v>
      </c>
      <c r="E107" s="138">
        <v>0</v>
      </c>
      <c r="F107" s="138">
        <v>0</v>
      </c>
      <c r="G107" s="138">
        <v>1</v>
      </c>
      <c r="H107" s="138">
        <v>0</v>
      </c>
      <c r="I107" s="138">
        <v>0</v>
      </c>
      <c r="J107" s="138">
        <v>0</v>
      </c>
      <c r="K107" s="138">
        <v>0</v>
      </c>
    </row>
    <row r="108" spans="1:11" ht="12" customHeight="1">
      <c r="A108" s="49"/>
      <c r="B108" s="203"/>
      <c r="C108" s="165"/>
      <c r="D108" s="203"/>
      <c r="E108" s="203"/>
      <c r="F108" s="203"/>
      <c r="G108" s="203"/>
      <c r="H108" s="203"/>
      <c r="I108" s="203"/>
      <c r="J108" s="203"/>
      <c r="K108" s="203"/>
    </row>
    <row r="109" spans="1:11" ht="12" customHeight="1">
      <c r="A109" s="149" t="s">
        <v>43</v>
      </c>
      <c r="B109" s="204"/>
      <c r="C109" s="138"/>
      <c r="D109" s="204"/>
      <c r="E109" s="204"/>
      <c r="F109" s="204"/>
      <c r="G109" s="204"/>
      <c r="H109" s="204"/>
      <c r="I109" s="204"/>
      <c r="J109" s="204"/>
      <c r="K109" s="204"/>
    </row>
    <row r="110" spans="1:11" ht="12" customHeight="1">
      <c r="A110" s="49"/>
      <c r="B110" s="203"/>
      <c r="C110" s="165"/>
      <c r="D110" s="203"/>
      <c r="E110" s="203"/>
      <c r="F110" s="203"/>
      <c r="G110" s="203"/>
      <c r="H110" s="203"/>
      <c r="I110" s="203"/>
      <c r="J110" s="203"/>
      <c r="K110" s="203"/>
    </row>
    <row r="111" spans="1:11" ht="12" customHeight="1">
      <c r="A111" s="149" t="s">
        <v>14</v>
      </c>
      <c r="B111" s="136">
        <v>2383</v>
      </c>
      <c r="C111" s="136">
        <v>2353</v>
      </c>
      <c r="D111" s="136">
        <v>2038</v>
      </c>
      <c r="E111" s="136">
        <v>86</v>
      </c>
      <c r="F111" s="136">
        <v>106</v>
      </c>
      <c r="G111" s="136">
        <v>103</v>
      </c>
      <c r="H111" s="136">
        <v>12</v>
      </c>
      <c r="I111" s="136">
        <v>4</v>
      </c>
      <c r="J111" s="136">
        <v>4</v>
      </c>
      <c r="K111" s="136">
        <v>0</v>
      </c>
    </row>
    <row r="112" spans="1:11" ht="12" customHeight="1">
      <c r="A112" s="49" t="s">
        <v>64</v>
      </c>
      <c r="B112" s="165">
        <v>2321</v>
      </c>
      <c r="C112" s="165">
        <v>2293</v>
      </c>
      <c r="D112" s="165">
        <v>1992</v>
      </c>
      <c r="E112" s="165">
        <v>82</v>
      </c>
      <c r="F112" s="165">
        <v>103</v>
      </c>
      <c r="G112" s="165">
        <v>96</v>
      </c>
      <c r="H112" s="165">
        <v>12</v>
      </c>
      <c r="I112" s="165">
        <v>4</v>
      </c>
      <c r="J112" s="165">
        <v>4</v>
      </c>
      <c r="K112" s="165">
        <v>0</v>
      </c>
    </row>
    <row r="113" spans="1:11" ht="12" customHeight="1">
      <c r="A113" s="48" t="s">
        <v>65</v>
      </c>
      <c r="B113" s="138">
        <v>55</v>
      </c>
      <c r="C113" s="138">
        <v>54</v>
      </c>
      <c r="D113" s="138">
        <v>42</v>
      </c>
      <c r="E113" s="138">
        <v>4</v>
      </c>
      <c r="F113" s="138">
        <v>3</v>
      </c>
      <c r="G113" s="138">
        <v>5</v>
      </c>
      <c r="H113" s="138">
        <v>0</v>
      </c>
      <c r="I113" s="138">
        <v>0</v>
      </c>
      <c r="J113" s="138">
        <v>0</v>
      </c>
      <c r="K113" s="138">
        <v>0</v>
      </c>
    </row>
    <row r="114" spans="1:11" ht="12" customHeight="1">
      <c r="A114" s="49" t="s">
        <v>66</v>
      </c>
      <c r="B114" s="165">
        <v>7</v>
      </c>
      <c r="C114" s="165">
        <v>6</v>
      </c>
      <c r="D114" s="165">
        <v>4</v>
      </c>
      <c r="E114" s="165">
        <v>0</v>
      </c>
      <c r="F114" s="165">
        <v>0</v>
      </c>
      <c r="G114" s="165">
        <v>2</v>
      </c>
      <c r="H114" s="165">
        <v>0</v>
      </c>
      <c r="I114" s="165">
        <v>0</v>
      </c>
      <c r="J114" s="165">
        <v>0</v>
      </c>
      <c r="K114" s="165">
        <v>0</v>
      </c>
    </row>
    <row r="115" spans="1:11" ht="13.5" customHeight="1">
      <c r="A115" s="38" t="s">
        <v>154</v>
      </c>
      <c r="B115" s="254"/>
      <c r="C115" s="254"/>
      <c r="D115" s="254"/>
      <c r="E115" s="202"/>
      <c r="F115" s="202"/>
      <c r="G115" s="202"/>
      <c r="H115" s="202"/>
      <c r="I115" s="202"/>
      <c r="J115" s="202"/>
      <c r="K115" s="202"/>
    </row>
    <row r="116" spans="1:4" ht="12" customHeight="1">
      <c r="A116" s="38"/>
      <c r="B116" s="252"/>
      <c r="C116" s="252"/>
      <c r="D116" s="252"/>
    </row>
    <row r="117" spans="1:4" ht="12" customHeight="1">
      <c r="A117" s="38"/>
      <c r="B117" s="252"/>
      <c r="C117" s="252"/>
      <c r="D117" s="252"/>
    </row>
    <row r="118" spans="1:4" ht="12" customHeight="1">
      <c r="A118" s="38"/>
      <c r="B118" s="252"/>
      <c r="C118" s="252"/>
      <c r="D118" s="252"/>
    </row>
    <row r="119" spans="1:4" ht="12" customHeight="1">
      <c r="A119" s="38"/>
      <c r="B119" s="252"/>
      <c r="C119" s="252"/>
      <c r="D119" s="252"/>
    </row>
    <row r="120" spans="1:4" ht="12" customHeight="1">
      <c r="A120" s="38"/>
      <c r="B120" s="252"/>
      <c r="C120" s="252"/>
      <c r="D120" s="252"/>
    </row>
    <row r="121" spans="1:4" ht="12" customHeight="1">
      <c r="A121" s="38"/>
      <c r="B121" s="252"/>
      <c r="C121" s="252"/>
      <c r="D121" s="252"/>
    </row>
    <row r="122" spans="1:11" ht="14.25" customHeight="1">
      <c r="A122" s="541" t="s">
        <v>259</v>
      </c>
      <c r="B122" s="541"/>
      <c r="C122" s="541"/>
      <c r="D122" s="541"/>
      <c r="E122" s="541"/>
      <c r="F122" s="541"/>
      <c r="G122" s="541"/>
      <c r="H122" s="541"/>
      <c r="I122" s="541"/>
      <c r="J122" s="541"/>
      <c r="K122" s="541"/>
    </row>
    <row r="123" ht="12" customHeight="1"/>
    <row r="124" spans="1:11" ht="15" customHeight="1">
      <c r="A124" s="535" t="s">
        <v>57</v>
      </c>
      <c r="B124" s="537" t="s">
        <v>2</v>
      </c>
      <c r="C124" s="537" t="s">
        <v>171</v>
      </c>
      <c r="D124" s="537"/>
      <c r="E124" s="537"/>
      <c r="F124" s="537"/>
      <c r="G124" s="537"/>
      <c r="H124" s="537"/>
      <c r="I124" s="537"/>
      <c r="J124" s="537"/>
      <c r="K124" s="540"/>
    </row>
    <row r="125" spans="1:11" ht="60.75" customHeight="1">
      <c r="A125" s="535" t="s">
        <v>57</v>
      </c>
      <c r="B125" s="537"/>
      <c r="C125" s="286" t="s">
        <v>172</v>
      </c>
      <c r="D125" s="286" t="s">
        <v>94</v>
      </c>
      <c r="E125" s="286" t="s">
        <v>173</v>
      </c>
      <c r="F125" s="286" t="s">
        <v>174</v>
      </c>
      <c r="G125" s="286" t="s">
        <v>18</v>
      </c>
      <c r="H125" s="286" t="s">
        <v>19</v>
      </c>
      <c r="I125" s="286" t="s">
        <v>175</v>
      </c>
      <c r="J125" s="286" t="s">
        <v>176</v>
      </c>
      <c r="K125" s="286" t="s">
        <v>177</v>
      </c>
    </row>
    <row r="126" spans="1:11" ht="12" customHeight="1">
      <c r="A126" s="14"/>
      <c r="B126" s="202"/>
      <c r="C126" s="202"/>
      <c r="D126" s="202"/>
      <c r="E126" s="202"/>
      <c r="F126" s="202"/>
      <c r="G126" s="202"/>
      <c r="H126" s="202"/>
      <c r="I126" s="202"/>
      <c r="J126" s="202"/>
      <c r="K126" s="202"/>
    </row>
    <row r="127" spans="1:11" ht="12" customHeight="1">
      <c r="A127" s="149" t="s">
        <v>44</v>
      </c>
      <c r="B127" s="204"/>
      <c r="C127" s="204"/>
      <c r="D127" s="204"/>
      <c r="E127" s="204"/>
      <c r="F127" s="204"/>
      <c r="G127" s="204"/>
      <c r="H127" s="204"/>
      <c r="I127" s="204"/>
      <c r="J127" s="204"/>
      <c r="K127" s="204"/>
    </row>
    <row r="128" spans="1:11" ht="12" customHeight="1">
      <c r="A128" s="49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</row>
    <row r="129" spans="1:11" ht="12" customHeight="1">
      <c r="A129" s="149" t="s">
        <v>14</v>
      </c>
      <c r="B129" s="136">
        <v>284</v>
      </c>
      <c r="C129" s="136">
        <v>247</v>
      </c>
      <c r="D129" s="136">
        <v>159</v>
      </c>
      <c r="E129" s="136">
        <v>26</v>
      </c>
      <c r="F129" s="136">
        <v>26</v>
      </c>
      <c r="G129" s="136">
        <v>29</v>
      </c>
      <c r="H129" s="136">
        <v>6</v>
      </c>
      <c r="I129" s="136">
        <v>1</v>
      </c>
      <c r="J129" s="136">
        <v>0</v>
      </c>
      <c r="K129" s="136">
        <v>0</v>
      </c>
    </row>
    <row r="130" spans="1:11" ht="12" customHeight="1">
      <c r="A130" s="49" t="s">
        <v>64</v>
      </c>
      <c r="B130" s="165">
        <v>229</v>
      </c>
      <c r="C130" s="165">
        <v>194</v>
      </c>
      <c r="D130" s="165">
        <v>127</v>
      </c>
      <c r="E130" s="165">
        <v>14</v>
      </c>
      <c r="F130" s="165">
        <v>21</v>
      </c>
      <c r="G130" s="165">
        <v>26</v>
      </c>
      <c r="H130" s="165">
        <v>6</v>
      </c>
      <c r="I130" s="165">
        <v>0</v>
      </c>
      <c r="J130" s="165">
        <v>0</v>
      </c>
      <c r="K130" s="165">
        <v>0</v>
      </c>
    </row>
    <row r="131" spans="1:11" ht="12" customHeight="1">
      <c r="A131" s="48" t="s">
        <v>65</v>
      </c>
      <c r="B131" s="138">
        <v>51</v>
      </c>
      <c r="C131" s="138">
        <v>49</v>
      </c>
      <c r="D131" s="138">
        <v>30</v>
      </c>
      <c r="E131" s="138">
        <v>10</v>
      </c>
      <c r="F131" s="138">
        <v>5</v>
      </c>
      <c r="G131" s="138">
        <v>3</v>
      </c>
      <c r="H131" s="138">
        <v>0</v>
      </c>
      <c r="I131" s="138">
        <v>1</v>
      </c>
      <c r="J131" s="138">
        <v>0</v>
      </c>
      <c r="K131" s="138">
        <v>0</v>
      </c>
    </row>
    <row r="132" spans="1:11" ht="12" customHeight="1">
      <c r="A132" s="49" t="s">
        <v>66</v>
      </c>
      <c r="B132" s="165">
        <v>4</v>
      </c>
      <c r="C132" s="165">
        <v>4</v>
      </c>
      <c r="D132" s="165">
        <v>2</v>
      </c>
      <c r="E132" s="165">
        <v>2</v>
      </c>
      <c r="F132" s="165">
        <v>0</v>
      </c>
      <c r="G132" s="165">
        <v>0</v>
      </c>
      <c r="H132" s="165">
        <v>0</v>
      </c>
      <c r="I132" s="165">
        <v>0</v>
      </c>
      <c r="J132" s="165">
        <v>0</v>
      </c>
      <c r="K132" s="165">
        <v>0</v>
      </c>
    </row>
    <row r="133" spans="1:11" ht="12" customHeight="1">
      <c r="A133" s="48"/>
      <c r="B133" s="204"/>
      <c r="C133" s="138"/>
      <c r="D133" s="204"/>
      <c r="E133" s="204"/>
      <c r="F133" s="204"/>
      <c r="G133" s="204"/>
      <c r="H133" s="204"/>
      <c r="I133" s="204"/>
      <c r="J133" s="204"/>
      <c r="K133" s="204"/>
    </row>
    <row r="134" spans="1:11" ht="12" customHeight="1">
      <c r="A134" s="150" t="s">
        <v>45</v>
      </c>
      <c r="B134" s="203"/>
      <c r="C134" s="165"/>
      <c r="D134" s="203"/>
      <c r="E134" s="203"/>
      <c r="F134" s="203"/>
      <c r="G134" s="203"/>
      <c r="H134" s="203"/>
      <c r="I134" s="203"/>
      <c r="J134" s="203"/>
      <c r="K134" s="203"/>
    </row>
    <row r="135" spans="1:11" ht="12" customHeight="1">
      <c r="A135" s="48"/>
      <c r="B135" s="204"/>
      <c r="C135" s="138"/>
      <c r="D135" s="204"/>
      <c r="E135" s="204"/>
      <c r="F135" s="204"/>
      <c r="G135" s="204"/>
      <c r="H135" s="204"/>
      <c r="I135" s="204"/>
      <c r="J135" s="204"/>
      <c r="K135" s="204"/>
    </row>
    <row r="136" spans="1:11" ht="12" customHeight="1">
      <c r="A136" s="150" t="s">
        <v>14</v>
      </c>
      <c r="B136" s="331">
        <v>431</v>
      </c>
      <c r="C136" s="331">
        <v>416</v>
      </c>
      <c r="D136" s="331">
        <v>311</v>
      </c>
      <c r="E136" s="331">
        <v>20</v>
      </c>
      <c r="F136" s="331">
        <v>22</v>
      </c>
      <c r="G136" s="331">
        <v>59</v>
      </c>
      <c r="H136" s="331">
        <v>1</v>
      </c>
      <c r="I136" s="331">
        <v>1</v>
      </c>
      <c r="J136" s="331">
        <v>1</v>
      </c>
      <c r="K136" s="331">
        <v>1</v>
      </c>
    </row>
    <row r="137" spans="1:11" ht="12" customHeight="1">
      <c r="A137" s="48" t="s">
        <v>64</v>
      </c>
      <c r="B137" s="138">
        <v>382</v>
      </c>
      <c r="C137" s="138">
        <v>368</v>
      </c>
      <c r="D137" s="138">
        <v>284</v>
      </c>
      <c r="E137" s="138">
        <v>12</v>
      </c>
      <c r="F137" s="138">
        <v>21</v>
      </c>
      <c r="G137" s="138">
        <v>47</v>
      </c>
      <c r="H137" s="138">
        <v>1</v>
      </c>
      <c r="I137" s="138">
        <v>1</v>
      </c>
      <c r="J137" s="138">
        <v>1</v>
      </c>
      <c r="K137" s="138">
        <v>1</v>
      </c>
    </row>
    <row r="138" spans="1:11" ht="12" customHeight="1">
      <c r="A138" s="49" t="s">
        <v>65</v>
      </c>
      <c r="B138" s="165">
        <v>49</v>
      </c>
      <c r="C138" s="165">
        <v>48</v>
      </c>
      <c r="D138" s="165">
        <v>27</v>
      </c>
      <c r="E138" s="165">
        <v>8</v>
      </c>
      <c r="F138" s="165">
        <v>1</v>
      </c>
      <c r="G138" s="165">
        <v>12</v>
      </c>
      <c r="H138" s="165">
        <v>0</v>
      </c>
      <c r="I138" s="165">
        <v>0</v>
      </c>
      <c r="J138" s="165">
        <v>0</v>
      </c>
      <c r="K138" s="165">
        <v>0</v>
      </c>
    </row>
    <row r="139" spans="1:11" ht="12" customHeight="1">
      <c r="A139" s="48" t="s">
        <v>66</v>
      </c>
      <c r="B139" s="204">
        <v>0</v>
      </c>
      <c r="C139" s="138">
        <v>0</v>
      </c>
      <c r="D139" s="169">
        <v>0</v>
      </c>
      <c r="E139" s="169">
        <v>0</v>
      </c>
      <c r="F139" s="169">
        <v>0</v>
      </c>
      <c r="G139" s="169">
        <v>0</v>
      </c>
      <c r="H139" s="169">
        <v>0</v>
      </c>
      <c r="I139" s="169">
        <v>0</v>
      </c>
      <c r="J139" s="169">
        <v>0</v>
      </c>
      <c r="K139" s="169">
        <v>0</v>
      </c>
    </row>
    <row r="140" spans="1:11" ht="12" customHeight="1">
      <c r="A140" s="49"/>
      <c r="B140" s="203"/>
      <c r="C140" s="165"/>
      <c r="D140" s="203"/>
      <c r="E140" s="203"/>
      <c r="F140" s="203"/>
      <c r="G140" s="203"/>
      <c r="H140" s="203"/>
      <c r="I140" s="203"/>
      <c r="J140" s="203"/>
      <c r="K140" s="203"/>
    </row>
    <row r="141" spans="1:11" ht="12" customHeight="1">
      <c r="A141" s="149" t="s">
        <v>46</v>
      </c>
      <c r="B141" s="204"/>
      <c r="C141" s="138"/>
      <c r="D141" s="204"/>
      <c r="E141" s="204"/>
      <c r="F141" s="204"/>
      <c r="G141" s="204"/>
      <c r="H141" s="204"/>
      <c r="I141" s="204"/>
      <c r="J141" s="204"/>
      <c r="K141" s="204"/>
    </row>
    <row r="142" spans="1:11" ht="12" customHeight="1">
      <c r="A142" s="49"/>
      <c r="B142" s="203"/>
      <c r="C142" s="165"/>
      <c r="D142" s="203"/>
      <c r="E142" s="203"/>
      <c r="F142" s="203"/>
      <c r="G142" s="203"/>
      <c r="H142" s="203"/>
      <c r="I142" s="203"/>
      <c r="J142" s="203"/>
      <c r="K142" s="203"/>
    </row>
    <row r="143" spans="1:11" ht="12" customHeight="1">
      <c r="A143" s="149" t="s">
        <v>14</v>
      </c>
      <c r="B143" s="136">
        <v>129</v>
      </c>
      <c r="C143" s="136">
        <v>117</v>
      </c>
      <c r="D143" s="136">
        <v>80</v>
      </c>
      <c r="E143" s="136">
        <v>15</v>
      </c>
      <c r="F143" s="136">
        <v>5</v>
      </c>
      <c r="G143" s="136">
        <v>14</v>
      </c>
      <c r="H143" s="136">
        <v>2</v>
      </c>
      <c r="I143" s="136">
        <v>1</v>
      </c>
      <c r="J143" s="136">
        <v>0</v>
      </c>
      <c r="K143" s="136">
        <v>0</v>
      </c>
    </row>
    <row r="144" spans="1:11" ht="12" customHeight="1">
      <c r="A144" s="49" t="s">
        <v>64</v>
      </c>
      <c r="B144" s="165">
        <v>98</v>
      </c>
      <c r="C144" s="165">
        <v>88</v>
      </c>
      <c r="D144" s="165">
        <v>64</v>
      </c>
      <c r="E144" s="165">
        <v>3</v>
      </c>
      <c r="F144" s="165">
        <v>5</v>
      </c>
      <c r="G144" s="165">
        <v>13</v>
      </c>
      <c r="H144" s="165">
        <v>2</v>
      </c>
      <c r="I144" s="165">
        <v>1</v>
      </c>
      <c r="J144" s="165">
        <v>0</v>
      </c>
      <c r="K144" s="165">
        <v>0</v>
      </c>
    </row>
    <row r="145" spans="1:11" ht="12" customHeight="1">
      <c r="A145" s="48" t="s">
        <v>65</v>
      </c>
      <c r="B145" s="138">
        <v>31</v>
      </c>
      <c r="C145" s="138">
        <v>29</v>
      </c>
      <c r="D145" s="138">
        <v>16</v>
      </c>
      <c r="E145" s="138">
        <v>12</v>
      </c>
      <c r="F145" s="138">
        <v>0</v>
      </c>
      <c r="G145" s="138">
        <v>1</v>
      </c>
      <c r="H145" s="138">
        <v>0</v>
      </c>
      <c r="I145" s="138">
        <v>0</v>
      </c>
      <c r="J145" s="138">
        <v>0</v>
      </c>
      <c r="K145" s="138">
        <v>0</v>
      </c>
    </row>
    <row r="146" spans="1:11" ht="12" customHeight="1">
      <c r="A146" s="49" t="s">
        <v>66</v>
      </c>
      <c r="B146" s="166">
        <v>0</v>
      </c>
      <c r="C146" s="165">
        <v>0</v>
      </c>
      <c r="D146" s="166">
        <v>0</v>
      </c>
      <c r="E146" s="166">
        <v>0</v>
      </c>
      <c r="F146" s="166">
        <v>0</v>
      </c>
      <c r="G146" s="166">
        <v>0</v>
      </c>
      <c r="H146" s="166">
        <v>0</v>
      </c>
      <c r="I146" s="166">
        <v>0</v>
      </c>
      <c r="J146" s="166">
        <v>0</v>
      </c>
      <c r="K146" s="166">
        <v>0</v>
      </c>
    </row>
    <row r="147" spans="1:11" ht="12" customHeight="1">
      <c r="A147" s="48"/>
      <c r="B147" s="204"/>
      <c r="C147" s="138"/>
      <c r="D147" s="204"/>
      <c r="E147" s="204"/>
      <c r="F147" s="204"/>
      <c r="G147" s="204"/>
      <c r="H147" s="204"/>
      <c r="I147" s="204"/>
      <c r="J147" s="204"/>
      <c r="K147" s="204"/>
    </row>
    <row r="148" spans="1:11" ht="12" customHeight="1">
      <c r="A148" s="150" t="s">
        <v>47</v>
      </c>
      <c r="B148" s="203"/>
      <c r="C148" s="165"/>
      <c r="D148" s="203"/>
      <c r="E148" s="203"/>
      <c r="F148" s="203"/>
      <c r="G148" s="203"/>
      <c r="H148" s="203"/>
      <c r="I148" s="203"/>
      <c r="J148" s="203"/>
      <c r="K148" s="203"/>
    </row>
    <row r="149" spans="1:11" ht="12" customHeight="1">
      <c r="A149" s="149"/>
      <c r="B149" s="204"/>
      <c r="C149" s="138"/>
      <c r="D149" s="204"/>
      <c r="E149" s="204"/>
      <c r="F149" s="204"/>
      <c r="G149" s="204"/>
      <c r="H149" s="204"/>
      <c r="I149" s="204"/>
      <c r="J149" s="204"/>
      <c r="K149" s="204"/>
    </row>
    <row r="150" spans="1:11" ht="12" customHeight="1">
      <c r="A150" s="150" t="s">
        <v>14</v>
      </c>
      <c r="B150" s="331">
        <v>2063</v>
      </c>
      <c r="C150" s="331">
        <v>1892</v>
      </c>
      <c r="D150" s="331">
        <v>1162</v>
      </c>
      <c r="E150" s="331">
        <v>154</v>
      </c>
      <c r="F150" s="331">
        <v>387</v>
      </c>
      <c r="G150" s="331">
        <v>163</v>
      </c>
      <c r="H150" s="331">
        <v>15</v>
      </c>
      <c r="I150" s="331">
        <v>4</v>
      </c>
      <c r="J150" s="331">
        <v>7</v>
      </c>
      <c r="K150" s="331">
        <v>0</v>
      </c>
    </row>
    <row r="151" spans="1:11" ht="12" customHeight="1">
      <c r="A151" s="48" t="s">
        <v>64</v>
      </c>
      <c r="B151" s="138">
        <v>1856</v>
      </c>
      <c r="C151" s="138">
        <v>1694</v>
      </c>
      <c r="D151" s="138">
        <v>1045</v>
      </c>
      <c r="E151" s="138">
        <v>123</v>
      </c>
      <c r="F151" s="138">
        <v>378</v>
      </c>
      <c r="G151" s="138">
        <v>127</v>
      </c>
      <c r="H151" s="138">
        <v>13</v>
      </c>
      <c r="I151" s="138">
        <v>3</v>
      </c>
      <c r="J151" s="138">
        <v>5</v>
      </c>
      <c r="K151" s="138">
        <v>0</v>
      </c>
    </row>
    <row r="152" spans="1:11" ht="12" customHeight="1">
      <c r="A152" s="49" t="s">
        <v>65</v>
      </c>
      <c r="B152" s="165">
        <v>207</v>
      </c>
      <c r="C152" s="165">
        <v>198</v>
      </c>
      <c r="D152" s="165">
        <v>117</v>
      </c>
      <c r="E152" s="165">
        <v>31</v>
      </c>
      <c r="F152" s="165">
        <v>9</v>
      </c>
      <c r="G152" s="165">
        <v>36</v>
      </c>
      <c r="H152" s="165">
        <v>2</v>
      </c>
      <c r="I152" s="165">
        <v>1</v>
      </c>
      <c r="J152" s="165">
        <v>2</v>
      </c>
      <c r="K152" s="165">
        <v>0</v>
      </c>
    </row>
    <row r="153" spans="1:11" ht="12" customHeight="1">
      <c r="A153" s="48" t="s">
        <v>66</v>
      </c>
      <c r="B153" s="169">
        <v>0</v>
      </c>
      <c r="C153" s="138">
        <v>0</v>
      </c>
      <c r="D153" s="169">
        <v>0</v>
      </c>
      <c r="E153" s="169">
        <v>0</v>
      </c>
      <c r="F153" s="169">
        <v>0</v>
      </c>
      <c r="G153" s="169">
        <v>0</v>
      </c>
      <c r="H153" s="169">
        <v>0</v>
      </c>
      <c r="I153" s="169">
        <v>0</v>
      </c>
      <c r="J153" s="169">
        <v>0</v>
      </c>
      <c r="K153" s="169">
        <v>0</v>
      </c>
    </row>
    <row r="154" spans="1:11" ht="12" customHeight="1">
      <c r="A154" s="49"/>
      <c r="B154" s="203"/>
      <c r="C154" s="165"/>
      <c r="D154" s="203"/>
      <c r="E154" s="203"/>
      <c r="F154" s="203"/>
      <c r="G154" s="203"/>
      <c r="H154" s="203"/>
      <c r="I154" s="203"/>
      <c r="J154" s="203"/>
      <c r="K154" s="203"/>
    </row>
    <row r="155" spans="1:11" ht="12" customHeight="1">
      <c r="A155" s="149" t="s">
        <v>48</v>
      </c>
      <c r="B155" s="204"/>
      <c r="C155" s="138"/>
      <c r="D155" s="204"/>
      <c r="E155" s="204"/>
      <c r="F155" s="204"/>
      <c r="G155" s="204"/>
      <c r="H155" s="204"/>
      <c r="I155" s="204"/>
      <c r="J155" s="204"/>
      <c r="K155" s="204"/>
    </row>
    <row r="156" spans="1:11" ht="12" customHeight="1">
      <c r="A156" s="49"/>
      <c r="B156" s="203"/>
      <c r="C156" s="165"/>
      <c r="D156" s="203"/>
      <c r="E156" s="203"/>
      <c r="F156" s="203"/>
      <c r="G156" s="203"/>
      <c r="H156" s="203"/>
      <c r="I156" s="203"/>
      <c r="J156" s="203"/>
      <c r="K156" s="203"/>
    </row>
    <row r="157" spans="1:11" ht="12" customHeight="1">
      <c r="A157" s="149" t="s">
        <v>14</v>
      </c>
      <c r="B157" s="136">
        <v>1651</v>
      </c>
      <c r="C157" s="136">
        <v>1490</v>
      </c>
      <c r="D157" s="136">
        <v>1013</v>
      </c>
      <c r="E157" s="136">
        <v>210</v>
      </c>
      <c r="F157" s="136">
        <v>153</v>
      </c>
      <c r="G157" s="136">
        <v>86</v>
      </c>
      <c r="H157" s="136">
        <v>17</v>
      </c>
      <c r="I157" s="136">
        <v>5</v>
      </c>
      <c r="J157" s="136">
        <v>5</v>
      </c>
      <c r="K157" s="136">
        <v>1</v>
      </c>
    </row>
    <row r="158" spans="1:11" ht="12" customHeight="1">
      <c r="A158" s="49" t="s">
        <v>64</v>
      </c>
      <c r="B158" s="165">
        <v>1451</v>
      </c>
      <c r="C158" s="165">
        <v>1294</v>
      </c>
      <c r="D158" s="165">
        <v>865</v>
      </c>
      <c r="E158" s="165">
        <v>180</v>
      </c>
      <c r="F158" s="165">
        <v>148</v>
      </c>
      <c r="G158" s="165">
        <v>80</v>
      </c>
      <c r="H158" s="165">
        <v>14</v>
      </c>
      <c r="I158" s="165">
        <v>4</v>
      </c>
      <c r="J158" s="165">
        <v>3</v>
      </c>
      <c r="K158" s="165">
        <v>0</v>
      </c>
    </row>
    <row r="159" spans="1:11" ht="12" customHeight="1">
      <c r="A159" s="48" t="s">
        <v>65</v>
      </c>
      <c r="B159" s="138">
        <v>197</v>
      </c>
      <c r="C159" s="138">
        <v>193</v>
      </c>
      <c r="D159" s="138">
        <v>147</v>
      </c>
      <c r="E159" s="138">
        <v>29</v>
      </c>
      <c r="F159" s="138">
        <v>5</v>
      </c>
      <c r="G159" s="138">
        <v>5</v>
      </c>
      <c r="H159" s="138">
        <v>3</v>
      </c>
      <c r="I159" s="138">
        <v>1</v>
      </c>
      <c r="J159" s="138">
        <v>2</v>
      </c>
      <c r="K159" s="138">
        <v>1</v>
      </c>
    </row>
    <row r="160" spans="1:11" ht="12" customHeight="1">
      <c r="A160" s="49" t="s">
        <v>66</v>
      </c>
      <c r="B160" s="165">
        <v>3</v>
      </c>
      <c r="C160" s="165">
        <v>3</v>
      </c>
      <c r="D160" s="165">
        <v>1</v>
      </c>
      <c r="E160" s="165">
        <v>1</v>
      </c>
      <c r="F160" s="165">
        <v>0</v>
      </c>
      <c r="G160" s="165">
        <v>1</v>
      </c>
      <c r="H160" s="165">
        <v>0</v>
      </c>
      <c r="I160" s="165">
        <v>0</v>
      </c>
      <c r="J160" s="165">
        <v>0</v>
      </c>
      <c r="K160" s="165">
        <v>0</v>
      </c>
    </row>
    <row r="161" spans="1:11" ht="12" customHeight="1">
      <c r="A161" s="48"/>
      <c r="B161" s="204"/>
      <c r="C161" s="138"/>
      <c r="D161" s="204"/>
      <c r="E161" s="204"/>
      <c r="F161" s="204"/>
      <c r="G161" s="204"/>
      <c r="H161" s="204"/>
      <c r="I161" s="204"/>
      <c r="J161" s="204"/>
      <c r="K161" s="204"/>
    </row>
    <row r="162" spans="1:11" ht="12" customHeight="1">
      <c r="A162" s="150" t="s">
        <v>49</v>
      </c>
      <c r="B162" s="203"/>
      <c r="C162" s="165"/>
      <c r="D162" s="203"/>
      <c r="E162" s="203"/>
      <c r="F162" s="203"/>
      <c r="G162" s="203"/>
      <c r="H162" s="203"/>
      <c r="I162" s="203"/>
      <c r="J162" s="203"/>
      <c r="K162" s="203"/>
    </row>
    <row r="163" spans="1:11" ht="12" customHeight="1">
      <c r="A163" s="48"/>
      <c r="B163" s="204"/>
      <c r="C163" s="138"/>
      <c r="D163" s="204"/>
      <c r="E163" s="204"/>
      <c r="F163" s="204"/>
      <c r="G163" s="204"/>
      <c r="H163" s="204"/>
      <c r="I163" s="204"/>
      <c r="J163" s="204"/>
      <c r="K163" s="204"/>
    </row>
    <row r="164" spans="1:11" ht="12" customHeight="1">
      <c r="A164" s="150" t="s">
        <v>14</v>
      </c>
      <c r="B164" s="331">
        <v>322</v>
      </c>
      <c r="C164" s="331">
        <v>275</v>
      </c>
      <c r="D164" s="331">
        <v>190</v>
      </c>
      <c r="E164" s="331">
        <v>30</v>
      </c>
      <c r="F164" s="331">
        <v>32</v>
      </c>
      <c r="G164" s="331">
        <v>16</v>
      </c>
      <c r="H164" s="331">
        <v>3</v>
      </c>
      <c r="I164" s="331">
        <v>3</v>
      </c>
      <c r="J164" s="331">
        <v>0</v>
      </c>
      <c r="K164" s="331">
        <v>1</v>
      </c>
    </row>
    <row r="165" spans="1:11" ht="12" customHeight="1">
      <c r="A165" s="48" t="s">
        <v>64</v>
      </c>
      <c r="B165" s="138">
        <v>240</v>
      </c>
      <c r="C165" s="138">
        <v>203</v>
      </c>
      <c r="D165" s="138">
        <v>128</v>
      </c>
      <c r="E165" s="138">
        <v>25</v>
      </c>
      <c r="F165" s="138">
        <v>31</v>
      </c>
      <c r="G165" s="138">
        <v>14</v>
      </c>
      <c r="H165" s="138">
        <v>2</v>
      </c>
      <c r="I165" s="138">
        <v>2</v>
      </c>
      <c r="J165" s="138">
        <v>0</v>
      </c>
      <c r="K165" s="138">
        <v>1</v>
      </c>
    </row>
    <row r="166" spans="1:11" ht="12" customHeight="1">
      <c r="A166" s="49" t="s">
        <v>65</v>
      </c>
      <c r="B166" s="165">
        <v>73</v>
      </c>
      <c r="C166" s="165">
        <v>65</v>
      </c>
      <c r="D166" s="165">
        <v>58</v>
      </c>
      <c r="E166" s="165">
        <v>4</v>
      </c>
      <c r="F166" s="165">
        <v>1</v>
      </c>
      <c r="G166" s="165">
        <v>1</v>
      </c>
      <c r="H166" s="165">
        <v>0</v>
      </c>
      <c r="I166" s="165">
        <v>1</v>
      </c>
      <c r="J166" s="165">
        <v>0</v>
      </c>
      <c r="K166" s="165">
        <v>0</v>
      </c>
    </row>
    <row r="167" spans="1:11" ht="12" customHeight="1">
      <c r="A167" s="48" t="s">
        <v>66</v>
      </c>
      <c r="B167" s="138">
        <v>9</v>
      </c>
      <c r="C167" s="138">
        <v>7</v>
      </c>
      <c r="D167" s="138">
        <v>4</v>
      </c>
      <c r="E167" s="138">
        <v>1</v>
      </c>
      <c r="F167" s="138">
        <v>0</v>
      </c>
      <c r="G167" s="138">
        <v>1</v>
      </c>
      <c r="H167" s="138">
        <v>1</v>
      </c>
      <c r="I167" s="138">
        <v>0</v>
      </c>
      <c r="J167" s="138">
        <v>0</v>
      </c>
      <c r="K167" s="138">
        <v>0</v>
      </c>
    </row>
    <row r="168" spans="1:11" ht="12" customHeight="1">
      <c r="A168" s="49"/>
      <c r="B168" s="203"/>
      <c r="C168" s="165"/>
      <c r="D168" s="203"/>
      <c r="E168" s="203"/>
      <c r="F168" s="203"/>
      <c r="G168" s="203"/>
      <c r="H168" s="203"/>
      <c r="I168" s="203"/>
      <c r="J168" s="203"/>
      <c r="K168" s="203"/>
    </row>
    <row r="169" spans="1:11" ht="12" customHeight="1">
      <c r="A169" s="149" t="s">
        <v>50</v>
      </c>
      <c r="B169" s="204"/>
      <c r="C169" s="138"/>
      <c r="D169" s="204"/>
      <c r="E169" s="204"/>
      <c r="F169" s="204"/>
      <c r="G169" s="204"/>
      <c r="H169" s="204"/>
      <c r="I169" s="204"/>
      <c r="J169" s="204"/>
      <c r="K169" s="204"/>
    </row>
    <row r="170" spans="1:11" ht="12" customHeight="1">
      <c r="A170" s="49"/>
      <c r="B170" s="203"/>
      <c r="C170" s="165"/>
      <c r="D170" s="203"/>
      <c r="E170" s="203"/>
      <c r="F170" s="203"/>
      <c r="G170" s="203"/>
      <c r="H170" s="203"/>
      <c r="I170" s="203"/>
      <c r="J170" s="203"/>
      <c r="K170" s="203"/>
    </row>
    <row r="171" spans="1:11" ht="12" customHeight="1">
      <c r="A171" s="149" t="s">
        <v>14</v>
      </c>
      <c r="B171" s="136">
        <v>172</v>
      </c>
      <c r="C171" s="136">
        <v>168</v>
      </c>
      <c r="D171" s="136">
        <v>83</v>
      </c>
      <c r="E171" s="136">
        <v>19</v>
      </c>
      <c r="F171" s="136">
        <v>53</v>
      </c>
      <c r="G171" s="136">
        <v>12</v>
      </c>
      <c r="H171" s="136">
        <v>0</v>
      </c>
      <c r="I171" s="136">
        <v>0</v>
      </c>
      <c r="J171" s="136">
        <v>1</v>
      </c>
      <c r="K171" s="136">
        <v>0</v>
      </c>
    </row>
    <row r="172" spans="1:11" ht="12" customHeight="1">
      <c r="A172" s="49" t="s">
        <v>64</v>
      </c>
      <c r="B172" s="165">
        <v>152</v>
      </c>
      <c r="C172" s="165">
        <v>148</v>
      </c>
      <c r="D172" s="165">
        <v>68</v>
      </c>
      <c r="E172" s="165">
        <v>18</v>
      </c>
      <c r="F172" s="165">
        <v>50</v>
      </c>
      <c r="G172" s="165">
        <v>11</v>
      </c>
      <c r="H172" s="165">
        <v>0</v>
      </c>
      <c r="I172" s="165">
        <v>0</v>
      </c>
      <c r="J172" s="165">
        <v>1</v>
      </c>
      <c r="K172" s="165">
        <v>0</v>
      </c>
    </row>
    <row r="173" spans="1:11" ht="12" customHeight="1">
      <c r="A173" s="48" t="s">
        <v>65</v>
      </c>
      <c r="B173" s="138">
        <v>20</v>
      </c>
      <c r="C173" s="138">
        <v>20</v>
      </c>
      <c r="D173" s="138">
        <v>15</v>
      </c>
      <c r="E173" s="138">
        <v>1</v>
      </c>
      <c r="F173" s="138">
        <v>3</v>
      </c>
      <c r="G173" s="138">
        <v>1</v>
      </c>
      <c r="H173" s="138">
        <v>0</v>
      </c>
      <c r="I173" s="138">
        <v>0</v>
      </c>
      <c r="J173" s="138">
        <v>0</v>
      </c>
      <c r="K173" s="138">
        <v>0</v>
      </c>
    </row>
    <row r="174" spans="1:11" ht="12" customHeight="1">
      <c r="A174" s="49" t="s">
        <v>66</v>
      </c>
      <c r="B174" s="165"/>
      <c r="C174" s="165">
        <v>0</v>
      </c>
      <c r="D174" s="165"/>
      <c r="E174" s="165"/>
      <c r="F174" s="165"/>
      <c r="G174" s="165"/>
      <c r="H174" s="165"/>
      <c r="I174" s="165"/>
      <c r="J174" s="165"/>
      <c r="K174" s="165"/>
    </row>
    <row r="175" spans="1:11" ht="13.5" customHeight="1">
      <c r="A175" s="38" t="s">
        <v>154</v>
      </c>
      <c r="B175" s="254"/>
      <c r="C175" s="254"/>
      <c r="D175" s="254"/>
      <c r="E175" s="202"/>
      <c r="F175" s="202"/>
      <c r="G175" s="202"/>
      <c r="H175" s="202"/>
      <c r="I175" s="202"/>
      <c r="J175" s="202"/>
      <c r="K175" s="202"/>
    </row>
    <row r="176" spans="1:11" ht="12" customHeight="1">
      <c r="A176" s="38"/>
      <c r="B176" s="254"/>
      <c r="C176" s="254"/>
      <c r="D176" s="254"/>
      <c r="E176" s="202"/>
      <c r="F176" s="202"/>
      <c r="G176" s="202"/>
      <c r="H176" s="202"/>
      <c r="I176" s="202"/>
      <c r="J176" s="202"/>
      <c r="K176" s="202"/>
    </row>
    <row r="177" spans="1:4" ht="12" customHeight="1">
      <c r="A177" s="38"/>
      <c r="B177" s="252"/>
      <c r="C177" s="252"/>
      <c r="D177" s="252"/>
    </row>
    <row r="178" spans="1:4" ht="12" customHeight="1">
      <c r="A178" s="38"/>
      <c r="B178" s="252"/>
      <c r="C178" s="252"/>
      <c r="D178" s="252"/>
    </row>
    <row r="179" spans="1:4" ht="12" customHeight="1">
      <c r="A179" s="38"/>
      <c r="B179" s="252"/>
      <c r="C179" s="252"/>
      <c r="D179" s="252"/>
    </row>
    <row r="180" ht="12" customHeight="1"/>
    <row r="181" spans="1:11" ht="13.5" customHeight="1">
      <c r="A181" s="541" t="s">
        <v>259</v>
      </c>
      <c r="B181" s="541"/>
      <c r="C181" s="541"/>
      <c r="D181" s="541"/>
      <c r="E181" s="541"/>
      <c r="F181" s="541"/>
      <c r="G181" s="541"/>
      <c r="H181" s="541"/>
      <c r="I181" s="541"/>
      <c r="J181" s="541"/>
      <c r="K181" s="541"/>
    </row>
    <row r="182" ht="6.75" customHeight="1"/>
    <row r="183" spans="1:11" ht="15.75" customHeight="1">
      <c r="A183" s="535" t="s">
        <v>57</v>
      </c>
      <c r="B183" s="537" t="s">
        <v>2</v>
      </c>
      <c r="C183" s="537" t="s">
        <v>171</v>
      </c>
      <c r="D183" s="537"/>
      <c r="E183" s="537"/>
      <c r="F183" s="537"/>
      <c r="G183" s="537"/>
      <c r="H183" s="537"/>
      <c r="I183" s="537"/>
      <c r="J183" s="537"/>
      <c r="K183" s="540"/>
    </row>
    <row r="184" spans="1:11" ht="60.75" customHeight="1">
      <c r="A184" s="535" t="s">
        <v>57</v>
      </c>
      <c r="B184" s="537"/>
      <c r="C184" s="286" t="s">
        <v>172</v>
      </c>
      <c r="D184" s="286" t="s">
        <v>94</v>
      </c>
      <c r="E184" s="286" t="s">
        <v>173</v>
      </c>
      <c r="F184" s="286" t="s">
        <v>174</v>
      </c>
      <c r="G184" s="286" t="s">
        <v>18</v>
      </c>
      <c r="H184" s="286" t="s">
        <v>19</v>
      </c>
      <c r="I184" s="286" t="s">
        <v>175</v>
      </c>
      <c r="J184" s="286" t="s">
        <v>176</v>
      </c>
      <c r="K184" s="286" t="s">
        <v>177</v>
      </c>
    </row>
    <row r="185" spans="1:11" ht="12" customHeight="1">
      <c r="A185" s="14"/>
      <c r="B185" s="202"/>
      <c r="C185" s="202"/>
      <c r="D185" s="202"/>
      <c r="E185" s="202"/>
      <c r="F185" s="202"/>
      <c r="G185" s="202"/>
      <c r="H185" s="202"/>
      <c r="I185" s="202"/>
      <c r="J185" s="202"/>
      <c r="K185" s="202"/>
    </row>
    <row r="186" spans="1:11" ht="12" customHeight="1">
      <c r="A186" s="149" t="s">
        <v>51</v>
      </c>
      <c r="B186" s="204"/>
      <c r="C186" s="204"/>
      <c r="D186" s="204"/>
      <c r="E186" s="204"/>
      <c r="F186" s="204"/>
      <c r="G186" s="204"/>
      <c r="H186" s="204"/>
      <c r="I186" s="204"/>
      <c r="J186" s="204"/>
      <c r="K186" s="204"/>
    </row>
    <row r="187" spans="1:11" ht="12" customHeight="1">
      <c r="A187" s="49"/>
      <c r="B187" s="203"/>
      <c r="C187" s="203"/>
      <c r="D187" s="203"/>
      <c r="E187" s="203"/>
      <c r="F187" s="203"/>
      <c r="G187" s="203"/>
      <c r="H187" s="203"/>
      <c r="I187" s="203"/>
      <c r="J187" s="203"/>
      <c r="K187" s="203"/>
    </row>
    <row r="188" spans="1:11" ht="12" customHeight="1">
      <c r="A188" s="149" t="s">
        <v>14</v>
      </c>
      <c r="B188" s="136">
        <v>845</v>
      </c>
      <c r="C188" s="136">
        <v>807</v>
      </c>
      <c r="D188" s="136">
        <v>597</v>
      </c>
      <c r="E188" s="136">
        <v>35</v>
      </c>
      <c r="F188" s="136">
        <v>40</v>
      </c>
      <c r="G188" s="136">
        <v>124</v>
      </c>
      <c r="H188" s="136">
        <v>8</v>
      </c>
      <c r="I188" s="136">
        <v>1</v>
      </c>
      <c r="J188" s="136">
        <v>2</v>
      </c>
      <c r="K188" s="136">
        <v>0</v>
      </c>
    </row>
    <row r="189" spans="1:11" ht="12" customHeight="1">
      <c r="A189" s="49" t="s">
        <v>64</v>
      </c>
      <c r="B189" s="165">
        <v>780</v>
      </c>
      <c r="C189" s="165">
        <v>746</v>
      </c>
      <c r="D189" s="165">
        <v>561</v>
      </c>
      <c r="E189" s="165">
        <v>34</v>
      </c>
      <c r="F189" s="165">
        <v>33</v>
      </c>
      <c r="G189" s="165">
        <v>109</v>
      </c>
      <c r="H189" s="165">
        <v>7</v>
      </c>
      <c r="I189" s="165">
        <v>1</v>
      </c>
      <c r="J189" s="165">
        <v>1</v>
      </c>
      <c r="K189" s="165">
        <v>0</v>
      </c>
    </row>
    <row r="190" spans="1:11" ht="12" customHeight="1">
      <c r="A190" s="48" t="s">
        <v>65</v>
      </c>
      <c r="B190" s="138">
        <v>65</v>
      </c>
      <c r="C190" s="138">
        <v>61</v>
      </c>
      <c r="D190" s="138">
        <v>36</v>
      </c>
      <c r="E190" s="138">
        <v>1</v>
      </c>
      <c r="F190" s="138">
        <v>7</v>
      </c>
      <c r="G190" s="138">
        <v>15</v>
      </c>
      <c r="H190" s="138">
        <v>1</v>
      </c>
      <c r="I190" s="138">
        <v>0</v>
      </c>
      <c r="J190" s="138">
        <v>1</v>
      </c>
      <c r="K190" s="138">
        <v>0</v>
      </c>
    </row>
    <row r="191" spans="1:11" ht="12" customHeight="1">
      <c r="A191" s="49" t="s">
        <v>66</v>
      </c>
      <c r="B191" s="166">
        <v>0</v>
      </c>
      <c r="C191" s="165">
        <v>0</v>
      </c>
      <c r="D191" s="166">
        <v>0</v>
      </c>
      <c r="E191" s="166">
        <v>0</v>
      </c>
      <c r="F191" s="166">
        <v>0</v>
      </c>
      <c r="G191" s="166">
        <v>0</v>
      </c>
      <c r="H191" s="166">
        <v>0</v>
      </c>
      <c r="I191" s="166">
        <v>0</v>
      </c>
      <c r="J191" s="166">
        <v>0</v>
      </c>
      <c r="K191" s="166">
        <v>0</v>
      </c>
    </row>
    <row r="192" spans="1:11" ht="12" customHeight="1">
      <c r="A192" s="48"/>
      <c r="B192" s="204"/>
      <c r="C192" s="138"/>
      <c r="D192" s="204"/>
      <c r="E192" s="204"/>
      <c r="F192" s="204"/>
      <c r="G192" s="204"/>
      <c r="H192" s="204"/>
      <c r="I192" s="204"/>
      <c r="J192" s="204"/>
      <c r="K192" s="204"/>
    </row>
    <row r="193" spans="1:11" ht="12" customHeight="1">
      <c r="A193" s="150" t="s">
        <v>52</v>
      </c>
      <c r="B193" s="203"/>
      <c r="C193" s="165"/>
      <c r="D193" s="203"/>
      <c r="E193" s="203"/>
      <c r="F193" s="203"/>
      <c r="G193" s="203"/>
      <c r="H193" s="203"/>
      <c r="I193" s="203"/>
      <c r="J193" s="203"/>
      <c r="K193" s="203"/>
    </row>
    <row r="194" spans="1:11" ht="12" customHeight="1">
      <c r="A194" s="48"/>
      <c r="B194" s="204"/>
      <c r="C194" s="138"/>
      <c r="D194" s="204"/>
      <c r="E194" s="204"/>
      <c r="F194" s="204"/>
      <c r="G194" s="204"/>
      <c r="H194" s="204"/>
      <c r="I194" s="204"/>
      <c r="J194" s="204"/>
      <c r="K194" s="204"/>
    </row>
    <row r="195" spans="1:11" ht="12" customHeight="1">
      <c r="A195" s="150" t="s">
        <v>14</v>
      </c>
      <c r="B195" s="331">
        <v>235</v>
      </c>
      <c r="C195" s="331">
        <v>225</v>
      </c>
      <c r="D195" s="331">
        <v>129</v>
      </c>
      <c r="E195" s="331">
        <v>4</v>
      </c>
      <c r="F195" s="331">
        <v>19</v>
      </c>
      <c r="G195" s="331">
        <v>66</v>
      </c>
      <c r="H195" s="331">
        <v>6</v>
      </c>
      <c r="I195" s="331">
        <v>1</v>
      </c>
      <c r="J195" s="331">
        <v>0</v>
      </c>
      <c r="K195" s="331">
        <v>0</v>
      </c>
    </row>
    <row r="196" spans="1:11" ht="12" customHeight="1">
      <c r="A196" s="48" t="s">
        <v>64</v>
      </c>
      <c r="B196" s="138">
        <v>229</v>
      </c>
      <c r="C196" s="138">
        <v>220</v>
      </c>
      <c r="D196" s="138">
        <v>126</v>
      </c>
      <c r="E196" s="138">
        <v>4</v>
      </c>
      <c r="F196" s="138">
        <v>19</v>
      </c>
      <c r="G196" s="138">
        <v>65</v>
      </c>
      <c r="H196" s="138">
        <v>5</v>
      </c>
      <c r="I196" s="138">
        <v>1</v>
      </c>
      <c r="J196" s="138">
        <v>0</v>
      </c>
      <c r="K196" s="138">
        <v>0</v>
      </c>
    </row>
    <row r="197" spans="1:11" ht="12" customHeight="1">
      <c r="A197" s="49" t="s">
        <v>65</v>
      </c>
      <c r="B197" s="165">
        <v>6</v>
      </c>
      <c r="C197" s="165">
        <v>5</v>
      </c>
      <c r="D197" s="165">
        <v>3</v>
      </c>
      <c r="E197" s="165">
        <v>0</v>
      </c>
      <c r="F197" s="165">
        <v>0</v>
      </c>
      <c r="G197" s="165">
        <v>1</v>
      </c>
      <c r="H197" s="165">
        <v>1</v>
      </c>
      <c r="I197" s="165">
        <v>0</v>
      </c>
      <c r="J197" s="165">
        <v>0</v>
      </c>
      <c r="K197" s="165">
        <v>0</v>
      </c>
    </row>
    <row r="198" spans="1:11" ht="12" customHeight="1">
      <c r="A198" s="48" t="s">
        <v>66</v>
      </c>
      <c r="B198" s="169">
        <v>0</v>
      </c>
      <c r="C198" s="138">
        <v>0</v>
      </c>
      <c r="D198" s="169">
        <v>0</v>
      </c>
      <c r="E198" s="169">
        <v>0</v>
      </c>
      <c r="F198" s="169">
        <v>0</v>
      </c>
      <c r="G198" s="169">
        <v>0</v>
      </c>
      <c r="H198" s="169">
        <v>0</v>
      </c>
      <c r="I198" s="169">
        <v>0</v>
      </c>
      <c r="J198" s="169">
        <v>0</v>
      </c>
      <c r="K198" s="169">
        <v>0</v>
      </c>
    </row>
    <row r="199" spans="1:11" ht="12" customHeight="1">
      <c r="A199" s="49"/>
      <c r="B199" s="203"/>
      <c r="C199" s="165"/>
      <c r="D199" s="203"/>
      <c r="E199" s="203"/>
      <c r="F199" s="203"/>
      <c r="G199" s="203"/>
      <c r="H199" s="203"/>
      <c r="I199" s="203"/>
      <c r="J199" s="203"/>
      <c r="K199" s="203"/>
    </row>
    <row r="200" spans="1:11" ht="12" customHeight="1">
      <c r="A200" s="149" t="s">
        <v>53</v>
      </c>
      <c r="B200" s="204"/>
      <c r="C200" s="138"/>
      <c r="D200" s="204"/>
      <c r="E200" s="204"/>
      <c r="F200" s="204"/>
      <c r="G200" s="204"/>
      <c r="H200" s="204"/>
      <c r="I200" s="204"/>
      <c r="J200" s="204"/>
      <c r="K200" s="204"/>
    </row>
    <row r="201" spans="1:11" ht="12" customHeight="1">
      <c r="A201" s="49"/>
      <c r="B201" s="203"/>
      <c r="C201" s="165"/>
      <c r="D201" s="203"/>
      <c r="E201" s="203"/>
      <c r="F201" s="203"/>
      <c r="G201" s="203"/>
      <c r="H201" s="203"/>
      <c r="I201" s="203"/>
      <c r="J201" s="203"/>
      <c r="K201" s="203"/>
    </row>
    <row r="202" spans="1:11" ht="12" customHeight="1">
      <c r="A202" s="149" t="s">
        <v>14</v>
      </c>
      <c r="B202" s="136">
        <v>653</v>
      </c>
      <c r="C202" s="136">
        <v>617</v>
      </c>
      <c r="D202" s="136">
        <v>391</v>
      </c>
      <c r="E202" s="136">
        <v>85</v>
      </c>
      <c r="F202" s="136">
        <v>79</v>
      </c>
      <c r="G202" s="136">
        <v>54</v>
      </c>
      <c r="H202" s="136">
        <v>6</v>
      </c>
      <c r="I202" s="136">
        <v>0</v>
      </c>
      <c r="J202" s="136">
        <v>2</v>
      </c>
      <c r="K202" s="136">
        <v>0</v>
      </c>
    </row>
    <row r="203" spans="1:11" ht="12" customHeight="1">
      <c r="A203" s="49" t="s">
        <v>64</v>
      </c>
      <c r="B203" s="165">
        <v>546</v>
      </c>
      <c r="C203" s="165">
        <v>512</v>
      </c>
      <c r="D203" s="165">
        <v>329</v>
      </c>
      <c r="E203" s="165">
        <v>64</v>
      </c>
      <c r="F203" s="165">
        <v>68</v>
      </c>
      <c r="G203" s="165">
        <v>44</v>
      </c>
      <c r="H203" s="165">
        <v>6</v>
      </c>
      <c r="I203" s="165">
        <v>0</v>
      </c>
      <c r="J203" s="165">
        <v>1</v>
      </c>
      <c r="K203" s="165">
        <v>0</v>
      </c>
    </row>
    <row r="204" spans="1:11" ht="12" customHeight="1">
      <c r="A204" s="48" t="s">
        <v>65</v>
      </c>
      <c r="B204" s="138">
        <v>101</v>
      </c>
      <c r="C204" s="138">
        <v>99</v>
      </c>
      <c r="D204" s="138">
        <v>57</v>
      </c>
      <c r="E204" s="138">
        <v>21</v>
      </c>
      <c r="F204" s="138">
        <v>11</v>
      </c>
      <c r="G204" s="138">
        <v>10</v>
      </c>
      <c r="H204" s="138">
        <v>0</v>
      </c>
      <c r="I204" s="138">
        <v>0</v>
      </c>
      <c r="J204" s="138">
        <v>0</v>
      </c>
      <c r="K204" s="138">
        <v>0</v>
      </c>
    </row>
    <row r="205" spans="1:11" ht="12" customHeight="1">
      <c r="A205" s="49" t="s">
        <v>66</v>
      </c>
      <c r="B205" s="166">
        <v>6</v>
      </c>
      <c r="C205" s="165">
        <v>6</v>
      </c>
      <c r="D205" s="166">
        <v>5</v>
      </c>
      <c r="E205" s="166">
        <v>0</v>
      </c>
      <c r="F205" s="166">
        <v>0</v>
      </c>
      <c r="G205" s="166">
        <v>0</v>
      </c>
      <c r="H205" s="166">
        <v>0</v>
      </c>
      <c r="I205" s="166">
        <v>0</v>
      </c>
      <c r="J205" s="166">
        <v>1</v>
      </c>
      <c r="K205" s="166">
        <v>0</v>
      </c>
    </row>
    <row r="206" spans="1:11" ht="12" customHeight="1">
      <c r="A206" s="48"/>
      <c r="B206" s="204"/>
      <c r="C206" s="138"/>
      <c r="D206" s="204"/>
      <c r="E206" s="204"/>
      <c r="F206" s="204"/>
      <c r="G206" s="204"/>
      <c r="H206" s="204"/>
      <c r="I206" s="204"/>
      <c r="J206" s="204"/>
      <c r="K206" s="204"/>
    </row>
    <row r="207" spans="1:11" ht="12" customHeight="1">
      <c r="A207" s="150" t="s">
        <v>54</v>
      </c>
      <c r="B207" s="203"/>
      <c r="C207" s="165"/>
      <c r="D207" s="203"/>
      <c r="E207" s="203"/>
      <c r="F207" s="203"/>
      <c r="G207" s="203"/>
      <c r="H207" s="203"/>
      <c r="I207" s="203"/>
      <c r="J207" s="203"/>
      <c r="K207" s="203"/>
    </row>
    <row r="208" spans="1:11" ht="12" customHeight="1">
      <c r="A208" s="48"/>
      <c r="B208" s="204"/>
      <c r="C208" s="138"/>
      <c r="D208" s="204"/>
      <c r="E208" s="204"/>
      <c r="F208" s="204"/>
      <c r="G208" s="204"/>
      <c r="H208" s="204"/>
      <c r="I208" s="204"/>
      <c r="J208" s="204"/>
      <c r="K208" s="204"/>
    </row>
    <row r="209" spans="1:11" ht="12" customHeight="1">
      <c r="A209" s="150" t="s">
        <v>14</v>
      </c>
      <c r="B209" s="331">
        <v>444</v>
      </c>
      <c r="C209" s="331">
        <v>434</v>
      </c>
      <c r="D209" s="331">
        <v>307</v>
      </c>
      <c r="E209" s="331">
        <v>46</v>
      </c>
      <c r="F209" s="331">
        <v>44</v>
      </c>
      <c r="G209" s="331">
        <v>28</v>
      </c>
      <c r="H209" s="331">
        <v>9</v>
      </c>
      <c r="I209" s="331">
        <v>0</v>
      </c>
      <c r="J209" s="331">
        <v>0</v>
      </c>
      <c r="K209" s="331">
        <v>0</v>
      </c>
    </row>
    <row r="210" spans="1:11" ht="12" customHeight="1">
      <c r="A210" s="48" t="s">
        <v>64</v>
      </c>
      <c r="B210" s="138">
        <v>390</v>
      </c>
      <c r="C210" s="138">
        <v>380</v>
      </c>
      <c r="D210" s="138">
        <v>262</v>
      </c>
      <c r="E210" s="138">
        <v>42</v>
      </c>
      <c r="F210" s="138">
        <v>44</v>
      </c>
      <c r="G210" s="138">
        <v>25</v>
      </c>
      <c r="H210" s="138">
        <v>7</v>
      </c>
      <c r="I210" s="138">
        <v>0</v>
      </c>
      <c r="J210" s="138">
        <v>0</v>
      </c>
      <c r="K210" s="138">
        <v>0</v>
      </c>
    </row>
    <row r="211" spans="1:11" ht="12" customHeight="1">
      <c r="A211" s="49" t="s">
        <v>65</v>
      </c>
      <c r="B211" s="165">
        <v>49</v>
      </c>
      <c r="C211" s="165">
        <v>49</v>
      </c>
      <c r="D211" s="165">
        <v>40</v>
      </c>
      <c r="E211" s="165">
        <v>4</v>
      </c>
      <c r="F211" s="165">
        <v>0</v>
      </c>
      <c r="G211" s="165">
        <v>3</v>
      </c>
      <c r="H211" s="165">
        <v>2</v>
      </c>
      <c r="I211" s="165">
        <v>0</v>
      </c>
      <c r="J211" s="165">
        <v>0</v>
      </c>
      <c r="K211" s="165">
        <v>0</v>
      </c>
    </row>
    <row r="212" spans="1:11" ht="12" customHeight="1">
      <c r="A212" s="48" t="s">
        <v>66</v>
      </c>
      <c r="B212" s="138">
        <v>5</v>
      </c>
      <c r="C212" s="138">
        <v>5</v>
      </c>
      <c r="D212" s="138">
        <v>5</v>
      </c>
      <c r="E212" s="138">
        <v>0</v>
      </c>
      <c r="F212" s="138">
        <v>0</v>
      </c>
      <c r="G212" s="138">
        <v>0</v>
      </c>
      <c r="H212" s="138">
        <v>0</v>
      </c>
      <c r="I212" s="138">
        <v>0</v>
      </c>
      <c r="J212" s="138">
        <v>0</v>
      </c>
      <c r="K212" s="138">
        <v>0</v>
      </c>
    </row>
    <row r="213" spans="1:11" ht="15">
      <c r="A213" s="38" t="s">
        <v>154</v>
      </c>
      <c r="B213" s="254"/>
      <c r="C213" s="254"/>
      <c r="D213" s="254"/>
      <c r="E213" s="202"/>
      <c r="F213" s="202"/>
      <c r="G213" s="202"/>
      <c r="H213" s="202"/>
      <c r="I213" s="202"/>
      <c r="J213" s="202"/>
      <c r="K213" s="202"/>
    </row>
  </sheetData>
  <mergeCells count="16">
    <mergeCell ref="A183:A184"/>
    <mergeCell ref="B183:B184"/>
    <mergeCell ref="C183:K183"/>
    <mergeCell ref="A5:K5"/>
    <mergeCell ref="A8:A9"/>
    <mergeCell ref="B8:B9"/>
    <mergeCell ref="C8:K8"/>
    <mergeCell ref="A62:K62"/>
    <mergeCell ref="A64:A65"/>
    <mergeCell ref="B64:B65"/>
    <mergeCell ref="C64:K64"/>
    <mergeCell ref="A122:K122"/>
    <mergeCell ref="A124:A125"/>
    <mergeCell ref="B124:B125"/>
    <mergeCell ref="C124:K124"/>
    <mergeCell ref="A181:K181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landscape" paperSize="9" scale="63" r:id="rId2"/>
  <rowBreaks count="1" manualBreakCount="1">
    <brk id="59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J224"/>
  <sheetViews>
    <sheetView showGridLines="0" zoomScaleSheetLayoutView="85" zoomScalePageLayoutView="80" workbookViewId="0" topLeftCell="A1">
      <selection activeCell="A177" sqref="A177:J177"/>
    </sheetView>
  </sheetViews>
  <sheetFormatPr defaultColWidth="11.421875" defaultRowHeight="15"/>
  <cols>
    <col min="1" max="1" width="22.8515625" style="0" customWidth="1"/>
    <col min="2" max="3" width="13.00390625" style="205" customWidth="1"/>
    <col min="4" max="4" width="14.8515625" style="205" customWidth="1"/>
    <col min="5" max="5" width="19.00390625" style="205" customWidth="1"/>
    <col min="6" max="6" width="12.00390625" style="205" customWidth="1"/>
    <col min="7" max="7" width="18.421875" style="205" customWidth="1"/>
    <col min="8" max="9" width="11.57421875" style="205" customWidth="1"/>
    <col min="10" max="10" width="12.421875" style="205" customWidth="1"/>
    <col min="236" max="236" width="20.140625" style="0" customWidth="1"/>
    <col min="237" max="237" width="22.8515625" style="0" customWidth="1"/>
    <col min="238" max="239" width="13.00390625" style="0" customWidth="1"/>
    <col min="240" max="240" width="14.8515625" style="0" customWidth="1"/>
    <col min="241" max="241" width="19.00390625" style="0" customWidth="1"/>
    <col min="242" max="242" width="12.00390625" style="0" customWidth="1"/>
    <col min="243" max="243" width="18.421875" style="0" customWidth="1"/>
    <col min="244" max="245" width="11.57421875" style="0" customWidth="1"/>
    <col min="246" max="246" width="12.421875" style="0" customWidth="1"/>
    <col min="492" max="492" width="20.140625" style="0" customWidth="1"/>
    <col min="493" max="493" width="22.8515625" style="0" customWidth="1"/>
    <col min="494" max="495" width="13.00390625" style="0" customWidth="1"/>
    <col min="496" max="496" width="14.8515625" style="0" customWidth="1"/>
    <col min="497" max="497" width="19.00390625" style="0" customWidth="1"/>
    <col min="498" max="498" width="12.00390625" style="0" customWidth="1"/>
    <col min="499" max="499" width="18.421875" style="0" customWidth="1"/>
    <col min="500" max="501" width="11.57421875" style="0" customWidth="1"/>
    <col min="502" max="502" width="12.421875" style="0" customWidth="1"/>
    <col min="748" max="748" width="20.140625" style="0" customWidth="1"/>
    <col min="749" max="749" width="22.8515625" style="0" customWidth="1"/>
    <col min="750" max="751" width="13.00390625" style="0" customWidth="1"/>
    <col min="752" max="752" width="14.8515625" style="0" customWidth="1"/>
    <col min="753" max="753" width="19.00390625" style="0" customWidth="1"/>
    <col min="754" max="754" width="12.00390625" style="0" customWidth="1"/>
    <col min="755" max="755" width="18.421875" style="0" customWidth="1"/>
    <col min="756" max="757" width="11.57421875" style="0" customWidth="1"/>
    <col min="758" max="758" width="12.421875" style="0" customWidth="1"/>
    <col min="1004" max="1004" width="20.140625" style="0" customWidth="1"/>
    <col min="1005" max="1005" width="22.8515625" style="0" customWidth="1"/>
    <col min="1006" max="1007" width="13.00390625" style="0" customWidth="1"/>
    <col min="1008" max="1008" width="14.8515625" style="0" customWidth="1"/>
    <col min="1009" max="1009" width="19.00390625" style="0" customWidth="1"/>
    <col min="1010" max="1010" width="12.00390625" style="0" customWidth="1"/>
    <col min="1011" max="1011" width="18.421875" style="0" customWidth="1"/>
    <col min="1012" max="1013" width="11.57421875" style="0" customWidth="1"/>
    <col min="1014" max="1014" width="12.421875" style="0" customWidth="1"/>
    <col min="1260" max="1260" width="20.140625" style="0" customWidth="1"/>
    <col min="1261" max="1261" width="22.8515625" style="0" customWidth="1"/>
    <col min="1262" max="1263" width="13.00390625" style="0" customWidth="1"/>
    <col min="1264" max="1264" width="14.8515625" style="0" customWidth="1"/>
    <col min="1265" max="1265" width="19.00390625" style="0" customWidth="1"/>
    <col min="1266" max="1266" width="12.00390625" style="0" customWidth="1"/>
    <col min="1267" max="1267" width="18.421875" style="0" customWidth="1"/>
    <col min="1268" max="1269" width="11.57421875" style="0" customWidth="1"/>
    <col min="1270" max="1270" width="12.421875" style="0" customWidth="1"/>
    <col min="1516" max="1516" width="20.140625" style="0" customWidth="1"/>
    <col min="1517" max="1517" width="22.8515625" style="0" customWidth="1"/>
    <col min="1518" max="1519" width="13.00390625" style="0" customWidth="1"/>
    <col min="1520" max="1520" width="14.8515625" style="0" customWidth="1"/>
    <col min="1521" max="1521" width="19.00390625" style="0" customWidth="1"/>
    <col min="1522" max="1522" width="12.00390625" style="0" customWidth="1"/>
    <col min="1523" max="1523" width="18.421875" style="0" customWidth="1"/>
    <col min="1524" max="1525" width="11.57421875" style="0" customWidth="1"/>
    <col min="1526" max="1526" width="12.421875" style="0" customWidth="1"/>
    <col min="1772" max="1772" width="20.140625" style="0" customWidth="1"/>
    <col min="1773" max="1773" width="22.8515625" style="0" customWidth="1"/>
    <col min="1774" max="1775" width="13.00390625" style="0" customWidth="1"/>
    <col min="1776" max="1776" width="14.8515625" style="0" customWidth="1"/>
    <col min="1777" max="1777" width="19.00390625" style="0" customWidth="1"/>
    <col min="1778" max="1778" width="12.00390625" style="0" customWidth="1"/>
    <col min="1779" max="1779" width="18.421875" style="0" customWidth="1"/>
    <col min="1780" max="1781" width="11.57421875" style="0" customWidth="1"/>
    <col min="1782" max="1782" width="12.421875" style="0" customWidth="1"/>
    <col min="2028" max="2028" width="20.140625" style="0" customWidth="1"/>
    <col min="2029" max="2029" width="22.8515625" style="0" customWidth="1"/>
    <col min="2030" max="2031" width="13.00390625" style="0" customWidth="1"/>
    <col min="2032" max="2032" width="14.8515625" style="0" customWidth="1"/>
    <col min="2033" max="2033" width="19.00390625" style="0" customWidth="1"/>
    <col min="2034" max="2034" width="12.00390625" style="0" customWidth="1"/>
    <col min="2035" max="2035" width="18.421875" style="0" customWidth="1"/>
    <col min="2036" max="2037" width="11.57421875" style="0" customWidth="1"/>
    <col min="2038" max="2038" width="12.421875" style="0" customWidth="1"/>
    <col min="2284" max="2284" width="20.140625" style="0" customWidth="1"/>
    <col min="2285" max="2285" width="22.8515625" style="0" customWidth="1"/>
    <col min="2286" max="2287" width="13.00390625" style="0" customWidth="1"/>
    <col min="2288" max="2288" width="14.8515625" style="0" customWidth="1"/>
    <col min="2289" max="2289" width="19.00390625" style="0" customWidth="1"/>
    <col min="2290" max="2290" width="12.00390625" style="0" customWidth="1"/>
    <col min="2291" max="2291" width="18.421875" style="0" customWidth="1"/>
    <col min="2292" max="2293" width="11.57421875" style="0" customWidth="1"/>
    <col min="2294" max="2294" width="12.421875" style="0" customWidth="1"/>
    <col min="2540" max="2540" width="20.140625" style="0" customWidth="1"/>
    <col min="2541" max="2541" width="22.8515625" style="0" customWidth="1"/>
    <col min="2542" max="2543" width="13.00390625" style="0" customWidth="1"/>
    <col min="2544" max="2544" width="14.8515625" style="0" customWidth="1"/>
    <col min="2545" max="2545" width="19.00390625" style="0" customWidth="1"/>
    <col min="2546" max="2546" width="12.00390625" style="0" customWidth="1"/>
    <col min="2547" max="2547" width="18.421875" style="0" customWidth="1"/>
    <col min="2548" max="2549" width="11.57421875" style="0" customWidth="1"/>
    <col min="2550" max="2550" width="12.421875" style="0" customWidth="1"/>
    <col min="2796" max="2796" width="20.140625" style="0" customWidth="1"/>
    <col min="2797" max="2797" width="22.8515625" style="0" customWidth="1"/>
    <col min="2798" max="2799" width="13.00390625" style="0" customWidth="1"/>
    <col min="2800" max="2800" width="14.8515625" style="0" customWidth="1"/>
    <col min="2801" max="2801" width="19.00390625" style="0" customWidth="1"/>
    <col min="2802" max="2802" width="12.00390625" style="0" customWidth="1"/>
    <col min="2803" max="2803" width="18.421875" style="0" customWidth="1"/>
    <col min="2804" max="2805" width="11.57421875" style="0" customWidth="1"/>
    <col min="2806" max="2806" width="12.421875" style="0" customWidth="1"/>
    <col min="3052" max="3052" width="20.140625" style="0" customWidth="1"/>
    <col min="3053" max="3053" width="22.8515625" style="0" customWidth="1"/>
    <col min="3054" max="3055" width="13.00390625" style="0" customWidth="1"/>
    <col min="3056" max="3056" width="14.8515625" style="0" customWidth="1"/>
    <col min="3057" max="3057" width="19.00390625" style="0" customWidth="1"/>
    <col min="3058" max="3058" width="12.00390625" style="0" customWidth="1"/>
    <col min="3059" max="3059" width="18.421875" style="0" customWidth="1"/>
    <col min="3060" max="3061" width="11.57421875" style="0" customWidth="1"/>
    <col min="3062" max="3062" width="12.421875" style="0" customWidth="1"/>
    <col min="3308" max="3308" width="20.140625" style="0" customWidth="1"/>
    <col min="3309" max="3309" width="22.8515625" style="0" customWidth="1"/>
    <col min="3310" max="3311" width="13.00390625" style="0" customWidth="1"/>
    <col min="3312" max="3312" width="14.8515625" style="0" customWidth="1"/>
    <col min="3313" max="3313" width="19.00390625" style="0" customWidth="1"/>
    <col min="3314" max="3314" width="12.00390625" style="0" customWidth="1"/>
    <col min="3315" max="3315" width="18.421875" style="0" customWidth="1"/>
    <col min="3316" max="3317" width="11.57421875" style="0" customWidth="1"/>
    <col min="3318" max="3318" width="12.421875" style="0" customWidth="1"/>
    <col min="3564" max="3564" width="20.140625" style="0" customWidth="1"/>
    <col min="3565" max="3565" width="22.8515625" style="0" customWidth="1"/>
    <col min="3566" max="3567" width="13.00390625" style="0" customWidth="1"/>
    <col min="3568" max="3568" width="14.8515625" style="0" customWidth="1"/>
    <col min="3569" max="3569" width="19.00390625" style="0" customWidth="1"/>
    <col min="3570" max="3570" width="12.00390625" style="0" customWidth="1"/>
    <col min="3571" max="3571" width="18.421875" style="0" customWidth="1"/>
    <col min="3572" max="3573" width="11.57421875" style="0" customWidth="1"/>
    <col min="3574" max="3574" width="12.421875" style="0" customWidth="1"/>
    <col min="3820" max="3820" width="20.140625" style="0" customWidth="1"/>
    <col min="3821" max="3821" width="22.8515625" style="0" customWidth="1"/>
    <col min="3822" max="3823" width="13.00390625" style="0" customWidth="1"/>
    <col min="3824" max="3824" width="14.8515625" style="0" customWidth="1"/>
    <col min="3825" max="3825" width="19.00390625" style="0" customWidth="1"/>
    <col min="3826" max="3826" width="12.00390625" style="0" customWidth="1"/>
    <col min="3827" max="3827" width="18.421875" style="0" customWidth="1"/>
    <col min="3828" max="3829" width="11.57421875" style="0" customWidth="1"/>
    <col min="3830" max="3830" width="12.421875" style="0" customWidth="1"/>
    <col min="4076" max="4076" width="20.140625" style="0" customWidth="1"/>
    <col min="4077" max="4077" width="22.8515625" style="0" customWidth="1"/>
    <col min="4078" max="4079" width="13.00390625" style="0" customWidth="1"/>
    <col min="4080" max="4080" width="14.8515625" style="0" customWidth="1"/>
    <col min="4081" max="4081" width="19.00390625" style="0" customWidth="1"/>
    <col min="4082" max="4082" width="12.00390625" style="0" customWidth="1"/>
    <col min="4083" max="4083" width="18.421875" style="0" customWidth="1"/>
    <col min="4084" max="4085" width="11.57421875" style="0" customWidth="1"/>
    <col min="4086" max="4086" width="12.421875" style="0" customWidth="1"/>
    <col min="4332" max="4332" width="20.140625" style="0" customWidth="1"/>
    <col min="4333" max="4333" width="22.8515625" style="0" customWidth="1"/>
    <col min="4334" max="4335" width="13.00390625" style="0" customWidth="1"/>
    <col min="4336" max="4336" width="14.8515625" style="0" customWidth="1"/>
    <col min="4337" max="4337" width="19.00390625" style="0" customWidth="1"/>
    <col min="4338" max="4338" width="12.00390625" style="0" customWidth="1"/>
    <col min="4339" max="4339" width="18.421875" style="0" customWidth="1"/>
    <col min="4340" max="4341" width="11.57421875" style="0" customWidth="1"/>
    <col min="4342" max="4342" width="12.421875" style="0" customWidth="1"/>
    <col min="4588" max="4588" width="20.140625" style="0" customWidth="1"/>
    <col min="4589" max="4589" width="22.8515625" style="0" customWidth="1"/>
    <col min="4590" max="4591" width="13.00390625" style="0" customWidth="1"/>
    <col min="4592" max="4592" width="14.8515625" style="0" customWidth="1"/>
    <col min="4593" max="4593" width="19.00390625" style="0" customWidth="1"/>
    <col min="4594" max="4594" width="12.00390625" style="0" customWidth="1"/>
    <col min="4595" max="4595" width="18.421875" style="0" customWidth="1"/>
    <col min="4596" max="4597" width="11.57421875" style="0" customWidth="1"/>
    <col min="4598" max="4598" width="12.421875" style="0" customWidth="1"/>
    <col min="4844" max="4844" width="20.140625" style="0" customWidth="1"/>
    <col min="4845" max="4845" width="22.8515625" style="0" customWidth="1"/>
    <col min="4846" max="4847" width="13.00390625" style="0" customWidth="1"/>
    <col min="4848" max="4848" width="14.8515625" style="0" customWidth="1"/>
    <col min="4849" max="4849" width="19.00390625" style="0" customWidth="1"/>
    <col min="4850" max="4850" width="12.00390625" style="0" customWidth="1"/>
    <col min="4851" max="4851" width="18.421875" style="0" customWidth="1"/>
    <col min="4852" max="4853" width="11.57421875" style="0" customWidth="1"/>
    <col min="4854" max="4854" width="12.421875" style="0" customWidth="1"/>
    <col min="5100" max="5100" width="20.140625" style="0" customWidth="1"/>
    <col min="5101" max="5101" width="22.8515625" style="0" customWidth="1"/>
    <col min="5102" max="5103" width="13.00390625" style="0" customWidth="1"/>
    <col min="5104" max="5104" width="14.8515625" style="0" customWidth="1"/>
    <col min="5105" max="5105" width="19.00390625" style="0" customWidth="1"/>
    <col min="5106" max="5106" width="12.00390625" style="0" customWidth="1"/>
    <col min="5107" max="5107" width="18.421875" style="0" customWidth="1"/>
    <col min="5108" max="5109" width="11.57421875" style="0" customWidth="1"/>
    <col min="5110" max="5110" width="12.421875" style="0" customWidth="1"/>
    <col min="5356" max="5356" width="20.140625" style="0" customWidth="1"/>
    <col min="5357" max="5357" width="22.8515625" style="0" customWidth="1"/>
    <col min="5358" max="5359" width="13.00390625" style="0" customWidth="1"/>
    <col min="5360" max="5360" width="14.8515625" style="0" customWidth="1"/>
    <col min="5361" max="5361" width="19.00390625" style="0" customWidth="1"/>
    <col min="5362" max="5362" width="12.00390625" style="0" customWidth="1"/>
    <col min="5363" max="5363" width="18.421875" style="0" customWidth="1"/>
    <col min="5364" max="5365" width="11.57421875" style="0" customWidth="1"/>
    <col min="5366" max="5366" width="12.421875" style="0" customWidth="1"/>
    <col min="5612" max="5612" width="20.140625" style="0" customWidth="1"/>
    <col min="5613" max="5613" width="22.8515625" style="0" customWidth="1"/>
    <col min="5614" max="5615" width="13.00390625" style="0" customWidth="1"/>
    <col min="5616" max="5616" width="14.8515625" style="0" customWidth="1"/>
    <col min="5617" max="5617" width="19.00390625" style="0" customWidth="1"/>
    <col min="5618" max="5618" width="12.00390625" style="0" customWidth="1"/>
    <col min="5619" max="5619" width="18.421875" style="0" customWidth="1"/>
    <col min="5620" max="5621" width="11.57421875" style="0" customWidth="1"/>
    <col min="5622" max="5622" width="12.421875" style="0" customWidth="1"/>
    <col min="5868" max="5868" width="20.140625" style="0" customWidth="1"/>
    <col min="5869" max="5869" width="22.8515625" style="0" customWidth="1"/>
    <col min="5870" max="5871" width="13.00390625" style="0" customWidth="1"/>
    <col min="5872" max="5872" width="14.8515625" style="0" customWidth="1"/>
    <col min="5873" max="5873" width="19.00390625" style="0" customWidth="1"/>
    <col min="5874" max="5874" width="12.00390625" style="0" customWidth="1"/>
    <col min="5875" max="5875" width="18.421875" style="0" customWidth="1"/>
    <col min="5876" max="5877" width="11.57421875" style="0" customWidth="1"/>
    <col min="5878" max="5878" width="12.421875" style="0" customWidth="1"/>
    <col min="6124" max="6124" width="20.140625" style="0" customWidth="1"/>
    <col min="6125" max="6125" width="22.8515625" style="0" customWidth="1"/>
    <col min="6126" max="6127" width="13.00390625" style="0" customWidth="1"/>
    <col min="6128" max="6128" width="14.8515625" style="0" customWidth="1"/>
    <col min="6129" max="6129" width="19.00390625" style="0" customWidth="1"/>
    <col min="6130" max="6130" width="12.00390625" style="0" customWidth="1"/>
    <col min="6131" max="6131" width="18.421875" style="0" customWidth="1"/>
    <col min="6132" max="6133" width="11.57421875" style="0" customWidth="1"/>
    <col min="6134" max="6134" width="12.421875" style="0" customWidth="1"/>
    <col min="6380" max="6380" width="20.140625" style="0" customWidth="1"/>
    <col min="6381" max="6381" width="22.8515625" style="0" customWidth="1"/>
    <col min="6382" max="6383" width="13.00390625" style="0" customWidth="1"/>
    <col min="6384" max="6384" width="14.8515625" style="0" customWidth="1"/>
    <col min="6385" max="6385" width="19.00390625" style="0" customWidth="1"/>
    <col min="6386" max="6386" width="12.00390625" style="0" customWidth="1"/>
    <col min="6387" max="6387" width="18.421875" style="0" customWidth="1"/>
    <col min="6388" max="6389" width="11.57421875" style="0" customWidth="1"/>
    <col min="6390" max="6390" width="12.421875" style="0" customWidth="1"/>
    <col min="6636" max="6636" width="20.140625" style="0" customWidth="1"/>
    <col min="6637" max="6637" width="22.8515625" style="0" customWidth="1"/>
    <col min="6638" max="6639" width="13.00390625" style="0" customWidth="1"/>
    <col min="6640" max="6640" width="14.8515625" style="0" customWidth="1"/>
    <col min="6641" max="6641" width="19.00390625" style="0" customWidth="1"/>
    <col min="6642" max="6642" width="12.00390625" style="0" customWidth="1"/>
    <col min="6643" max="6643" width="18.421875" style="0" customWidth="1"/>
    <col min="6644" max="6645" width="11.57421875" style="0" customWidth="1"/>
    <col min="6646" max="6646" width="12.421875" style="0" customWidth="1"/>
    <col min="6892" max="6892" width="20.140625" style="0" customWidth="1"/>
    <col min="6893" max="6893" width="22.8515625" style="0" customWidth="1"/>
    <col min="6894" max="6895" width="13.00390625" style="0" customWidth="1"/>
    <col min="6896" max="6896" width="14.8515625" style="0" customWidth="1"/>
    <col min="6897" max="6897" width="19.00390625" style="0" customWidth="1"/>
    <col min="6898" max="6898" width="12.00390625" style="0" customWidth="1"/>
    <col min="6899" max="6899" width="18.421875" style="0" customWidth="1"/>
    <col min="6900" max="6901" width="11.57421875" style="0" customWidth="1"/>
    <col min="6902" max="6902" width="12.421875" style="0" customWidth="1"/>
    <col min="7148" max="7148" width="20.140625" style="0" customWidth="1"/>
    <col min="7149" max="7149" width="22.8515625" style="0" customWidth="1"/>
    <col min="7150" max="7151" width="13.00390625" style="0" customWidth="1"/>
    <col min="7152" max="7152" width="14.8515625" style="0" customWidth="1"/>
    <col min="7153" max="7153" width="19.00390625" style="0" customWidth="1"/>
    <col min="7154" max="7154" width="12.00390625" style="0" customWidth="1"/>
    <col min="7155" max="7155" width="18.421875" style="0" customWidth="1"/>
    <col min="7156" max="7157" width="11.57421875" style="0" customWidth="1"/>
    <col min="7158" max="7158" width="12.421875" style="0" customWidth="1"/>
    <col min="7404" max="7404" width="20.140625" style="0" customWidth="1"/>
    <col min="7405" max="7405" width="22.8515625" style="0" customWidth="1"/>
    <col min="7406" max="7407" width="13.00390625" style="0" customWidth="1"/>
    <col min="7408" max="7408" width="14.8515625" style="0" customWidth="1"/>
    <col min="7409" max="7409" width="19.00390625" style="0" customWidth="1"/>
    <col min="7410" max="7410" width="12.00390625" style="0" customWidth="1"/>
    <col min="7411" max="7411" width="18.421875" style="0" customWidth="1"/>
    <col min="7412" max="7413" width="11.57421875" style="0" customWidth="1"/>
    <col min="7414" max="7414" width="12.421875" style="0" customWidth="1"/>
    <col min="7660" max="7660" width="20.140625" style="0" customWidth="1"/>
    <col min="7661" max="7661" width="22.8515625" style="0" customWidth="1"/>
    <col min="7662" max="7663" width="13.00390625" style="0" customWidth="1"/>
    <col min="7664" max="7664" width="14.8515625" style="0" customWidth="1"/>
    <col min="7665" max="7665" width="19.00390625" style="0" customWidth="1"/>
    <col min="7666" max="7666" width="12.00390625" style="0" customWidth="1"/>
    <col min="7667" max="7667" width="18.421875" style="0" customWidth="1"/>
    <col min="7668" max="7669" width="11.57421875" style="0" customWidth="1"/>
    <col min="7670" max="7670" width="12.421875" style="0" customWidth="1"/>
    <col min="7916" max="7916" width="20.140625" style="0" customWidth="1"/>
    <col min="7917" max="7917" width="22.8515625" style="0" customWidth="1"/>
    <col min="7918" max="7919" width="13.00390625" style="0" customWidth="1"/>
    <col min="7920" max="7920" width="14.8515625" style="0" customWidth="1"/>
    <col min="7921" max="7921" width="19.00390625" style="0" customWidth="1"/>
    <col min="7922" max="7922" width="12.00390625" style="0" customWidth="1"/>
    <col min="7923" max="7923" width="18.421875" style="0" customWidth="1"/>
    <col min="7924" max="7925" width="11.57421875" style="0" customWidth="1"/>
    <col min="7926" max="7926" width="12.421875" style="0" customWidth="1"/>
    <col min="8172" max="8172" width="20.140625" style="0" customWidth="1"/>
    <col min="8173" max="8173" width="22.8515625" style="0" customWidth="1"/>
    <col min="8174" max="8175" width="13.00390625" style="0" customWidth="1"/>
    <col min="8176" max="8176" width="14.8515625" style="0" customWidth="1"/>
    <col min="8177" max="8177" width="19.00390625" style="0" customWidth="1"/>
    <col min="8178" max="8178" width="12.00390625" style="0" customWidth="1"/>
    <col min="8179" max="8179" width="18.421875" style="0" customWidth="1"/>
    <col min="8180" max="8181" width="11.57421875" style="0" customWidth="1"/>
    <col min="8182" max="8182" width="12.421875" style="0" customWidth="1"/>
    <col min="8428" max="8428" width="20.140625" style="0" customWidth="1"/>
    <col min="8429" max="8429" width="22.8515625" style="0" customWidth="1"/>
    <col min="8430" max="8431" width="13.00390625" style="0" customWidth="1"/>
    <col min="8432" max="8432" width="14.8515625" style="0" customWidth="1"/>
    <col min="8433" max="8433" width="19.00390625" style="0" customWidth="1"/>
    <col min="8434" max="8434" width="12.00390625" style="0" customWidth="1"/>
    <col min="8435" max="8435" width="18.421875" style="0" customWidth="1"/>
    <col min="8436" max="8437" width="11.57421875" style="0" customWidth="1"/>
    <col min="8438" max="8438" width="12.421875" style="0" customWidth="1"/>
    <col min="8684" max="8684" width="20.140625" style="0" customWidth="1"/>
    <col min="8685" max="8685" width="22.8515625" style="0" customWidth="1"/>
    <col min="8686" max="8687" width="13.00390625" style="0" customWidth="1"/>
    <col min="8688" max="8688" width="14.8515625" style="0" customWidth="1"/>
    <col min="8689" max="8689" width="19.00390625" style="0" customWidth="1"/>
    <col min="8690" max="8690" width="12.00390625" style="0" customWidth="1"/>
    <col min="8691" max="8691" width="18.421875" style="0" customWidth="1"/>
    <col min="8692" max="8693" width="11.57421875" style="0" customWidth="1"/>
    <col min="8694" max="8694" width="12.421875" style="0" customWidth="1"/>
    <col min="8940" max="8940" width="20.140625" style="0" customWidth="1"/>
    <col min="8941" max="8941" width="22.8515625" style="0" customWidth="1"/>
    <col min="8942" max="8943" width="13.00390625" style="0" customWidth="1"/>
    <col min="8944" max="8944" width="14.8515625" style="0" customWidth="1"/>
    <col min="8945" max="8945" width="19.00390625" style="0" customWidth="1"/>
    <col min="8946" max="8946" width="12.00390625" style="0" customWidth="1"/>
    <col min="8947" max="8947" width="18.421875" style="0" customWidth="1"/>
    <col min="8948" max="8949" width="11.57421875" style="0" customWidth="1"/>
    <col min="8950" max="8950" width="12.421875" style="0" customWidth="1"/>
    <col min="9196" max="9196" width="20.140625" style="0" customWidth="1"/>
    <col min="9197" max="9197" width="22.8515625" style="0" customWidth="1"/>
    <col min="9198" max="9199" width="13.00390625" style="0" customWidth="1"/>
    <col min="9200" max="9200" width="14.8515625" style="0" customWidth="1"/>
    <col min="9201" max="9201" width="19.00390625" style="0" customWidth="1"/>
    <col min="9202" max="9202" width="12.00390625" style="0" customWidth="1"/>
    <col min="9203" max="9203" width="18.421875" style="0" customWidth="1"/>
    <col min="9204" max="9205" width="11.57421875" style="0" customWidth="1"/>
    <col min="9206" max="9206" width="12.421875" style="0" customWidth="1"/>
    <col min="9452" max="9452" width="20.140625" style="0" customWidth="1"/>
    <col min="9453" max="9453" width="22.8515625" style="0" customWidth="1"/>
    <col min="9454" max="9455" width="13.00390625" style="0" customWidth="1"/>
    <col min="9456" max="9456" width="14.8515625" style="0" customWidth="1"/>
    <col min="9457" max="9457" width="19.00390625" style="0" customWidth="1"/>
    <col min="9458" max="9458" width="12.00390625" style="0" customWidth="1"/>
    <col min="9459" max="9459" width="18.421875" style="0" customWidth="1"/>
    <col min="9460" max="9461" width="11.57421875" style="0" customWidth="1"/>
    <col min="9462" max="9462" width="12.421875" style="0" customWidth="1"/>
    <col min="9708" max="9708" width="20.140625" style="0" customWidth="1"/>
    <col min="9709" max="9709" width="22.8515625" style="0" customWidth="1"/>
    <col min="9710" max="9711" width="13.00390625" style="0" customWidth="1"/>
    <col min="9712" max="9712" width="14.8515625" style="0" customWidth="1"/>
    <col min="9713" max="9713" width="19.00390625" style="0" customWidth="1"/>
    <col min="9714" max="9714" width="12.00390625" style="0" customWidth="1"/>
    <col min="9715" max="9715" width="18.421875" style="0" customWidth="1"/>
    <col min="9716" max="9717" width="11.57421875" style="0" customWidth="1"/>
    <col min="9718" max="9718" width="12.421875" style="0" customWidth="1"/>
    <col min="9964" max="9964" width="20.140625" style="0" customWidth="1"/>
    <col min="9965" max="9965" width="22.8515625" style="0" customWidth="1"/>
    <col min="9966" max="9967" width="13.00390625" style="0" customWidth="1"/>
    <col min="9968" max="9968" width="14.8515625" style="0" customWidth="1"/>
    <col min="9969" max="9969" width="19.00390625" style="0" customWidth="1"/>
    <col min="9970" max="9970" width="12.00390625" style="0" customWidth="1"/>
    <col min="9971" max="9971" width="18.421875" style="0" customWidth="1"/>
    <col min="9972" max="9973" width="11.57421875" style="0" customWidth="1"/>
    <col min="9974" max="9974" width="12.421875" style="0" customWidth="1"/>
    <col min="10220" max="10220" width="20.140625" style="0" customWidth="1"/>
    <col min="10221" max="10221" width="22.8515625" style="0" customWidth="1"/>
    <col min="10222" max="10223" width="13.00390625" style="0" customWidth="1"/>
    <col min="10224" max="10224" width="14.8515625" style="0" customWidth="1"/>
    <col min="10225" max="10225" width="19.00390625" style="0" customWidth="1"/>
    <col min="10226" max="10226" width="12.00390625" style="0" customWidth="1"/>
    <col min="10227" max="10227" width="18.421875" style="0" customWidth="1"/>
    <col min="10228" max="10229" width="11.57421875" style="0" customWidth="1"/>
    <col min="10230" max="10230" width="12.421875" style="0" customWidth="1"/>
    <col min="10476" max="10476" width="20.140625" style="0" customWidth="1"/>
    <col min="10477" max="10477" width="22.8515625" style="0" customWidth="1"/>
    <col min="10478" max="10479" width="13.00390625" style="0" customWidth="1"/>
    <col min="10480" max="10480" width="14.8515625" style="0" customWidth="1"/>
    <col min="10481" max="10481" width="19.00390625" style="0" customWidth="1"/>
    <col min="10482" max="10482" width="12.00390625" style="0" customWidth="1"/>
    <col min="10483" max="10483" width="18.421875" style="0" customWidth="1"/>
    <col min="10484" max="10485" width="11.57421875" style="0" customWidth="1"/>
    <col min="10486" max="10486" width="12.421875" style="0" customWidth="1"/>
    <col min="10732" max="10732" width="20.140625" style="0" customWidth="1"/>
    <col min="10733" max="10733" width="22.8515625" style="0" customWidth="1"/>
    <col min="10734" max="10735" width="13.00390625" style="0" customWidth="1"/>
    <col min="10736" max="10736" width="14.8515625" style="0" customWidth="1"/>
    <col min="10737" max="10737" width="19.00390625" style="0" customWidth="1"/>
    <col min="10738" max="10738" width="12.00390625" style="0" customWidth="1"/>
    <col min="10739" max="10739" width="18.421875" style="0" customWidth="1"/>
    <col min="10740" max="10741" width="11.57421875" style="0" customWidth="1"/>
    <col min="10742" max="10742" width="12.421875" style="0" customWidth="1"/>
    <col min="10988" max="10988" width="20.140625" style="0" customWidth="1"/>
    <col min="10989" max="10989" width="22.8515625" style="0" customWidth="1"/>
    <col min="10990" max="10991" width="13.00390625" style="0" customWidth="1"/>
    <col min="10992" max="10992" width="14.8515625" style="0" customWidth="1"/>
    <col min="10993" max="10993" width="19.00390625" style="0" customWidth="1"/>
    <col min="10994" max="10994" width="12.00390625" style="0" customWidth="1"/>
    <col min="10995" max="10995" width="18.421875" style="0" customWidth="1"/>
    <col min="10996" max="10997" width="11.57421875" style="0" customWidth="1"/>
    <col min="10998" max="10998" width="12.421875" style="0" customWidth="1"/>
    <col min="11244" max="11244" width="20.140625" style="0" customWidth="1"/>
    <col min="11245" max="11245" width="22.8515625" style="0" customWidth="1"/>
    <col min="11246" max="11247" width="13.00390625" style="0" customWidth="1"/>
    <col min="11248" max="11248" width="14.8515625" style="0" customWidth="1"/>
    <col min="11249" max="11249" width="19.00390625" style="0" customWidth="1"/>
    <col min="11250" max="11250" width="12.00390625" style="0" customWidth="1"/>
    <col min="11251" max="11251" width="18.421875" style="0" customWidth="1"/>
    <col min="11252" max="11253" width="11.57421875" style="0" customWidth="1"/>
    <col min="11254" max="11254" width="12.421875" style="0" customWidth="1"/>
    <col min="11500" max="11500" width="20.140625" style="0" customWidth="1"/>
    <col min="11501" max="11501" width="22.8515625" style="0" customWidth="1"/>
    <col min="11502" max="11503" width="13.00390625" style="0" customWidth="1"/>
    <col min="11504" max="11504" width="14.8515625" style="0" customWidth="1"/>
    <col min="11505" max="11505" width="19.00390625" style="0" customWidth="1"/>
    <col min="11506" max="11506" width="12.00390625" style="0" customWidth="1"/>
    <col min="11507" max="11507" width="18.421875" style="0" customWidth="1"/>
    <col min="11508" max="11509" width="11.57421875" style="0" customWidth="1"/>
    <col min="11510" max="11510" width="12.421875" style="0" customWidth="1"/>
    <col min="11756" max="11756" width="20.140625" style="0" customWidth="1"/>
    <col min="11757" max="11757" width="22.8515625" style="0" customWidth="1"/>
    <col min="11758" max="11759" width="13.00390625" style="0" customWidth="1"/>
    <col min="11760" max="11760" width="14.8515625" style="0" customWidth="1"/>
    <col min="11761" max="11761" width="19.00390625" style="0" customWidth="1"/>
    <col min="11762" max="11762" width="12.00390625" style="0" customWidth="1"/>
    <col min="11763" max="11763" width="18.421875" style="0" customWidth="1"/>
    <col min="11764" max="11765" width="11.57421875" style="0" customWidth="1"/>
    <col min="11766" max="11766" width="12.421875" style="0" customWidth="1"/>
    <col min="12012" max="12012" width="20.140625" style="0" customWidth="1"/>
    <col min="12013" max="12013" width="22.8515625" style="0" customWidth="1"/>
    <col min="12014" max="12015" width="13.00390625" style="0" customWidth="1"/>
    <col min="12016" max="12016" width="14.8515625" style="0" customWidth="1"/>
    <col min="12017" max="12017" width="19.00390625" style="0" customWidth="1"/>
    <col min="12018" max="12018" width="12.00390625" style="0" customWidth="1"/>
    <col min="12019" max="12019" width="18.421875" style="0" customWidth="1"/>
    <col min="12020" max="12021" width="11.57421875" style="0" customWidth="1"/>
    <col min="12022" max="12022" width="12.421875" style="0" customWidth="1"/>
    <col min="12268" max="12268" width="20.140625" style="0" customWidth="1"/>
    <col min="12269" max="12269" width="22.8515625" style="0" customWidth="1"/>
    <col min="12270" max="12271" width="13.00390625" style="0" customWidth="1"/>
    <col min="12272" max="12272" width="14.8515625" style="0" customWidth="1"/>
    <col min="12273" max="12273" width="19.00390625" style="0" customWidth="1"/>
    <col min="12274" max="12274" width="12.00390625" style="0" customWidth="1"/>
    <col min="12275" max="12275" width="18.421875" style="0" customWidth="1"/>
    <col min="12276" max="12277" width="11.57421875" style="0" customWidth="1"/>
    <col min="12278" max="12278" width="12.421875" style="0" customWidth="1"/>
    <col min="12524" max="12524" width="20.140625" style="0" customWidth="1"/>
    <col min="12525" max="12525" width="22.8515625" style="0" customWidth="1"/>
    <col min="12526" max="12527" width="13.00390625" style="0" customWidth="1"/>
    <col min="12528" max="12528" width="14.8515625" style="0" customWidth="1"/>
    <col min="12529" max="12529" width="19.00390625" style="0" customWidth="1"/>
    <col min="12530" max="12530" width="12.00390625" style="0" customWidth="1"/>
    <col min="12531" max="12531" width="18.421875" style="0" customWidth="1"/>
    <col min="12532" max="12533" width="11.57421875" style="0" customWidth="1"/>
    <col min="12534" max="12534" width="12.421875" style="0" customWidth="1"/>
    <col min="12780" max="12780" width="20.140625" style="0" customWidth="1"/>
    <col min="12781" max="12781" width="22.8515625" style="0" customWidth="1"/>
    <col min="12782" max="12783" width="13.00390625" style="0" customWidth="1"/>
    <col min="12784" max="12784" width="14.8515625" style="0" customWidth="1"/>
    <col min="12785" max="12785" width="19.00390625" style="0" customWidth="1"/>
    <col min="12786" max="12786" width="12.00390625" style="0" customWidth="1"/>
    <col min="12787" max="12787" width="18.421875" style="0" customWidth="1"/>
    <col min="12788" max="12789" width="11.57421875" style="0" customWidth="1"/>
    <col min="12790" max="12790" width="12.421875" style="0" customWidth="1"/>
    <col min="13036" max="13036" width="20.140625" style="0" customWidth="1"/>
    <col min="13037" max="13037" width="22.8515625" style="0" customWidth="1"/>
    <col min="13038" max="13039" width="13.00390625" style="0" customWidth="1"/>
    <col min="13040" max="13040" width="14.8515625" style="0" customWidth="1"/>
    <col min="13041" max="13041" width="19.00390625" style="0" customWidth="1"/>
    <col min="13042" max="13042" width="12.00390625" style="0" customWidth="1"/>
    <col min="13043" max="13043" width="18.421875" style="0" customWidth="1"/>
    <col min="13044" max="13045" width="11.57421875" style="0" customWidth="1"/>
    <col min="13046" max="13046" width="12.421875" style="0" customWidth="1"/>
    <col min="13292" max="13292" width="20.140625" style="0" customWidth="1"/>
    <col min="13293" max="13293" width="22.8515625" style="0" customWidth="1"/>
    <col min="13294" max="13295" width="13.00390625" style="0" customWidth="1"/>
    <col min="13296" max="13296" width="14.8515625" style="0" customWidth="1"/>
    <col min="13297" max="13297" width="19.00390625" style="0" customWidth="1"/>
    <col min="13298" max="13298" width="12.00390625" style="0" customWidth="1"/>
    <col min="13299" max="13299" width="18.421875" style="0" customWidth="1"/>
    <col min="13300" max="13301" width="11.57421875" style="0" customWidth="1"/>
    <col min="13302" max="13302" width="12.421875" style="0" customWidth="1"/>
    <col min="13548" max="13548" width="20.140625" style="0" customWidth="1"/>
    <col min="13549" max="13549" width="22.8515625" style="0" customWidth="1"/>
    <col min="13550" max="13551" width="13.00390625" style="0" customWidth="1"/>
    <col min="13552" max="13552" width="14.8515625" style="0" customWidth="1"/>
    <col min="13553" max="13553" width="19.00390625" style="0" customWidth="1"/>
    <col min="13554" max="13554" width="12.00390625" style="0" customWidth="1"/>
    <col min="13555" max="13555" width="18.421875" style="0" customWidth="1"/>
    <col min="13556" max="13557" width="11.57421875" style="0" customWidth="1"/>
    <col min="13558" max="13558" width="12.421875" style="0" customWidth="1"/>
    <col min="13804" max="13804" width="20.140625" style="0" customWidth="1"/>
    <col min="13805" max="13805" width="22.8515625" style="0" customWidth="1"/>
    <col min="13806" max="13807" width="13.00390625" style="0" customWidth="1"/>
    <col min="13808" max="13808" width="14.8515625" style="0" customWidth="1"/>
    <col min="13809" max="13809" width="19.00390625" style="0" customWidth="1"/>
    <col min="13810" max="13810" width="12.00390625" style="0" customWidth="1"/>
    <col min="13811" max="13811" width="18.421875" style="0" customWidth="1"/>
    <col min="13812" max="13813" width="11.57421875" style="0" customWidth="1"/>
    <col min="13814" max="13814" width="12.421875" style="0" customWidth="1"/>
    <col min="14060" max="14060" width="20.140625" style="0" customWidth="1"/>
    <col min="14061" max="14061" width="22.8515625" style="0" customWidth="1"/>
    <col min="14062" max="14063" width="13.00390625" style="0" customWidth="1"/>
    <col min="14064" max="14064" width="14.8515625" style="0" customWidth="1"/>
    <col min="14065" max="14065" width="19.00390625" style="0" customWidth="1"/>
    <col min="14066" max="14066" width="12.00390625" style="0" customWidth="1"/>
    <col min="14067" max="14067" width="18.421875" style="0" customWidth="1"/>
    <col min="14068" max="14069" width="11.57421875" style="0" customWidth="1"/>
    <col min="14070" max="14070" width="12.421875" style="0" customWidth="1"/>
    <col min="14316" max="14316" width="20.140625" style="0" customWidth="1"/>
    <col min="14317" max="14317" width="22.8515625" style="0" customWidth="1"/>
    <col min="14318" max="14319" width="13.00390625" style="0" customWidth="1"/>
    <col min="14320" max="14320" width="14.8515625" style="0" customWidth="1"/>
    <col min="14321" max="14321" width="19.00390625" style="0" customWidth="1"/>
    <col min="14322" max="14322" width="12.00390625" style="0" customWidth="1"/>
    <col min="14323" max="14323" width="18.421875" style="0" customWidth="1"/>
    <col min="14324" max="14325" width="11.57421875" style="0" customWidth="1"/>
    <col min="14326" max="14326" width="12.421875" style="0" customWidth="1"/>
    <col min="14572" max="14572" width="20.140625" style="0" customWidth="1"/>
    <col min="14573" max="14573" width="22.8515625" style="0" customWidth="1"/>
    <col min="14574" max="14575" width="13.00390625" style="0" customWidth="1"/>
    <col min="14576" max="14576" width="14.8515625" style="0" customWidth="1"/>
    <col min="14577" max="14577" width="19.00390625" style="0" customWidth="1"/>
    <col min="14578" max="14578" width="12.00390625" style="0" customWidth="1"/>
    <col min="14579" max="14579" width="18.421875" style="0" customWidth="1"/>
    <col min="14580" max="14581" width="11.57421875" style="0" customWidth="1"/>
    <col min="14582" max="14582" width="12.421875" style="0" customWidth="1"/>
    <col min="14828" max="14828" width="20.140625" style="0" customWidth="1"/>
    <col min="14829" max="14829" width="22.8515625" style="0" customWidth="1"/>
    <col min="14830" max="14831" width="13.00390625" style="0" customWidth="1"/>
    <col min="14832" max="14832" width="14.8515625" style="0" customWidth="1"/>
    <col min="14833" max="14833" width="19.00390625" style="0" customWidth="1"/>
    <col min="14834" max="14834" width="12.00390625" style="0" customWidth="1"/>
    <col min="14835" max="14835" width="18.421875" style="0" customWidth="1"/>
    <col min="14836" max="14837" width="11.57421875" style="0" customWidth="1"/>
    <col min="14838" max="14838" width="12.421875" style="0" customWidth="1"/>
    <col min="15084" max="15084" width="20.140625" style="0" customWidth="1"/>
    <col min="15085" max="15085" width="22.8515625" style="0" customWidth="1"/>
    <col min="15086" max="15087" width="13.00390625" style="0" customWidth="1"/>
    <col min="15088" max="15088" width="14.8515625" style="0" customWidth="1"/>
    <col min="15089" max="15089" width="19.00390625" style="0" customWidth="1"/>
    <col min="15090" max="15090" width="12.00390625" style="0" customWidth="1"/>
    <col min="15091" max="15091" width="18.421875" style="0" customWidth="1"/>
    <col min="15092" max="15093" width="11.57421875" style="0" customWidth="1"/>
    <col min="15094" max="15094" width="12.421875" style="0" customWidth="1"/>
    <col min="15340" max="15340" width="20.140625" style="0" customWidth="1"/>
    <col min="15341" max="15341" width="22.8515625" style="0" customWidth="1"/>
    <col min="15342" max="15343" width="13.00390625" style="0" customWidth="1"/>
    <col min="15344" max="15344" width="14.8515625" style="0" customWidth="1"/>
    <col min="15345" max="15345" width="19.00390625" style="0" customWidth="1"/>
    <col min="15346" max="15346" width="12.00390625" style="0" customWidth="1"/>
    <col min="15347" max="15347" width="18.421875" style="0" customWidth="1"/>
    <col min="15348" max="15349" width="11.57421875" style="0" customWidth="1"/>
    <col min="15350" max="15350" width="12.421875" style="0" customWidth="1"/>
    <col min="15596" max="15596" width="20.140625" style="0" customWidth="1"/>
    <col min="15597" max="15597" width="22.8515625" style="0" customWidth="1"/>
    <col min="15598" max="15599" width="13.00390625" style="0" customWidth="1"/>
    <col min="15600" max="15600" width="14.8515625" style="0" customWidth="1"/>
    <col min="15601" max="15601" width="19.00390625" style="0" customWidth="1"/>
    <col min="15602" max="15602" width="12.00390625" style="0" customWidth="1"/>
    <col min="15603" max="15603" width="18.421875" style="0" customWidth="1"/>
    <col min="15604" max="15605" width="11.57421875" style="0" customWidth="1"/>
    <col min="15606" max="15606" width="12.421875" style="0" customWidth="1"/>
    <col min="15852" max="15852" width="20.140625" style="0" customWidth="1"/>
    <col min="15853" max="15853" width="22.8515625" style="0" customWidth="1"/>
    <col min="15854" max="15855" width="13.00390625" style="0" customWidth="1"/>
    <col min="15856" max="15856" width="14.8515625" style="0" customWidth="1"/>
    <col min="15857" max="15857" width="19.00390625" style="0" customWidth="1"/>
    <col min="15858" max="15858" width="12.00390625" style="0" customWidth="1"/>
    <col min="15859" max="15859" width="18.421875" style="0" customWidth="1"/>
    <col min="15860" max="15861" width="11.57421875" style="0" customWidth="1"/>
    <col min="15862" max="15862" width="12.421875" style="0" customWidth="1"/>
    <col min="16108" max="16108" width="20.140625" style="0" customWidth="1"/>
    <col min="16109" max="16109" width="22.8515625" style="0" customWidth="1"/>
    <col min="16110" max="16111" width="13.00390625" style="0" customWidth="1"/>
    <col min="16112" max="16112" width="14.8515625" style="0" customWidth="1"/>
    <col min="16113" max="16113" width="19.00390625" style="0" customWidth="1"/>
    <col min="16114" max="16114" width="12.00390625" style="0" customWidth="1"/>
    <col min="16115" max="16115" width="18.421875" style="0" customWidth="1"/>
    <col min="16116" max="16117" width="11.57421875" style="0" customWidth="1"/>
    <col min="16118" max="16118" width="12.421875" style="0" customWidth="1"/>
  </cols>
  <sheetData>
    <row r="1" ht="15"/>
    <row r="2" ht="15"/>
    <row r="3" ht="15"/>
    <row r="4" ht="15"/>
    <row r="5" spans="1:10" ht="15">
      <c r="A5" s="542" t="s">
        <v>260</v>
      </c>
      <c r="B5" s="542"/>
      <c r="C5" s="542"/>
      <c r="D5" s="542"/>
      <c r="E5" s="542"/>
      <c r="F5" s="542"/>
      <c r="G5" s="542"/>
      <c r="H5" s="542"/>
      <c r="I5" s="542"/>
      <c r="J5" s="542"/>
    </row>
    <row r="6" spans="1:10" ht="15">
      <c r="A6" s="55"/>
      <c r="B6" s="209"/>
      <c r="C6" s="209"/>
      <c r="D6" s="209"/>
      <c r="E6" s="209"/>
      <c r="F6" s="209"/>
      <c r="G6" s="209"/>
      <c r="H6" s="209"/>
      <c r="I6" s="209"/>
      <c r="J6" s="209"/>
    </row>
    <row r="7" spans="1:10" ht="6.75" customHeight="1">
      <c r="A7" s="33"/>
      <c r="B7" s="335"/>
      <c r="C7" s="335"/>
      <c r="D7" s="335"/>
      <c r="E7" s="335"/>
      <c r="F7" s="335"/>
      <c r="G7" s="335"/>
      <c r="H7" s="335"/>
      <c r="I7" s="335"/>
      <c r="J7" s="335"/>
    </row>
    <row r="8" spans="1:10" ht="15" customHeight="1">
      <c r="A8" s="535" t="s">
        <v>57</v>
      </c>
      <c r="B8" s="537" t="s">
        <v>171</v>
      </c>
      <c r="C8" s="537"/>
      <c r="D8" s="537"/>
      <c r="E8" s="537"/>
      <c r="F8" s="537"/>
      <c r="G8" s="537"/>
      <c r="H8" s="537"/>
      <c r="I8" s="537"/>
      <c r="J8" s="537"/>
    </row>
    <row r="9" spans="1:10" ht="33.75" customHeight="1">
      <c r="A9" s="535"/>
      <c r="B9" s="537" t="s">
        <v>172</v>
      </c>
      <c r="C9" s="537" t="s">
        <v>24</v>
      </c>
      <c r="D9" s="537" t="s">
        <v>178</v>
      </c>
      <c r="E9" s="537" t="s">
        <v>179</v>
      </c>
      <c r="F9" s="537"/>
      <c r="G9" s="537" t="s">
        <v>180</v>
      </c>
      <c r="H9" s="537" t="s">
        <v>181</v>
      </c>
      <c r="I9" s="537" t="s">
        <v>95</v>
      </c>
      <c r="J9" s="537" t="s">
        <v>30</v>
      </c>
    </row>
    <row r="10" spans="1:10" ht="17.25" customHeight="1">
      <c r="A10" s="535"/>
      <c r="B10" s="537"/>
      <c r="C10" s="537" t="s">
        <v>0</v>
      </c>
      <c r="D10" s="537" t="s">
        <v>0</v>
      </c>
      <c r="E10" s="336" t="s">
        <v>96</v>
      </c>
      <c r="F10" s="336" t="s">
        <v>97</v>
      </c>
      <c r="G10" s="537" t="s">
        <v>0</v>
      </c>
      <c r="H10" s="537" t="s">
        <v>0</v>
      </c>
      <c r="I10" s="537" t="s">
        <v>0</v>
      </c>
      <c r="J10" s="537" t="s">
        <v>0</v>
      </c>
    </row>
    <row r="11" spans="1:10" ht="12" customHeight="1">
      <c r="A11" s="139"/>
      <c r="B11" s="337"/>
      <c r="C11" s="337"/>
      <c r="D11" s="337"/>
      <c r="E11" s="245"/>
      <c r="F11" s="245"/>
      <c r="G11" s="337"/>
      <c r="H11" s="337"/>
      <c r="I11" s="337"/>
      <c r="J11" s="337"/>
    </row>
    <row r="12" spans="1:10" ht="12" customHeight="1">
      <c r="A12" s="56" t="s">
        <v>13</v>
      </c>
      <c r="B12" s="197"/>
      <c r="C12" s="197"/>
      <c r="D12" s="197"/>
      <c r="E12" s="197"/>
      <c r="F12" s="197"/>
      <c r="G12" s="197"/>
      <c r="H12" s="197"/>
      <c r="I12" s="197"/>
      <c r="J12" s="197"/>
    </row>
    <row r="13" spans="1:10" ht="12" customHeight="1">
      <c r="A13" s="58"/>
      <c r="B13" s="142"/>
      <c r="C13" s="142"/>
      <c r="D13" s="142"/>
      <c r="E13" s="142"/>
      <c r="F13" s="142"/>
      <c r="G13" s="142"/>
      <c r="H13" s="142"/>
      <c r="I13" s="142"/>
      <c r="J13" s="142"/>
    </row>
    <row r="14" spans="1:10" ht="12" customHeight="1">
      <c r="A14" s="56" t="s">
        <v>14</v>
      </c>
      <c r="B14" s="198">
        <v>1651</v>
      </c>
      <c r="C14" s="136">
        <v>2</v>
      </c>
      <c r="D14" s="136">
        <v>41</v>
      </c>
      <c r="E14" s="136">
        <v>28</v>
      </c>
      <c r="F14" s="136">
        <v>2</v>
      </c>
      <c r="G14" s="136">
        <v>17</v>
      </c>
      <c r="H14" s="136">
        <v>87</v>
      </c>
      <c r="I14" s="136">
        <v>1206</v>
      </c>
      <c r="J14" s="136">
        <v>268</v>
      </c>
    </row>
    <row r="15" spans="1:10" ht="12" customHeight="1">
      <c r="A15" s="58" t="s">
        <v>64</v>
      </c>
      <c r="B15" s="142">
        <v>1495</v>
      </c>
      <c r="C15" s="165">
        <v>2</v>
      </c>
      <c r="D15" s="165">
        <v>41</v>
      </c>
      <c r="E15" s="165">
        <v>22</v>
      </c>
      <c r="F15" s="165">
        <v>2</v>
      </c>
      <c r="G15" s="165">
        <v>10</v>
      </c>
      <c r="H15" s="165">
        <v>74</v>
      </c>
      <c r="I15" s="165">
        <v>1170</v>
      </c>
      <c r="J15" s="165">
        <v>174</v>
      </c>
    </row>
    <row r="16" spans="1:10" ht="12" customHeight="1">
      <c r="A16" s="57" t="s">
        <v>65</v>
      </c>
      <c r="B16" s="197">
        <v>110</v>
      </c>
      <c r="C16" s="138">
        <v>0</v>
      </c>
      <c r="D16" s="138">
        <v>0</v>
      </c>
      <c r="E16" s="138">
        <v>4</v>
      </c>
      <c r="F16" s="138">
        <v>0</v>
      </c>
      <c r="G16" s="138">
        <v>7</v>
      </c>
      <c r="H16" s="138">
        <v>9</v>
      </c>
      <c r="I16" s="138">
        <v>24</v>
      </c>
      <c r="J16" s="138">
        <v>66</v>
      </c>
    </row>
    <row r="17" spans="1:10" ht="12" customHeight="1">
      <c r="A17" s="58" t="s">
        <v>66</v>
      </c>
      <c r="B17" s="142">
        <v>46</v>
      </c>
      <c r="C17" s="165">
        <v>0</v>
      </c>
      <c r="D17" s="165">
        <v>0</v>
      </c>
      <c r="E17" s="165">
        <v>2</v>
      </c>
      <c r="F17" s="165">
        <v>0</v>
      </c>
      <c r="G17" s="165">
        <v>0</v>
      </c>
      <c r="H17" s="165">
        <v>4</v>
      </c>
      <c r="I17" s="165">
        <v>12</v>
      </c>
      <c r="J17" s="165">
        <v>28</v>
      </c>
    </row>
    <row r="18" spans="1:10" ht="12" customHeight="1">
      <c r="A18" s="57"/>
      <c r="B18" s="197"/>
      <c r="C18" s="197"/>
      <c r="D18" s="197"/>
      <c r="E18" s="197"/>
      <c r="F18" s="197"/>
      <c r="G18" s="197"/>
      <c r="H18" s="197"/>
      <c r="I18" s="197"/>
      <c r="J18" s="197"/>
    </row>
    <row r="19" spans="1:10" ht="12" customHeight="1">
      <c r="A19" s="62" t="s">
        <v>31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12" customHeight="1">
      <c r="A20" s="57"/>
      <c r="B20" s="197"/>
      <c r="C20" s="197"/>
      <c r="D20" s="197"/>
      <c r="E20" s="197"/>
      <c r="F20" s="197"/>
      <c r="G20" s="197"/>
      <c r="H20" s="197"/>
      <c r="I20" s="197"/>
      <c r="J20" s="197"/>
    </row>
    <row r="21" spans="1:10" ht="12" customHeight="1">
      <c r="A21" s="62" t="s">
        <v>14</v>
      </c>
      <c r="B21" s="199">
        <v>123</v>
      </c>
      <c r="C21" s="331">
        <v>0</v>
      </c>
      <c r="D21" s="331">
        <v>2</v>
      </c>
      <c r="E21" s="331">
        <v>1</v>
      </c>
      <c r="F21" s="331">
        <v>1</v>
      </c>
      <c r="G21" s="331">
        <v>2</v>
      </c>
      <c r="H21" s="331">
        <v>2</v>
      </c>
      <c r="I21" s="331">
        <v>68</v>
      </c>
      <c r="J21" s="331">
        <v>47</v>
      </c>
    </row>
    <row r="22" spans="1:10" ht="12" customHeight="1">
      <c r="A22" s="57" t="s">
        <v>64</v>
      </c>
      <c r="B22" s="197">
        <v>106</v>
      </c>
      <c r="C22" s="138">
        <v>0</v>
      </c>
      <c r="D22" s="138">
        <v>2</v>
      </c>
      <c r="E22" s="138">
        <v>1</v>
      </c>
      <c r="F22" s="138">
        <v>1</v>
      </c>
      <c r="G22" s="138">
        <v>0</v>
      </c>
      <c r="H22" s="138">
        <v>1</v>
      </c>
      <c r="I22" s="138">
        <v>64</v>
      </c>
      <c r="J22" s="138">
        <v>37</v>
      </c>
    </row>
    <row r="23" spans="1:10" ht="12" customHeight="1">
      <c r="A23" s="58" t="s">
        <v>65</v>
      </c>
      <c r="B23" s="142">
        <v>13</v>
      </c>
      <c r="C23" s="165">
        <v>0</v>
      </c>
      <c r="D23" s="165">
        <v>0</v>
      </c>
      <c r="E23" s="165">
        <v>0</v>
      </c>
      <c r="F23" s="165">
        <v>0</v>
      </c>
      <c r="G23" s="165">
        <v>2</v>
      </c>
      <c r="H23" s="165">
        <v>0</v>
      </c>
      <c r="I23" s="165">
        <v>3</v>
      </c>
      <c r="J23" s="165">
        <v>8</v>
      </c>
    </row>
    <row r="24" spans="1:10" ht="12" customHeight="1">
      <c r="A24" s="57" t="s">
        <v>66</v>
      </c>
      <c r="B24" s="197">
        <v>4</v>
      </c>
      <c r="C24" s="138">
        <v>0</v>
      </c>
      <c r="D24" s="138">
        <v>0</v>
      </c>
      <c r="E24" s="138">
        <v>0</v>
      </c>
      <c r="F24" s="138">
        <v>0</v>
      </c>
      <c r="G24" s="138">
        <v>0</v>
      </c>
      <c r="H24" s="138">
        <v>1</v>
      </c>
      <c r="I24" s="138">
        <v>1</v>
      </c>
      <c r="J24" s="138">
        <v>2</v>
      </c>
    </row>
    <row r="25" spans="1:10" ht="12" customHeight="1">
      <c r="A25" s="58"/>
      <c r="B25" s="142"/>
      <c r="C25" s="165"/>
      <c r="D25" s="142"/>
      <c r="E25" s="142"/>
      <c r="F25" s="142"/>
      <c r="G25" s="142"/>
      <c r="H25" s="142"/>
      <c r="I25" s="142"/>
      <c r="J25" s="142"/>
    </row>
    <row r="26" spans="1:10" ht="12" customHeight="1">
      <c r="A26" s="56" t="s">
        <v>32</v>
      </c>
      <c r="B26" s="197"/>
      <c r="C26" s="138"/>
      <c r="D26" s="197"/>
      <c r="E26" s="197"/>
      <c r="F26" s="197"/>
      <c r="G26" s="197"/>
      <c r="H26" s="197"/>
      <c r="I26" s="197"/>
      <c r="J26" s="197"/>
    </row>
    <row r="27" spans="1:10" ht="12" customHeight="1">
      <c r="A27" s="58"/>
      <c r="B27" s="142"/>
      <c r="C27" s="165"/>
      <c r="D27" s="142"/>
      <c r="E27" s="142"/>
      <c r="F27" s="142"/>
      <c r="G27" s="142"/>
      <c r="H27" s="142"/>
      <c r="I27" s="142"/>
      <c r="J27" s="142"/>
    </row>
    <row r="28" spans="1:10" ht="12" customHeight="1">
      <c r="A28" s="56" t="s">
        <v>14</v>
      </c>
      <c r="B28" s="198">
        <v>19</v>
      </c>
      <c r="C28" s="136">
        <v>0</v>
      </c>
      <c r="D28" s="136">
        <v>0</v>
      </c>
      <c r="E28" s="136">
        <v>1</v>
      </c>
      <c r="F28" s="136">
        <v>0</v>
      </c>
      <c r="G28" s="136">
        <v>0</v>
      </c>
      <c r="H28" s="136">
        <v>0</v>
      </c>
      <c r="I28" s="136">
        <v>18</v>
      </c>
      <c r="J28" s="136">
        <v>0</v>
      </c>
    </row>
    <row r="29" spans="1:10" ht="12" customHeight="1">
      <c r="A29" s="58" t="s">
        <v>64</v>
      </c>
      <c r="B29" s="142">
        <v>19</v>
      </c>
      <c r="C29" s="165">
        <v>0</v>
      </c>
      <c r="D29" s="165">
        <v>0</v>
      </c>
      <c r="E29" s="165">
        <v>1</v>
      </c>
      <c r="F29" s="165">
        <v>0</v>
      </c>
      <c r="G29" s="165">
        <v>0</v>
      </c>
      <c r="H29" s="165">
        <v>0</v>
      </c>
      <c r="I29" s="165">
        <v>18</v>
      </c>
      <c r="J29" s="165">
        <v>0</v>
      </c>
    </row>
    <row r="30" spans="1:10" ht="12" customHeight="1">
      <c r="A30" s="57" t="s">
        <v>65</v>
      </c>
      <c r="B30" s="200">
        <v>0</v>
      </c>
      <c r="C30" s="138">
        <v>0</v>
      </c>
      <c r="D30" s="138">
        <v>0</v>
      </c>
      <c r="E30" s="138">
        <v>0</v>
      </c>
      <c r="F30" s="138">
        <v>0</v>
      </c>
      <c r="G30" s="138">
        <v>0</v>
      </c>
      <c r="H30" s="138">
        <v>0</v>
      </c>
      <c r="I30" s="138">
        <v>0</v>
      </c>
      <c r="J30" s="138">
        <v>0</v>
      </c>
    </row>
    <row r="31" spans="1:10" ht="12" customHeight="1">
      <c r="A31" s="58" t="s">
        <v>66</v>
      </c>
      <c r="B31" s="143">
        <v>0</v>
      </c>
      <c r="C31" s="165">
        <v>0</v>
      </c>
      <c r="D31" s="165">
        <v>0</v>
      </c>
      <c r="E31" s="165"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</row>
    <row r="32" spans="1:10" ht="12" customHeight="1">
      <c r="A32" s="57"/>
      <c r="B32" s="197"/>
      <c r="C32" s="138"/>
      <c r="D32" s="197"/>
      <c r="E32" s="197"/>
      <c r="F32" s="197"/>
      <c r="G32" s="197"/>
      <c r="H32" s="197"/>
      <c r="I32" s="197"/>
      <c r="J32" s="197"/>
    </row>
    <row r="33" spans="1:10" ht="12" customHeight="1">
      <c r="A33" s="62" t="s">
        <v>33</v>
      </c>
      <c r="B33" s="142"/>
      <c r="C33" s="165"/>
      <c r="D33" s="142"/>
      <c r="E33" s="142"/>
      <c r="F33" s="142"/>
      <c r="G33" s="142"/>
      <c r="H33" s="142"/>
      <c r="I33" s="142"/>
      <c r="J33" s="142"/>
    </row>
    <row r="34" spans="1:10" ht="12" customHeight="1">
      <c r="A34" s="57"/>
      <c r="B34" s="197"/>
      <c r="C34" s="138"/>
      <c r="D34" s="197"/>
      <c r="E34" s="197"/>
      <c r="F34" s="197"/>
      <c r="G34" s="197"/>
      <c r="H34" s="197"/>
      <c r="I34" s="197"/>
      <c r="J34" s="197"/>
    </row>
    <row r="35" spans="1:10" ht="12" customHeight="1">
      <c r="A35" s="62" t="s">
        <v>14</v>
      </c>
      <c r="B35" s="199">
        <v>31</v>
      </c>
      <c r="C35" s="331">
        <v>0</v>
      </c>
      <c r="D35" s="331">
        <v>1</v>
      </c>
      <c r="E35" s="331">
        <v>0</v>
      </c>
      <c r="F35" s="331">
        <v>0</v>
      </c>
      <c r="G35" s="331">
        <v>1</v>
      </c>
      <c r="H35" s="331">
        <v>2</v>
      </c>
      <c r="I35" s="331">
        <v>11</v>
      </c>
      <c r="J35" s="331">
        <v>16</v>
      </c>
    </row>
    <row r="36" spans="1:10" ht="12" customHeight="1">
      <c r="A36" s="57" t="s">
        <v>64</v>
      </c>
      <c r="B36" s="197">
        <v>24</v>
      </c>
      <c r="C36" s="138">
        <v>0</v>
      </c>
      <c r="D36" s="138">
        <v>1</v>
      </c>
      <c r="E36" s="138">
        <v>0</v>
      </c>
      <c r="F36" s="138">
        <v>0</v>
      </c>
      <c r="G36" s="138">
        <v>0</v>
      </c>
      <c r="H36" s="138">
        <v>2</v>
      </c>
      <c r="I36" s="138">
        <v>11</v>
      </c>
      <c r="J36" s="138">
        <v>10</v>
      </c>
    </row>
    <row r="37" spans="1:10" ht="12" customHeight="1">
      <c r="A37" s="58" t="s">
        <v>65</v>
      </c>
      <c r="B37" s="142">
        <v>6</v>
      </c>
      <c r="C37" s="165">
        <v>0</v>
      </c>
      <c r="D37" s="165">
        <v>0</v>
      </c>
      <c r="E37" s="165">
        <v>0</v>
      </c>
      <c r="F37" s="165">
        <v>0</v>
      </c>
      <c r="G37" s="165">
        <v>1</v>
      </c>
      <c r="H37" s="165">
        <v>0</v>
      </c>
      <c r="I37" s="165">
        <v>0</v>
      </c>
      <c r="J37" s="165">
        <v>5</v>
      </c>
    </row>
    <row r="38" spans="1:10" ht="12" customHeight="1">
      <c r="A38" s="57" t="s">
        <v>66</v>
      </c>
      <c r="B38" s="200">
        <v>1</v>
      </c>
      <c r="C38" s="138">
        <v>0</v>
      </c>
      <c r="D38" s="138">
        <v>0</v>
      </c>
      <c r="E38" s="138">
        <v>0</v>
      </c>
      <c r="F38" s="138">
        <v>0</v>
      </c>
      <c r="G38" s="138">
        <v>0</v>
      </c>
      <c r="H38" s="138">
        <v>0</v>
      </c>
      <c r="I38" s="138">
        <v>0</v>
      </c>
      <c r="J38" s="138">
        <v>1</v>
      </c>
    </row>
    <row r="39" spans="1:10" ht="12" customHeight="1">
      <c r="A39" s="58"/>
      <c r="B39" s="142"/>
      <c r="C39" s="165"/>
      <c r="D39" s="142"/>
      <c r="E39" s="142"/>
      <c r="F39" s="142"/>
      <c r="G39" s="142"/>
      <c r="H39" s="142"/>
      <c r="I39" s="142"/>
      <c r="J39" s="142"/>
    </row>
    <row r="40" spans="1:10" ht="12" customHeight="1">
      <c r="A40" s="56" t="s">
        <v>34</v>
      </c>
      <c r="B40" s="197"/>
      <c r="C40" s="138"/>
      <c r="D40" s="197"/>
      <c r="E40" s="197"/>
      <c r="F40" s="197"/>
      <c r="G40" s="197"/>
      <c r="H40" s="197"/>
      <c r="I40" s="197"/>
      <c r="J40" s="197"/>
    </row>
    <row r="41" spans="1:10" ht="12" customHeight="1">
      <c r="A41" s="58"/>
      <c r="B41" s="142"/>
      <c r="C41" s="165"/>
      <c r="D41" s="142"/>
      <c r="E41" s="142"/>
      <c r="F41" s="142"/>
      <c r="G41" s="142"/>
      <c r="H41" s="142"/>
      <c r="I41" s="142"/>
      <c r="J41" s="142"/>
    </row>
    <row r="42" spans="1:10" ht="12" customHeight="1">
      <c r="A42" s="56" t="s">
        <v>14</v>
      </c>
      <c r="B42" s="198">
        <v>23</v>
      </c>
      <c r="C42" s="136">
        <v>0</v>
      </c>
      <c r="D42" s="136">
        <v>1</v>
      </c>
      <c r="E42" s="136">
        <v>0</v>
      </c>
      <c r="F42" s="136">
        <v>0</v>
      </c>
      <c r="G42" s="136">
        <v>0</v>
      </c>
      <c r="H42" s="136">
        <v>3</v>
      </c>
      <c r="I42" s="136">
        <v>17</v>
      </c>
      <c r="J42" s="136">
        <v>2</v>
      </c>
    </row>
    <row r="43" spans="1:10" ht="12" customHeight="1">
      <c r="A43" s="58" t="s">
        <v>64</v>
      </c>
      <c r="B43" s="142">
        <v>23</v>
      </c>
      <c r="C43" s="165">
        <v>0</v>
      </c>
      <c r="D43" s="165">
        <v>1</v>
      </c>
      <c r="E43" s="165">
        <v>0</v>
      </c>
      <c r="F43" s="165">
        <v>0</v>
      </c>
      <c r="G43" s="165">
        <v>0</v>
      </c>
      <c r="H43" s="165">
        <v>3</v>
      </c>
      <c r="I43" s="165">
        <v>17</v>
      </c>
      <c r="J43" s="165">
        <v>2</v>
      </c>
    </row>
    <row r="44" spans="1:10" ht="12" customHeight="1">
      <c r="A44" s="57" t="s">
        <v>65</v>
      </c>
      <c r="B44" s="200">
        <v>0</v>
      </c>
      <c r="C44" s="138">
        <v>0</v>
      </c>
      <c r="D44" s="138">
        <v>0</v>
      </c>
      <c r="E44" s="138">
        <v>0</v>
      </c>
      <c r="F44" s="138">
        <v>0</v>
      </c>
      <c r="G44" s="138">
        <v>0</v>
      </c>
      <c r="H44" s="138">
        <v>0</v>
      </c>
      <c r="I44" s="138">
        <v>0</v>
      </c>
      <c r="J44" s="138">
        <v>0</v>
      </c>
    </row>
    <row r="45" spans="1:10" ht="12" customHeight="1">
      <c r="A45" s="58" t="s">
        <v>66</v>
      </c>
      <c r="B45" s="143">
        <v>0</v>
      </c>
      <c r="C45" s="143"/>
      <c r="D45" s="143"/>
      <c r="E45" s="143"/>
      <c r="F45" s="143"/>
      <c r="G45" s="143"/>
      <c r="H45" s="143"/>
      <c r="I45" s="143"/>
      <c r="J45" s="143"/>
    </row>
    <row r="46" spans="1:10" ht="12" customHeight="1">
      <c r="A46" s="57"/>
      <c r="B46" s="197"/>
      <c r="C46" s="197"/>
      <c r="D46" s="197"/>
      <c r="E46" s="197"/>
      <c r="F46" s="197"/>
      <c r="G46" s="197"/>
      <c r="H46" s="197"/>
      <c r="I46" s="197"/>
      <c r="J46" s="200"/>
    </row>
    <row r="47" spans="1:10" ht="12" customHeight="1">
      <c r="A47" s="62" t="s">
        <v>35</v>
      </c>
      <c r="B47" s="142"/>
      <c r="C47" s="142"/>
      <c r="D47" s="142"/>
      <c r="E47" s="142"/>
      <c r="F47" s="142"/>
      <c r="G47" s="142"/>
      <c r="H47" s="142"/>
      <c r="I47" s="142"/>
      <c r="J47" s="142"/>
    </row>
    <row r="48" spans="1:10" ht="12" customHeight="1">
      <c r="A48" s="57"/>
      <c r="B48" s="197"/>
      <c r="C48" s="197"/>
      <c r="D48" s="197"/>
      <c r="E48" s="197"/>
      <c r="F48" s="197"/>
      <c r="G48" s="197"/>
      <c r="H48" s="197"/>
      <c r="I48" s="197"/>
      <c r="J48" s="197"/>
    </row>
    <row r="49" spans="1:10" ht="12" customHeight="1">
      <c r="A49" s="62" t="s">
        <v>14</v>
      </c>
      <c r="B49" s="199">
        <v>72</v>
      </c>
      <c r="C49" s="331">
        <v>0</v>
      </c>
      <c r="D49" s="331">
        <v>1</v>
      </c>
      <c r="E49" s="331">
        <v>1</v>
      </c>
      <c r="F49" s="331">
        <v>0</v>
      </c>
      <c r="G49" s="331">
        <v>0</v>
      </c>
      <c r="H49" s="331">
        <v>3</v>
      </c>
      <c r="I49" s="331">
        <v>57</v>
      </c>
      <c r="J49" s="331">
        <v>10</v>
      </c>
    </row>
    <row r="50" spans="1:10" ht="12" customHeight="1">
      <c r="A50" s="57" t="s">
        <v>64</v>
      </c>
      <c r="B50" s="197">
        <v>70</v>
      </c>
      <c r="C50" s="138">
        <v>0</v>
      </c>
      <c r="D50" s="138">
        <v>1</v>
      </c>
      <c r="E50" s="138">
        <v>1</v>
      </c>
      <c r="F50" s="138">
        <v>0</v>
      </c>
      <c r="G50" s="138">
        <v>0</v>
      </c>
      <c r="H50" s="138">
        <v>2</v>
      </c>
      <c r="I50" s="138">
        <v>57</v>
      </c>
      <c r="J50" s="138">
        <v>9</v>
      </c>
    </row>
    <row r="51" spans="1:10" ht="12" customHeight="1">
      <c r="A51" s="58" t="s">
        <v>65</v>
      </c>
      <c r="B51" s="142">
        <v>2</v>
      </c>
      <c r="C51" s="165">
        <v>0</v>
      </c>
      <c r="D51" s="165">
        <v>0</v>
      </c>
      <c r="E51" s="165">
        <v>0</v>
      </c>
      <c r="F51" s="165">
        <v>0</v>
      </c>
      <c r="G51" s="165">
        <v>0</v>
      </c>
      <c r="H51" s="165">
        <v>1</v>
      </c>
      <c r="I51" s="165">
        <v>0</v>
      </c>
      <c r="J51" s="165">
        <v>1</v>
      </c>
    </row>
    <row r="52" spans="1:10" ht="12" customHeight="1">
      <c r="A52" s="57" t="s">
        <v>66</v>
      </c>
      <c r="B52" s="200">
        <v>0</v>
      </c>
      <c r="C52" s="138">
        <v>0</v>
      </c>
      <c r="D52" s="138">
        <v>0</v>
      </c>
      <c r="E52" s="138">
        <v>0</v>
      </c>
      <c r="F52" s="138">
        <v>0</v>
      </c>
      <c r="G52" s="138">
        <v>0</v>
      </c>
      <c r="H52" s="138">
        <v>0</v>
      </c>
      <c r="I52" s="138">
        <v>0</v>
      </c>
      <c r="J52" s="138">
        <v>0</v>
      </c>
    </row>
    <row r="53" spans="1:10" ht="12" customHeight="1">
      <c r="A53" s="58"/>
      <c r="B53" s="142"/>
      <c r="C53" s="165"/>
      <c r="D53" s="142"/>
      <c r="E53" s="142"/>
      <c r="F53" s="142"/>
      <c r="G53" s="142"/>
      <c r="H53" s="142"/>
      <c r="I53" s="142"/>
      <c r="J53" s="142"/>
    </row>
    <row r="54" spans="1:10" ht="12" customHeight="1">
      <c r="A54" s="56" t="s">
        <v>36</v>
      </c>
      <c r="B54" s="197"/>
      <c r="C54" s="138"/>
      <c r="D54" s="197"/>
      <c r="E54" s="197"/>
      <c r="F54" s="197"/>
      <c r="G54" s="197"/>
      <c r="H54" s="197"/>
      <c r="I54" s="197"/>
      <c r="J54" s="197"/>
    </row>
    <row r="55" spans="1:10" ht="12" customHeight="1">
      <c r="A55" s="58"/>
      <c r="B55" s="142"/>
      <c r="C55" s="165"/>
      <c r="D55" s="142"/>
      <c r="E55" s="142"/>
      <c r="F55" s="142"/>
      <c r="G55" s="142"/>
      <c r="H55" s="142"/>
      <c r="I55" s="142"/>
      <c r="J55" s="142"/>
    </row>
    <row r="56" spans="1:10" ht="12" customHeight="1">
      <c r="A56" s="56" t="s">
        <v>14</v>
      </c>
      <c r="B56" s="198">
        <v>32</v>
      </c>
      <c r="C56" s="136">
        <v>0</v>
      </c>
      <c r="D56" s="136">
        <v>0</v>
      </c>
      <c r="E56" s="136">
        <v>0</v>
      </c>
      <c r="F56" s="136">
        <v>0</v>
      </c>
      <c r="G56" s="136">
        <v>0</v>
      </c>
      <c r="H56" s="136">
        <v>3</v>
      </c>
      <c r="I56" s="136">
        <v>25</v>
      </c>
      <c r="J56" s="136">
        <v>4</v>
      </c>
    </row>
    <row r="57" spans="1:10" ht="12" customHeight="1">
      <c r="A57" s="58" t="s">
        <v>64</v>
      </c>
      <c r="B57" s="142">
        <v>29</v>
      </c>
      <c r="C57" s="165">
        <v>0</v>
      </c>
      <c r="D57" s="165">
        <v>0</v>
      </c>
      <c r="E57" s="165">
        <v>0</v>
      </c>
      <c r="F57" s="165">
        <v>0</v>
      </c>
      <c r="G57" s="165">
        <v>0</v>
      </c>
      <c r="H57" s="165">
        <v>2</v>
      </c>
      <c r="I57" s="165">
        <v>24</v>
      </c>
      <c r="J57" s="165">
        <v>3</v>
      </c>
    </row>
    <row r="58" spans="1:10" ht="12" customHeight="1">
      <c r="A58" s="57" t="s">
        <v>65</v>
      </c>
      <c r="B58" s="138">
        <v>3</v>
      </c>
      <c r="C58" s="138">
        <v>0</v>
      </c>
      <c r="D58" s="138">
        <v>0</v>
      </c>
      <c r="E58" s="138">
        <v>0</v>
      </c>
      <c r="F58" s="138">
        <v>0</v>
      </c>
      <c r="G58" s="138">
        <v>0</v>
      </c>
      <c r="H58" s="138">
        <v>1</v>
      </c>
      <c r="I58" s="138">
        <v>1</v>
      </c>
      <c r="J58" s="138">
        <v>1</v>
      </c>
    </row>
    <row r="59" spans="1:10" ht="12" customHeight="1">
      <c r="A59" s="58" t="s">
        <v>66</v>
      </c>
      <c r="B59" s="143"/>
      <c r="C59" s="165">
        <v>0</v>
      </c>
      <c r="D59" s="165">
        <v>0</v>
      </c>
      <c r="E59" s="165"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</row>
    <row r="60" spans="1:10" ht="13.5" customHeight="1">
      <c r="A60" s="38" t="s">
        <v>154</v>
      </c>
      <c r="B60" s="254"/>
      <c r="C60" s="254"/>
      <c r="D60" s="202"/>
      <c r="E60" s="202"/>
      <c r="F60" s="202"/>
      <c r="G60" s="202"/>
      <c r="H60" s="202"/>
      <c r="I60" s="202"/>
      <c r="J60" s="202"/>
    </row>
    <row r="61" ht="12" customHeight="1"/>
    <row r="62" spans="1:10" ht="15" customHeight="1">
      <c r="A62" s="542" t="s">
        <v>260</v>
      </c>
      <c r="B62" s="542"/>
      <c r="C62" s="542"/>
      <c r="D62" s="542"/>
      <c r="E62" s="542"/>
      <c r="F62" s="542"/>
      <c r="G62" s="542"/>
      <c r="H62" s="542"/>
      <c r="I62" s="542"/>
      <c r="J62" s="542"/>
    </row>
    <row r="63" spans="1:10" ht="15" customHeight="1">
      <c r="A63" s="55"/>
      <c r="B63" s="209"/>
      <c r="C63" s="209"/>
      <c r="D63" s="209"/>
      <c r="E63" s="209"/>
      <c r="F63" s="209"/>
      <c r="G63" s="209"/>
      <c r="H63" s="209"/>
      <c r="I63" s="209"/>
      <c r="J63" s="209"/>
    </row>
    <row r="64" spans="1:10" ht="11.25" customHeight="1">
      <c r="A64" s="33"/>
      <c r="B64" s="335"/>
      <c r="C64" s="335"/>
      <c r="D64" s="335"/>
      <c r="E64" s="335"/>
      <c r="F64" s="335"/>
      <c r="G64" s="335"/>
      <c r="H64" s="335"/>
      <c r="I64" s="335"/>
      <c r="J64" s="335"/>
    </row>
    <row r="65" spans="1:10" ht="15" customHeight="1">
      <c r="A65" s="535" t="s">
        <v>57</v>
      </c>
      <c r="B65" s="537" t="s">
        <v>171</v>
      </c>
      <c r="C65" s="537"/>
      <c r="D65" s="537"/>
      <c r="E65" s="537"/>
      <c r="F65" s="537"/>
      <c r="G65" s="537"/>
      <c r="H65" s="537"/>
      <c r="I65" s="537"/>
      <c r="J65" s="537"/>
    </row>
    <row r="66" spans="1:10" ht="33.75" customHeight="1">
      <c r="A66" s="535"/>
      <c r="B66" s="537" t="s">
        <v>172</v>
      </c>
      <c r="C66" s="537" t="s">
        <v>24</v>
      </c>
      <c r="D66" s="537" t="s">
        <v>178</v>
      </c>
      <c r="E66" s="537" t="s">
        <v>179</v>
      </c>
      <c r="F66" s="537"/>
      <c r="G66" s="537" t="s">
        <v>180</v>
      </c>
      <c r="H66" s="537" t="s">
        <v>181</v>
      </c>
      <c r="I66" s="537" t="s">
        <v>95</v>
      </c>
      <c r="J66" s="537" t="s">
        <v>30</v>
      </c>
    </row>
    <row r="67" spans="1:10" ht="15.75" customHeight="1">
      <c r="A67" s="535"/>
      <c r="B67" s="537"/>
      <c r="C67" s="537" t="s">
        <v>0</v>
      </c>
      <c r="D67" s="537" t="s">
        <v>0</v>
      </c>
      <c r="E67" s="336" t="s">
        <v>96</v>
      </c>
      <c r="F67" s="336" t="s">
        <v>97</v>
      </c>
      <c r="G67" s="537" t="s">
        <v>0</v>
      </c>
      <c r="H67" s="537" t="s">
        <v>0</v>
      </c>
      <c r="I67" s="537" t="s">
        <v>0</v>
      </c>
      <c r="J67" s="537" t="s">
        <v>0</v>
      </c>
    </row>
    <row r="68" spans="1:10" ht="9" customHeight="1">
      <c r="A68" s="140"/>
      <c r="B68" s="338"/>
      <c r="C68" s="338"/>
      <c r="D68" s="338"/>
      <c r="E68" s="250"/>
      <c r="F68" s="250"/>
      <c r="G68" s="338"/>
      <c r="H68" s="338"/>
      <c r="I68" s="338"/>
      <c r="J68" s="338"/>
    </row>
    <row r="69" spans="1:10" ht="12" customHeight="1">
      <c r="A69" s="56" t="s">
        <v>37</v>
      </c>
      <c r="B69" s="197"/>
      <c r="C69" s="197"/>
      <c r="D69" s="197"/>
      <c r="E69" s="197"/>
      <c r="F69" s="197"/>
      <c r="G69" s="197"/>
      <c r="H69" s="197"/>
      <c r="I69" s="197"/>
      <c r="J69" s="197"/>
    </row>
    <row r="70" spans="1:10" ht="12" customHeight="1">
      <c r="A70" s="58"/>
      <c r="B70" s="165"/>
      <c r="C70" s="165"/>
      <c r="D70" s="142"/>
      <c r="E70" s="142"/>
      <c r="F70" s="142"/>
      <c r="G70" s="142"/>
      <c r="H70" s="142"/>
      <c r="I70" s="142"/>
      <c r="J70" s="142"/>
    </row>
    <row r="71" spans="1:10" ht="12" customHeight="1">
      <c r="A71" s="56" t="s">
        <v>14</v>
      </c>
      <c r="B71" s="136">
        <v>61</v>
      </c>
      <c r="C71" s="136">
        <v>0</v>
      </c>
      <c r="D71" s="136">
        <v>1</v>
      </c>
      <c r="E71" s="136">
        <v>1</v>
      </c>
      <c r="F71" s="136">
        <v>0</v>
      </c>
      <c r="G71" s="136">
        <v>4</v>
      </c>
      <c r="H71" s="136">
        <v>1</v>
      </c>
      <c r="I71" s="136">
        <v>34</v>
      </c>
      <c r="J71" s="136">
        <v>20</v>
      </c>
    </row>
    <row r="72" spans="1:10" ht="12" customHeight="1">
      <c r="A72" s="58" t="s">
        <v>64</v>
      </c>
      <c r="B72" s="165">
        <v>52</v>
      </c>
      <c r="C72" s="165">
        <v>0</v>
      </c>
      <c r="D72" s="165">
        <v>1</v>
      </c>
      <c r="E72" s="165">
        <v>1</v>
      </c>
      <c r="F72" s="165">
        <v>0</v>
      </c>
      <c r="G72" s="165">
        <v>4</v>
      </c>
      <c r="H72" s="165">
        <v>1</v>
      </c>
      <c r="I72" s="165">
        <v>34</v>
      </c>
      <c r="J72" s="165">
        <v>11</v>
      </c>
    </row>
    <row r="73" spans="1:10" ht="12" customHeight="1">
      <c r="A73" s="57" t="s">
        <v>65</v>
      </c>
      <c r="B73" s="138">
        <v>8</v>
      </c>
      <c r="C73" s="138">
        <v>0</v>
      </c>
      <c r="D73" s="138">
        <v>0</v>
      </c>
      <c r="E73" s="138">
        <v>0</v>
      </c>
      <c r="F73" s="138">
        <v>0</v>
      </c>
      <c r="G73" s="138">
        <v>0</v>
      </c>
      <c r="H73" s="138">
        <v>0</v>
      </c>
      <c r="I73" s="138">
        <v>0</v>
      </c>
      <c r="J73" s="138">
        <v>8</v>
      </c>
    </row>
    <row r="74" spans="1:10" ht="12" customHeight="1">
      <c r="A74" s="58" t="s">
        <v>66</v>
      </c>
      <c r="B74" s="165">
        <v>1</v>
      </c>
      <c r="C74" s="165">
        <v>0</v>
      </c>
      <c r="D74" s="165">
        <v>0</v>
      </c>
      <c r="E74" s="165"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1</v>
      </c>
    </row>
    <row r="75" spans="1:10" ht="12" customHeight="1">
      <c r="A75" s="57"/>
      <c r="B75" s="138"/>
      <c r="C75" s="138"/>
      <c r="D75" s="197"/>
      <c r="E75" s="197"/>
      <c r="F75" s="197"/>
      <c r="G75" s="197"/>
      <c r="H75" s="197"/>
      <c r="I75" s="197"/>
      <c r="J75" s="197"/>
    </row>
    <row r="76" spans="1:10" ht="12" customHeight="1">
      <c r="A76" s="62" t="s">
        <v>38</v>
      </c>
      <c r="B76" s="165"/>
      <c r="C76" s="165"/>
      <c r="D76" s="142"/>
      <c r="E76" s="142"/>
      <c r="F76" s="142"/>
      <c r="G76" s="142"/>
      <c r="H76" s="142"/>
      <c r="I76" s="142"/>
      <c r="J76" s="142"/>
    </row>
    <row r="77" spans="1:10" ht="12" customHeight="1">
      <c r="A77" s="57"/>
      <c r="B77" s="138"/>
      <c r="C77" s="138"/>
      <c r="D77" s="197"/>
      <c r="E77" s="197"/>
      <c r="F77" s="197"/>
      <c r="G77" s="197"/>
      <c r="H77" s="197"/>
      <c r="I77" s="197"/>
      <c r="J77" s="197"/>
    </row>
    <row r="78" spans="1:10" ht="12" customHeight="1">
      <c r="A78" s="62" t="s">
        <v>14</v>
      </c>
      <c r="B78" s="331">
        <v>9</v>
      </c>
      <c r="C78" s="331">
        <v>0</v>
      </c>
      <c r="D78" s="331">
        <v>2</v>
      </c>
      <c r="E78" s="331">
        <v>1</v>
      </c>
      <c r="F78" s="331">
        <v>0</v>
      </c>
      <c r="G78" s="331">
        <v>0</v>
      </c>
      <c r="H78" s="331">
        <v>3</v>
      </c>
      <c r="I78" s="331">
        <v>2</v>
      </c>
      <c r="J78" s="331">
        <v>1</v>
      </c>
    </row>
    <row r="79" spans="1:10" ht="12" customHeight="1">
      <c r="A79" s="57" t="s">
        <v>64</v>
      </c>
      <c r="B79" s="138">
        <v>9</v>
      </c>
      <c r="C79" s="138">
        <v>0</v>
      </c>
      <c r="D79" s="138">
        <v>2</v>
      </c>
      <c r="E79" s="138">
        <v>1</v>
      </c>
      <c r="F79" s="138">
        <v>0</v>
      </c>
      <c r="G79" s="138">
        <v>0</v>
      </c>
      <c r="H79" s="138">
        <v>3</v>
      </c>
      <c r="I79" s="138">
        <v>2</v>
      </c>
      <c r="J79" s="138">
        <v>1</v>
      </c>
    </row>
    <row r="80" spans="1:10" ht="12" customHeight="1">
      <c r="A80" s="58" t="s">
        <v>65</v>
      </c>
      <c r="B80" s="165">
        <v>0</v>
      </c>
      <c r="C80" s="165">
        <v>0</v>
      </c>
      <c r="D80" s="165">
        <v>0</v>
      </c>
      <c r="E80" s="165"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</row>
    <row r="81" spans="1:10" ht="12" customHeight="1">
      <c r="A81" s="57" t="s">
        <v>66</v>
      </c>
      <c r="B81" s="138">
        <v>0</v>
      </c>
      <c r="C81" s="138"/>
      <c r="D81" s="200"/>
      <c r="E81" s="200"/>
      <c r="F81" s="200"/>
      <c r="G81" s="200"/>
      <c r="H81" s="200"/>
      <c r="I81" s="200"/>
      <c r="J81" s="200"/>
    </row>
    <row r="82" spans="1:10" ht="12" customHeight="1">
      <c r="A82" s="58"/>
      <c r="B82" s="165"/>
      <c r="C82" s="165"/>
      <c r="D82" s="142"/>
      <c r="E82" s="142"/>
      <c r="F82" s="142"/>
      <c r="G82" s="142"/>
      <c r="H82" s="142"/>
      <c r="I82" s="142"/>
      <c r="J82" s="142"/>
    </row>
    <row r="83" spans="1:10" ht="12" customHeight="1">
      <c r="A83" s="56" t="s">
        <v>39</v>
      </c>
      <c r="B83" s="197"/>
      <c r="C83" s="197"/>
      <c r="D83" s="197"/>
      <c r="E83" s="197"/>
      <c r="F83" s="197"/>
      <c r="G83" s="197"/>
      <c r="H83" s="197"/>
      <c r="I83" s="197"/>
      <c r="J83" s="197"/>
    </row>
    <row r="84" spans="1:10" ht="12" customHeight="1">
      <c r="A84" s="62"/>
      <c r="B84" s="165"/>
      <c r="C84" s="165"/>
      <c r="D84" s="165"/>
      <c r="E84" s="142"/>
      <c r="F84" s="142"/>
      <c r="G84" s="142"/>
      <c r="H84" s="142"/>
      <c r="I84" s="142"/>
      <c r="J84" s="142"/>
    </row>
    <row r="85" spans="1:10" ht="12" customHeight="1">
      <c r="A85" s="56" t="s">
        <v>14</v>
      </c>
      <c r="B85" s="136">
        <v>348</v>
      </c>
      <c r="C85" s="136">
        <v>0</v>
      </c>
      <c r="D85" s="136">
        <v>4</v>
      </c>
      <c r="E85" s="136">
        <v>4</v>
      </c>
      <c r="F85" s="136">
        <v>0</v>
      </c>
      <c r="G85" s="136">
        <v>3</v>
      </c>
      <c r="H85" s="136">
        <v>12</v>
      </c>
      <c r="I85" s="136">
        <v>311</v>
      </c>
      <c r="J85" s="136">
        <v>14</v>
      </c>
    </row>
    <row r="86" spans="1:10" ht="12" customHeight="1">
      <c r="A86" s="58" t="s">
        <v>64</v>
      </c>
      <c r="B86" s="165">
        <v>319</v>
      </c>
      <c r="C86" s="165">
        <v>0</v>
      </c>
      <c r="D86" s="165">
        <v>4</v>
      </c>
      <c r="E86" s="165">
        <v>2</v>
      </c>
      <c r="F86" s="165">
        <v>0</v>
      </c>
      <c r="G86" s="165">
        <v>3</v>
      </c>
      <c r="H86" s="165">
        <v>8</v>
      </c>
      <c r="I86" s="165">
        <v>297</v>
      </c>
      <c r="J86" s="165">
        <v>5</v>
      </c>
    </row>
    <row r="87" spans="1:10" ht="12" customHeight="1">
      <c r="A87" s="57" t="s">
        <v>65</v>
      </c>
      <c r="B87" s="138">
        <v>10</v>
      </c>
      <c r="C87" s="138">
        <v>0</v>
      </c>
      <c r="D87" s="138">
        <v>0</v>
      </c>
      <c r="E87" s="138">
        <v>1</v>
      </c>
      <c r="F87" s="138">
        <v>0</v>
      </c>
      <c r="G87" s="138">
        <v>0</v>
      </c>
      <c r="H87" s="138">
        <v>3</v>
      </c>
      <c r="I87" s="138">
        <v>4</v>
      </c>
      <c r="J87" s="138">
        <v>2</v>
      </c>
    </row>
    <row r="88" spans="1:10" ht="12" customHeight="1">
      <c r="A88" s="58" t="s">
        <v>66</v>
      </c>
      <c r="B88" s="165">
        <v>19</v>
      </c>
      <c r="C88" s="165">
        <v>0</v>
      </c>
      <c r="D88" s="165">
        <v>0</v>
      </c>
      <c r="E88" s="165">
        <v>1</v>
      </c>
      <c r="F88" s="165">
        <v>0</v>
      </c>
      <c r="G88" s="165">
        <v>0</v>
      </c>
      <c r="H88" s="165">
        <v>1</v>
      </c>
      <c r="I88" s="165">
        <v>10</v>
      </c>
      <c r="J88" s="165">
        <v>7</v>
      </c>
    </row>
    <row r="89" spans="1:10" ht="12" customHeight="1">
      <c r="A89" s="57"/>
      <c r="B89" s="138"/>
      <c r="C89" s="138"/>
      <c r="D89" s="138"/>
      <c r="E89" s="197"/>
      <c r="F89" s="197"/>
      <c r="G89" s="197"/>
      <c r="H89" s="197"/>
      <c r="I89" s="197"/>
      <c r="J89" s="197"/>
    </row>
    <row r="90" spans="1:10" ht="12" customHeight="1">
      <c r="A90" s="62" t="s">
        <v>40</v>
      </c>
      <c r="B90" s="165"/>
      <c r="C90" s="165"/>
      <c r="D90" s="165"/>
      <c r="E90" s="142"/>
      <c r="F90" s="142"/>
      <c r="G90" s="142"/>
      <c r="H90" s="142"/>
      <c r="I90" s="142"/>
      <c r="J90" s="142"/>
    </row>
    <row r="91" spans="1:10" ht="12" customHeight="1">
      <c r="A91" s="57"/>
      <c r="B91" s="138"/>
      <c r="C91" s="138"/>
      <c r="D91" s="138"/>
      <c r="E91" s="197"/>
      <c r="F91" s="197"/>
      <c r="G91" s="197"/>
      <c r="H91" s="197"/>
      <c r="I91" s="197"/>
      <c r="J91" s="197"/>
    </row>
    <row r="92" spans="1:10" ht="12" customHeight="1">
      <c r="A92" s="62" t="s">
        <v>14</v>
      </c>
      <c r="B92" s="331">
        <v>143</v>
      </c>
      <c r="C92" s="331">
        <v>0</v>
      </c>
      <c r="D92" s="331">
        <v>5</v>
      </c>
      <c r="E92" s="331">
        <v>2</v>
      </c>
      <c r="F92" s="331">
        <v>1</v>
      </c>
      <c r="G92" s="331">
        <v>0</v>
      </c>
      <c r="H92" s="331">
        <v>6</v>
      </c>
      <c r="I92" s="331">
        <v>118</v>
      </c>
      <c r="J92" s="331">
        <v>11</v>
      </c>
    </row>
    <row r="93" spans="1:10" ht="12" customHeight="1">
      <c r="A93" s="57" t="s">
        <v>64</v>
      </c>
      <c r="B93" s="138">
        <v>136</v>
      </c>
      <c r="C93" s="138">
        <v>0</v>
      </c>
      <c r="D93" s="138">
        <v>5</v>
      </c>
      <c r="E93" s="138">
        <v>2</v>
      </c>
      <c r="F93" s="138">
        <v>1</v>
      </c>
      <c r="G93" s="138">
        <v>0</v>
      </c>
      <c r="H93" s="138">
        <v>6</v>
      </c>
      <c r="I93" s="138">
        <v>115</v>
      </c>
      <c r="J93" s="138">
        <v>7</v>
      </c>
    </row>
    <row r="94" spans="1:10" ht="12" customHeight="1">
      <c r="A94" s="58" t="s">
        <v>65</v>
      </c>
      <c r="B94" s="165">
        <v>6</v>
      </c>
      <c r="C94" s="165">
        <v>0</v>
      </c>
      <c r="D94" s="165">
        <v>0</v>
      </c>
      <c r="E94" s="165">
        <v>0</v>
      </c>
      <c r="F94" s="165">
        <v>0</v>
      </c>
      <c r="G94" s="165">
        <v>0</v>
      </c>
      <c r="H94" s="165">
        <v>0</v>
      </c>
      <c r="I94" s="165">
        <v>3</v>
      </c>
      <c r="J94" s="165">
        <v>3</v>
      </c>
    </row>
    <row r="95" spans="1:10" ht="12" customHeight="1">
      <c r="A95" s="57" t="s">
        <v>66</v>
      </c>
      <c r="B95" s="138">
        <v>1</v>
      </c>
      <c r="C95" s="138">
        <v>0</v>
      </c>
      <c r="D95" s="138">
        <v>0</v>
      </c>
      <c r="E95" s="138">
        <v>0</v>
      </c>
      <c r="F95" s="138">
        <v>0</v>
      </c>
      <c r="G95" s="138">
        <v>0</v>
      </c>
      <c r="H95" s="138">
        <v>0</v>
      </c>
      <c r="I95" s="138">
        <v>0</v>
      </c>
      <c r="J95" s="138">
        <v>1</v>
      </c>
    </row>
    <row r="96" spans="1:10" ht="12" customHeight="1">
      <c r="A96" s="58"/>
      <c r="B96" s="165"/>
      <c r="C96" s="165"/>
      <c r="D96" s="165"/>
      <c r="E96" s="142"/>
      <c r="F96" s="142"/>
      <c r="G96" s="142"/>
      <c r="H96" s="142"/>
      <c r="I96" s="142"/>
      <c r="J96" s="142"/>
    </row>
    <row r="97" spans="1:10" ht="12" customHeight="1">
      <c r="A97" s="56" t="s">
        <v>41</v>
      </c>
      <c r="B97" s="138"/>
      <c r="C97" s="138"/>
      <c r="D97" s="138"/>
      <c r="E97" s="197"/>
      <c r="F97" s="197"/>
      <c r="G97" s="197"/>
      <c r="H97" s="197"/>
      <c r="I97" s="197"/>
      <c r="J97" s="197"/>
    </row>
    <row r="98" spans="1:10" ht="12" customHeight="1">
      <c r="A98" s="58"/>
      <c r="B98" s="165"/>
      <c r="C98" s="165"/>
      <c r="D98" s="165"/>
      <c r="E98" s="142"/>
      <c r="F98" s="142"/>
      <c r="G98" s="142"/>
      <c r="H98" s="142"/>
      <c r="I98" s="142"/>
      <c r="J98" s="142"/>
    </row>
    <row r="99" spans="1:10" ht="12" customHeight="1">
      <c r="A99" s="56" t="s">
        <v>14</v>
      </c>
      <c r="B99" s="136">
        <v>137</v>
      </c>
      <c r="C99" s="136">
        <v>0</v>
      </c>
      <c r="D99" s="136">
        <v>2</v>
      </c>
      <c r="E99" s="136">
        <v>1</v>
      </c>
      <c r="F99" s="136">
        <v>0</v>
      </c>
      <c r="G99" s="136">
        <v>1</v>
      </c>
      <c r="H99" s="136">
        <v>5</v>
      </c>
      <c r="I99" s="136">
        <v>70</v>
      </c>
      <c r="J99" s="136">
        <v>58</v>
      </c>
    </row>
    <row r="100" spans="1:10" ht="12" customHeight="1">
      <c r="A100" s="58" t="s">
        <v>64</v>
      </c>
      <c r="B100" s="165">
        <v>101</v>
      </c>
      <c r="C100" s="165">
        <v>0</v>
      </c>
      <c r="D100" s="165">
        <v>2</v>
      </c>
      <c r="E100" s="165">
        <v>1</v>
      </c>
      <c r="F100" s="165">
        <v>0</v>
      </c>
      <c r="G100" s="165">
        <v>0</v>
      </c>
      <c r="H100" s="165">
        <v>4</v>
      </c>
      <c r="I100" s="165">
        <v>65</v>
      </c>
      <c r="J100" s="165">
        <v>29</v>
      </c>
    </row>
    <row r="101" spans="1:10" ht="12" customHeight="1">
      <c r="A101" s="57" t="s">
        <v>65</v>
      </c>
      <c r="B101" s="138">
        <v>25</v>
      </c>
      <c r="C101" s="138">
        <v>0</v>
      </c>
      <c r="D101" s="138">
        <v>0</v>
      </c>
      <c r="E101" s="138">
        <v>0</v>
      </c>
      <c r="F101" s="138">
        <v>0</v>
      </c>
      <c r="G101" s="138">
        <v>1</v>
      </c>
      <c r="H101" s="138">
        <v>0</v>
      </c>
      <c r="I101" s="138">
        <v>4</v>
      </c>
      <c r="J101" s="138">
        <v>20</v>
      </c>
    </row>
    <row r="102" spans="1:10" ht="12" customHeight="1">
      <c r="A102" s="58" t="s">
        <v>66</v>
      </c>
      <c r="B102" s="165">
        <v>11</v>
      </c>
      <c r="C102" s="165">
        <v>0</v>
      </c>
      <c r="D102" s="165">
        <v>0</v>
      </c>
      <c r="E102" s="165">
        <v>0</v>
      </c>
      <c r="F102" s="165">
        <v>0</v>
      </c>
      <c r="G102" s="165">
        <v>0</v>
      </c>
      <c r="H102" s="165">
        <v>1</v>
      </c>
      <c r="I102" s="165">
        <v>1</v>
      </c>
      <c r="J102" s="165">
        <v>9</v>
      </c>
    </row>
    <row r="103" spans="1:10" ht="12" customHeight="1">
      <c r="A103" s="57"/>
      <c r="B103" s="138"/>
      <c r="C103" s="138"/>
      <c r="D103" s="138"/>
      <c r="E103" s="197"/>
      <c r="F103" s="197"/>
      <c r="G103" s="197"/>
      <c r="H103" s="197"/>
      <c r="I103" s="197"/>
      <c r="J103" s="197"/>
    </row>
    <row r="104" spans="1:10" ht="12" customHeight="1">
      <c r="A104" s="62" t="s">
        <v>42</v>
      </c>
      <c r="B104" s="165"/>
      <c r="C104" s="165"/>
      <c r="D104" s="165"/>
      <c r="E104" s="142"/>
      <c r="F104" s="142"/>
      <c r="G104" s="142"/>
      <c r="H104" s="142"/>
      <c r="I104" s="142"/>
      <c r="J104" s="142"/>
    </row>
    <row r="105" spans="1:10" ht="12" customHeight="1">
      <c r="A105" s="57"/>
      <c r="B105" s="138"/>
      <c r="C105" s="138"/>
      <c r="D105" s="138"/>
      <c r="E105" s="197"/>
      <c r="F105" s="197"/>
      <c r="G105" s="197"/>
      <c r="H105" s="197"/>
      <c r="I105" s="197"/>
      <c r="J105" s="197"/>
    </row>
    <row r="106" spans="1:10" ht="12" customHeight="1">
      <c r="A106" s="62" t="s">
        <v>14</v>
      </c>
      <c r="B106" s="331">
        <v>82</v>
      </c>
      <c r="C106" s="331">
        <v>0</v>
      </c>
      <c r="D106" s="331">
        <v>2</v>
      </c>
      <c r="E106" s="331">
        <v>3</v>
      </c>
      <c r="F106" s="331">
        <v>0</v>
      </c>
      <c r="G106" s="331">
        <v>1</v>
      </c>
      <c r="H106" s="331">
        <v>7</v>
      </c>
      <c r="I106" s="331">
        <v>61</v>
      </c>
      <c r="J106" s="331">
        <v>8</v>
      </c>
    </row>
    <row r="107" spans="1:10" ht="12" customHeight="1">
      <c r="A107" s="57" t="s">
        <v>64</v>
      </c>
      <c r="B107" s="138">
        <v>73</v>
      </c>
      <c r="C107" s="138">
        <v>0</v>
      </c>
      <c r="D107" s="138">
        <v>2</v>
      </c>
      <c r="E107" s="138">
        <v>2</v>
      </c>
      <c r="F107" s="138">
        <v>0</v>
      </c>
      <c r="G107" s="138">
        <v>1</v>
      </c>
      <c r="H107" s="138">
        <v>6</v>
      </c>
      <c r="I107" s="138">
        <v>61</v>
      </c>
      <c r="J107" s="138">
        <v>1</v>
      </c>
    </row>
    <row r="108" spans="1:10" ht="12" customHeight="1">
      <c r="A108" s="58" t="s">
        <v>65</v>
      </c>
      <c r="B108" s="165">
        <v>3</v>
      </c>
      <c r="C108" s="165">
        <v>0</v>
      </c>
      <c r="D108" s="165">
        <v>0</v>
      </c>
      <c r="E108" s="165">
        <v>0</v>
      </c>
      <c r="F108" s="165">
        <v>0</v>
      </c>
      <c r="G108" s="165">
        <v>0</v>
      </c>
      <c r="H108" s="165">
        <v>0</v>
      </c>
      <c r="I108" s="165">
        <v>0</v>
      </c>
      <c r="J108" s="165">
        <v>3</v>
      </c>
    </row>
    <row r="109" spans="1:10" ht="12" customHeight="1">
      <c r="A109" s="57" t="s">
        <v>66</v>
      </c>
      <c r="B109" s="138">
        <v>6</v>
      </c>
      <c r="C109" s="138">
        <v>0</v>
      </c>
      <c r="D109" s="138">
        <v>0</v>
      </c>
      <c r="E109" s="138">
        <v>1</v>
      </c>
      <c r="F109" s="138">
        <v>0</v>
      </c>
      <c r="G109" s="138">
        <v>0</v>
      </c>
      <c r="H109" s="138">
        <v>1</v>
      </c>
      <c r="I109" s="138">
        <v>0</v>
      </c>
      <c r="J109" s="138">
        <v>4</v>
      </c>
    </row>
    <row r="110" spans="1:10" ht="12" customHeight="1">
      <c r="A110" s="58"/>
      <c r="B110" s="165"/>
      <c r="C110" s="165"/>
      <c r="D110" s="165"/>
      <c r="E110" s="142"/>
      <c r="F110" s="142"/>
      <c r="G110" s="142"/>
      <c r="H110" s="142"/>
      <c r="I110" s="142"/>
      <c r="J110" s="142"/>
    </row>
    <row r="111" spans="1:10" ht="12" customHeight="1">
      <c r="A111" s="56" t="s">
        <v>43</v>
      </c>
      <c r="B111" s="138"/>
      <c r="C111" s="138"/>
      <c r="D111" s="138"/>
      <c r="E111" s="197"/>
      <c r="F111" s="197"/>
      <c r="G111" s="197"/>
      <c r="H111" s="197"/>
      <c r="I111" s="197"/>
      <c r="J111" s="197"/>
    </row>
    <row r="112" spans="1:10" ht="12" customHeight="1">
      <c r="A112" s="58"/>
      <c r="B112" s="165"/>
      <c r="C112" s="165"/>
      <c r="D112" s="165"/>
      <c r="E112" s="142"/>
      <c r="F112" s="142"/>
      <c r="G112" s="142"/>
      <c r="H112" s="142"/>
      <c r="I112" s="142"/>
      <c r="J112" s="142"/>
    </row>
    <row r="113" spans="1:10" ht="12" customHeight="1">
      <c r="A113" s="56" t="s">
        <v>14</v>
      </c>
      <c r="B113" s="136">
        <v>30</v>
      </c>
      <c r="C113" s="136">
        <v>1</v>
      </c>
      <c r="D113" s="136">
        <v>2</v>
      </c>
      <c r="E113" s="136">
        <v>3</v>
      </c>
      <c r="F113" s="136">
        <v>0</v>
      </c>
      <c r="G113" s="136">
        <v>0</v>
      </c>
      <c r="H113" s="136">
        <v>9</v>
      </c>
      <c r="I113" s="136">
        <v>12</v>
      </c>
      <c r="J113" s="136">
        <v>3</v>
      </c>
    </row>
    <row r="114" spans="1:10" ht="12" customHeight="1">
      <c r="A114" s="58" t="s">
        <v>64</v>
      </c>
      <c r="B114" s="165">
        <v>28</v>
      </c>
      <c r="C114" s="165">
        <v>1</v>
      </c>
      <c r="D114" s="165">
        <v>2</v>
      </c>
      <c r="E114" s="165">
        <v>2</v>
      </c>
      <c r="F114" s="165">
        <v>0</v>
      </c>
      <c r="G114" s="165">
        <v>0</v>
      </c>
      <c r="H114" s="165">
        <v>9</v>
      </c>
      <c r="I114" s="165">
        <v>12</v>
      </c>
      <c r="J114" s="165">
        <v>2</v>
      </c>
    </row>
    <row r="115" spans="1:10" ht="12" customHeight="1">
      <c r="A115" s="57" t="s">
        <v>65</v>
      </c>
      <c r="B115" s="138">
        <v>1</v>
      </c>
      <c r="C115" s="138">
        <v>0</v>
      </c>
      <c r="D115" s="138">
        <v>0</v>
      </c>
      <c r="E115" s="138">
        <v>1</v>
      </c>
      <c r="F115" s="138">
        <v>0</v>
      </c>
      <c r="G115" s="138">
        <v>0</v>
      </c>
      <c r="H115" s="138">
        <v>0</v>
      </c>
      <c r="I115" s="138">
        <v>0</v>
      </c>
      <c r="J115" s="138">
        <v>0</v>
      </c>
    </row>
    <row r="116" spans="1:10" ht="12" customHeight="1">
      <c r="A116" s="58" t="s">
        <v>66</v>
      </c>
      <c r="B116" s="165">
        <v>1</v>
      </c>
      <c r="C116" s="165">
        <v>0</v>
      </c>
      <c r="D116" s="165">
        <v>0</v>
      </c>
      <c r="E116" s="165">
        <v>0</v>
      </c>
      <c r="F116" s="165">
        <v>0</v>
      </c>
      <c r="G116" s="165">
        <v>0</v>
      </c>
      <c r="H116" s="165">
        <v>0</v>
      </c>
      <c r="I116" s="165">
        <v>0</v>
      </c>
      <c r="J116" s="165">
        <v>1</v>
      </c>
    </row>
    <row r="117" spans="1:10" ht="12.75" customHeight="1">
      <c r="A117" s="38" t="s">
        <v>154</v>
      </c>
      <c r="B117" s="254"/>
      <c r="C117" s="254"/>
      <c r="D117" s="202"/>
      <c r="E117" s="202"/>
      <c r="F117" s="202"/>
      <c r="G117" s="202"/>
      <c r="H117" s="202"/>
      <c r="I117" s="202"/>
      <c r="J117" s="202"/>
    </row>
    <row r="118" spans="1:10" ht="12" customHeight="1">
      <c r="A118" s="38"/>
      <c r="B118" s="254"/>
      <c r="C118" s="254"/>
      <c r="D118" s="202"/>
      <c r="E118" s="202"/>
      <c r="F118" s="202"/>
      <c r="G118" s="202"/>
      <c r="H118" s="202"/>
      <c r="I118" s="202"/>
      <c r="J118" s="202"/>
    </row>
    <row r="119" spans="1:10" ht="15" customHeight="1">
      <c r="A119" s="542" t="s">
        <v>260</v>
      </c>
      <c r="B119" s="542"/>
      <c r="C119" s="542"/>
      <c r="D119" s="542"/>
      <c r="E119" s="542"/>
      <c r="F119" s="542"/>
      <c r="G119" s="542"/>
      <c r="H119" s="542"/>
      <c r="I119" s="542"/>
      <c r="J119" s="542"/>
    </row>
    <row r="120" spans="1:10" ht="15" customHeight="1">
      <c r="A120" s="66"/>
      <c r="B120" s="228"/>
      <c r="C120" s="228"/>
      <c r="D120" s="228"/>
      <c r="E120" s="228"/>
      <c r="F120" s="228"/>
      <c r="G120" s="228"/>
      <c r="H120" s="228"/>
      <c r="I120" s="228"/>
      <c r="J120" s="228"/>
    </row>
    <row r="121" spans="1:10" ht="6.75" customHeight="1">
      <c r="A121" s="170"/>
      <c r="B121" s="339"/>
      <c r="C121" s="339"/>
      <c r="D121" s="339"/>
      <c r="E121" s="339"/>
      <c r="F121" s="339"/>
      <c r="G121" s="339"/>
      <c r="H121" s="339"/>
      <c r="I121" s="339"/>
      <c r="J121" s="339"/>
    </row>
    <row r="122" spans="1:10" ht="17.25" customHeight="1">
      <c r="A122" s="535" t="s">
        <v>57</v>
      </c>
      <c r="B122" s="537" t="s">
        <v>171</v>
      </c>
      <c r="C122" s="537"/>
      <c r="D122" s="537"/>
      <c r="E122" s="537"/>
      <c r="F122" s="537"/>
      <c r="G122" s="537"/>
      <c r="H122" s="537"/>
      <c r="I122" s="537"/>
      <c r="J122" s="537"/>
    </row>
    <row r="123" spans="1:10" ht="33.75" customHeight="1">
      <c r="A123" s="535"/>
      <c r="B123" s="537" t="s">
        <v>172</v>
      </c>
      <c r="C123" s="537" t="s">
        <v>24</v>
      </c>
      <c r="D123" s="537" t="s">
        <v>178</v>
      </c>
      <c r="E123" s="537" t="s">
        <v>179</v>
      </c>
      <c r="F123" s="537"/>
      <c r="G123" s="537" t="s">
        <v>180</v>
      </c>
      <c r="H123" s="537" t="s">
        <v>181</v>
      </c>
      <c r="I123" s="537" t="s">
        <v>95</v>
      </c>
      <c r="J123" s="537" t="s">
        <v>30</v>
      </c>
    </row>
    <row r="124" spans="1:10" ht="15" customHeight="1">
      <c r="A124" s="535"/>
      <c r="B124" s="537"/>
      <c r="C124" s="537" t="s">
        <v>0</v>
      </c>
      <c r="D124" s="537" t="s">
        <v>0</v>
      </c>
      <c r="E124" s="336" t="s">
        <v>96</v>
      </c>
      <c r="F124" s="336" t="s">
        <v>97</v>
      </c>
      <c r="G124" s="537" t="s">
        <v>0</v>
      </c>
      <c r="H124" s="537" t="s">
        <v>0</v>
      </c>
      <c r="I124" s="537" t="s">
        <v>0</v>
      </c>
      <c r="J124" s="537" t="s">
        <v>0</v>
      </c>
    </row>
    <row r="125" spans="1:10" ht="10.5" customHeight="1">
      <c r="A125" s="139"/>
      <c r="B125" s="337"/>
      <c r="C125" s="337"/>
      <c r="D125" s="337"/>
      <c r="E125" s="245"/>
      <c r="F125" s="245"/>
      <c r="G125" s="337"/>
      <c r="H125" s="337"/>
      <c r="I125" s="337"/>
      <c r="J125" s="337"/>
    </row>
    <row r="126" spans="1:10" ht="12" customHeight="1">
      <c r="A126" s="56" t="s">
        <v>44</v>
      </c>
      <c r="B126" s="197"/>
      <c r="C126" s="197"/>
      <c r="D126" s="197"/>
      <c r="E126" s="197"/>
      <c r="F126" s="197"/>
      <c r="G126" s="197"/>
      <c r="H126" s="197"/>
      <c r="I126" s="197"/>
      <c r="J126" s="197"/>
    </row>
    <row r="127" spans="1:10" ht="12" customHeight="1">
      <c r="A127" s="58"/>
      <c r="B127" s="165"/>
      <c r="C127" s="165"/>
      <c r="D127" s="165"/>
      <c r="E127" s="142"/>
      <c r="F127" s="142"/>
      <c r="G127" s="142"/>
      <c r="H127" s="142"/>
      <c r="I127" s="142"/>
      <c r="J127" s="142"/>
    </row>
    <row r="128" spans="1:10" ht="12" customHeight="1">
      <c r="A128" s="56" t="s">
        <v>14</v>
      </c>
      <c r="B128" s="136">
        <v>37</v>
      </c>
      <c r="C128" s="136">
        <v>0</v>
      </c>
      <c r="D128" s="136">
        <v>1</v>
      </c>
      <c r="E128" s="136">
        <v>0</v>
      </c>
      <c r="F128" s="136">
        <v>0</v>
      </c>
      <c r="G128" s="136">
        <v>2</v>
      </c>
      <c r="H128" s="136">
        <v>2</v>
      </c>
      <c r="I128" s="136">
        <v>26</v>
      </c>
      <c r="J128" s="136">
        <v>6</v>
      </c>
    </row>
    <row r="129" spans="1:10" ht="12" customHeight="1">
      <c r="A129" s="58" t="s">
        <v>64</v>
      </c>
      <c r="B129" s="165">
        <v>35</v>
      </c>
      <c r="C129" s="165">
        <v>0</v>
      </c>
      <c r="D129" s="165">
        <v>1</v>
      </c>
      <c r="E129" s="165">
        <v>0</v>
      </c>
      <c r="F129" s="165">
        <v>0</v>
      </c>
      <c r="G129" s="165">
        <v>1</v>
      </c>
      <c r="H129" s="165">
        <v>1</v>
      </c>
      <c r="I129" s="165">
        <v>26</v>
      </c>
      <c r="J129" s="165">
        <v>6</v>
      </c>
    </row>
    <row r="130" spans="1:10" ht="12" customHeight="1">
      <c r="A130" s="57" t="s">
        <v>65</v>
      </c>
      <c r="B130" s="138">
        <v>2</v>
      </c>
      <c r="C130" s="138">
        <v>0</v>
      </c>
      <c r="D130" s="138">
        <v>0</v>
      </c>
      <c r="E130" s="138">
        <v>0</v>
      </c>
      <c r="F130" s="138">
        <v>0</v>
      </c>
      <c r="G130" s="138">
        <v>1</v>
      </c>
      <c r="H130" s="138">
        <v>1</v>
      </c>
      <c r="I130" s="138">
        <v>0</v>
      </c>
      <c r="J130" s="138">
        <v>0</v>
      </c>
    </row>
    <row r="131" spans="1:10" ht="12" customHeight="1">
      <c r="A131" s="58" t="s">
        <v>66</v>
      </c>
      <c r="B131" s="165">
        <v>0</v>
      </c>
      <c r="C131" s="165">
        <v>0</v>
      </c>
      <c r="D131" s="165">
        <v>0</v>
      </c>
      <c r="E131" s="165">
        <v>0</v>
      </c>
      <c r="F131" s="165">
        <v>0</v>
      </c>
      <c r="G131" s="165">
        <v>0</v>
      </c>
      <c r="H131" s="165">
        <v>0</v>
      </c>
      <c r="I131" s="165">
        <v>0</v>
      </c>
      <c r="J131" s="165">
        <v>0</v>
      </c>
    </row>
    <row r="132" spans="1:10" ht="12" customHeight="1">
      <c r="A132" s="57"/>
      <c r="B132" s="138"/>
      <c r="C132" s="138"/>
      <c r="D132" s="138"/>
      <c r="E132" s="197"/>
      <c r="F132" s="197"/>
      <c r="G132" s="197"/>
      <c r="H132" s="197"/>
      <c r="I132" s="197"/>
      <c r="J132" s="197"/>
    </row>
    <row r="133" spans="1:10" ht="12" customHeight="1">
      <c r="A133" s="62" t="s">
        <v>45</v>
      </c>
      <c r="B133" s="165"/>
      <c r="C133" s="165"/>
      <c r="D133" s="165"/>
      <c r="E133" s="142"/>
      <c r="F133" s="142"/>
      <c r="G133" s="142"/>
      <c r="H133" s="142"/>
      <c r="I133" s="142"/>
      <c r="J133" s="142"/>
    </row>
    <row r="134" spans="1:10" ht="12" customHeight="1">
      <c r="A134" s="57"/>
      <c r="B134" s="138"/>
      <c r="C134" s="138"/>
      <c r="D134" s="138"/>
      <c r="E134" s="197"/>
      <c r="F134" s="197"/>
      <c r="G134" s="197"/>
      <c r="H134" s="197"/>
      <c r="I134" s="197"/>
      <c r="J134" s="197"/>
    </row>
    <row r="135" spans="1:10" ht="12" customHeight="1">
      <c r="A135" s="62" t="s">
        <v>14</v>
      </c>
      <c r="B135" s="331">
        <v>15</v>
      </c>
      <c r="C135" s="331">
        <v>0</v>
      </c>
      <c r="D135" s="331">
        <v>1</v>
      </c>
      <c r="E135" s="331">
        <v>1</v>
      </c>
      <c r="F135" s="331">
        <v>0</v>
      </c>
      <c r="G135" s="331">
        <v>0</v>
      </c>
      <c r="H135" s="331">
        <v>0</v>
      </c>
      <c r="I135" s="331">
        <v>11</v>
      </c>
      <c r="J135" s="331">
        <v>2</v>
      </c>
    </row>
    <row r="136" spans="1:10" ht="12" customHeight="1">
      <c r="A136" s="57" t="s">
        <v>64</v>
      </c>
      <c r="B136" s="138">
        <v>14</v>
      </c>
      <c r="C136" s="138">
        <v>0</v>
      </c>
      <c r="D136" s="138">
        <v>1</v>
      </c>
      <c r="E136" s="138">
        <v>1</v>
      </c>
      <c r="F136" s="138">
        <v>0</v>
      </c>
      <c r="G136" s="138">
        <v>0</v>
      </c>
      <c r="H136" s="138">
        <v>0</v>
      </c>
      <c r="I136" s="138">
        <v>11</v>
      </c>
      <c r="J136" s="138">
        <v>1</v>
      </c>
    </row>
    <row r="137" spans="1:10" ht="12" customHeight="1">
      <c r="A137" s="58" t="s">
        <v>65</v>
      </c>
      <c r="B137" s="165">
        <v>1</v>
      </c>
      <c r="C137" s="165">
        <v>0</v>
      </c>
      <c r="D137" s="165">
        <v>0</v>
      </c>
      <c r="E137" s="165">
        <v>0</v>
      </c>
      <c r="F137" s="165">
        <v>0</v>
      </c>
      <c r="G137" s="165">
        <v>0</v>
      </c>
      <c r="H137" s="165">
        <v>0</v>
      </c>
      <c r="I137" s="165">
        <v>0</v>
      </c>
      <c r="J137" s="165">
        <v>1</v>
      </c>
    </row>
    <row r="138" spans="1:10" ht="12" customHeight="1">
      <c r="A138" s="57" t="s">
        <v>66</v>
      </c>
      <c r="B138" s="138">
        <v>0</v>
      </c>
      <c r="C138" s="138"/>
      <c r="D138" s="138"/>
      <c r="E138" s="200"/>
      <c r="F138" s="200"/>
      <c r="G138" s="200"/>
      <c r="H138" s="200"/>
      <c r="I138" s="200"/>
      <c r="J138" s="200"/>
    </row>
    <row r="139" spans="1:10" ht="12" customHeight="1">
      <c r="A139" s="58"/>
      <c r="B139" s="165"/>
      <c r="C139" s="165"/>
      <c r="D139" s="165"/>
      <c r="E139" s="142"/>
      <c r="F139" s="142"/>
      <c r="G139" s="142"/>
      <c r="H139" s="142"/>
      <c r="I139" s="142"/>
      <c r="J139" s="142"/>
    </row>
    <row r="140" spans="1:10" ht="12" customHeight="1">
      <c r="A140" s="56" t="s">
        <v>46</v>
      </c>
      <c r="B140" s="138"/>
      <c r="C140" s="138"/>
      <c r="D140" s="138"/>
      <c r="E140" s="197"/>
      <c r="F140" s="197"/>
      <c r="G140" s="197"/>
      <c r="H140" s="197"/>
      <c r="I140" s="197"/>
      <c r="J140" s="197"/>
    </row>
    <row r="141" spans="1:10" ht="12" customHeight="1">
      <c r="A141" s="58"/>
      <c r="B141" s="165"/>
      <c r="C141" s="165"/>
      <c r="D141" s="165"/>
      <c r="E141" s="142"/>
      <c r="F141" s="142"/>
      <c r="G141" s="142"/>
      <c r="H141" s="142"/>
      <c r="I141" s="142"/>
      <c r="J141" s="142"/>
    </row>
    <row r="142" spans="1:10" ht="12" customHeight="1">
      <c r="A142" s="56" t="s">
        <v>14</v>
      </c>
      <c r="B142" s="136">
        <v>12</v>
      </c>
      <c r="C142" s="136">
        <v>0</v>
      </c>
      <c r="D142" s="136">
        <v>1</v>
      </c>
      <c r="E142" s="136">
        <v>0</v>
      </c>
      <c r="F142" s="136">
        <v>0</v>
      </c>
      <c r="G142" s="136">
        <v>1</v>
      </c>
      <c r="H142" s="136">
        <v>4</v>
      </c>
      <c r="I142" s="136">
        <v>3</v>
      </c>
      <c r="J142" s="136">
        <v>3</v>
      </c>
    </row>
    <row r="143" spans="1:10" ht="12" customHeight="1">
      <c r="A143" s="58" t="s">
        <v>64</v>
      </c>
      <c r="B143" s="165">
        <v>10</v>
      </c>
      <c r="C143" s="165">
        <v>0</v>
      </c>
      <c r="D143" s="165">
        <v>1</v>
      </c>
      <c r="E143" s="165">
        <v>0</v>
      </c>
      <c r="F143" s="165">
        <v>0</v>
      </c>
      <c r="G143" s="165">
        <v>1</v>
      </c>
      <c r="H143" s="165">
        <v>4</v>
      </c>
      <c r="I143" s="165">
        <v>3</v>
      </c>
      <c r="J143" s="165">
        <v>1</v>
      </c>
    </row>
    <row r="144" spans="1:10" ht="12" customHeight="1">
      <c r="A144" s="57" t="s">
        <v>65</v>
      </c>
      <c r="B144" s="138">
        <v>2</v>
      </c>
      <c r="C144" s="138">
        <v>0</v>
      </c>
      <c r="D144" s="138">
        <v>0</v>
      </c>
      <c r="E144" s="138">
        <v>0</v>
      </c>
      <c r="F144" s="138">
        <v>0</v>
      </c>
      <c r="G144" s="138">
        <v>0</v>
      </c>
      <c r="H144" s="138">
        <v>0</v>
      </c>
      <c r="I144" s="138">
        <v>0</v>
      </c>
      <c r="J144" s="138">
        <v>2</v>
      </c>
    </row>
    <row r="145" spans="1:10" ht="12" customHeight="1">
      <c r="A145" s="58" t="s">
        <v>66</v>
      </c>
      <c r="B145" s="165">
        <v>0</v>
      </c>
      <c r="C145" s="165"/>
      <c r="D145" s="165"/>
      <c r="E145" s="143"/>
      <c r="F145" s="143"/>
      <c r="G145" s="143"/>
      <c r="H145" s="143"/>
      <c r="I145" s="143"/>
      <c r="J145" s="143"/>
    </row>
    <row r="146" spans="1:10" ht="12" customHeight="1">
      <c r="A146" s="57"/>
      <c r="B146" s="138"/>
      <c r="C146" s="138"/>
      <c r="D146" s="138"/>
      <c r="E146" s="197"/>
      <c r="F146" s="197"/>
      <c r="G146" s="197"/>
      <c r="H146" s="197"/>
      <c r="I146" s="197"/>
      <c r="J146" s="197"/>
    </row>
    <row r="147" spans="1:10" ht="12" customHeight="1">
      <c r="A147" s="62" t="s">
        <v>47</v>
      </c>
      <c r="B147" s="165"/>
      <c r="C147" s="165"/>
      <c r="D147" s="165"/>
      <c r="E147" s="142"/>
      <c r="F147" s="142"/>
      <c r="G147" s="142"/>
      <c r="H147" s="142"/>
      <c r="I147" s="142"/>
      <c r="J147" s="142"/>
    </row>
    <row r="148" spans="1:10" ht="12" customHeight="1">
      <c r="A148" s="56"/>
      <c r="B148" s="138"/>
      <c r="C148" s="138"/>
      <c r="D148" s="138"/>
      <c r="E148" s="197"/>
      <c r="F148" s="197"/>
      <c r="G148" s="197"/>
      <c r="H148" s="197"/>
      <c r="I148" s="197"/>
      <c r="J148" s="197"/>
    </row>
    <row r="149" spans="1:10" ht="12" customHeight="1">
      <c r="A149" s="62" t="s">
        <v>14</v>
      </c>
      <c r="B149" s="331">
        <v>171</v>
      </c>
      <c r="C149" s="331">
        <v>0</v>
      </c>
      <c r="D149" s="331">
        <v>4</v>
      </c>
      <c r="E149" s="331">
        <v>5</v>
      </c>
      <c r="F149" s="331">
        <v>0</v>
      </c>
      <c r="G149" s="331">
        <v>0</v>
      </c>
      <c r="H149" s="331">
        <v>3</v>
      </c>
      <c r="I149" s="331">
        <v>153</v>
      </c>
      <c r="J149" s="331">
        <v>6</v>
      </c>
    </row>
    <row r="150" spans="1:10" ht="12" customHeight="1">
      <c r="A150" s="57" t="s">
        <v>64</v>
      </c>
      <c r="B150" s="138">
        <v>162</v>
      </c>
      <c r="C150" s="138">
        <v>0</v>
      </c>
      <c r="D150" s="138">
        <v>4</v>
      </c>
      <c r="E150" s="138">
        <v>3</v>
      </c>
      <c r="F150" s="138">
        <v>0</v>
      </c>
      <c r="G150" s="138">
        <v>0</v>
      </c>
      <c r="H150" s="138">
        <v>2</v>
      </c>
      <c r="I150" s="138">
        <v>149</v>
      </c>
      <c r="J150" s="138">
        <v>4</v>
      </c>
    </row>
    <row r="151" spans="1:10" ht="12" customHeight="1">
      <c r="A151" s="58" t="s">
        <v>65</v>
      </c>
      <c r="B151" s="165">
        <v>9</v>
      </c>
      <c r="C151" s="165">
        <v>0</v>
      </c>
      <c r="D151" s="165">
        <v>0</v>
      </c>
      <c r="E151" s="165">
        <v>2</v>
      </c>
      <c r="F151" s="165">
        <v>0</v>
      </c>
      <c r="G151" s="165">
        <v>0</v>
      </c>
      <c r="H151" s="165">
        <v>1</v>
      </c>
      <c r="I151" s="165">
        <v>4</v>
      </c>
      <c r="J151" s="165">
        <v>2</v>
      </c>
    </row>
    <row r="152" spans="1:10" ht="12" customHeight="1">
      <c r="A152" s="57" t="s">
        <v>66</v>
      </c>
      <c r="B152" s="138">
        <v>0</v>
      </c>
      <c r="C152" s="138"/>
      <c r="D152" s="138"/>
      <c r="E152" s="138"/>
      <c r="F152" s="138"/>
      <c r="G152" s="138"/>
      <c r="H152" s="138"/>
      <c r="I152" s="138"/>
      <c r="J152" s="138"/>
    </row>
    <row r="153" spans="1:10" ht="12" customHeight="1">
      <c r="A153" s="58"/>
      <c r="B153" s="165"/>
      <c r="C153" s="165"/>
      <c r="D153" s="165"/>
      <c r="E153" s="165"/>
      <c r="F153" s="165"/>
      <c r="G153" s="165"/>
      <c r="H153" s="165"/>
      <c r="I153" s="165"/>
      <c r="J153" s="165"/>
    </row>
    <row r="154" spans="1:10" ht="12" customHeight="1">
      <c r="A154" s="56" t="s">
        <v>48</v>
      </c>
      <c r="B154" s="138"/>
      <c r="C154" s="138"/>
      <c r="D154" s="138"/>
      <c r="E154" s="197"/>
      <c r="F154" s="197"/>
      <c r="G154" s="197"/>
      <c r="H154" s="197"/>
      <c r="I154" s="197"/>
      <c r="J154" s="197"/>
    </row>
    <row r="155" spans="1:10" ht="12" customHeight="1">
      <c r="A155" s="58"/>
      <c r="B155" s="165"/>
      <c r="C155" s="165"/>
      <c r="D155" s="165"/>
      <c r="E155" s="142"/>
      <c r="F155" s="142"/>
      <c r="G155" s="142"/>
      <c r="H155" s="142"/>
      <c r="I155" s="142"/>
      <c r="J155" s="142"/>
    </row>
    <row r="156" spans="1:10" ht="12" customHeight="1">
      <c r="A156" s="56" t="s">
        <v>14</v>
      </c>
      <c r="B156" s="136">
        <v>161</v>
      </c>
      <c r="C156" s="136">
        <v>1</v>
      </c>
      <c r="D156" s="136">
        <v>6</v>
      </c>
      <c r="E156" s="136">
        <v>1</v>
      </c>
      <c r="F156" s="136">
        <v>0</v>
      </c>
      <c r="G156" s="136">
        <v>0</v>
      </c>
      <c r="H156" s="136">
        <v>8</v>
      </c>
      <c r="I156" s="136">
        <v>111</v>
      </c>
      <c r="J156" s="136">
        <v>34</v>
      </c>
    </row>
    <row r="157" spans="1:10" ht="12" customHeight="1">
      <c r="A157" s="58" t="s">
        <v>64</v>
      </c>
      <c r="B157" s="165">
        <v>157</v>
      </c>
      <c r="C157" s="165">
        <v>1</v>
      </c>
      <c r="D157" s="165">
        <v>6</v>
      </c>
      <c r="E157" s="165">
        <v>1</v>
      </c>
      <c r="F157" s="165">
        <v>0</v>
      </c>
      <c r="G157" s="165">
        <v>0</v>
      </c>
      <c r="H157" s="165">
        <v>8</v>
      </c>
      <c r="I157" s="165">
        <v>108</v>
      </c>
      <c r="J157" s="165">
        <v>33</v>
      </c>
    </row>
    <row r="158" spans="1:10" ht="12" customHeight="1">
      <c r="A158" s="57" t="s">
        <v>65</v>
      </c>
      <c r="B158" s="138">
        <v>4</v>
      </c>
      <c r="C158" s="138">
        <v>0</v>
      </c>
      <c r="D158" s="138">
        <v>0</v>
      </c>
      <c r="E158" s="138">
        <v>0</v>
      </c>
      <c r="F158" s="138">
        <v>0</v>
      </c>
      <c r="G158" s="138">
        <v>0</v>
      </c>
      <c r="H158" s="138">
        <v>0</v>
      </c>
      <c r="I158" s="138">
        <v>3</v>
      </c>
      <c r="J158" s="138">
        <v>1</v>
      </c>
    </row>
    <row r="159" spans="1:10" ht="12" customHeight="1">
      <c r="A159" s="58" t="s">
        <v>66</v>
      </c>
      <c r="B159" s="165">
        <v>0</v>
      </c>
      <c r="C159" s="165">
        <v>0</v>
      </c>
      <c r="D159" s="165">
        <v>0</v>
      </c>
      <c r="E159" s="165">
        <v>0</v>
      </c>
      <c r="F159" s="165">
        <v>0</v>
      </c>
      <c r="G159" s="165">
        <v>0</v>
      </c>
      <c r="H159" s="165">
        <v>0</v>
      </c>
      <c r="I159" s="165">
        <v>0</v>
      </c>
      <c r="J159" s="165">
        <v>0</v>
      </c>
    </row>
    <row r="160" spans="1:10" ht="12" customHeight="1">
      <c r="A160" s="57"/>
      <c r="B160" s="138"/>
      <c r="C160" s="138"/>
      <c r="D160" s="138"/>
      <c r="E160" s="197"/>
      <c r="F160" s="197"/>
      <c r="G160" s="197"/>
      <c r="H160" s="197"/>
      <c r="I160" s="197"/>
      <c r="J160" s="197"/>
    </row>
    <row r="161" spans="1:10" ht="12" customHeight="1">
      <c r="A161" s="62" t="s">
        <v>49</v>
      </c>
      <c r="B161" s="165"/>
      <c r="C161" s="165"/>
      <c r="D161" s="165"/>
      <c r="E161" s="142"/>
      <c r="F161" s="142"/>
      <c r="G161" s="142"/>
      <c r="H161" s="142"/>
      <c r="I161" s="142"/>
      <c r="J161" s="142"/>
    </row>
    <row r="162" spans="1:10" ht="12" customHeight="1">
      <c r="A162" s="57"/>
      <c r="B162" s="138"/>
      <c r="C162" s="138"/>
      <c r="D162" s="138"/>
      <c r="E162" s="197"/>
      <c r="F162" s="197"/>
      <c r="G162" s="197"/>
      <c r="H162" s="197"/>
      <c r="I162" s="197"/>
      <c r="J162" s="197"/>
    </row>
    <row r="163" spans="1:10" ht="12" customHeight="1">
      <c r="A163" s="62" t="s">
        <v>14</v>
      </c>
      <c r="B163" s="331">
        <v>47</v>
      </c>
      <c r="C163" s="331">
        <v>0</v>
      </c>
      <c r="D163" s="331">
        <v>2</v>
      </c>
      <c r="E163" s="331">
        <v>2</v>
      </c>
      <c r="F163" s="331">
        <v>0</v>
      </c>
      <c r="G163" s="331">
        <v>1</v>
      </c>
      <c r="H163" s="331">
        <v>2</v>
      </c>
      <c r="I163" s="331">
        <v>24</v>
      </c>
      <c r="J163" s="331">
        <v>16</v>
      </c>
    </row>
    <row r="164" spans="1:10" ht="12" customHeight="1">
      <c r="A164" s="57" t="s">
        <v>64</v>
      </c>
      <c r="B164" s="138">
        <v>37</v>
      </c>
      <c r="C164" s="138">
        <v>0</v>
      </c>
      <c r="D164" s="138">
        <v>2</v>
      </c>
      <c r="E164" s="138">
        <v>2</v>
      </c>
      <c r="F164" s="138">
        <v>0</v>
      </c>
      <c r="G164" s="138">
        <v>0</v>
      </c>
      <c r="H164" s="138">
        <v>2</v>
      </c>
      <c r="I164" s="138">
        <v>24</v>
      </c>
      <c r="J164" s="138">
        <v>7</v>
      </c>
    </row>
    <row r="165" spans="1:10" ht="12" customHeight="1">
      <c r="A165" s="58" t="s">
        <v>65</v>
      </c>
      <c r="B165" s="165">
        <v>8</v>
      </c>
      <c r="C165" s="165">
        <v>0</v>
      </c>
      <c r="D165" s="165">
        <v>0</v>
      </c>
      <c r="E165" s="165">
        <v>0</v>
      </c>
      <c r="F165" s="165">
        <v>0</v>
      </c>
      <c r="G165" s="165">
        <v>1</v>
      </c>
      <c r="H165" s="165">
        <v>0</v>
      </c>
      <c r="I165" s="165">
        <v>0</v>
      </c>
      <c r="J165" s="165">
        <v>7</v>
      </c>
    </row>
    <row r="166" spans="1:10" ht="12" customHeight="1">
      <c r="A166" s="57" t="s">
        <v>66</v>
      </c>
      <c r="B166" s="138">
        <v>2</v>
      </c>
      <c r="C166" s="138">
        <v>0</v>
      </c>
      <c r="D166" s="138">
        <v>0</v>
      </c>
      <c r="E166" s="138">
        <v>0</v>
      </c>
      <c r="F166" s="138">
        <v>0</v>
      </c>
      <c r="G166" s="138">
        <v>0</v>
      </c>
      <c r="H166" s="138">
        <v>0</v>
      </c>
      <c r="I166" s="138">
        <v>0</v>
      </c>
      <c r="J166" s="138">
        <v>2</v>
      </c>
    </row>
    <row r="167" spans="1:10" ht="12" customHeight="1">
      <c r="A167" s="58"/>
      <c r="B167" s="165"/>
      <c r="C167" s="165"/>
      <c r="D167" s="165"/>
      <c r="E167" s="142"/>
      <c r="F167" s="142"/>
      <c r="G167" s="142"/>
      <c r="H167" s="142"/>
      <c r="I167" s="142"/>
      <c r="J167" s="142"/>
    </row>
    <row r="168" spans="1:10" ht="12" customHeight="1">
      <c r="A168" s="56" t="s">
        <v>50</v>
      </c>
      <c r="B168" s="138"/>
      <c r="C168" s="138"/>
      <c r="D168" s="138"/>
      <c r="E168" s="197"/>
      <c r="F168" s="197"/>
      <c r="G168" s="197"/>
      <c r="H168" s="197"/>
      <c r="I168" s="197"/>
      <c r="J168" s="197"/>
    </row>
    <row r="169" spans="1:10" ht="12" customHeight="1">
      <c r="A169" s="58"/>
      <c r="B169" s="165"/>
      <c r="C169" s="165"/>
      <c r="D169" s="165"/>
      <c r="E169" s="142"/>
      <c r="F169" s="142"/>
      <c r="G169" s="142"/>
      <c r="H169" s="142"/>
      <c r="I169" s="142"/>
      <c r="J169" s="142"/>
    </row>
    <row r="170" spans="1:10" ht="12" customHeight="1">
      <c r="A170" s="56" t="s">
        <v>14</v>
      </c>
      <c r="B170" s="136">
        <v>4</v>
      </c>
      <c r="C170" s="136">
        <v>0</v>
      </c>
      <c r="D170" s="136">
        <v>0</v>
      </c>
      <c r="E170" s="136">
        <v>0</v>
      </c>
      <c r="F170" s="136">
        <v>0</v>
      </c>
      <c r="G170" s="136">
        <v>0</v>
      </c>
      <c r="H170" s="136">
        <v>0</v>
      </c>
      <c r="I170" s="136">
        <v>4</v>
      </c>
      <c r="J170" s="136">
        <v>0</v>
      </c>
    </row>
    <row r="171" spans="1:10" ht="12" customHeight="1">
      <c r="A171" s="58" t="s">
        <v>64</v>
      </c>
      <c r="B171" s="165">
        <v>4</v>
      </c>
      <c r="C171" s="165">
        <v>0</v>
      </c>
      <c r="D171" s="165">
        <v>0</v>
      </c>
      <c r="E171" s="165">
        <v>0</v>
      </c>
      <c r="F171" s="165">
        <v>0</v>
      </c>
      <c r="G171" s="165">
        <v>0</v>
      </c>
      <c r="H171" s="165">
        <v>0</v>
      </c>
      <c r="I171" s="165">
        <v>4</v>
      </c>
      <c r="J171" s="165">
        <v>0</v>
      </c>
    </row>
    <row r="172" spans="1:10" ht="12" customHeight="1">
      <c r="A172" s="57" t="s">
        <v>65</v>
      </c>
      <c r="B172" s="138">
        <v>0</v>
      </c>
      <c r="C172" s="138">
        <v>0</v>
      </c>
      <c r="D172" s="138">
        <v>0</v>
      </c>
      <c r="E172" s="138">
        <v>0</v>
      </c>
      <c r="F172" s="138">
        <v>0</v>
      </c>
      <c r="G172" s="138">
        <v>0</v>
      </c>
      <c r="H172" s="138">
        <v>0</v>
      </c>
      <c r="I172" s="138">
        <v>0</v>
      </c>
      <c r="J172" s="138">
        <v>0</v>
      </c>
    </row>
    <row r="173" spans="1:10" ht="12" customHeight="1">
      <c r="A173" s="58" t="s">
        <v>66</v>
      </c>
      <c r="B173" s="165">
        <v>0</v>
      </c>
      <c r="C173" s="165"/>
      <c r="D173" s="165"/>
      <c r="E173" s="165"/>
      <c r="F173" s="165"/>
      <c r="G173" s="165"/>
      <c r="H173" s="165"/>
      <c r="I173" s="165"/>
      <c r="J173" s="165"/>
    </row>
    <row r="174" spans="1:10" ht="12.75" customHeight="1">
      <c r="A174" s="38" t="s">
        <v>154</v>
      </c>
      <c r="B174" s="254"/>
      <c r="C174" s="254"/>
      <c r="D174" s="202"/>
      <c r="E174" s="202"/>
      <c r="F174" s="202"/>
      <c r="G174" s="202"/>
      <c r="H174" s="202"/>
      <c r="I174" s="202"/>
      <c r="J174" s="202"/>
    </row>
    <row r="175" spans="1:10" ht="12" customHeight="1">
      <c r="A175" s="38"/>
      <c r="B175" s="254"/>
      <c r="C175" s="254"/>
      <c r="D175" s="202"/>
      <c r="E175" s="202"/>
      <c r="F175" s="202"/>
      <c r="G175" s="202"/>
      <c r="H175" s="202"/>
      <c r="I175" s="202"/>
      <c r="J175" s="202"/>
    </row>
    <row r="176" spans="1:3" ht="12" customHeight="1">
      <c r="A176" s="38"/>
      <c r="B176" s="252"/>
      <c r="C176" s="252"/>
    </row>
    <row r="177" spans="1:10" ht="15" customHeight="1">
      <c r="A177" s="542" t="s">
        <v>260</v>
      </c>
      <c r="B177" s="542"/>
      <c r="C177" s="542"/>
      <c r="D177" s="542"/>
      <c r="E177" s="542"/>
      <c r="F177" s="542"/>
      <c r="G177" s="542"/>
      <c r="H177" s="542"/>
      <c r="I177" s="542"/>
      <c r="J177" s="542"/>
    </row>
    <row r="178" spans="1:10" ht="3.75" customHeight="1">
      <c r="A178" s="33"/>
      <c r="B178" s="335"/>
      <c r="C178" s="335"/>
      <c r="D178" s="335"/>
      <c r="E178" s="335"/>
      <c r="F178" s="335"/>
      <c r="G178" s="335"/>
      <c r="H178" s="335"/>
      <c r="I178" s="335"/>
      <c r="J178" s="335"/>
    </row>
    <row r="179" spans="1:10" ht="12.75" customHeight="1">
      <c r="A179" s="33"/>
      <c r="B179" s="335"/>
      <c r="C179" s="335"/>
      <c r="D179" s="335"/>
      <c r="E179" s="335"/>
      <c r="F179" s="335"/>
      <c r="G179" s="335"/>
      <c r="H179" s="335"/>
      <c r="I179" s="335"/>
      <c r="J179" s="335"/>
    </row>
    <row r="180" spans="1:10" ht="18" customHeight="1">
      <c r="A180" s="535" t="s">
        <v>57</v>
      </c>
      <c r="B180" s="537" t="s">
        <v>171</v>
      </c>
      <c r="C180" s="537"/>
      <c r="D180" s="537"/>
      <c r="E180" s="537"/>
      <c r="F180" s="537"/>
      <c r="G180" s="537"/>
      <c r="H180" s="537"/>
      <c r="I180" s="537"/>
      <c r="J180" s="537"/>
    </row>
    <row r="181" spans="1:10" ht="33.75" customHeight="1">
      <c r="A181" s="535"/>
      <c r="B181" s="537" t="s">
        <v>172</v>
      </c>
      <c r="C181" s="537" t="s">
        <v>24</v>
      </c>
      <c r="D181" s="537" t="s">
        <v>178</v>
      </c>
      <c r="E181" s="537" t="s">
        <v>179</v>
      </c>
      <c r="F181" s="537"/>
      <c r="G181" s="537" t="s">
        <v>180</v>
      </c>
      <c r="H181" s="537" t="s">
        <v>181</v>
      </c>
      <c r="I181" s="537" t="s">
        <v>95</v>
      </c>
      <c r="J181" s="537" t="s">
        <v>30</v>
      </c>
    </row>
    <row r="182" spans="1:10" ht="21" customHeight="1">
      <c r="A182" s="535"/>
      <c r="B182" s="537"/>
      <c r="C182" s="537" t="s">
        <v>0</v>
      </c>
      <c r="D182" s="537" t="s">
        <v>0</v>
      </c>
      <c r="E182" s="336" t="s">
        <v>96</v>
      </c>
      <c r="F182" s="336" t="s">
        <v>97</v>
      </c>
      <c r="G182" s="537" t="s">
        <v>0</v>
      </c>
      <c r="H182" s="537" t="s">
        <v>0</v>
      </c>
      <c r="I182" s="537" t="s">
        <v>0</v>
      </c>
      <c r="J182" s="537" t="s">
        <v>0</v>
      </c>
    </row>
    <row r="183" spans="1:10" ht="10.5" customHeight="1">
      <c r="A183" s="139"/>
      <c r="B183" s="337"/>
      <c r="C183" s="337"/>
      <c r="D183" s="337"/>
      <c r="E183" s="245"/>
      <c r="F183" s="245"/>
      <c r="G183" s="337"/>
      <c r="H183" s="337"/>
      <c r="I183" s="337"/>
      <c r="J183" s="337"/>
    </row>
    <row r="184" spans="1:10" ht="12" customHeight="1">
      <c r="A184" s="56" t="s">
        <v>51</v>
      </c>
      <c r="B184" s="197"/>
      <c r="C184" s="197"/>
      <c r="D184" s="197"/>
      <c r="E184" s="197"/>
      <c r="F184" s="197"/>
      <c r="G184" s="197"/>
      <c r="H184" s="197"/>
      <c r="I184" s="197"/>
      <c r="J184" s="197"/>
    </row>
    <row r="185" spans="1:10" ht="12" customHeight="1">
      <c r="A185" s="58"/>
      <c r="B185" s="142"/>
      <c r="C185" s="165"/>
      <c r="D185" s="142"/>
      <c r="E185" s="142"/>
      <c r="F185" s="142"/>
      <c r="G185" s="142"/>
      <c r="H185" s="142"/>
      <c r="I185" s="142"/>
      <c r="J185" s="142"/>
    </row>
    <row r="186" spans="1:10" ht="12" customHeight="1">
      <c r="A186" s="56" t="s">
        <v>14</v>
      </c>
      <c r="B186" s="198">
        <v>38</v>
      </c>
      <c r="C186" s="136">
        <v>0</v>
      </c>
      <c r="D186" s="136">
        <v>3</v>
      </c>
      <c r="E186" s="136">
        <v>0</v>
      </c>
      <c r="F186" s="136">
        <v>0</v>
      </c>
      <c r="G186" s="136">
        <v>1</v>
      </c>
      <c r="H186" s="136">
        <v>8</v>
      </c>
      <c r="I186" s="136">
        <v>20</v>
      </c>
      <c r="J186" s="136">
        <v>6</v>
      </c>
    </row>
    <row r="187" spans="1:10" ht="12" customHeight="1">
      <c r="A187" s="58" t="s">
        <v>64</v>
      </c>
      <c r="B187" s="142">
        <v>34</v>
      </c>
      <c r="C187" s="165">
        <v>0</v>
      </c>
      <c r="D187" s="165">
        <v>3</v>
      </c>
      <c r="E187" s="165">
        <v>0</v>
      </c>
      <c r="F187" s="165">
        <v>0</v>
      </c>
      <c r="G187" s="165">
        <v>0</v>
      </c>
      <c r="H187" s="165">
        <v>7</v>
      </c>
      <c r="I187" s="165">
        <v>20</v>
      </c>
      <c r="J187" s="165">
        <v>4</v>
      </c>
    </row>
    <row r="188" spans="1:10" ht="12" customHeight="1">
      <c r="A188" s="57" t="s">
        <v>65</v>
      </c>
      <c r="B188" s="200">
        <v>4</v>
      </c>
      <c r="C188" s="138">
        <v>0</v>
      </c>
      <c r="D188" s="138">
        <v>0</v>
      </c>
      <c r="E188" s="138">
        <v>0</v>
      </c>
      <c r="F188" s="138">
        <v>0</v>
      </c>
      <c r="G188" s="138">
        <v>1</v>
      </c>
      <c r="H188" s="138">
        <v>1</v>
      </c>
      <c r="I188" s="138">
        <v>0</v>
      </c>
      <c r="J188" s="138">
        <v>2</v>
      </c>
    </row>
    <row r="189" spans="1:10" ht="12" customHeight="1">
      <c r="A189" s="58" t="s">
        <v>66</v>
      </c>
      <c r="B189" s="143">
        <v>0</v>
      </c>
      <c r="C189" s="165"/>
      <c r="D189" s="143"/>
      <c r="E189" s="143"/>
      <c r="F189" s="143"/>
      <c r="G189" s="143"/>
      <c r="H189" s="143"/>
      <c r="I189" s="143"/>
      <c r="J189" s="143"/>
    </row>
    <row r="190" spans="1:10" ht="12" customHeight="1">
      <c r="A190" s="57"/>
      <c r="B190" s="197"/>
      <c r="C190" s="138"/>
      <c r="D190" s="197"/>
      <c r="E190" s="197"/>
      <c r="F190" s="197"/>
      <c r="G190" s="197"/>
      <c r="H190" s="197"/>
      <c r="I190" s="197"/>
      <c r="J190" s="197"/>
    </row>
    <row r="191" spans="1:10" ht="12" customHeight="1">
      <c r="A191" s="62" t="s">
        <v>52</v>
      </c>
      <c r="B191" s="142"/>
      <c r="C191" s="165"/>
      <c r="D191" s="142"/>
      <c r="E191" s="142"/>
      <c r="F191" s="142"/>
      <c r="G191" s="142"/>
      <c r="H191" s="142"/>
      <c r="I191" s="142"/>
      <c r="J191" s="142"/>
    </row>
    <row r="192" spans="1:10" ht="12" customHeight="1">
      <c r="A192" s="57"/>
      <c r="B192" s="197"/>
      <c r="C192" s="138"/>
      <c r="D192" s="197"/>
      <c r="E192" s="197"/>
      <c r="F192" s="197"/>
      <c r="G192" s="197"/>
      <c r="H192" s="197"/>
      <c r="I192" s="197"/>
      <c r="J192" s="197"/>
    </row>
    <row r="193" spans="1:10" ht="12" customHeight="1">
      <c r="A193" s="62" t="s">
        <v>14</v>
      </c>
      <c r="B193" s="199">
        <v>10</v>
      </c>
      <c r="C193" s="331">
        <v>0</v>
      </c>
      <c r="D193" s="331">
        <v>0</v>
      </c>
      <c r="E193" s="331">
        <v>0</v>
      </c>
      <c r="F193" s="331">
        <v>0</v>
      </c>
      <c r="G193" s="331">
        <v>0</v>
      </c>
      <c r="H193" s="331">
        <v>1</v>
      </c>
      <c r="I193" s="331">
        <v>8</v>
      </c>
      <c r="J193" s="331">
        <v>1</v>
      </c>
    </row>
    <row r="194" spans="1:10" ht="12" customHeight="1">
      <c r="A194" s="57" t="s">
        <v>64</v>
      </c>
      <c r="B194" s="197">
        <v>9</v>
      </c>
      <c r="C194" s="138">
        <v>0</v>
      </c>
      <c r="D194" s="138">
        <v>0</v>
      </c>
      <c r="E194" s="138">
        <v>0</v>
      </c>
      <c r="F194" s="138">
        <v>0</v>
      </c>
      <c r="G194" s="138">
        <v>0</v>
      </c>
      <c r="H194" s="138">
        <v>1</v>
      </c>
      <c r="I194" s="138">
        <v>7</v>
      </c>
      <c r="J194" s="138">
        <v>1</v>
      </c>
    </row>
    <row r="195" spans="1:10" ht="12" customHeight="1">
      <c r="A195" s="58" t="s">
        <v>65</v>
      </c>
      <c r="B195" s="143">
        <v>1</v>
      </c>
      <c r="C195" s="165">
        <v>0</v>
      </c>
      <c r="D195" s="165">
        <v>0</v>
      </c>
      <c r="E195" s="165">
        <v>0</v>
      </c>
      <c r="F195" s="165">
        <v>0</v>
      </c>
      <c r="G195" s="165">
        <v>0</v>
      </c>
      <c r="H195" s="165">
        <v>0</v>
      </c>
      <c r="I195" s="165">
        <v>1</v>
      </c>
      <c r="J195" s="165">
        <v>0</v>
      </c>
    </row>
    <row r="196" spans="1:10" ht="12" customHeight="1">
      <c r="A196" s="57" t="s">
        <v>66</v>
      </c>
      <c r="B196" s="200">
        <v>0</v>
      </c>
      <c r="C196" s="138"/>
      <c r="D196" s="200"/>
      <c r="E196" s="200"/>
      <c r="F196" s="200"/>
      <c r="G196" s="200"/>
      <c r="H196" s="200"/>
      <c r="I196" s="200"/>
      <c r="J196" s="200"/>
    </row>
    <row r="197" spans="1:10" ht="12" customHeight="1">
      <c r="A197" s="58"/>
      <c r="B197" s="142"/>
      <c r="C197" s="165"/>
      <c r="D197" s="142"/>
      <c r="E197" s="142"/>
      <c r="F197" s="142"/>
      <c r="G197" s="142"/>
      <c r="H197" s="142"/>
      <c r="I197" s="142"/>
      <c r="J197" s="142"/>
    </row>
    <row r="198" spans="1:10" ht="12" customHeight="1">
      <c r="A198" s="56" t="s">
        <v>53</v>
      </c>
      <c r="B198" s="197"/>
      <c r="C198" s="138"/>
      <c r="D198" s="197"/>
      <c r="E198" s="197"/>
      <c r="F198" s="197"/>
      <c r="G198" s="197"/>
      <c r="H198" s="197"/>
      <c r="I198" s="197"/>
      <c r="J198" s="197"/>
    </row>
    <row r="199" spans="1:10" ht="12" customHeight="1">
      <c r="A199" s="58"/>
      <c r="B199" s="142"/>
      <c r="C199" s="165"/>
      <c r="D199" s="142"/>
      <c r="E199" s="142"/>
      <c r="F199" s="142"/>
      <c r="G199" s="142"/>
      <c r="H199" s="142"/>
      <c r="I199" s="142"/>
      <c r="J199" s="142"/>
    </row>
    <row r="200" spans="1:10" ht="12" customHeight="1">
      <c r="A200" s="56" t="s">
        <v>14</v>
      </c>
      <c r="B200" s="198">
        <v>36</v>
      </c>
      <c r="C200" s="136">
        <v>0</v>
      </c>
      <c r="D200" s="136">
        <v>0</v>
      </c>
      <c r="E200" s="136">
        <v>0</v>
      </c>
      <c r="F200" s="136">
        <v>0</v>
      </c>
      <c r="G200" s="136">
        <v>0</v>
      </c>
      <c r="H200" s="136">
        <v>2</v>
      </c>
      <c r="I200" s="136">
        <v>34</v>
      </c>
      <c r="J200" s="136">
        <v>0</v>
      </c>
    </row>
    <row r="201" spans="1:10" ht="12" customHeight="1">
      <c r="A201" s="58" t="s">
        <v>64</v>
      </c>
      <c r="B201" s="142">
        <v>34</v>
      </c>
      <c r="C201" s="165">
        <v>0</v>
      </c>
      <c r="D201" s="165">
        <v>0</v>
      </c>
      <c r="E201" s="165">
        <v>0</v>
      </c>
      <c r="F201" s="165">
        <v>0</v>
      </c>
      <c r="G201" s="165">
        <v>0</v>
      </c>
      <c r="H201" s="165">
        <v>1</v>
      </c>
      <c r="I201" s="165">
        <v>33</v>
      </c>
      <c r="J201" s="165">
        <v>0</v>
      </c>
    </row>
    <row r="202" spans="1:10" ht="12" customHeight="1">
      <c r="A202" s="57" t="s">
        <v>65</v>
      </c>
      <c r="B202" s="197">
        <v>2</v>
      </c>
      <c r="C202" s="138">
        <v>0</v>
      </c>
      <c r="D202" s="138">
        <v>0</v>
      </c>
      <c r="E202" s="138">
        <v>0</v>
      </c>
      <c r="F202" s="138">
        <v>0</v>
      </c>
      <c r="G202" s="138">
        <v>0</v>
      </c>
      <c r="H202" s="138">
        <v>1</v>
      </c>
      <c r="I202" s="138">
        <v>1</v>
      </c>
      <c r="J202" s="138">
        <v>0</v>
      </c>
    </row>
    <row r="203" spans="1:10" ht="12" customHeight="1">
      <c r="A203" s="58" t="s">
        <v>66</v>
      </c>
      <c r="B203" s="143">
        <v>0</v>
      </c>
      <c r="C203" s="165">
        <v>0</v>
      </c>
      <c r="D203" s="143">
        <v>0</v>
      </c>
      <c r="E203" s="143">
        <v>0</v>
      </c>
      <c r="F203" s="143">
        <v>0</v>
      </c>
      <c r="G203" s="143">
        <v>0</v>
      </c>
      <c r="H203" s="143">
        <v>0</v>
      </c>
      <c r="I203" s="143">
        <v>0</v>
      </c>
      <c r="J203" s="143">
        <v>0</v>
      </c>
    </row>
    <row r="204" spans="1:10" ht="12" customHeight="1">
      <c r="A204" s="57"/>
      <c r="B204" s="197"/>
      <c r="C204" s="138"/>
      <c r="D204" s="197"/>
      <c r="E204" s="197"/>
      <c r="F204" s="197"/>
      <c r="G204" s="197"/>
      <c r="H204" s="197"/>
      <c r="I204" s="197"/>
      <c r="J204" s="197"/>
    </row>
    <row r="205" spans="1:10" ht="12" customHeight="1">
      <c r="A205" s="62" t="s">
        <v>54</v>
      </c>
      <c r="B205" s="142"/>
      <c r="C205" s="165"/>
      <c r="D205" s="142"/>
      <c r="E205" s="142"/>
      <c r="F205" s="142"/>
      <c r="G205" s="142"/>
      <c r="H205" s="142"/>
      <c r="I205" s="142"/>
      <c r="J205" s="142"/>
    </row>
    <row r="206" spans="1:10" ht="12" customHeight="1">
      <c r="A206" s="57"/>
      <c r="B206" s="197"/>
      <c r="C206" s="138"/>
      <c r="D206" s="197"/>
      <c r="E206" s="197"/>
      <c r="F206" s="197"/>
      <c r="G206" s="197"/>
      <c r="H206" s="197"/>
      <c r="I206" s="197"/>
      <c r="J206" s="197"/>
    </row>
    <row r="207" spans="1:10" ht="12" customHeight="1">
      <c r="A207" s="62" t="s">
        <v>14</v>
      </c>
      <c r="B207" s="199">
        <v>10</v>
      </c>
      <c r="C207" s="331">
        <v>0</v>
      </c>
      <c r="D207" s="331">
        <v>0</v>
      </c>
      <c r="E207" s="331">
        <v>1</v>
      </c>
      <c r="F207" s="331">
        <v>0</v>
      </c>
      <c r="G207" s="331">
        <v>0</v>
      </c>
      <c r="H207" s="331">
        <v>1</v>
      </c>
      <c r="I207" s="331">
        <v>8</v>
      </c>
      <c r="J207" s="331">
        <v>0</v>
      </c>
    </row>
    <row r="208" spans="1:10" ht="12" customHeight="1">
      <c r="A208" s="57" t="s">
        <v>64</v>
      </c>
      <c r="B208" s="197">
        <v>10</v>
      </c>
      <c r="C208" s="138">
        <v>0</v>
      </c>
      <c r="D208" s="138">
        <v>0</v>
      </c>
      <c r="E208" s="138">
        <v>1</v>
      </c>
      <c r="F208" s="138">
        <v>0</v>
      </c>
      <c r="G208" s="138">
        <v>0</v>
      </c>
      <c r="H208" s="138">
        <v>1</v>
      </c>
      <c r="I208" s="138">
        <v>8</v>
      </c>
      <c r="J208" s="138">
        <v>0</v>
      </c>
    </row>
    <row r="209" spans="1:10" ht="12" customHeight="1">
      <c r="A209" s="58" t="s">
        <v>65</v>
      </c>
      <c r="B209" s="165">
        <v>0</v>
      </c>
      <c r="C209" s="165">
        <v>0</v>
      </c>
      <c r="D209" s="165">
        <v>0</v>
      </c>
      <c r="E209" s="165">
        <v>0</v>
      </c>
      <c r="F209" s="165">
        <v>0</v>
      </c>
      <c r="G209" s="165">
        <v>0</v>
      </c>
      <c r="H209" s="165">
        <v>0</v>
      </c>
      <c r="I209" s="165">
        <v>0</v>
      </c>
      <c r="J209" s="165">
        <v>0</v>
      </c>
    </row>
    <row r="210" spans="1:10" ht="19.5" customHeight="1">
      <c r="A210" s="57" t="s">
        <v>66</v>
      </c>
      <c r="B210" s="200">
        <v>0</v>
      </c>
      <c r="C210" s="138">
        <v>0</v>
      </c>
      <c r="D210" s="138">
        <v>0</v>
      </c>
      <c r="E210" s="138">
        <v>0</v>
      </c>
      <c r="F210" s="138">
        <v>0</v>
      </c>
      <c r="G210" s="138">
        <v>0</v>
      </c>
      <c r="H210" s="138">
        <v>0</v>
      </c>
      <c r="I210" s="138">
        <v>0</v>
      </c>
      <c r="J210" s="138">
        <v>0</v>
      </c>
    </row>
    <row r="211" spans="1:10" ht="15">
      <c r="A211" s="38" t="s">
        <v>154</v>
      </c>
      <c r="B211" s="202"/>
      <c r="C211" s="202"/>
      <c r="D211" s="202"/>
      <c r="E211" s="202"/>
      <c r="F211" s="202"/>
      <c r="G211" s="202"/>
      <c r="H211" s="202"/>
      <c r="I211" s="202"/>
      <c r="J211" s="202"/>
    </row>
    <row r="212" spans="1:10" ht="15">
      <c r="A212" s="14"/>
      <c r="B212" s="202"/>
      <c r="C212" s="202"/>
      <c r="D212" s="202"/>
      <c r="E212" s="340"/>
      <c r="F212" s="202"/>
      <c r="G212" s="202"/>
      <c r="H212" s="202"/>
      <c r="I212" s="202"/>
      <c r="J212" s="202"/>
    </row>
    <row r="213" spans="1:10" ht="15">
      <c r="A213" s="14"/>
      <c r="B213" s="202"/>
      <c r="C213" s="202"/>
      <c r="D213" s="202"/>
      <c r="E213" s="202"/>
      <c r="F213" s="202"/>
      <c r="G213" s="202"/>
      <c r="H213" s="202"/>
      <c r="I213" s="202"/>
      <c r="J213" s="202"/>
    </row>
    <row r="214" spans="1:10" ht="15">
      <c r="A214" s="171"/>
      <c r="B214" s="202"/>
      <c r="C214" s="202"/>
      <c r="D214" s="202"/>
      <c r="E214" s="202"/>
      <c r="F214" s="202"/>
      <c r="G214" s="202"/>
      <c r="H214" s="202"/>
      <c r="I214" s="202"/>
      <c r="J214" s="202"/>
    </row>
    <row r="215" spans="1:10" ht="15">
      <c r="A215" s="14"/>
      <c r="B215" s="202"/>
      <c r="C215" s="202"/>
      <c r="D215" s="202"/>
      <c r="E215" s="202"/>
      <c r="F215" s="202"/>
      <c r="G215" s="202"/>
      <c r="H215" s="202"/>
      <c r="I215" s="202"/>
      <c r="J215" s="202"/>
    </row>
    <row r="216" spans="1:10" ht="15">
      <c r="A216" s="171"/>
      <c r="B216" s="202"/>
      <c r="C216" s="202"/>
      <c r="D216" s="202"/>
      <c r="E216" s="202"/>
      <c r="F216" s="202"/>
      <c r="G216" s="202"/>
      <c r="H216" s="202"/>
      <c r="I216" s="202"/>
      <c r="J216" s="202"/>
    </row>
    <row r="217" spans="1:10" ht="15">
      <c r="A217" s="14"/>
      <c r="B217" s="202"/>
      <c r="C217" s="202"/>
      <c r="D217" s="202"/>
      <c r="E217" s="202"/>
      <c r="F217" s="202"/>
      <c r="G217" s="202"/>
      <c r="H217" s="202"/>
      <c r="I217" s="202"/>
      <c r="J217" s="202"/>
    </row>
    <row r="218" spans="1:10" ht="15">
      <c r="A218" s="171"/>
      <c r="B218" s="202"/>
      <c r="C218" s="202"/>
      <c r="D218" s="202"/>
      <c r="E218" s="202"/>
      <c r="F218" s="202"/>
      <c r="G218" s="202"/>
      <c r="H218" s="202"/>
      <c r="I218" s="202"/>
      <c r="J218" s="202"/>
    </row>
    <row r="219" spans="1:10" ht="15">
      <c r="A219" s="14"/>
      <c r="B219" s="202"/>
      <c r="C219" s="202"/>
      <c r="D219" s="202"/>
      <c r="E219" s="202"/>
      <c r="F219" s="202"/>
      <c r="G219" s="202"/>
      <c r="H219" s="202"/>
      <c r="I219" s="202"/>
      <c r="J219" s="202"/>
    </row>
    <row r="220" spans="1:10" ht="15">
      <c r="A220" s="171"/>
      <c r="B220" s="202"/>
      <c r="C220" s="202"/>
      <c r="D220" s="202"/>
      <c r="E220" s="202"/>
      <c r="F220" s="202"/>
      <c r="G220" s="202"/>
      <c r="H220" s="202"/>
      <c r="I220" s="202"/>
      <c r="J220" s="202"/>
    </row>
    <row r="221" spans="1:10" ht="15">
      <c r="A221" s="14"/>
      <c r="B221" s="202"/>
      <c r="C221" s="202"/>
      <c r="D221" s="202"/>
      <c r="E221" s="202"/>
      <c r="F221" s="202"/>
      <c r="G221" s="202"/>
      <c r="H221" s="202"/>
      <c r="I221" s="202"/>
      <c r="J221" s="202"/>
    </row>
    <row r="222" spans="1:10" ht="12.75" customHeight="1">
      <c r="A222" s="171"/>
      <c r="B222" s="202"/>
      <c r="C222" s="202"/>
      <c r="D222" s="202"/>
      <c r="E222" s="202"/>
      <c r="F222" s="202"/>
      <c r="G222" s="202"/>
      <c r="H222" s="202"/>
      <c r="I222" s="202"/>
      <c r="J222" s="202"/>
    </row>
    <row r="223" spans="1:10" ht="15">
      <c r="A223" s="14"/>
      <c r="B223" s="202"/>
      <c r="C223" s="202"/>
      <c r="D223" s="202"/>
      <c r="E223" s="202"/>
      <c r="F223" s="202"/>
      <c r="G223" s="202"/>
      <c r="H223" s="202"/>
      <c r="I223" s="202"/>
      <c r="J223" s="202"/>
    </row>
    <row r="224" spans="2:10" ht="15">
      <c r="B224" s="254"/>
      <c r="C224" s="254"/>
      <c r="D224" s="202"/>
      <c r="E224" s="202"/>
      <c r="F224" s="202"/>
      <c r="G224" s="202"/>
      <c r="H224" s="202"/>
      <c r="I224" s="202"/>
      <c r="J224" s="202"/>
    </row>
  </sheetData>
  <mergeCells count="44">
    <mergeCell ref="G181:G182"/>
    <mergeCell ref="H181:H182"/>
    <mergeCell ref="I181:I182"/>
    <mergeCell ref="J181:J182"/>
    <mergeCell ref="H123:H124"/>
    <mergeCell ref="I123:I124"/>
    <mergeCell ref="J123:J124"/>
    <mergeCell ref="A177:J177"/>
    <mergeCell ref="A180:A182"/>
    <mergeCell ref="B180:J180"/>
    <mergeCell ref="B181:B182"/>
    <mergeCell ref="C181:C182"/>
    <mergeCell ref="D181:D182"/>
    <mergeCell ref="E181:F181"/>
    <mergeCell ref="A119:J119"/>
    <mergeCell ref="A122:A124"/>
    <mergeCell ref="B122:J122"/>
    <mergeCell ref="B123:B124"/>
    <mergeCell ref="C123:C124"/>
    <mergeCell ref="D123:D124"/>
    <mergeCell ref="E123:F123"/>
    <mergeCell ref="G123:G124"/>
    <mergeCell ref="A62:J62"/>
    <mergeCell ref="A65:A67"/>
    <mergeCell ref="B65:J65"/>
    <mergeCell ref="B66:B67"/>
    <mergeCell ref="C66:C67"/>
    <mergeCell ref="D66:D67"/>
    <mergeCell ref="E66:F66"/>
    <mergeCell ref="G66:G67"/>
    <mergeCell ref="H66:H67"/>
    <mergeCell ref="I66:I67"/>
    <mergeCell ref="J66:J67"/>
    <mergeCell ref="A5:J5"/>
    <mergeCell ref="A8:A10"/>
    <mergeCell ref="B8:J8"/>
    <mergeCell ref="B9:B10"/>
    <mergeCell ref="C9:C10"/>
    <mergeCell ref="D9:D10"/>
    <mergeCell ref="E9:F9"/>
    <mergeCell ref="G9:G10"/>
    <mergeCell ref="H9:H10"/>
    <mergeCell ref="I9:I10"/>
    <mergeCell ref="J9:J10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68" r:id="rId2"/>
  <rowBreaks count="2" manualBreakCount="2">
    <brk id="60" max="16383" man="1"/>
    <brk id="117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I70"/>
  <sheetViews>
    <sheetView showGridLines="0" zoomScaleSheetLayoutView="100" workbookViewId="0" topLeftCell="A1">
      <selection activeCell="D20" sqref="D20"/>
    </sheetView>
  </sheetViews>
  <sheetFormatPr defaultColWidth="11.421875" defaultRowHeight="15"/>
  <cols>
    <col min="1" max="1" width="31.140625" style="0" customWidth="1"/>
    <col min="2" max="2" width="16.7109375" style="0" customWidth="1"/>
    <col min="3" max="3" width="14.57421875" style="0" customWidth="1"/>
    <col min="4" max="4" width="14.28125" style="0" customWidth="1"/>
    <col min="5" max="5" width="12.8515625" style="0" customWidth="1"/>
    <col min="6" max="6" width="12.7109375" style="0" customWidth="1"/>
    <col min="7" max="7" width="21.00390625" style="0" customWidth="1"/>
    <col min="254" max="254" width="23.57421875" style="0" customWidth="1"/>
    <col min="255" max="255" width="34.00390625" style="0" customWidth="1"/>
    <col min="256" max="256" width="13.421875" style="0" customWidth="1"/>
    <col min="257" max="257" width="13.7109375" style="0" customWidth="1"/>
    <col min="258" max="258" width="12.421875" style="0" customWidth="1"/>
    <col min="259" max="259" width="11.57421875" style="0" customWidth="1"/>
    <col min="261" max="261" width="21.00390625" style="0" customWidth="1"/>
    <col min="263" max="263" width="14.28125" style="0" customWidth="1"/>
    <col min="510" max="510" width="23.57421875" style="0" customWidth="1"/>
    <col min="511" max="511" width="34.00390625" style="0" customWidth="1"/>
    <col min="512" max="512" width="13.421875" style="0" customWidth="1"/>
    <col min="513" max="513" width="13.7109375" style="0" customWidth="1"/>
    <col min="514" max="514" width="12.421875" style="0" customWidth="1"/>
    <col min="515" max="515" width="11.57421875" style="0" customWidth="1"/>
    <col min="517" max="517" width="21.00390625" style="0" customWidth="1"/>
    <col min="519" max="519" width="14.28125" style="0" customWidth="1"/>
    <col min="766" max="766" width="23.57421875" style="0" customWidth="1"/>
    <col min="767" max="767" width="34.00390625" style="0" customWidth="1"/>
    <col min="768" max="768" width="13.421875" style="0" customWidth="1"/>
    <col min="769" max="769" width="13.7109375" style="0" customWidth="1"/>
    <col min="770" max="770" width="12.421875" style="0" customWidth="1"/>
    <col min="771" max="771" width="11.57421875" style="0" customWidth="1"/>
    <col min="773" max="773" width="21.00390625" style="0" customWidth="1"/>
    <col min="775" max="775" width="14.28125" style="0" customWidth="1"/>
    <col min="1022" max="1022" width="23.57421875" style="0" customWidth="1"/>
    <col min="1023" max="1023" width="34.00390625" style="0" customWidth="1"/>
    <col min="1024" max="1024" width="13.421875" style="0" customWidth="1"/>
    <col min="1025" max="1025" width="13.7109375" style="0" customWidth="1"/>
    <col min="1026" max="1026" width="12.421875" style="0" customWidth="1"/>
    <col min="1027" max="1027" width="11.57421875" style="0" customWidth="1"/>
    <col min="1029" max="1029" width="21.00390625" style="0" customWidth="1"/>
    <col min="1031" max="1031" width="14.28125" style="0" customWidth="1"/>
    <col min="1278" max="1278" width="23.57421875" style="0" customWidth="1"/>
    <col min="1279" max="1279" width="34.00390625" style="0" customWidth="1"/>
    <col min="1280" max="1280" width="13.421875" style="0" customWidth="1"/>
    <col min="1281" max="1281" width="13.7109375" style="0" customWidth="1"/>
    <col min="1282" max="1282" width="12.421875" style="0" customWidth="1"/>
    <col min="1283" max="1283" width="11.57421875" style="0" customWidth="1"/>
    <col min="1285" max="1285" width="21.00390625" style="0" customWidth="1"/>
    <col min="1287" max="1287" width="14.28125" style="0" customWidth="1"/>
    <col min="1534" max="1534" width="23.57421875" style="0" customWidth="1"/>
    <col min="1535" max="1535" width="34.00390625" style="0" customWidth="1"/>
    <col min="1536" max="1536" width="13.421875" style="0" customWidth="1"/>
    <col min="1537" max="1537" width="13.7109375" style="0" customWidth="1"/>
    <col min="1538" max="1538" width="12.421875" style="0" customWidth="1"/>
    <col min="1539" max="1539" width="11.57421875" style="0" customWidth="1"/>
    <col min="1541" max="1541" width="21.00390625" style="0" customWidth="1"/>
    <col min="1543" max="1543" width="14.28125" style="0" customWidth="1"/>
    <col min="1790" max="1790" width="23.57421875" style="0" customWidth="1"/>
    <col min="1791" max="1791" width="34.00390625" style="0" customWidth="1"/>
    <col min="1792" max="1792" width="13.421875" style="0" customWidth="1"/>
    <col min="1793" max="1793" width="13.7109375" style="0" customWidth="1"/>
    <col min="1794" max="1794" width="12.421875" style="0" customWidth="1"/>
    <col min="1795" max="1795" width="11.57421875" style="0" customWidth="1"/>
    <col min="1797" max="1797" width="21.00390625" style="0" customWidth="1"/>
    <col min="1799" max="1799" width="14.28125" style="0" customWidth="1"/>
    <col min="2046" max="2046" width="23.57421875" style="0" customWidth="1"/>
    <col min="2047" max="2047" width="34.00390625" style="0" customWidth="1"/>
    <col min="2048" max="2048" width="13.421875" style="0" customWidth="1"/>
    <col min="2049" max="2049" width="13.7109375" style="0" customWidth="1"/>
    <col min="2050" max="2050" width="12.421875" style="0" customWidth="1"/>
    <col min="2051" max="2051" width="11.57421875" style="0" customWidth="1"/>
    <col min="2053" max="2053" width="21.00390625" style="0" customWidth="1"/>
    <col min="2055" max="2055" width="14.28125" style="0" customWidth="1"/>
    <col min="2302" max="2302" width="23.57421875" style="0" customWidth="1"/>
    <col min="2303" max="2303" width="34.00390625" style="0" customWidth="1"/>
    <col min="2304" max="2304" width="13.421875" style="0" customWidth="1"/>
    <col min="2305" max="2305" width="13.7109375" style="0" customWidth="1"/>
    <col min="2306" max="2306" width="12.421875" style="0" customWidth="1"/>
    <col min="2307" max="2307" width="11.57421875" style="0" customWidth="1"/>
    <col min="2309" max="2309" width="21.00390625" style="0" customWidth="1"/>
    <col min="2311" max="2311" width="14.28125" style="0" customWidth="1"/>
    <col min="2558" max="2558" width="23.57421875" style="0" customWidth="1"/>
    <col min="2559" max="2559" width="34.00390625" style="0" customWidth="1"/>
    <col min="2560" max="2560" width="13.421875" style="0" customWidth="1"/>
    <col min="2561" max="2561" width="13.7109375" style="0" customWidth="1"/>
    <col min="2562" max="2562" width="12.421875" style="0" customWidth="1"/>
    <col min="2563" max="2563" width="11.57421875" style="0" customWidth="1"/>
    <col min="2565" max="2565" width="21.00390625" style="0" customWidth="1"/>
    <col min="2567" max="2567" width="14.28125" style="0" customWidth="1"/>
    <col min="2814" max="2814" width="23.57421875" style="0" customWidth="1"/>
    <col min="2815" max="2815" width="34.00390625" style="0" customWidth="1"/>
    <col min="2816" max="2816" width="13.421875" style="0" customWidth="1"/>
    <col min="2817" max="2817" width="13.7109375" style="0" customWidth="1"/>
    <col min="2818" max="2818" width="12.421875" style="0" customWidth="1"/>
    <col min="2819" max="2819" width="11.57421875" style="0" customWidth="1"/>
    <col min="2821" max="2821" width="21.00390625" style="0" customWidth="1"/>
    <col min="2823" max="2823" width="14.28125" style="0" customWidth="1"/>
    <col min="3070" max="3070" width="23.57421875" style="0" customWidth="1"/>
    <col min="3071" max="3071" width="34.00390625" style="0" customWidth="1"/>
    <col min="3072" max="3072" width="13.421875" style="0" customWidth="1"/>
    <col min="3073" max="3073" width="13.7109375" style="0" customWidth="1"/>
    <col min="3074" max="3074" width="12.421875" style="0" customWidth="1"/>
    <col min="3075" max="3075" width="11.57421875" style="0" customWidth="1"/>
    <col min="3077" max="3077" width="21.00390625" style="0" customWidth="1"/>
    <col min="3079" max="3079" width="14.28125" style="0" customWidth="1"/>
    <col min="3326" max="3326" width="23.57421875" style="0" customWidth="1"/>
    <col min="3327" max="3327" width="34.00390625" style="0" customWidth="1"/>
    <col min="3328" max="3328" width="13.421875" style="0" customWidth="1"/>
    <col min="3329" max="3329" width="13.7109375" style="0" customWidth="1"/>
    <col min="3330" max="3330" width="12.421875" style="0" customWidth="1"/>
    <col min="3331" max="3331" width="11.57421875" style="0" customWidth="1"/>
    <col min="3333" max="3333" width="21.00390625" style="0" customWidth="1"/>
    <col min="3335" max="3335" width="14.28125" style="0" customWidth="1"/>
    <col min="3582" max="3582" width="23.57421875" style="0" customWidth="1"/>
    <col min="3583" max="3583" width="34.00390625" style="0" customWidth="1"/>
    <col min="3584" max="3584" width="13.421875" style="0" customWidth="1"/>
    <col min="3585" max="3585" width="13.7109375" style="0" customWidth="1"/>
    <col min="3586" max="3586" width="12.421875" style="0" customWidth="1"/>
    <col min="3587" max="3587" width="11.57421875" style="0" customWidth="1"/>
    <col min="3589" max="3589" width="21.00390625" style="0" customWidth="1"/>
    <col min="3591" max="3591" width="14.28125" style="0" customWidth="1"/>
    <col min="3838" max="3838" width="23.57421875" style="0" customWidth="1"/>
    <col min="3839" max="3839" width="34.00390625" style="0" customWidth="1"/>
    <col min="3840" max="3840" width="13.421875" style="0" customWidth="1"/>
    <col min="3841" max="3841" width="13.7109375" style="0" customWidth="1"/>
    <col min="3842" max="3842" width="12.421875" style="0" customWidth="1"/>
    <col min="3843" max="3843" width="11.57421875" style="0" customWidth="1"/>
    <col min="3845" max="3845" width="21.00390625" style="0" customWidth="1"/>
    <col min="3847" max="3847" width="14.28125" style="0" customWidth="1"/>
    <col min="4094" max="4094" width="23.57421875" style="0" customWidth="1"/>
    <col min="4095" max="4095" width="34.00390625" style="0" customWidth="1"/>
    <col min="4096" max="4096" width="13.421875" style="0" customWidth="1"/>
    <col min="4097" max="4097" width="13.7109375" style="0" customWidth="1"/>
    <col min="4098" max="4098" width="12.421875" style="0" customWidth="1"/>
    <col min="4099" max="4099" width="11.57421875" style="0" customWidth="1"/>
    <col min="4101" max="4101" width="21.00390625" style="0" customWidth="1"/>
    <col min="4103" max="4103" width="14.28125" style="0" customWidth="1"/>
    <col min="4350" max="4350" width="23.57421875" style="0" customWidth="1"/>
    <col min="4351" max="4351" width="34.00390625" style="0" customWidth="1"/>
    <col min="4352" max="4352" width="13.421875" style="0" customWidth="1"/>
    <col min="4353" max="4353" width="13.7109375" style="0" customWidth="1"/>
    <col min="4354" max="4354" width="12.421875" style="0" customWidth="1"/>
    <col min="4355" max="4355" width="11.57421875" style="0" customWidth="1"/>
    <col min="4357" max="4357" width="21.00390625" style="0" customWidth="1"/>
    <col min="4359" max="4359" width="14.28125" style="0" customWidth="1"/>
    <col min="4606" max="4606" width="23.57421875" style="0" customWidth="1"/>
    <col min="4607" max="4607" width="34.00390625" style="0" customWidth="1"/>
    <col min="4608" max="4608" width="13.421875" style="0" customWidth="1"/>
    <col min="4609" max="4609" width="13.7109375" style="0" customWidth="1"/>
    <col min="4610" max="4610" width="12.421875" style="0" customWidth="1"/>
    <col min="4611" max="4611" width="11.57421875" style="0" customWidth="1"/>
    <col min="4613" max="4613" width="21.00390625" style="0" customWidth="1"/>
    <col min="4615" max="4615" width="14.28125" style="0" customWidth="1"/>
    <col min="4862" max="4862" width="23.57421875" style="0" customWidth="1"/>
    <col min="4863" max="4863" width="34.00390625" style="0" customWidth="1"/>
    <col min="4864" max="4864" width="13.421875" style="0" customWidth="1"/>
    <col min="4865" max="4865" width="13.7109375" style="0" customWidth="1"/>
    <col min="4866" max="4866" width="12.421875" style="0" customWidth="1"/>
    <col min="4867" max="4867" width="11.57421875" style="0" customWidth="1"/>
    <col min="4869" max="4869" width="21.00390625" style="0" customWidth="1"/>
    <col min="4871" max="4871" width="14.28125" style="0" customWidth="1"/>
    <col min="5118" max="5118" width="23.57421875" style="0" customWidth="1"/>
    <col min="5119" max="5119" width="34.00390625" style="0" customWidth="1"/>
    <col min="5120" max="5120" width="13.421875" style="0" customWidth="1"/>
    <col min="5121" max="5121" width="13.7109375" style="0" customWidth="1"/>
    <col min="5122" max="5122" width="12.421875" style="0" customWidth="1"/>
    <col min="5123" max="5123" width="11.57421875" style="0" customWidth="1"/>
    <col min="5125" max="5125" width="21.00390625" style="0" customWidth="1"/>
    <col min="5127" max="5127" width="14.28125" style="0" customWidth="1"/>
    <col min="5374" max="5374" width="23.57421875" style="0" customWidth="1"/>
    <col min="5375" max="5375" width="34.00390625" style="0" customWidth="1"/>
    <col min="5376" max="5376" width="13.421875" style="0" customWidth="1"/>
    <col min="5377" max="5377" width="13.7109375" style="0" customWidth="1"/>
    <col min="5378" max="5378" width="12.421875" style="0" customWidth="1"/>
    <col min="5379" max="5379" width="11.57421875" style="0" customWidth="1"/>
    <col min="5381" max="5381" width="21.00390625" style="0" customWidth="1"/>
    <col min="5383" max="5383" width="14.28125" style="0" customWidth="1"/>
    <col min="5630" max="5630" width="23.57421875" style="0" customWidth="1"/>
    <col min="5631" max="5631" width="34.00390625" style="0" customWidth="1"/>
    <col min="5632" max="5632" width="13.421875" style="0" customWidth="1"/>
    <col min="5633" max="5633" width="13.7109375" style="0" customWidth="1"/>
    <col min="5634" max="5634" width="12.421875" style="0" customWidth="1"/>
    <col min="5635" max="5635" width="11.57421875" style="0" customWidth="1"/>
    <col min="5637" max="5637" width="21.00390625" style="0" customWidth="1"/>
    <col min="5639" max="5639" width="14.28125" style="0" customWidth="1"/>
    <col min="5886" max="5886" width="23.57421875" style="0" customWidth="1"/>
    <col min="5887" max="5887" width="34.00390625" style="0" customWidth="1"/>
    <col min="5888" max="5888" width="13.421875" style="0" customWidth="1"/>
    <col min="5889" max="5889" width="13.7109375" style="0" customWidth="1"/>
    <col min="5890" max="5890" width="12.421875" style="0" customWidth="1"/>
    <col min="5891" max="5891" width="11.57421875" style="0" customWidth="1"/>
    <col min="5893" max="5893" width="21.00390625" style="0" customWidth="1"/>
    <col min="5895" max="5895" width="14.28125" style="0" customWidth="1"/>
    <col min="6142" max="6142" width="23.57421875" style="0" customWidth="1"/>
    <col min="6143" max="6143" width="34.00390625" style="0" customWidth="1"/>
    <col min="6144" max="6144" width="13.421875" style="0" customWidth="1"/>
    <col min="6145" max="6145" width="13.7109375" style="0" customWidth="1"/>
    <col min="6146" max="6146" width="12.421875" style="0" customWidth="1"/>
    <col min="6147" max="6147" width="11.57421875" style="0" customWidth="1"/>
    <col min="6149" max="6149" width="21.00390625" style="0" customWidth="1"/>
    <col min="6151" max="6151" width="14.28125" style="0" customWidth="1"/>
    <col min="6398" max="6398" width="23.57421875" style="0" customWidth="1"/>
    <col min="6399" max="6399" width="34.00390625" style="0" customWidth="1"/>
    <col min="6400" max="6400" width="13.421875" style="0" customWidth="1"/>
    <col min="6401" max="6401" width="13.7109375" style="0" customWidth="1"/>
    <col min="6402" max="6402" width="12.421875" style="0" customWidth="1"/>
    <col min="6403" max="6403" width="11.57421875" style="0" customWidth="1"/>
    <col min="6405" max="6405" width="21.00390625" style="0" customWidth="1"/>
    <col min="6407" max="6407" width="14.28125" style="0" customWidth="1"/>
    <col min="6654" max="6654" width="23.57421875" style="0" customWidth="1"/>
    <col min="6655" max="6655" width="34.00390625" style="0" customWidth="1"/>
    <col min="6656" max="6656" width="13.421875" style="0" customWidth="1"/>
    <col min="6657" max="6657" width="13.7109375" style="0" customWidth="1"/>
    <col min="6658" max="6658" width="12.421875" style="0" customWidth="1"/>
    <col min="6659" max="6659" width="11.57421875" style="0" customWidth="1"/>
    <col min="6661" max="6661" width="21.00390625" style="0" customWidth="1"/>
    <col min="6663" max="6663" width="14.28125" style="0" customWidth="1"/>
    <col min="6910" max="6910" width="23.57421875" style="0" customWidth="1"/>
    <col min="6911" max="6911" width="34.00390625" style="0" customWidth="1"/>
    <col min="6912" max="6912" width="13.421875" style="0" customWidth="1"/>
    <col min="6913" max="6913" width="13.7109375" style="0" customWidth="1"/>
    <col min="6914" max="6914" width="12.421875" style="0" customWidth="1"/>
    <col min="6915" max="6915" width="11.57421875" style="0" customWidth="1"/>
    <col min="6917" max="6917" width="21.00390625" style="0" customWidth="1"/>
    <col min="6919" max="6919" width="14.28125" style="0" customWidth="1"/>
    <col min="7166" max="7166" width="23.57421875" style="0" customWidth="1"/>
    <col min="7167" max="7167" width="34.00390625" style="0" customWidth="1"/>
    <col min="7168" max="7168" width="13.421875" style="0" customWidth="1"/>
    <col min="7169" max="7169" width="13.7109375" style="0" customWidth="1"/>
    <col min="7170" max="7170" width="12.421875" style="0" customWidth="1"/>
    <col min="7171" max="7171" width="11.57421875" style="0" customWidth="1"/>
    <col min="7173" max="7173" width="21.00390625" style="0" customWidth="1"/>
    <col min="7175" max="7175" width="14.28125" style="0" customWidth="1"/>
    <col min="7422" max="7422" width="23.57421875" style="0" customWidth="1"/>
    <col min="7423" max="7423" width="34.00390625" style="0" customWidth="1"/>
    <col min="7424" max="7424" width="13.421875" style="0" customWidth="1"/>
    <col min="7425" max="7425" width="13.7109375" style="0" customWidth="1"/>
    <col min="7426" max="7426" width="12.421875" style="0" customWidth="1"/>
    <col min="7427" max="7427" width="11.57421875" style="0" customWidth="1"/>
    <col min="7429" max="7429" width="21.00390625" style="0" customWidth="1"/>
    <col min="7431" max="7431" width="14.28125" style="0" customWidth="1"/>
    <col min="7678" max="7678" width="23.57421875" style="0" customWidth="1"/>
    <col min="7679" max="7679" width="34.00390625" style="0" customWidth="1"/>
    <col min="7680" max="7680" width="13.421875" style="0" customWidth="1"/>
    <col min="7681" max="7681" width="13.7109375" style="0" customWidth="1"/>
    <col min="7682" max="7682" width="12.421875" style="0" customWidth="1"/>
    <col min="7683" max="7683" width="11.57421875" style="0" customWidth="1"/>
    <col min="7685" max="7685" width="21.00390625" style="0" customWidth="1"/>
    <col min="7687" max="7687" width="14.28125" style="0" customWidth="1"/>
    <col min="7934" max="7934" width="23.57421875" style="0" customWidth="1"/>
    <col min="7935" max="7935" width="34.00390625" style="0" customWidth="1"/>
    <col min="7936" max="7936" width="13.421875" style="0" customWidth="1"/>
    <col min="7937" max="7937" width="13.7109375" style="0" customWidth="1"/>
    <col min="7938" max="7938" width="12.421875" style="0" customWidth="1"/>
    <col min="7939" max="7939" width="11.57421875" style="0" customWidth="1"/>
    <col min="7941" max="7941" width="21.00390625" style="0" customWidth="1"/>
    <col min="7943" max="7943" width="14.28125" style="0" customWidth="1"/>
    <col min="8190" max="8190" width="23.57421875" style="0" customWidth="1"/>
    <col min="8191" max="8191" width="34.00390625" style="0" customWidth="1"/>
    <col min="8192" max="8192" width="13.421875" style="0" customWidth="1"/>
    <col min="8193" max="8193" width="13.7109375" style="0" customWidth="1"/>
    <col min="8194" max="8194" width="12.421875" style="0" customWidth="1"/>
    <col min="8195" max="8195" width="11.57421875" style="0" customWidth="1"/>
    <col min="8197" max="8197" width="21.00390625" style="0" customWidth="1"/>
    <col min="8199" max="8199" width="14.28125" style="0" customWidth="1"/>
    <col min="8446" max="8446" width="23.57421875" style="0" customWidth="1"/>
    <col min="8447" max="8447" width="34.00390625" style="0" customWidth="1"/>
    <col min="8448" max="8448" width="13.421875" style="0" customWidth="1"/>
    <col min="8449" max="8449" width="13.7109375" style="0" customWidth="1"/>
    <col min="8450" max="8450" width="12.421875" style="0" customWidth="1"/>
    <col min="8451" max="8451" width="11.57421875" style="0" customWidth="1"/>
    <col min="8453" max="8453" width="21.00390625" style="0" customWidth="1"/>
    <col min="8455" max="8455" width="14.28125" style="0" customWidth="1"/>
    <col min="8702" max="8702" width="23.57421875" style="0" customWidth="1"/>
    <col min="8703" max="8703" width="34.00390625" style="0" customWidth="1"/>
    <col min="8704" max="8704" width="13.421875" style="0" customWidth="1"/>
    <col min="8705" max="8705" width="13.7109375" style="0" customWidth="1"/>
    <col min="8706" max="8706" width="12.421875" style="0" customWidth="1"/>
    <col min="8707" max="8707" width="11.57421875" style="0" customWidth="1"/>
    <col min="8709" max="8709" width="21.00390625" style="0" customWidth="1"/>
    <col min="8711" max="8711" width="14.28125" style="0" customWidth="1"/>
    <col min="8958" max="8958" width="23.57421875" style="0" customWidth="1"/>
    <col min="8959" max="8959" width="34.00390625" style="0" customWidth="1"/>
    <col min="8960" max="8960" width="13.421875" style="0" customWidth="1"/>
    <col min="8961" max="8961" width="13.7109375" style="0" customWidth="1"/>
    <col min="8962" max="8962" width="12.421875" style="0" customWidth="1"/>
    <col min="8963" max="8963" width="11.57421875" style="0" customWidth="1"/>
    <col min="8965" max="8965" width="21.00390625" style="0" customWidth="1"/>
    <col min="8967" max="8967" width="14.28125" style="0" customWidth="1"/>
    <col min="9214" max="9214" width="23.57421875" style="0" customWidth="1"/>
    <col min="9215" max="9215" width="34.00390625" style="0" customWidth="1"/>
    <col min="9216" max="9216" width="13.421875" style="0" customWidth="1"/>
    <col min="9217" max="9217" width="13.7109375" style="0" customWidth="1"/>
    <col min="9218" max="9218" width="12.421875" style="0" customWidth="1"/>
    <col min="9219" max="9219" width="11.57421875" style="0" customWidth="1"/>
    <col min="9221" max="9221" width="21.00390625" style="0" customWidth="1"/>
    <col min="9223" max="9223" width="14.28125" style="0" customWidth="1"/>
    <col min="9470" max="9470" width="23.57421875" style="0" customWidth="1"/>
    <col min="9471" max="9471" width="34.00390625" style="0" customWidth="1"/>
    <col min="9472" max="9472" width="13.421875" style="0" customWidth="1"/>
    <col min="9473" max="9473" width="13.7109375" style="0" customWidth="1"/>
    <col min="9474" max="9474" width="12.421875" style="0" customWidth="1"/>
    <col min="9475" max="9475" width="11.57421875" style="0" customWidth="1"/>
    <col min="9477" max="9477" width="21.00390625" style="0" customWidth="1"/>
    <col min="9479" max="9479" width="14.28125" style="0" customWidth="1"/>
    <col min="9726" max="9726" width="23.57421875" style="0" customWidth="1"/>
    <col min="9727" max="9727" width="34.00390625" style="0" customWidth="1"/>
    <col min="9728" max="9728" width="13.421875" style="0" customWidth="1"/>
    <col min="9729" max="9729" width="13.7109375" style="0" customWidth="1"/>
    <col min="9730" max="9730" width="12.421875" style="0" customWidth="1"/>
    <col min="9731" max="9731" width="11.57421875" style="0" customWidth="1"/>
    <col min="9733" max="9733" width="21.00390625" style="0" customWidth="1"/>
    <col min="9735" max="9735" width="14.28125" style="0" customWidth="1"/>
    <col min="9982" max="9982" width="23.57421875" style="0" customWidth="1"/>
    <col min="9983" max="9983" width="34.00390625" style="0" customWidth="1"/>
    <col min="9984" max="9984" width="13.421875" style="0" customWidth="1"/>
    <col min="9985" max="9985" width="13.7109375" style="0" customWidth="1"/>
    <col min="9986" max="9986" width="12.421875" style="0" customWidth="1"/>
    <col min="9987" max="9987" width="11.57421875" style="0" customWidth="1"/>
    <col min="9989" max="9989" width="21.00390625" style="0" customWidth="1"/>
    <col min="9991" max="9991" width="14.28125" style="0" customWidth="1"/>
    <col min="10238" max="10238" width="23.57421875" style="0" customWidth="1"/>
    <col min="10239" max="10239" width="34.00390625" style="0" customWidth="1"/>
    <col min="10240" max="10240" width="13.421875" style="0" customWidth="1"/>
    <col min="10241" max="10241" width="13.7109375" style="0" customWidth="1"/>
    <col min="10242" max="10242" width="12.421875" style="0" customWidth="1"/>
    <col min="10243" max="10243" width="11.57421875" style="0" customWidth="1"/>
    <col min="10245" max="10245" width="21.00390625" style="0" customWidth="1"/>
    <col min="10247" max="10247" width="14.28125" style="0" customWidth="1"/>
    <col min="10494" max="10494" width="23.57421875" style="0" customWidth="1"/>
    <col min="10495" max="10495" width="34.00390625" style="0" customWidth="1"/>
    <col min="10496" max="10496" width="13.421875" style="0" customWidth="1"/>
    <col min="10497" max="10497" width="13.7109375" style="0" customWidth="1"/>
    <col min="10498" max="10498" width="12.421875" style="0" customWidth="1"/>
    <col min="10499" max="10499" width="11.57421875" style="0" customWidth="1"/>
    <col min="10501" max="10501" width="21.00390625" style="0" customWidth="1"/>
    <col min="10503" max="10503" width="14.28125" style="0" customWidth="1"/>
    <col min="10750" max="10750" width="23.57421875" style="0" customWidth="1"/>
    <col min="10751" max="10751" width="34.00390625" style="0" customWidth="1"/>
    <col min="10752" max="10752" width="13.421875" style="0" customWidth="1"/>
    <col min="10753" max="10753" width="13.7109375" style="0" customWidth="1"/>
    <col min="10754" max="10754" width="12.421875" style="0" customWidth="1"/>
    <col min="10755" max="10755" width="11.57421875" style="0" customWidth="1"/>
    <col min="10757" max="10757" width="21.00390625" style="0" customWidth="1"/>
    <col min="10759" max="10759" width="14.28125" style="0" customWidth="1"/>
    <col min="11006" max="11006" width="23.57421875" style="0" customWidth="1"/>
    <col min="11007" max="11007" width="34.00390625" style="0" customWidth="1"/>
    <col min="11008" max="11008" width="13.421875" style="0" customWidth="1"/>
    <col min="11009" max="11009" width="13.7109375" style="0" customWidth="1"/>
    <col min="11010" max="11010" width="12.421875" style="0" customWidth="1"/>
    <col min="11011" max="11011" width="11.57421875" style="0" customWidth="1"/>
    <col min="11013" max="11013" width="21.00390625" style="0" customWidth="1"/>
    <col min="11015" max="11015" width="14.28125" style="0" customWidth="1"/>
    <col min="11262" max="11262" width="23.57421875" style="0" customWidth="1"/>
    <col min="11263" max="11263" width="34.00390625" style="0" customWidth="1"/>
    <col min="11264" max="11264" width="13.421875" style="0" customWidth="1"/>
    <col min="11265" max="11265" width="13.7109375" style="0" customWidth="1"/>
    <col min="11266" max="11266" width="12.421875" style="0" customWidth="1"/>
    <col min="11267" max="11267" width="11.57421875" style="0" customWidth="1"/>
    <col min="11269" max="11269" width="21.00390625" style="0" customWidth="1"/>
    <col min="11271" max="11271" width="14.28125" style="0" customWidth="1"/>
    <col min="11518" max="11518" width="23.57421875" style="0" customWidth="1"/>
    <col min="11519" max="11519" width="34.00390625" style="0" customWidth="1"/>
    <col min="11520" max="11520" width="13.421875" style="0" customWidth="1"/>
    <col min="11521" max="11521" width="13.7109375" style="0" customWidth="1"/>
    <col min="11522" max="11522" width="12.421875" style="0" customWidth="1"/>
    <col min="11523" max="11523" width="11.57421875" style="0" customWidth="1"/>
    <col min="11525" max="11525" width="21.00390625" style="0" customWidth="1"/>
    <col min="11527" max="11527" width="14.28125" style="0" customWidth="1"/>
    <col min="11774" max="11774" width="23.57421875" style="0" customWidth="1"/>
    <col min="11775" max="11775" width="34.00390625" style="0" customWidth="1"/>
    <col min="11776" max="11776" width="13.421875" style="0" customWidth="1"/>
    <col min="11777" max="11777" width="13.7109375" style="0" customWidth="1"/>
    <col min="11778" max="11778" width="12.421875" style="0" customWidth="1"/>
    <col min="11779" max="11779" width="11.57421875" style="0" customWidth="1"/>
    <col min="11781" max="11781" width="21.00390625" style="0" customWidth="1"/>
    <col min="11783" max="11783" width="14.28125" style="0" customWidth="1"/>
    <col min="12030" max="12030" width="23.57421875" style="0" customWidth="1"/>
    <col min="12031" max="12031" width="34.00390625" style="0" customWidth="1"/>
    <col min="12032" max="12032" width="13.421875" style="0" customWidth="1"/>
    <col min="12033" max="12033" width="13.7109375" style="0" customWidth="1"/>
    <col min="12034" max="12034" width="12.421875" style="0" customWidth="1"/>
    <col min="12035" max="12035" width="11.57421875" style="0" customWidth="1"/>
    <col min="12037" max="12037" width="21.00390625" style="0" customWidth="1"/>
    <col min="12039" max="12039" width="14.28125" style="0" customWidth="1"/>
    <col min="12286" max="12286" width="23.57421875" style="0" customWidth="1"/>
    <col min="12287" max="12287" width="34.00390625" style="0" customWidth="1"/>
    <col min="12288" max="12288" width="13.421875" style="0" customWidth="1"/>
    <col min="12289" max="12289" width="13.7109375" style="0" customWidth="1"/>
    <col min="12290" max="12290" width="12.421875" style="0" customWidth="1"/>
    <col min="12291" max="12291" width="11.57421875" style="0" customWidth="1"/>
    <col min="12293" max="12293" width="21.00390625" style="0" customWidth="1"/>
    <col min="12295" max="12295" width="14.28125" style="0" customWidth="1"/>
    <col min="12542" max="12542" width="23.57421875" style="0" customWidth="1"/>
    <col min="12543" max="12543" width="34.00390625" style="0" customWidth="1"/>
    <col min="12544" max="12544" width="13.421875" style="0" customWidth="1"/>
    <col min="12545" max="12545" width="13.7109375" style="0" customWidth="1"/>
    <col min="12546" max="12546" width="12.421875" style="0" customWidth="1"/>
    <col min="12547" max="12547" width="11.57421875" style="0" customWidth="1"/>
    <col min="12549" max="12549" width="21.00390625" style="0" customWidth="1"/>
    <col min="12551" max="12551" width="14.28125" style="0" customWidth="1"/>
    <col min="12798" max="12798" width="23.57421875" style="0" customWidth="1"/>
    <col min="12799" max="12799" width="34.00390625" style="0" customWidth="1"/>
    <col min="12800" max="12800" width="13.421875" style="0" customWidth="1"/>
    <col min="12801" max="12801" width="13.7109375" style="0" customWidth="1"/>
    <col min="12802" max="12802" width="12.421875" style="0" customWidth="1"/>
    <col min="12803" max="12803" width="11.57421875" style="0" customWidth="1"/>
    <col min="12805" max="12805" width="21.00390625" style="0" customWidth="1"/>
    <col min="12807" max="12807" width="14.28125" style="0" customWidth="1"/>
    <col min="13054" max="13054" width="23.57421875" style="0" customWidth="1"/>
    <col min="13055" max="13055" width="34.00390625" style="0" customWidth="1"/>
    <col min="13056" max="13056" width="13.421875" style="0" customWidth="1"/>
    <col min="13057" max="13057" width="13.7109375" style="0" customWidth="1"/>
    <col min="13058" max="13058" width="12.421875" style="0" customWidth="1"/>
    <col min="13059" max="13059" width="11.57421875" style="0" customWidth="1"/>
    <col min="13061" max="13061" width="21.00390625" style="0" customWidth="1"/>
    <col min="13063" max="13063" width="14.28125" style="0" customWidth="1"/>
    <col min="13310" max="13310" width="23.57421875" style="0" customWidth="1"/>
    <col min="13311" max="13311" width="34.00390625" style="0" customWidth="1"/>
    <col min="13312" max="13312" width="13.421875" style="0" customWidth="1"/>
    <col min="13313" max="13313" width="13.7109375" style="0" customWidth="1"/>
    <col min="13314" max="13314" width="12.421875" style="0" customWidth="1"/>
    <col min="13315" max="13315" width="11.57421875" style="0" customWidth="1"/>
    <col min="13317" max="13317" width="21.00390625" style="0" customWidth="1"/>
    <col min="13319" max="13319" width="14.28125" style="0" customWidth="1"/>
    <col min="13566" max="13566" width="23.57421875" style="0" customWidth="1"/>
    <col min="13567" max="13567" width="34.00390625" style="0" customWidth="1"/>
    <col min="13568" max="13568" width="13.421875" style="0" customWidth="1"/>
    <col min="13569" max="13569" width="13.7109375" style="0" customWidth="1"/>
    <col min="13570" max="13570" width="12.421875" style="0" customWidth="1"/>
    <col min="13571" max="13571" width="11.57421875" style="0" customWidth="1"/>
    <col min="13573" max="13573" width="21.00390625" style="0" customWidth="1"/>
    <col min="13575" max="13575" width="14.28125" style="0" customWidth="1"/>
    <col min="13822" max="13822" width="23.57421875" style="0" customWidth="1"/>
    <col min="13823" max="13823" width="34.00390625" style="0" customWidth="1"/>
    <col min="13824" max="13824" width="13.421875" style="0" customWidth="1"/>
    <col min="13825" max="13825" width="13.7109375" style="0" customWidth="1"/>
    <col min="13826" max="13826" width="12.421875" style="0" customWidth="1"/>
    <col min="13827" max="13827" width="11.57421875" style="0" customWidth="1"/>
    <col min="13829" max="13829" width="21.00390625" style="0" customWidth="1"/>
    <col min="13831" max="13831" width="14.28125" style="0" customWidth="1"/>
    <col min="14078" max="14078" width="23.57421875" style="0" customWidth="1"/>
    <col min="14079" max="14079" width="34.00390625" style="0" customWidth="1"/>
    <col min="14080" max="14080" width="13.421875" style="0" customWidth="1"/>
    <col min="14081" max="14081" width="13.7109375" style="0" customWidth="1"/>
    <col min="14082" max="14082" width="12.421875" style="0" customWidth="1"/>
    <col min="14083" max="14083" width="11.57421875" style="0" customWidth="1"/>
    <col min="14085" max="14085" width="21.00390625" style="0" customWidth="1"/>
    <col min="14087" max="14087" width="14.28125" style="0" customWidth="1"/>
    <col min="14334" max="14334" width="23.57421875" style="0" customWidth="1"/>
    <col min="14335" max="14335" width="34.00390625" style="0" customWidth="1"/>
    <col min="14336" max="14336" width="13.421875" style="0" customWidth="1"/>
    <col min="14337" max="14337" width="13.7109375" style="0" customWidth="1"/>
    <col min="14338" max="14338" width="12.421875" style="0" customWidth="1"/>
    <col min="14339" max="14339" width="11.57421875" style="0" customWidth="1"/>
    <col min="14341" max="14341" width="21.00390625" style="0" customWidth="1"/>
    <col min="14343" max="14343" width="14.28125" style="0" customWidth="1"/>
    <col min="14590" max="14590" width="23.57421875" style="0" customWidth="1"/>
    <col min="14591" max="14591" width="34.00390625" style="0" customWidth="1"/>
    <col min="14592" max="14592" width="13.421875" style="0" customWidth="1"/>
    <col min="14593" max="14593" width="13.7109375" style="0" customWidth="1"/>
    <col min="14594" max="14594" width="12.421875" style="0" customWidth="1"/>
    <col min="14595" max="14595" width="11.57421875" style="0" customWidth="1"/>
    <col min="14597" max="14597" width="21.00390625" style="0" customWidth="1"/>
    <col min="14599" max="14599" width="14.28125" style="0" customWidth="1"/>
    <col min="14846" max="14846" width="23.57421875" style="0" customWidth="1"/>
    <col min="14847" max="14847" width="34.00390625" style="0" customWidth="1"/>
    <col min="14848" max="14848" width="13.421875" style="0" customWidth="1"/>
    <col min="14849" max="14849" width="13.7109375" style="0" customWidth="1"/>
    <col min="14850" max="14850" width="12.421875" style="0" customWidth="1"/>
    <col min="14851" max="14851" width="11.57421875" style="0" customWidth="1"/>
    <col min="14853" max="14853" width="21.00390625" style="0" customWidth="1"/>
    <col min="14855" max="14855" width="14.28125" style="0" customWidth="1"/>
    <col min="15102" max="15102" width="23.57421875" style="0" customWidth="1"/>
    <col min="15103" max="15103" width="34.00390625" style="0" customWidth="1"/>
    <col min="15104" max="15104" width="13.421875" style="0" customWidth="1"/>
    <col min="15105" max="15105" width="13.7109375" style="0" customWidth="1"/>
    <col min="15106" max="15106" width="12.421875" style="0" customWidth="1"/>
    <col min="15107" max="15107" width="11.57421875" style="0" customWidth="1"/>
    <col min="15109" max="15109" width="21.00390625" style="0" customWidth="1"/>
    <col min="15111" max="15111" width="14.28125" style="0" customWidth="1"/>
    <col min="15358" max="15358" width="23.57421875" style="0" customWidth="1"/>
    <col min="15359" max="15359" width="34.00390625" style="0" customWidth="1"/>
    <col min="15360" max="15360" width="13.421875" style="0" customWidth="1"/>
    <col min="15361" max="15361" width="13.7109375" style="0" customWidth="1"/>
    <col min="15362" max="15362" width="12.421875" style="0" customWidth="1"/>
    <col min="15363" max="15363" width="11.57421875" style="0" customWidth="1"/>
    <col min="15365" max="15365" width="21.00390625" style="0" customWidth="1"/>
    <col min="15367" max="15367" width="14.28125" style="0" customWidth="1"/>
    <col min="15614" max="15614" width="23.57421875" style="0" customWidth="1"/>
    <col min="15615" max="15615" width="34.00390625" style="0" customWidth="1"/>
    <col min="15616" max="15616" width="13.421875" style="0" customWidth="1"/>
    <col min="15617" max="15617" width="13.7109375" style="0" customWidth="1"/>
    <col min="15618" max="15618" width="12.421875" style="0" customWidth="1"/>
    <col min="15619" max="15619" width="11.57421875" style="0" customWidth="1"/>
    <col min="15621" max="15621" width="21.00390625" style="0" customWidth="1"/>
    <col min="15623" max="15623" width="14.28125" style="0" customWidth="1"/>
    <col min="15870" max="15870" width="23.57421875" style="0" customWidth="1"/>
    <col min="15871" max="15871" width="34.00390625" style="0" customWidth="1"/>
    <col min="15872" max="15872" width="13.421875" style="0" customWidth="1"/>
    <col min="15873" max="15873" width="13.7109375" style="0" customWidth="1"/>
    <col min="15874" max="15874" width="12.421875" style="0" customWidth="1"/>
    <col min="15875" max="15875" width="11.57421875" style="0" customWidth="1"/>
    <col min="15877" max="15877" width="21.00390625" style="0" customWidth="1"/>
    <col min="15879" max="15879" width="14.28125" style="0" customWidth="1"/>
    <col min="16126" max="16126" width="23.57421875" style="0" customWidth="1"/>
    <col min="16127" max="16127" width="34.00390625" style="0" customWidth="1"/>
    <col min="16128" max="16128" width="13.421875" style="0" customWidth="1"/>
    <col min="16129" max="16129" width="13.7109375" style="0" customWidth="1"/>
    <col min="16130" max="16130" width="12.421875" style="0" customWidth="1"/>
    <col min="16131" max="16131" width="11.57421875" style="0" customWidth="1"/>
    <col min="16133" max="16133" width="21.00390625" style="0" customWidth="1"/>
    <col min="16135" max="16135" width="14.28125" style="0" customWidth="1"/>
  </cols>
  <sheetData>
    <row r="4" ht="12" customHeight="1"/>
    <row r="5" spans="1:7" ht="13.5" customHeight="1">
      <c r="A5" s="515" t="s">
        <v>261</v>
      </c>
      <c r="B5" s="515"/>
      <c r="C5" s="515"/>
      <c r="D5" s="515"/>
      <c r="E5" s="515"/>
      <c r="F5" s="515"/>
      <c r="G5" s="515"/>
    </row>
    <row r="6" spans="1:7" ht="5.25" customHeight="1">
      <c r="A6" s="177"/>
      <c r="B6" s="177"/>
      <c r="C6" s="177"/>
      <c r="D6" s="177"/>
      <c r="E6" s="177"/>
      <c r="F6" s="177"/>
      <c r="G6" s="177"/>
    </row>
    <row r="7" ht="3" customHeight="1"/>
    <row r="8" spans="1:7" ht="13.5" customHeight="1">
      <c r="A8" s="543" t="s">
        <v>98</v>
      </c>
      <c r="B8" s="516" t="s">
        <v>2</v>
      </c>
      <c r="C8" s="509" t="s">
        <v>61</v>
      </c>
      <c r="D8" s="510"/>
      <c r="E8" s="510"/>
      <c r="F8" s="510"/>
      <c r="G8" s="511"/>
    </row>
    <row r="9" spans="1:7" ht="13.5" customHeight="1">
      <c r="A9" s="544"/>
      <c r="B9" s="518"/>
      <c r="C9" s="546" t="s">
        <v>183</v>
      </c>
      <c r="D9" s="548" t="s">
        <v>184</v>
      </c>
      <c r="E9" s="510"/>
      <c r="F9" s="510"/>
      <c r="G9" s="511"/>
    </row>
    <row r="10" spans="1:9" ht="14.25" customHeight="1">
      <c r="A10" s="545"/>
      <c r="B10" s="520"/>
      <c r="C10" s="547"/>
      <c r="D10" s="183">
        <v>1</v>
      </c>
      <c r="E10" s="183">
        <v>2</v>
      </c>
      <c r="F10" s="183">
        <v>3</v>
      </c>
      <c r="G10" s="172" t="s">
        <v>185</v>
      </c>
      <c r="I10" s="117"/>
    </row>
    <row r="11" spans="1:7" ht="8.25" customHeight="1">
      <c r="A11" s="178"/>
      <c r="B11" s="178"/>
      <c r="C11" s="178"/>
      <c r="D11" s="179"/>
      <c r="E11" s="179"/>
      <c r="F11" s="179"/>
      <c r="G11" s="179"/>
    </row>
    <row r="12" spans="1:7" ht="12" customHeight="1">
      <c r="A12" s="68" t="s">
        <v>13</v>
      </c>
      <c r="B12" s="180">
        <v>27199</v>
      </c>
      <c r="C12" s="180">
        <v>23908</v>
      </c>
      <c r="D12" s="180">
        <v>10765</v>
      </c>
      <c r="E12" s="180">
        <v>10526</v>
      </c>
      <c r="F12" s="180">
        <v>2207</v>
      </c>
      <c r="G12" s="180">
        <v>410</v>
      </c>
    </row>
    <row r="13" spans="1:7" ht="10.5" customHeight="1">
      <c r="A13" s="36"/>
      <c r="B13" s="181"/>
      <c r="C13" s="181"/>
      <c r="D13" s="181"/>
      <c r="E13" s="181"/>
      <c r="F13" s="181"/>
      <c r="G13" s="181"/>
    </row>
    <row r="14" spans="1:8" ht="12" customHeight="1">
      <c r="A14" s="70" t="s">
        <v>31</v>
      </c>
      <c r="B14" s="182">
        <v>2636</v>
      </c>
      <c r="C14" s="182">
        <v>2438</v>
      </c>
      <c r="D14" s="182">
        <v>306</v>
      </c>
      <c r="E14" s="182">
        <v>1667</v>
      </c>
      <c r="F14" s="182">
        <v>411</v>
      </c>
      <c r="G14" s="182">
        <v>54</v>
      </c>
      <c r="H14" s="124"/>
    </row>
    <row r="15" spans="1:7" ht="7.5" customHeight="1">
      <c r="A15" s="36"/>
      <c r="B15" s="181"/>
      <c r="C15" s="181"/>
      <c r="D15" s="181"/>
      <c r="E15" s="181"/>
      <c r="F15" s="181"/>
      <c r="G15" s="181"/>
    </row>
    <row r="16" spans="1:8" ht="11.25" customHeight="1">
      <c r="A16" s="70" t="s">
        <v>32</v>
      </c>
      <c r="B16" s="182">
        <v>397</v>
      </c>
      <c r="C16" s="182">
        <v>361</v>
      </c>
      <c r="D16" s="182">
        <v>158</v>
      </c>
      <c r="E16" s="182">
        <v>166</v>
      </c>
      <c r="F16" s="182">
        <v>30</v>
      </c>
      <c r="G16" s="182">
        <v>7</v>
      </c>
      <c r="H16" s="124"/>
    </row>
    <row r="17" spans="1:7" ht="7.5" customHeight="1">
      <c r="A17" s="36"/>
      <c r="B17" s="181"/>
      <c r="C17" s="181"/>
      <c r="D17" s="181"/>
      <c r="E17" s="181"/>
      <c r="F17" s="181"/>
      <c r="G17" s="181"/>
    </row>
    <row r="18" spans="1:8" ht="12.75" customHeight="1">
      <c r="A18" s="70" t="s">
        <v>33</v>
      </c>
      <c r="B18" s="182">
        <v>656</v>
      </c>
      <c r="C18" s="182">
        <v>594</v>
      </c>
      <c r="D18" s="182">
        <v>195</v>
      </c>
      <c r="E18" s="182">
        <v>325</v>
      </c>
      <c r="F18" s="182">
        <v>61</v>
      </c>
      <c r="G18" s="182">
        <v>13</v>
      </c>
      <c r="H18" s="124"/>
    </row>
    <row r="19" spans="1:7" ht="7.5" customHeight="1">
      <c r="A19" s="36"/>
      <c r="B19" s="181"/>
      <c r="C19" s="181"/>
      <c r="D19" s="181"/>
      <c r="E19" s="181"/>
      <c r="F19" s="181"/>
      <c r="G19" s="181"/>
    </row>
    <row r="20" spans="1:7" ht="9.75" customHeight="1">
      <c r="A20" s="70" t="s">
        <v>34</v>
      </c>
      <c r="B20" s="182">
        <v>401</v>
      </c>
      <c r="C20" s="182">
        <v>358</v>
      </c>
      <c r="D20" s="182">
        <v>124</v>
      </c>
      <c r="E20" s="182">
        <v>195</v>
      </c>
      <c r="F20" s="182">
        <v>38</v>
      </c>
      <c r="G20" s="182">
        <v>1</v>
      </c>
    </row>
    <row r="21" spans="1:7" ht="7.5" customHeight="1">
      <c r="A21" s="36"/>
      <c r="B21" s="181"/>
      <c r="C21" s="181"/>
      <c r="D21" s="181"/>
      <c r="E21" s="181"/>
      <c r="F21" s="181"/>
      <c r="G21" s="181"/>
    </row>
    <row r="22" spans="1:7" ht="8.1" customHeight="1">
      <c r="A22" s="70" t="s">
        <v>35</v>
      </c>
      <c r="B22" s="182">
        <v>792</v>
      </c>
      <c r="C22" s="182">
        <v>663</v>
      </c>
      <c r="D22" s="182">
        <v>244</v>
      </c>
      <c r="E22" s="182">
        <v>335</v>
      </c>
      <c r="F22" s="182">
        <v>77</v>
      </c>
      <c r="G22" s="182">
        <v>7</v>
      </c>
    </row>
    <row r="23" spans="1:7" ht="7.5" customHeight="1">
      <c r="A23" s="36"/>
      <c r="B23" s="181"/>
      <c r="C23" s="181"/>
      <c r="D23" s="181"/>
      <c r="E23" s="181"/>
      <c r="F23" s="181"/>
      <c r="G23" s="181"/>
    </row>
    <row r="24" spans="1:7" ht="8.1" customHeight="1">
      <c r="A24" s="70" t="s">
        <v>36</v>
      </c>
      <c r="B24" s="182">
        <v>1081</v>
      </c>
      <c r="C24" s="182">
        <v>1014</v>
      </c>
      <c r="D24" s="182">
        <v>274</v>
      </c>
      <c r="E24" s="182">
        <v>598</v>
      </c>
      <c r="F24" s="182">
        <v>98</v>
      </c>
      <c r="G24" s="182">
        <v>44</v>
      </c>
    </row>
    <row r="25" spans="1:7" ht="7.5" customHeight="1">
      <c r="A25" s="36"/>
      <c r="B25" s="181"/>
      <c r="C25" s="181"/>
      <c r="D25" s="181"/>
      <c r="E25" s="181"/>
      <c r="F25" s="181"/>
      <c r="G25" s="181"/>
    </row>
    <row r="26" spans="1:7" ht="9.75" customHeight="1">
      <c r="A26" s="70" t="s">
        <v>37</v>
      </c>
      <c r="B26" s="182">
        <v>1704</v>
      </c>
      <c r="C26" s="182">
        <v>1610</v>
      </c>
      <c r="D26" s="182">
        <v>1147</v>
      </c>
      <c r="E26" s="182">
        <v>312</v>
      </c>
      <c r="F26" s="182">
        <v>124</v>
      </c>
      <c r="G26" s="182">
        <v>27</v>
      </c>
    </row>
    <row r="27" spans="1:7" ht="7.5" customHeight="1">
      <c r="A27" s="36"/>
      <c r="B27" s="181"/>
      <c r="C27" s="181"/>
      <c r="D27" s="181"/>
      <c r="E27" s="181"/>
      <c r="F27" s="181"/>
      <c r="G27" s="181"/>
    </row>
    <row r="28" spans="1:7" ht="8.1" customHeight="1">
      <c r="A28" s="70" t="s">
        <v>38</v>
      </c>
      <c r="B28" s="182">
        <v>293</v>
      </c>
      <c r="C28" s="182">
        <v>239</v>
      </c>
      <c r="D28" s="182">
        <v>157</v>
      </c>
      <c r="E28" s="182">
        <v>65</v>
      </c>
      <c r="F28" s="182">
        <v>14</v>
      </c>
      <c r="G28" s="182">
        <v>3</v>
      </c>
    </row>
    <row r="29" spans="1:7" ht="7.5" customHeight="1">
      <c r="A29" s="36"/>
      <c r="B29" s="181"/>
      <c r="C29" s="181"/>
      <c r="D29" s="181"/>
      <c r="E29" s="181"/>
      <c r="F29" s="181"/>
      <c r="G29" s="181"/>
    </row>
    <row r="30" spans="1:7" ht="8.1" customHeight="1">
      <c r="A30" s="70" t="s">
        <v>39</v>
      </c>
      <c r="B30" s="182">
        <v>4147</v>
      </c>
      <c r="C30" s="182">
        <v>3596</v>
      </c>
      <c r="D30" s="182">
        <v>1466</v>
      </c>
      <c r="E30" s="182">
        <v>1970</v>
      </c>
      <c r="F30" s="182">
        <v>132</v>
      </c>
      <c r="G30" s="182">
        <v>28</v>
      </c>
    </row>
    <row r="31" spans="1:7" ht="7.5" customHeight="1">
      <c r="A31" s="36"/>
      <c r="B31" s="181"/>
      <c r="C31" s="181"/>
      <c r="D31" s="181"/>
      <c r="E31" s="181"/>
      <c r="F31" s="181"/>
      <c r="G31" s="181"/>
    </row>
    <row r="32" spans="1:7" ht="8.1" customHeight="1">
      <c r="A32" s="70" t="s">
        <v>40</v>
      </c>
      <c r="B32" s="182">
        <v>2358</v>
      </c>
      <c r="C32" s="182">
        <v>2105</v>
      </c>
      <c r="D32" s="182">
        <v>572</v>
      </c>
      <c r="E32" s="182">
        <v>1322</v>
      </c>
      <c r="F32" s="182">
        <v>206</v>
      </c>
      <c r="G32" s="182">
        <v>5</v>
      </c>
    </row>
    <row r="33" spans="1:7" ht="7.5" customHeight="1">
      <c r="A33" s="36"/>
      <c r="B33" s="181"/>
      <c r="C33" s="181"/>
      <c r="D33" s="181"/>
      <c r="E33" s="181"/>
      <c r="F33" s="181"/>
      <c r="G33" s="181"/>
    </row>
    <row r="34" spans="1:7" ht="8.1" customHeight="1">
      <c r="A34" s="70" t="s">
        <v>41</v>
      </c>
      <c r="B34" s="182">
        <v>1708</v>
      </c>
      <c r="C34" s="182">
        <v>1510</v>
      </c>
      <c r="D34" s="182">
        <v>709</v>
      </c>
      <c r="E34" s="182">
        <v>522</v>
      </c>
      <c r="F34" s="182">
        <v>242</v>
      </c>
      <c r="G34" s="182">
        <v>37</v>
      </c>
    </row>
    <row r="35" spans="1:7" ht="8.25" customHeight="1">
      <c r="A35" s="36"/>
      <c r="B35" s="181"/>
      <c r="C35" s="181"/>
      <c r="D35" s="181"/>
      <c r="E35" s="181"/>
      <c r="F35" s="181"/>
      <c r="G35" s="181"/>
    </row>
    <row r="36" spans="1:7" ht="11.25" customHeight="1">
      <c r="A36" s="70" t="s">
        <v>42</v>
      </c>
      <c r="B36" s="182">
        <v>1414</v>
      </c>
      <c r="C36" s="182">
        <v>1264</v>
      </c>
      <c r="D36" s="182">
        <v>1032</v>
      </c>
      <c r="E36" s="182">
        <v>203</v>
      </c>
      <c r="F36" s="182">
        <v>25</v>
      </c>
      <c r="G36" s="182">
        <v>4</v>
      </c>
    </row>
    <row r="37" spans="1:7" ht="8.25" customHeight="1">
      <c r="A37" s="36"/>
      <c r="B37" s="181"/>
      <c r="C37" s="181"/>
      <c r="D37" s="181"/>
      <c r="E37" s="181"/>
      <c r="F37" s="181"/>
      <c r="G37" s="181"/>
    </row>
    <row r="38" spans="1:7" ht="12.75" customHeight="1">
      <c r="A38" s="70" t="s">
        <v>43</v>
      </c>
      <c r="B38" s="182">
        <v>2383</v>
      </c>
      <c r="C38" s="182">
        <v>2230</v>
      </c>
      <c r="D38" s="182">
        <v>1712</v>
      </c>
      <c r="E38" s="182">
        <v>440</v>
      </c>
      <c r="F38" s="182">
        <v>67</v>
      </c>
      <c r="G38" s="182">
        <v>11</v>
      </c>
    </row>
    <row r="39" spans="1:7" ht="8.25" customHeight="1">
      <c r="A39" s="36"/>
      <c r="B39" s="181"/>
      <c r="C39" s="181"/>
      <c r="D39" s="181"/>
      <c r="E39" s="181"/>
      <c r="F39" s="181"/>
      <c r="G39" s="181"/>
    </row>
    <row r="40" spans="1:7" ht="8.1" customHeight="1">
      <c r="A40" s="70" t="s">
        <v>186</v>
      </c>
      <c r="B40" s="182">
        <v>284</v>
      </c>
      <c r="C40" s="182">
        <v>211</v>
      </c>
      <c r="D40" s="182">
        <v>114</v>
      </c>
      <c r="E40" s="182">
        <v>71</v>
      </c>
      <c r="F40" s="182">
        <v>15</v>
      </c>
      <c r="G40" s="182">
        <v>11</v>
      </c>
    </row>
    <row r="41" spans="1:7" ht="8.25" customHeight="1">
      <c r="A41" s="36"/>
      <c r="B41" s="181"/>
      <c r="C41" s="181"/>
      <c r="D41" s="181"/>
      <c r="E41" s="181"/>
      <c r="F41" s="181"/>
      <c r="G41" s="181"/>
    </row>
    <row r="42" spans="1:7" ht="8.1" customHeight="1">
      <c r="A42" s="70" t="s">
        <v>45</v>
      </c>
      <c r="B42" s="182">
        <v>431</v>
      </c>
      <c r="C42" s="182">
        <v>353</v>
      </c>
      <c r="D42" s="182">
        <v>269</v>
      </c>
      <c r="E42" s="182">
        <v>75</v>
      </c>
      <c r="F42" s="182">
        <v>9</v>
      </c>
      <c r="G42" s="182">
        <v>0</v>
      </c>
    </row>
    <row r="43" spans="1:7" ht="8.25" customHeight="1">
      <c r="A43" s="36"/>
      <c r="B43" s="181"/>
      <c r="C43" s="181"/>
      <c r="D43" s="181"/>
      <c r="E43" s="181"/>
      <c r="F43" s="181"/>
      <c r="G43" s="181"/>
    </row>
    <row r="44" spans="1:7" ht="8.1" customHeight="1">
      <c r="A44" s="70" t="s">
        <v>46</v>
      </c>
      <c r="B44" s="182">
        <v>129</v>
      </c>
      <c r="C44" s="182">
        <v>100</v>
      </c>
      <c r="D44" s="182">
        <v>56</v>
      </c>
      <c r="E44" s="182">
        <v>36</v>
      </c>
      <c r="F44" s="182">
        <v>6</v>
      </c>
      <c r="G44" s="182">
        <v>2</v>
      </c>
    </row>
    <row r="45" spans="1:7" ht="8.25" customHeight="1">
      <c r="A45" s="36"/>
      <c r="B45" s="181"/>
      <c r="C45" s="181"/>
      <c r="D45" s="181"/>
      <c r="E45" s="181"/>
      <c r="F45" s="181"/>
      <c r="G45" s="181"/>
    </row>
    <row r="46" spans="1:7" ht="9" customHeight="1">
      <c r="A46" s="70" t="s">
        <v>47</v>
      </c>
      <c r="B46" s="182">
        <v>2063</v>
      </c>
      <c r="C46" s="182">
        <v>1703</v>
      </c>
      <c r="D46" s="182">
        <v>545</v>
      </c>
      <c r="E46" s="182">
        <v>766</v>
      </c>
      <c r="F46" s="182">
        <v>302</v>
      </c>
      <c r="G46" s="182">
        <v>90</v>
      </c>
    </row>
    <row r="47" spans="1:7" ht="8.25" customHeight="1">
      <c r="A47" s="36"/>
      <c r="B47" s="181"/>
      <c r="C47" s="181"/>
      <c r="D47" s="181"/>
      <c r="E47" s="181"/>
      <c r="F47" s="181"/>
      <c r="G47" s="181"/>
    </row>
    <row r="48" spans="1:7" ht="8.1" customHeight="1">
      <c r="A48" s="70" t="s">
        <v>48</v>
      </c>
      <c r="B48" s="182">
        <v>1651</v>
      </c>
      <c r="C48" s="182">
        <v>1376</v>
      </c>
      <c r="D48" s="182">
        <v>485</v>
      </c>
      <c r="E48" s="182">
        <v>612</v>
      </c>
      <c r="F48" s="182">
        <v>242</v>
      </c>
      <c r="G48" s="182">
        <v>37</v>
      </c>
    </row>
    <row r="49" spans="1:7" ht="8.25" customHeight="1">
      <c r="A49" s="36"/>
      <c r="B49" s="181"/>
      <c r="C49" s="181"/>
      <c r="D49" s="181"/>
      <c r="E49" s="181"/>
      <c r="F49" s="181"/>
      <c r="G49" s="181"/>
    </row>
    <row r="50" spans="1:7" ht="8.1" customHeight="1">
      <c r="A50" s="70" t="s">
        <v>49</v>
      </c>
      <c r="B50" s="182">
        <v>322</v>
      </c>
      <c r="C50" s="182">
        <v>252</v>
      </c>
      <c r="D50" s="182">
        <v>134</v>
      </c>
      <c r="E50" s="182">
        <v>92</v>
      </c>
      <c r="F50" s="182">
        <v>16</v>
      </c>
      <c r="G50" s="182">
        <v>10</v>
      </c>
    </row>
    <row r="51" spans="1:7" ht="8.25" customHeight="1">
      <c r="A51" s="36"/>
      <c r="B51" s="181"/>
      <c r="C51" s="181"/>
      <c r="D51" s="181"/>
      <c r="E51" s="181"/>
      <c r="F51" s="181"/>
      <c r="G51" s="181"/>
    </row>
    <row r="52" spans="1:7" ht="11.25" customHeight="1">
      <c r="A52" s="70" t="s">
        <v>50</v>
      </c>
      <c r="B52" s="182">
        <v>172</v>
      </c>
      <c r="C52" s="182">
        <v>155</v>
      </c>
      <c r="D52" s="182">
        <v>71</v>
      </c>
      <c r="E52" s="182">
        <v>72</v>
      </c>
      <c r="F52" s="182">
        <v>12</v>
      </c>
      <c r="G52" s="182">
        <v>0</v>
      </c>
    </row>
    <row r="53" spans="1:7" ht="8.25" customHeight="1">
      <c r="A53" s="36"/>
      <c r="B53" s="181"/>
      <c r="C53" s="181"/>
      <c r="D53" s="181"/>
      <c r="E53" s="181"/>
      <c r="F53" s="181"/>
      <c r="G53" s="181"/>
    </row>
    <row r="54" spans="1:7" ht="8.1" customHeight="1">
      <c r="A54" s="70" t="s">
        <v>102</v>
      </c>
      <c r="B54" s="182">
        <v>845</v>
      </c>
      <c r="C54" s="182">
        <v>672</v>
      </c>
      <c r="D54" s="182">
        <v>414</v>
      </c>
      <c r="E54" s="182">
        <v>241</v>
      </c>
      <c r="F54" s="182">
        <v>17</v>
      </c>
      <c r="G54" s="182">
        <v>0</v>
      </c>
    </row>
    <row r="55" spans="1:7" ht="8.25" customHeight="1">
      <c r="A55" s="36"/>
      <c r="B55" s="181"/>
      <c r="C55" s="181"/>
      <c r="D55" s="181"/>
      <c r="E55" s="181"/>
      <c r="F55" s="181"/>
      <c r="G55" s="181"/>
    </row>
    <row r="56" spans="1:7" ht="9" customHeight="1">
      <c r="A56" s="70" t="s">
        <v>52</v>
      </c>
      <c r="B56" s="182">
        <v>235</v>
      </c>
      <c r="C56" s="182">
        <v>152</v>
      </c>
      <c r="D56" s="182">
        <v>91</v>
      </c>
      <c r="E56" s="182">
        <v>51</v>
      </c>
      <c r="F56" s="182">
        <v>9</v>
      </c>
      <c r="G56" s="182">
        <v>1</v>
      </c>
    </row>
    <row r="57" spans="1:7" ht="8.25" customHeight="1">
      <c r="A57" s="36"/>
      <c r="B57" s="181"/>
      <c r="C57" s="181"/>
      <c r="D57" s="181"/>
      <c r="E57" s="181"/>
      <c r="F57" s="181"/>
      <c r="G57" s="181"/>
    </row>
    <row r="58" spans="1:7" ht="11.25" customHeight="1">
      <c r="A58" s="70" t="s">
        <v>53</v>
      </c>
      <c r="B58" s="182">
        <v>653</v>
      </c>
      <c r="C58" s="182">
        <v>555</v>
      </c>
      <c r="D58" s="182">
        <v>282</v>
      </c>
      <c r="E58" s="182">
        <v>234</v>
      </c>
      <c r="F58" s="182">
        <v>28</v>
      </c>
      <c r="G58" s="182">
        <v>11</v>
      </c>
    </row>
    <row r="59" spans="1:7" ht="7.5" customHeight="1">
      <c r="A59" s="36"/>
      <c r="B59" s="181"/>
      <c r="C59" s="181"/>
      <c r="D59" s="181"/>
      <c r="E59" s="181"/>
      <c r="F59" s="181"/>
      <c r="G59" s="181"/>
    </row>
    <row r="60" spans="1:7" ht="9.75" customHeight="1">
      <c r="A60" s="70" t="s">
        <v>54</v>
      </c>
      <c r="B60" s="182">
        <v>444</v>
      </c>
      <c r="C60" s="182">
        <v>397</v>
      </c>
      <c r="D60" s="182">
        <v>208</v>
      </c>
      <c r="E60" s="182">
        <v>156</v>
      </c>
      <c r="F60" s="182">
        <v>26</v>
      </c>
      <c r="G60" s="182">
        <v>7</v>
      </c>
    </row>
    <row r="61" spans="1:7" ht="21" customHeight="1">
      <c r="A61" s="45" t="s">
        <v>154</v>
      </c>
      <c r="B61" s="71"/>
      <c r="C61" s="71"/>
      <c r="D61" s="46"/>
      <c r="E61" s="46"/>
      <c r="F61" s="46"/>
      <c r="G61" s="46"/>
    </row>
    <row r="62" spans="2:7" ht="12" customHeight="1">
      <c r="B62" s="46"/>
      <c r="C62" s="46"/>
      <c r="D62" s="46"/>
      <c r="E62" s="46"/>
      <c r="F62" s="46"/>
      <c r="G62" s="46"/>
    </row>
    <row r="63" spans="2:7" ht="12" customHeight="1">
      <c r="B63" s="46"/>
      <c r="C63" s="46"/>
      <c r="D63" s="46"/>
      <c r="E63" s="46"/>
      <c r="F63" s="46"/>
      <c r="G63" s="46"/>
    </row>
    <row r="64" spans="2:7" ht="15">
      <c r="B64" s="46"/>
      <c r="C64" s="46"/>
      <c r="D64" s="46"/>
      <c r="E64" s="46"/>
      <c r="F64" s="46"/>
      <c r="G64" s="46"/>
    </row>
    <row r="65" spans="2:7" ht="15">
      <c r="B65" s="46"/>
      <c r="C65" s="46"/>
      <c r="D65" s="46"/>
      <c r="E65" s="46"/>
      <c r="F65" s="46"/>
      <c r="G65" s="46"/>
    </row>
    <row r="66" spans="2:7" ht="15">
      <c r="B66" s="46"/>
      <c r="C66" s="46"/>
      <c r="D66" s="46"/>
      <c r="E66" s="46"/>
      <c r="F66" s="46"/>
      <c r="G66" s="46"/>
    </row>
    <row r="67" spans="2:7" ht="15">
      <c r="B67" s="46"/>
      <c r="C67" s="46"/>
      <c r="D67" s="46"/>
      <c r="E67" s="46"/>
      <c r="F67" s="46"/>
      <c r="G67" s="46"/>
    </row>
    <row r="68" spans="2:7" ht="15">
      <c r="B68" s="46"/>
      <c r="C68" s="46"/>
      <c r="D68" s="46"/>
      <c r="E68" s="46"/>
      <c r="F68" s="46"/>
      <c r="G68" s="46"/>
    </row>
    <row r="69" spans="2:7" ht="15">
      <c r="B69" s="46"/>
      <c r="C69" s="46"/>
      <c r="D69" s="46"/>
      <c r="E69" s="46"/>
      <c r="F69" s="46"/>
      <c r="G69" s="46"/>
    </row>
    <row r="70" spans="2:7" ht="15">
      <c r="B70" s="46"/>
      <c r="C70" s="46"/>
      <c r="D70" s="46"/>
      <c r="E70" s="46"/>
      <c r="F70" s="46"/>
      <c r="G70" s="46"/>
    </row>
  </sheetData>
  <mergeCells count="6">
    <mergeCell ref="A5:G5"/>
    <mergeCell ref="A8:A10"/>
    <mergeCell ref="B8:B10"/>
    <mergeCell ref="C8:G8"/>
    <mergeCell ref="C9:C10"/>
    <mergeCell ref="D9:G9"/>
  </mergeCells>
  <printOptions horizontalCentered="1"/>
  <pageMargins left="0.3937007874015748" right="0.3937007874015748" top="0.5905511811023623" bottom="0.5905511811023623" header="0.1968503937007874" footer="0.196850393700787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K63"/>
  <sheetViews>
    <sheetView showGridLines="0" zoomScaleSheetLayoutView="100" zoomScalePageLayoutView="70" workbookViewId="0" topLeftCell="A1">
      <selection activeCell="D20" sqref="D20"/>
    </sheetView>
  </sheetViews>
  <sheetFormatPr defaultColWidth="11.421875" defaultRowHeight="15"/>
  <cols>
    <col min="1" max="1" width="32.00390625" style="0" customWidth="1"/>
    <col min="2" max="2" width="11.7109375" style="205" customWidth="1"/>
    <col min="3" max="11" width="13.57421875" style="205" customWidth="1"/>
  </cols>
  <sheetData>
    <row r="1" ht="15"/>
    <row r="2" ht="15"/>
    <row r="3" ht="15"/>
    <row r="4" ht="15"/>
    <row r="5" ht="15"/>
    <row r="6" spans="1:11" ht="14.25" customHeight="1">
      <c r="A6" s="515" t="s">
        <v>262</v>
      </c>
      <c r="B6" s="515"/>
      <c r="C6" s="515"/>
      <c r="D6" s="515"/>
      <c r="E6" s="515"/>
      <c r="F6" s="515"/>
      <c r="G6" s="515"/>
      <c r="H6" s="515"/>
      <c r="I6" s="515"/>
      <c r="J6" s="515"/>
      <c r="K6" s="515"/>
    </row>
    <row r="7" spans="1:11" ht="7.5" customHeight="1">
      <c r="A7" s="72"/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ht="5.25" customHeight="1"/>
    <row r="9" spans="1:11" ht="18" customHeight="1">
      <c r="A9" s="538" t="s">
        <v>98</v>
      </c>
      <c r="B9" s="539" t="s">
        <v>62</v>
      </c>
      <c r="C9" s="539"/>
      <c r="D9" s="539"/>
      <c r="E9" s="539"/>
      <c r="F9" s="539"/>
      <c r="G9" s="539" t="s">
        <v>95</v>
      </c>
      <c r="H9" s="539"/>
      <c r="I9" s="539"/>
      <c r="J9" s="539"/>
      <c r="K9" s="539"/>
    </row>
    <row r="10" spans="1:11" ht="18" customHeight="1">
      <c r="A10" s="538"/>
      <c r="B10" s="539" t="s">
        <v>183</v>
      </c>
      <c r="C10" s="539" t="s">
        <v>184</v>
      </c>
      <c r="D10" s="539"/>
      <c r="E10" s="539"/>
      <c r="F10" s="539"/>
      <c r="G10" s="539" t="s">
        <v>183</v>
      </c>
      <c r="H10" s="539" t="s">
        <v>184</v>
      </c>
      <c r="I10" s="539"/>
      <c r="J10" s="539"/>
      <c r="K10" s="539"/>
    </row>
    <row r="11" spans="1:11" ht="16.5" customHeight="1">
      <c r="A11" s="538"/>
      <c r="B11" s="539"/>
      <c r="C11" s="342">
        <v>1</v>
      </c>
      <c r="D11" s="342">
        <v>2</v>
      </c>
      <c r="E11" s="342">
        <v>3</v>
      </c>
      <c r="F11" s="342" t="s">
        <v>185</v>
      </c>
      <c r="G11" s="539"/>
      <c r="H11" s="342">
        <v>1</v>
      </c>
      <c r="I11" s="342">
        <v>2</v>
      </c>
      <c r="J11" s="342">
        <v>3</v>
      </c>
      <c r="K11" s="342" t="s">
        <v>185</v>
      </c>
    </row>
    <row r="12" spans="1:11" ht="6" customHeight="1">
      <c r="A12" s="140"/>
      <c r="B12" s="338"/>
      <c r="C12" s="250"/>
      <c r="D12" s="250"/>
      <c r="E12" s="250"/>
      <c r="F12" s="250"/>
      <c r="G12" s="338"/>
      <c r="H12" s="250"/>
      <c r="I12" s="250"/>
      <c r="J12" s="250"/>
      <c r="K12" s="250"/>
    </row>
    <row r="13" spans="1:11" ht="13.5" customHeight="1">
      <c r="A13" s="56" t="s">
        <v>13</v>
      </c>
      <c r="B13" s="136">
        <v>2085</v>
      </c>
      <c r="C13" s="136">
        <v>1273</v>
      </c>
      <c r="D13" s="136">
        <v>508</v>
      </c>
      <c r="E13" s="136">
        <v>177</v>
      </c>
      <c r="F13" s="136">
        <v>127</v>
      </c>
      <c r="G13" s="136">
        <v>1206</v>
      </c>
      <c r="H13" s="136">
        <v>70</v>
      </c>
      <c r="I13" s="136">
        <v>608</v>
      </c>
      <c r="J13" s="136">
        <v>366</v>
      </c>
      <c r="K13" s="136">
        <v>162</v>
      </c>
    </row>
    <row r="14" spans="1:11" ht="9" customHeight="1">
      <c r="A14" s="58"/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1:11" ht="9" customHeight="1">
      <c r="A15" s="57" t="s">
        <v>31</v>
      </c>
      <c r="B15" s="138">
        <v>130</v>
      </c>
      <c r="C15" s="138">
        <v>68</v>
      </c>
      <c r="D15" s="138">
        <v>45</v>
      </c>
      <c r="E15" s="138">
        <v>12</v>
      </c>
      <c r="F15" s="138">
        <v>5</v>
      </c>
      <c r="G15" s="138">
        <v>68</v>
      </c>
      <c r="H15" s="138">
        <v>1</v>
      </c>
      <c r="I15" s="138">
        <v>17</v>
      </c>
      <c r="J15" s="138">
        <v>34</v>
      </c>
      <c r="K15" s="138">
        <v>16</v>
      </c>
    </row>
    <row r="16" spans="1:11" ht="9" customHeight="1">
      <c r="A16" s="58"/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4.25" customHeight="1">
      <c r="A17" s="57" t="s">
        <v>32</v>
      </c>
      <c r="B17" s="138">
        <v>18</v>
      </c>
      <c r="C17" s="138">
        <v>11</v>
      </c>
      <c r="D17" s="138">
        <v>5</v>
      </c>
      <c r="E17" s="138">
        <v>2</v>
      </c>
      <c r="F17" s="138">
        <v>0</v>
      </c>
      <c r="G17" s="138">
        <v>18</v>
      </c>
      <c r="H17" s="138">
        <v>2</v>
      </c>
      <c r="I17" s="138">
        <v>7</v>
      </c>
      <c r="J17" s="138">
        <v>4</v>
      </c>
      <c r="K17" s="138">
        <v>5</v>
      </c>
    </row>
    <row r="18" spans="1:11" ht="9" customHeight="1">
      <c r="A18" s="58"/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1:11" ht="12" customHeight="1">
      <c r="A19" s="57" t="s">
        <v>33</v>
      </c>
      <c r="B19" s="138">
        <v>51</v>
      </c>
      <c r="C19" s="138">
        <v>32</v>
      </c>
      <c r="D19" s="138">
        <v>11</v>
      </c>
      <c r="E19" s="138">
        <v>3</v>
      </c>
      <c r="F19" s="138">
        <v>5</v>
      </c>
      <c r="G19" s="138">
        <v>11</v>
      </c>
      <c r="H19" s="138">
        <v>1</v>
      </c>
      <c r="I19" s="138">
        <v>3</v>
      </c>
      <c r="J19" s="138">
        <v>3</v>
      </c>
      <c r="K19" s="138">
        <v>4</v>
      </c>
    </row>
    <row r="20" spans="1:11" ht="9" customHeight="1">
      <c r="A20" s="58"/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1:11" ht="9" customHeight="1">
      <c r="A21" s="57" t="s">
        <v>34</v>
      </c>
      <c r="B21" s="138">
        <v>26</v>
      </c>
      <c r="C21" s="138">
        <v>13</v>
      </c>
      <c r="D21" s="138">
        <v>7</v>
      </c>
      <c r="E21" s="138">
        <v>5</v>
      </c>
      <c r="F21" s="138">
        <v>1</v>
      </c>
      <c r="G21" s="138">
        <v>17</v>
      </c>
      <c r="H21" s="168">
        <v>1</v>
      </c>
      <c r="I21" s="138">
        <v>4</v>
      </c>
      <c r="J21" s="138">
        <v>11</v>
      </c>
      <c r="K21" s="138">
        <v>1</v>
      </c>
    </row>
    <row r="22" spans="1:11" ht="9" customHeight="1">
      <c r="A22" s="58"/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1:11" ht="9" customHeight="1">
      <c r="A23" s="57" t="s">
        <v>35</v>
      </c>
      <c r="B23" s="138">
        <v>72</v>
      </c>
      <c r="C23" s="138">
        <v>45</v>
      </c>
      <c r="D23" s="138">
        <v>15</v>
      </c>
      <c r="E23" s="138">
        <v>5</v>
      </c>
      <c r="F23" s="138">
        <v>7</v>
      </c>
      <c r="G23" s="138">
        <v>57</v>
      </c>
      <c r="H23" s="138">
        <v>2</v>
      </c>
      <c r="I23" s="138">
        <v>35</v>
      </c>
      <c r="J23" s="138">
        <v>14</v>
      </c>
      <c r="K23" s="138">
        <v>6</v>
      </c>
    </row>
    <row r="24" spans="1:11" ht="9" customHeight="1">
      <c r="A24" s="58"/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1:11" ht="9" customHeight="1">
      <c r="A25" s="57" t="s">
        <v>36</v>
      </c>
      <c r="B25" s="138">
        <v>42</v>
      </c>
      <c r="C25" s="138">
        <v>17</v>
      </c>
      <c r="D25" s="138">
        <v>18</v>
      </c>
      <c r="E25" s="168">
        <v>4</v>
      </c>
      <c r="F25" s="138">
        <v>3</v>
      </c>
      <c r="G25" s="138">
        <v>25</v>
      </c>
      <c r="H25" s="168">
        <v>0</v>
      </c>
      <c r="I25" s="138">
        <v>14</v>
      </c>
      <c r="J25" s="138">
        <v>6</v>
      </c>
      <c r="K25" s="138">
        <v>5</v>
      </c>
    </row>
    <row r="26" spans="1:11" ht="9" customHeight="1">
      <c r="A26" s="58"/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1:11" ht="9" customHeight="1">
      <c r="A27" s="57" t="s">
        <v>37</v>
      </c>
      <c r="B27" s="138">
        <v>60</v>
      </c>
      <c r="C27" s="138">
        <v>30</v>
      </c>
      <c r="D27" s="138">
        <v>16</v>
      </c>
      <c r="E27" s="138">
        <v>6</v>
      </c>
      <c r="F27" s="138">
        <v>8</v>
      </c>
      <c r="G27" s="138">
        <v>34</v>
      </c>
      <c r="H27" s="168">
        <v>1</v>
      </c>
      <c r="I27" s="138">
        <v>6</v>
      </c>
      <c r="J27" s="138">
        <v>12</v>
      </c>
      <c r="K27" s="138">
        <v>15</v>
      </c>
    </row>
    <row r="28" spans="1:11" ht="9" customHeight="1">
      <c r="A28" s="58"/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1:11" ht="9" customHeight="1">
      <c r="A29" s="57" t="s">
        <v>38</v>
      </c>
      <c r="B29" s="138">
        <v>52</v>
      </c>
      <c r="C29" s="138">
        <v>24</v>
      </c>
      <c r="D29" s="138">
        <v>16</v>
      </c>
      <c r="E29" s="138">
        <v>10</v>
      </c>
      <c r="F29" s="138">
        <v>2</v>
      </c>
      <c r="G29" s="138">
        <v>2</v>
      </c>
      <c r="H29" s="168">
        <v>1</v>
      </c>
      <c r="I29" s="138">
        <v>0</v>
      </c>
      <c r="J29" s="138">
        <v>1</v>
      </c>
      <c r="K29" s="138">
        <v>0</v>
      </c>
    </row>
    <row r="30" spans="1:11" ht="9" customHeight="1">
      <c r="A30" s="58"/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1:11" ht="9" customHeight="1">
      <c r="A31" s="57" t="s">
        <v>39</v>
      </c>
      <c r="B31" s="138">
        <v>240</v>
      </c>
      <c r="C31" s="138">
        <v>138</v>
      </c>
      <c r="D31" s="138">
        <v>65</v>
      </c>
      <c r="E31" s="138">
        <v>20</v>
      </c>
      <c r="F31" s="138">
        <v>17</v>
      </c>
      <c r="G31" s="138">
        <v>311</v>
      </c>
      <c r="H31" s="168">
        <v>26</v>
      </c>
      <c r="I31" s="138">
        <v>199</v>
      </c>
      <c r="J31" s="138">
        <v>74</v>
      </c>
      <c r="K31" s="138">
        <v>12</v>
      </c>
    </row>
    <row r="32" spans="1:11" ht="9" customHeight="1">
      <c r="A32" s="58"/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1:11" ht="9" customHeight="1">
      <c r="A33" s="57" t="s">
        <v>40</v>
      </c>
      <c r="B33" s="138">
        <v>135</v>
      </c>
      <c r="C33" s="138">
        <v>79</v>
      </c>
      <c r="D33" s="138">
        <v>44</v>
      </c>
      <c r="E33" s="138">
        <v>10</v>
      </c>
      <c r="F33" s="138">
        <v>2</v>
      </c>
      <c r="G33" s="138">
        <v>118</v>
      </c>
      <c r="H33" s="138">
        <v>6</v>
      </c>
      <c r="I33" s="138">
        <v>84</v>
      </c>
      <c r="J33" s="138">
        <v>26</v>
      </c>
      <c r="K33" s="138">
        <v>2</v>
      </c>
    </row>
    <row r="34" spans="1:11" ht="9" customHeight="1">
      <c r="A34" s="58"/>
      <c r="B34" s="143"/>
      <c r="C34" s="143"/>
      <c r="D34" s="143"/>
      <c r="E34" s="143"/>
      <c r="F34" s="143"/>
      <c r="G34" s="143"/>
      <c r="H34" s="143"/>
      <c r="I34" s="143"/>
      <c r="J34" s="143"/>
      <c r="K34" s="143"/>
    </row>
    <row r="35" spans="1:11" ht="9" customHeight="1">
      <c r="A35" s="57" t="s">
        <v>41</v>
      </c>
      <c r="B35" s="138">
        <v>128</v>
      </c>
      <c r="C35" s="138">
        <v>90</v>
      </c>
      <c r="D35" s="138">
        <v>23</v>
      </c>
      <c r="E35" s="138">
        <v>14</v>
      </c>
      <c r="F35" s="138">
        <v>1</v>
      </c>
      <c r="G35" s="138">
        <v>70</v>
      </c>
      <c r="H35" s="138">
        <v>4</v>
      </c>
      <c r="I35" s="138">
        <v>28</v>
      </c>
      <c r="J35" s="138">
        <v>27</v>
      </c>
      <c r="K35" s="138">
        <v>11</v>
      </c>
    </row>
    <row r="36" spans="1:11" ht="9" customHeight="1">
      <c r="A36" s="58"/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1:11" ht="12.75" customHeight="1">
      <c r="A37" s="57" t="s">
        <v>42</v>
      </c>
      <c r="B37" s="138">
        <v>89</v>
      </c>
      <c r="C37" s="138">
        <v>67</v>
      </c>
      <c r="D37" s="138">
        <v>15</v>
      </c>
      <c r="E37" s="138">
        <v>6</v>
      </c>
      <c r="F37" s="138">
        <v>1</v>
      </c>
      <c r="G37" s="138">
        <v>61</v>
      </c>
      <c r="H37" s="168">
        <v>4</v>
      </c>
      <c r="I37" s="138">
        <v>31</v>
      </c>
      <c r="J37" s="138">
        <v>18</v>
      </c>
      <c r="K37" s="138">
        <v>8</v>
      </c>
    </row>
    <row r="38" spans="1:11" ht="7.5" customHeight="1">
      <c r="A38" s="58"/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1:11" ht="9" customHeight="1">
      <c r="A39" s="57" t="s">
        <v>43</v>
      </c>
      <c r="B39" s="138">
        <v>141</v>
      </c>
      <c r="C39" s="138">
        <v>91</v>
      </c>
      <c r="D39" s="138">
        <v>32</v>
      </c>
      <c r="E39" s="138">
        <v>6</v>
      </c>
      <c r="F39" s="138">
        <v>12</v>
      </c>
      <c r="G39" s="138">
        <v>12</v>
      </c>
      <c r="H39" s="168">
        <v>1</v>
      </c>
      <c r="I39" s="138">
        <v>4</v>
      </c>
      <c r="J39" s="138">
        <v>4</v>
      </c>
      <c r="K39" s="138">
        <v>3</v>
      </c>
    </row>
    <row r="40" spans="1:11" ht="7.5" customHeight="1">
      <c r="A40" s="58"/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1:11" ht="9" customHeight="1">
      <c r="A41" s="57" t="s">
        <v>44</v>
      </c>
      <c r="B41" s="138">
        <v>47</v>
      </c>
      <c r="C41" s="138">
        <v>31</v>
      </c>
      <c r="D41" s="138">
        <v>10</v>
      </c>
      <c r="E41" s="138">
        <v>2</v>
      </c>
      <c r="F41" s="138">
        <v>4</v>
      </c>
      <c r="G41" s="138">
        <v>26</v>
      </c>
      <c r="H41" s="138">
        <v>3</v>
      </c>
      <c r="I41" s="138">
        <v>9</v>
      </c>
      <c r="J41" s="138">
        <v>8</v>
      </c>
      <c r="K41" s="138">
        <v>6</v>
      </c>
    </row>
    <row r="42" spans="1:11" ht="7.5" customHeight="1">
      <c r="A42" s="58"/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1:11" ht="9" customHeight="1">
      <c r="A43" s="57" t="s">
        <v>45</v>
      </c>
      <c r="B43" s="138">
        <v>67</v>
      </c>
      <c r="C43" s="138">
        <v>55</v>
      </c>
      <c r="D43" s="138">
        <v>10</v>
      </c>
      <c r="E43" s="138">
        <v>2</v>
      </c>
      <c r="F43" s="138">
        <v>0</v>
      </c>
      <c r="G43" s="138">
        <v>11</v>
      </c>
      <c r="H43" s="168">
        <v>1</v>
      </c>
      <c r="I43" s="138">
        <v>8</v>
      </c>
      <c r="J43" s="138">
        <v>2</v>
      </c>
      <c r="K43" s="168">
        <v>0</v>
      </c>
    </row>
    <row r="44" spans="1:11" ht="7.5" customHeight="1">
      <c r="A44" s="58"/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1:11" ht="9" customHeight="1">
      <c r="A45" s="57" t="s">
        <v>46</v>
      </c>
      <c r="B45" s="138">
        <v>26</v>
      </c>
      <c r="C45" s="138">
        <v>21</v>
      </c>
      <c r="D45" s="138">
        <v>4</v>
      </c>
      <c r="E45" s="168">
        <v>0</v>
      </c>
      <c r="F45" s="168">
        <v>1</v>
      </c>
      <c r="G45" s="138">
        <v>3</v>
      </c>
      <c r="H45" s="168">
        <v>0</v>
      </c>
      <c r="I45" s="138">
        <v>1</v>
      </c>
      <c r="J45" s="138">
        <v>1</v>
      </c>
      <c r="K45" s="168">
        <v>1</v>
      </c>
    </row>
    <row r="46" spans="1:11" ht="7.5" customHeight="1">
      <c r="A46" s="58"/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1:11" ht="9" customHeight="1">
      <c r="A47" s="57" t="s">
        <v>47</v>
      </c>
      <c r="B47" s="138">
        <v>207</v>
      </c>
      <c r="C47" s="138">
        <v>114</v>
      </c>
      <c r="D47" s="138">
        <v>51</v>
      </c>
      <c r="E47" s="138">
        <v>19</v>
      </c>
      <c r="F47" s="138">
        <v>23</v>
      </c>
      <c r="G47" s="138">
        <v>153</v>
      </c>
      <c r="H47" s="138">
        <v>6</v>
      </c>
      <c r="I47" s="138">
        <v>58</v>
      </c>
      <c r="J47" s="138">
        <v>53</v>
      </c>
      <c r="K47" s="138">
        <v>36</v>
      </c>
    </row>
    <row r="48" spans="1:11" ht="7.5" customHeight="1">
      <c r="A48" s="58"/>
      <c r="B48" s="143"/>
      <c r="C48" s="143"/>
      <c r="D48" s="143"/>
      <c r="E48" s="143"/>
      <c r="F48" s="143"/>
      <c r="G48" s="143"/>
      <c r="H48" s="143"/>
      <c r="I48" s="143"/>
      <c r="J48" s="143"/>
      <c r="K48" s="143"/>
    </row>
    <row r="49" spans="1:11" ht="9" customHeight="1">
      <c r="A49" s="57" t="s">
        <v>48</v>
      </c>
      <c r="B49" s="138">
        <v>164</v>
      </c>
      <c r="C49" s="138">
        <v>94</v>
      </c>
      <c r="D49" s="138">
        <v>30</v>
      </c>
      <c r="E49" s="138">
        <v>17</v>
      </c>
      <c r="F49" s="138">
        <v>23</v>
      </c>
      <c r="G49" s="138">
        <v>111</v>
      </c>
      <c r="H49" s="138">
        <v>6</v>
      </c>
      <c r="I49" s="138">
        <v>42</v>
      </c>
      <c r="J49" s="138">
        <v>39</v>
      </c>
      <c r="K49" s="138">
        <v>24</v>
      </c>
    </row>
    <row r="50" spans="1:11" ht="7.5" customHeight="1">
      <c r="A50" s="58"/>
      <c r="B50" s="143"/>
      <c r="C50" s="143"/>
      <c r="D50" s="143"/>
      <c r="E50" s="143"/>
      <c r="F50" s="143"/>
      <c r="G50" s="143"/>
      <c r="H50" s="143"/>
      <c r="I50" s="143"/>
      <c r="J50" s="143"/>
      <c r="K50" s="143"/>
    </row>
    <row r="51" spans="1:11" ht="9" customHeight="1">
      <c r="A51" s="57" t="s">
        <v>49</v>
      </c>
      <c r="B51" s="138">
        <v>46</v>
      </c>
      <c r="C51" s="138">
        <v>34</v>
      </c>
      <c r="D51" s="138">
        <v>10</v>
      </c>
      <c r="E51" s="138">
        <v>1</v>
      </c>
      <c r="F51" s="138">
        <v>1</v>
      </c>
      <c r="G51" s="138">
        <v>24</v>
      </c>
      <c r="H51" s="138">
        <v>0</v>
      </c>
      <c r="I51" s="138">
        <v>12</v>
      </c>
      <c r="J51" s="138">
        <v>11</v>
      </c>
      <c r="K51" s="138">
        <v>1</v>
      </c>
    </row>
    <row r="52" spans="1:11" ht="7.5" customHeight="1">
      <c r="A52" s="58"/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1:11" ht="12" customHeight="1">
      <c r="A53" s="57" t="s">
        <v>50</v>
      </c>
      <c r="B53" s="138">
        <v>13</v>
      </c>
      <c r="C53" s="138">
        <v>6</v>
      </c>
      <c r="D53" s="138">
        <v>3</v>
      </c>
      <c r="E53" s="138">
        <v>1</v>
      </c>
      <c r="F53" s="138">
        <v>3</v>
      </c>
      <c r="G53" s="138">
        <v>4</v>
      </c>
      <c r="H53" s="168">
        <v>0</v>
      </c>
      <c r="I53" s="138">
        <v>3</v>
      </c>
      <c r="J53" s="168">
        <v>1</v>
      </c>
      <c r="K53" s="168">
        <v>0</v>
      </c>
    </row>
    <row r="54" spans="1:11" ht="7.5" customHeight="1">
      <c r="A54" s="58"/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1:11" ht="11.25" customHeight="1">
      <c r="A55" s="57" t="s">
        <v>102</v>
      </c>
      <c r="B55" s="138">
        <v>153</v>
      </c>
      <c r="C55" s="138">
        <v>109</v>
      </c>
      <c r="D55" s="138">
        <v>30</v>
      </c>
      <c r="E55" s="138">
        <v>14</v>
      </c>
      <c r="F55" s="138">
        <v>0</v>
      </c>
      <c r="G55" s="138">
        <v>20</v>
      </c>
      <c r="H55" s="168">
        <v>0</v>
      </c>
      <c r="I55" s="138">
        <v>14</v>
      </c>
      <c r="J55" s="138">
        <v>3</v>
      </c>
      <c r="K55" s="168">
        <v>3</v>
      </c>
    </row>
    <row r="56" spans="1:11" ht="7.5" customHeight="1">
      <c r="A56" s="58"/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1:11" ht="9" customHeight="1">
      <c r="A57" s="57" t="s">
        <v>52</v>
      </c>
      <c r="B57" s="138">
        <v>75</v>
      </c>
      <c r="C57" s="138">
        <v>43</v>
      </c>
      <c r="D57" s="138">
        <v>20</v>
      </c>
      <c r="E57" s="138">
        <v>9</v>
      </c>
      <c r="F57" s="138">
        <v>3</v>
      </c>
      <c r="G57" s="138">
        <v>8</v>
      </c>
      <c r="H57" s="138">
        <v>1</v>
      </c>
      <c r="I57" s="138">
        <v>5</v>
      </c>
      <c r="J57" s="138">
        <v>2</v>
      </c>
      <c r="K57" s="168">
        <v>0</v>
      </c>
    </row>
    <row r="58" spans="1:11" ht="7.5" customHeight="1">
      <c r="A58" s="58"/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1:11" ht="10.5" customHeight="1">
      <c r="A59" s="57" t="s">
        <v>53</v>
      </c>
      <c r="B59" s="138">
        <v>64</v>
      </c>
      <c r="C59" s="138">
        <v>35</v>
      </c>
      <c r="D59" s="138">
        <v>18</v>
      </c>
      <c r="E59" s="138">
        <v>7</v>
      </c>
      <c r="F59" s="138">
        <v>4</v>
      </c>
      <c r="G59" s="138">
        <v>34</v>
      </c>
      <c r="H59" s="138">
        <v>2</v>
      </c>
      <c r="I59" s="138">
        <v>20</v>
      </c>
      <c r="J59" s="138">
        <v>10</v>
      </c>
      <c r="K59" s="138">
        <v>2</v>
      </c>
    </row>
    <row r="60" spans="1:11" ht="7.5" customHeight="1">
      <c r="A60" s="58"/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1:11" ht="12" customHeight="1">
      <c r="A61" s="57" t="s">
        <v>54</v>
      </c>
      <c r="B61" s="138">
        <v>39</v>
      </c>
      <c r="C61" s="138">
        <v>26</v>
      </c>
      <c r="D61" s="138">
        <v>10</v>
      </c>
      <c r="E61" s="168">
        <v>2</v>
      </c>
      <c r="F61" s="138">
        <v>1</v>
      </c>
      <c r="G61" s="138">
        <v>8</v>
      </c>
      <c r="H61" s="168">
        <v>1</v>
      </c>
      <c r="I61" s="138">
        <v>4</v>
      </c>
      <c r="J61" s="168">
        <v>2</v>
      </c>
      <c r="K61" s="138">
        <v>1</v>
      </c>
    </row>
    <row r="62" spans="1:11" ht="17.25" customHeight="1">
      <c r="A62" s="45" t="s">
        <v>154</v>
      </c>
      <c r="B62" s="343"/>
      <c r="C62" s="343"/>
      <c r="D62" s="231"/>
      <c r="E62" s="114"/>
      <c r="F62" s="114"/>
      <c r="G62" s="114"/>
      <c r="H62" s="114"/>
      <c r="I62" s="114"/>
      <c r="J62" s="114"/>
      <c r="K62" s="114"/>
    </row>
    <row r="63" spans="1:11" ht="15">
      <c r="A63" s="2"/>
      <c r="B63" s="215"/>
      <c r="C63" s="215"/>
      <c r="D63" s="215"/>
      <c r="E63" s="215"/>
      <c r="F63" s="215"/>
      <c r="G63" s="215"/>
      <c r="H63" s="215"/>
      <c r="I63" s="215"/>
      <c r="J63" s="215"/>
      <c r="K63" s="215"/>
    </row>
  </sheetData>
  <mergeCells count="8">
    <mergeCell ref="A6:K6"/>
    <mergeCell ref="A9:A11"/>
    <mergeCell ref="B9:F9"/>
    <mergeCell ref="G9:K9"/>
    <mergeCell ref="B10:B11"/>
    <mergeCell ref="C10:F10"/>
    <mergeCell ref="G10:G11"/>
    <mergeCell ref="H10:K10"/>
  </mergeCells>
  <printOptions/>
  <pageMargins left="0.3937007874015748" right="0" top="0.1968503937007874" bottom="0.3937007874015748" header="0.1968503937007874" footer="0.196850393700787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INEC Diego Armendáriz</dc:creator>
  <cp:keywords/>
  <dc:description/>
  <cp:lastModifiedBy>rjacome</cp:lastModifiedBy>
  <cp:lastPrinted>2015-10-05T23:50:02Z</cp:lastPrinted>
  <dcterms:created xsi:type="dcterms:W3CDTF">2013-09-13T21:28:04Z</dcterms:created>
  <dcterms:modified xsi:type="dcterms:W3CDTF">2015-10-06T00:14:12Z</dcterms:modified>
  <cp:category/>
  <cp:version/>
  <cp:contentType/>
  <cp:contentStatus/>
</cp:coreProperties>
</file>