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955" firstSheet="2" activeTab="2"/>
  </bookViews>
  <sheets>
    <sheet name="índice brechas histórica hasta " sheetId="1" state="hidden" r:id="rId1"/>
    <sheet name="Var. Mensual" sheetId="2" state="hidden" r:id="rId2"/>
    <sheet name="Var. Anual" sheetId="3" r:id="rId3"/>
  </sheets>
  <definedNames>
    <definedName name="_xlnm.Print_Titles" localSheetId="0">'índice brechas histórica hasta '!$5:$9</definedName>
    <definedName name="_xlnm.Print_Titles" localSheetId="2">'Var. Anual'!$5:$9</definedName>
    <definedName name="_xlnm.Print_Titles" localSheetId="1">'Var. Mensual'!$5:$9</definedName>
  </definedNames>
  <calcPr fullCalcOnLoad="1"/>
</workbook>
</file>

<file path=xl/sharedStrings.xml><?xml version="1.0" encoding="utf-8"?>
<sst xmlns="http://schemas.openxmlformats.org/spreadsheetml/2006/main" count="514" uniqueCount="171">
  <si>
    <t>012200201</t>
  </si>
  <si>
    <t>01172203</t>
  </si>
  <si>
    <t>012300501</t>
  </si>
  <si>
    <t>01171205</t>
  </si>
  <si>
    <t>CEBOLLA BLANCA</t>
  </si>
  <si>
    <t>012300601</t>
  </si>
  <si>
    <t>01171206</t>
  </si>
  <si>
    <t>CEBOLLA PAITEÑA</t>
  </si>
  <si>
    <t>012300701</t>
  </si>
  <si>
    <t>01171212</t>
  </si>
  <si>
    <t>012300801</t>
  </si>
  <si>
    <t>01171106</t>
  </si>
  <si>
    <t>COL</t>
  </si>
  <si>
    <t>012300901</t>
  </si>
  <si>
    <t>01171113</t>
  </si>
  <si>
    <t>LECHUGA</t>
  </si>
  <si>
    <t>012400201</t>
  </si>
  <si>
    <t>01173206</t>
  </si>
  <si>
    <t>YUCA</t>
  </si>
  <si>
    <t>013100201</t>
  </si>
  <si>
    <t>01161215</t>
  </si>
  <si>
    <t>013100301</t>
  </si>
  <si>
    <t>01161301</t>
  </si>
  <si>
    <t>AGUACATE</t>
  </si>
  <si>
    <t>013100401</t>
  </si>
  <si>
    <t>01161212</t>
  </si>
  <si>
    <t>PIÑA</t>
  </si>
  <si>
    <t>013200301</t>
  </si>
  <si>
    <t>01161102</t>
  </si>
  <si>
    <t>MANDARINA</t>
  </si>
  <si>
    <t>013400301</t>
  </si>
  <si>
    <t>01161404</t>
  </si>
  <si>
    <t>MORA</t>
  </si>
  <si>
    <t>029200101</t>
  </si>
  <si>
    <t>01143002</t>
  </si>
  <si>
    <t>HUEVO DE GALLINA</t>
  </si>
  <si>
    <t>211210102</t>
  </si>
  <si>
    <t>01124103</t>
  </si>
  <si>
    <t>POLLO ENTERO</t>
  </si>
  <si>
    <t>211320104</t>
  </si>
  <si>
    <t>01126105</t>
  </si>
  <si>
    <t>MORTADELA</t>
  </si>
  <si>
    <t>211320201</t>
  </si>
  <si>
    <t>01121103</t>
  </si>
  <si>
    <t>CARNE DE RES SIN HUESO</t>
  </si>
  <si>
    <t>211320302</t>
  </si>
  <si>
    <t>01126110</t>
  </si>
  <si>
    <t>SALCHICHA DE RES</t>
  </si>
  <si>
    <t>212400101</t>
  </si>
  <si>
    <t>01133101</t>
  </si>
  <si>
    <t>212400401</t>
  </si>
  <si>
    <t>01133106</t>
  </si>
  <si>
    <t>SARDINAS EN CONSERVA</t>
  </si>
  <si>
    <t>214000103</t>
  </si>
  <si>
    <t>01222001</t>
  </si>
  <si>
    <t>JUGO DE FRUTAS</t>
  </si>
  <si>
    <t>216900115</t>
  </si>
  <si>
    <t>01152105</t>
  </si>
  <si>
    <t>ACEITE VEGETAL</t>
  </si>
  <si>
    <t>221100102</t>
  </si>
  <si>
    <t>01141102</t>
  </si>
  <si>
    <t>LECHE PASTEURIZADA HOMOGENIZADA</t>
  </si>
  <si>
    <t>229100102</t>
  </si>
  <si>
    <t>01141204</t>
  </si>
  <si>
    <t>LECHE EN POLVO</t>
  </si>
  <si>
    <t>229300102</t>
  </si>
  <si>
    <t>01141305</t>
  </si>
  <si>
    <t>YOGURT</t>
  </si>
  <si>
    <t>229500101</t>
  </si>
  <si>
    <t>01142004</t>
  </si>
  <si>
    <t>QUESO DE MESA</t>
  </si>
  <si>
    <t>231500301</t>
  </si>
  <si>
    <t>01112101</t>
  </si>
  <si>
    <t>AVENA</t>
  </si>
  <si>
    <t>231600106</t>
  </si>
  <si>
    <t>01111004</t>
  </si>
  <si>
    <t>ARROZ PILADO</t>
  </si>
  <si>
    <t>234100202</t>
  </si>
  <si>
    <t>01113103</t>
  </si>
  <si>
    <t>PAN</t>
  </si>
  <si>
    <t>235200101</t>
  </si>
  <si>
    <t>01181104</t>
  </si>
  <si>
    <t>239950201</t>
  </si>
  <si>
    <t>01191108</t>
  </si>
  <si>
    <t>SAL</t>
  </si>
  <si>
    <t>239990105</t>
  </si>
  <si>
    <t>01192201</t>
  </si>
  <si>
    <t>GELATINA</t>
  </si>
  <si>
    <t>241300103</t>
  </si>
  <si>
    <t>02110101</t>
  </si>
  <si>
    <t>AGUARDIENTE DE CAÑA</t>
  </si>
  <si>
    <t>243100101</t>
  </si>
  <si>
    <t>02130001</t>
  </si>
  <si>
    <t>CERVEZA</t>
  </si>
  <si>
    <t>244900101</t>
  </si>
  <si>
    <t>01221201</t>
  </si>
  <si>
    <t>GASEOSA</t>
  </si>
  <si>
    <t>250100101</t>
  </si>
  <si>
    <t>02200101</t>
  </si>
  <si>
    <t>CIGARRILLOS</t>
  </si>
  <si>
    <t>266300122</t>
  </si>
  <si>
    <t>03110003</t>
  </si>
  <si>
    <t>CASIMIR</t>
  </si>
  <si>
    <t>282100108</t>
  </si>
  <si>
    <t>03121202</t>
  </si>
  <si>
    <t>MEDIAS HOMBRE</t>
  </si>
  <si>
    <t>282240101</t>
  </si>
  <si>
    <t>03122204</t>
  </si>
  <si>
    <t>CALZONARIA (PANTY)</t>
  </si>
  <si>
    <t>282320201</t>
  </si>
  <si>
    <t>03121302</t>
  </si>
  <si>
    <t>CAMISETA (HOMBRE)</t>
  </si>
  <si>
    <t>282320203</t>
  </si>
  <si>
    <t>03121105</t>
  </si>
  <si>
    <t>CAMISA</t>
  </si>
  <si>
    <t>293400102</t>
  </si>
  <si>
    <t>03210308</t>
  </si>
  <si>
    <t>ZAPATOS PARA NIÑOS (ZAPATOS DE CUERO PARA NIÑOS)</t>
  </si>
  <si>
    <t>295200201</t>
  </si>
  <si>
    <t>03210109</t>
  </si>
  <si>
    <t>ZAPATOS DEPORTIVOS HOMBRE</t>
  </si>
  <si>
    <t>321920202</t>
  </si>
  <si>
    <t>09540208</t>
  </si>
  <si>
    <t>PAPEL BOND</t>
  </si>
  <si>
    <t>321930101</t>
  </si>
  <si>
    <t>12132308</t>
  </si>
  <si>
    <t>323000102</t>
  </si>
  <si>
    <t>09520002</t>
  </si>
  <si>
    <t>333100101</t>
  </si>
  <si>
    <t>07221001</t>
  </si>
  <si>
    <t>GASOLINA (EXTRA)</t>
  </si>
  <si>
    <t>353210102</t>
  </si>
  <si>
    <t>05611121</t>
  </si>
  <si>
    <t>353220106</t>
  </si>
  <si>
    <t>05611117</t>
  </si>
  <si>
    <t>DETERGENTE</t>
  </si>
  <si>
    <t>353230104</t>
  </si>
  <si>
    <t>12132204</t>
  </si>
  <si>
    <t>COLONIA</t>
  </si>
  <si>
    <t>353230603</t>
  </si>
  <si>
    <t>12132209</t>
  </si>
  <si>
    <t>DESODORANTE</t>
  </si>
  <si>
    <t>389110101</t>
  </si>
  <si>
    <t>09540205</t>
  </si>
  <si>
    <t>389980101</t>
  </si>
  <si>
    <t>05612206</t>
  </si>
  <si>
    <t>389990204</t>
  </si>
  <si>
    <t>05612213</t>
  </si>
  <si>
    <t>VELA</t>
  </si>
  <si>
    <t>464200101</t>
  </si>
  <si>
    <t>07210102</t>
  </si>
  <si>
    <t>CODIGO CCIF</t>
  </si>
  <si>
    <t>NOMBRE</t>
  </si>
  <si>
    <t>VARIACIONES MENSUALES  DE ÍNDICES DE BRECHAS DE PRECIOS</t>
  </si>
  <si>
    <t>VARIACIONES ANUALES  DE ÍNDICES DE BRECHAS DE PRECIOS</t>
  </si>
  <si>
    <t>-</t>
  </si>
  <si>
    <t xml:space="preserve">LA INTERMEDIACIÓN DE BIENES </t>
  </si>
  <si>
    <t>CÓD. CPC</t>
  </si>
  <si>
    <t>ÍNDICES DE BRECHAS DE PRECIOS</t>
  </si>
  <si>
    <t>FRÉJOL SECO</t>
  </si>
  <si>
    <t>TOMATE RINÓN</t>
  </si>
  <si>
    <t>PLÁTANO</t>
  </si>
  <si>
    <t>ATÚN EN CONSERVA</t>
  </si>
  <si>
    <t>AZUCAR REFINADA</t>
  </si>
  <si>
    <t>PAPEL HIGIÉNICO</t>
  </si>
  <si>
    <t>PERIÓDICO</t>
  </si>
  <si>
    <t>JABÓN PARA LAVAR ROPA</t>
  </si>
  <si>
    <t>ESFEROGRÁFICO SECUNDARIA</t>
  </si>
  <si>
    <t>FÓSFOROS</t>
  </si>
  <si>
    <t>BATERÍA</t>
  </si>
  <si>
    <t>COD. CPC</t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</si>
</sst>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2" fontId="0" fillId="0" borderId="14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 quotePrefix="1">
      <alignment horizontal="center"/>
      <protection locked="0"/>
    </xf>
    <xf numFmtId="17" fontId="1" fillId="33" borderId="15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6" xfId="0" applyNumberFormat="1" applyBorder="1" applyAlignment="1" applyProtection="1">
      <alignment/>
      <protection locked="0"/>
    </xf>
    <xf numFmtId="2" fontId="0" fillId="0" borderId="14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7" xfId="0" applyNumberFormat="1" applyBorder="1" applyAlignment="1" applyProtection="1">
      <alignment/>
      <protection locked="0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7" fontId="1" fillId="33" borderId="19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64</xdr:row>
      <xdr:rowOff>66675</xdr:rowOff>
    </xdr:from>
    <xdr:to>
      <xdr:col>14</xdr:col>
      <xdr:colOff>381000</xdr:colOff>
      <xdr:row>67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" y="10534650"/>
          <a:ext cx="8086725" cy="552450"/>
        </a:xfrm>
        <a:prstGeom prst="rect">
          <a:avLst/>
        </a:prstGeom>
        <a:solidFill>
          <a:srgbClr val="99CCFF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Durante el periodo comprendido entre enero 1999 y diciembre de 2004 la información es de las ciudades de Quito y Guayaquil; a partir de diciembre de 2004, la información corresponde a ocho ciudades: Esmeraldas, Machala, Manta y Guayaquil en la Costa, Ambato, Cuenca, Loja y Quito en la Sierra, ciudades en donde se investiga precios para el Índice de Precios al Consumidor (IPC).</a:t>
          </a:r>
        </a:p>
      </xdr:txBody>
    </xdr:sp>
    <xdr:clientData/>
  </xdr:twoCellAnchor>
  <xdr:twoCellAnchor>
    <xdr:from>
      <xdr:col>7</xdr:col>
      <xdr:colOff>47625</xdr:colOff>
      <xdr:row>0</xdr:row>
      <xdr:rowOff>19050</xdr:rowOff>
    </xdr:from>
    <xdr:to>
      <xdr:col>10</xdr:col>
      <xdr:colOff>19050</xdr:colOff>
      <xdr:row>3</xdr:row>
      <xdr:rowOff>133350</xdr:rowOff>
    </xdr:to>
    <xdr:pic>
      <xdr:nvPicPr>
        <xdr:cNvPr id="2" name="Picture 2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9050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28575</xdr:rowOff>
    </xdr:from>
    <xdr:to>
      <xdr:col>9</xdr:col>
      <xdr:colOff>561975</xdr:colOff>
      <xdr:row>3</xdr:row>
      <xdr:rowOff>142875</xdr:rowOff>
    </xdr:to>
    <xdr:pic>
      <xdr:nvPicPr>
        <xdr:cNvPr id="1" name="Picture 2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38100</xdr:rowOff>
    </xdr:from>
    <xdr:to>
      <xdr:col>10</xdr:col>
      <xdr:colOff>257175</xdr:colOff>
      <xdr:row>3</xdr:row>
      <xdr:rowOff>152400</xdr:rowOff>
    </xdr:to>
    <xdr:pic>
      <xdr:nvPicPr>
        <xdr:cNvPr id="1" name="Picture 1" descr="LOGO INE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38100"/>
          <a:ext cx="1714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N63"/>
  <sheetViews>
    <sheetView zoomScalePageLayoutView="0" workbookViewId="0" topLeftCell="A1">
      <selection activeCell="F6" sqref="F6"/>
    </sheetView>
  </sheetViews>
  <sheetFormatPr defaultColWidth="11.421875" defaultRowHeight="12.75"/>
  <cols>
    <col min="1" max="1" width="10.57421875" style="0" customWidth="1"/>
    <col min="2" max="2" width="13.28125" style="0" hidden="1" customWidth="1"/>
    <col min="3" max="3" width="37.28125" style="0" customWidth="1"/>
    <col min="4" max="5" width="8.7109375" style="0" hidden="1" customWidth="1"/>
    <col min="6" max="18" width="8.7109375" style="0" customWidth="1"/>
  </cols>
  <sheetData>
    <row r="5" spans="1:18" ht="18">
      <c r="A5" s="24" t="s">
        <v>156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7" spans="1:18" ht="15.75">
      <c r="A7" s="25" t="s">
        <v>158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9" spans="1:118" s="1" customFormat="1" ht="12.75">
      <c r="A9" s="21" t="s">
        <v>170</v>
      </c>
      <c r="B9" s="22" t="s">
        <v>151</v>
      </c>
      <c r="C9" s="22" t="s">
        <v>152</v>
      </c>
      <c r="D9" s="23">
        <v>39142</v>
      </c>
      <c r="E9" s="23">
        <v>39173</v>
      </c>
      <c r="F9" s="23">
        <v>39203</v>
      </c>
      <c r="G9" s="23">
        <v>39234</v>
      </c>
      <c r="H9" s="23">
        <v>39264</v>
      </c>
      <c r="I9" s="23">
        <v>39295</v>
      </c>
      <c r="J9" s="23">
        <v>39326</v>
      </c>
      <c r="K9" s="23">
        <v>39356</v>
      </c>
      <c r="L9" s="23">
        <v>39387</v>
      </c>
      <c r="M9" s="23">
        <v>39417</v>
      </c>
      <c r="N9" s="23">
        <v>39448</v>
      </c>
      <c r="O9" s="23">
        <v>39479</v>
      </c>
      <c r="P9" s="23">
        <v>39508</v>
      </c>
      <c r="Q9" s="23">
        <v>39539</v>
      </c>
      <c r="R9" s="13">
        <v>39569</v>
      </c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  <c r="AE9" s="2"/>
      <c r="AF9" s="3"/>
      <c r="AG9" s="2"/>
      <c r="AH9" s="3"/>
      <c r="AI9" s="2"/>
      <c r="AJ9" s="3"/>
      <c r="AK9" s="2"/>
      <c r="AL9" s="3"/>
      <c r="AM9" s="2"/>
      <c r="AN9" s="3"/>
      <c r="AO9" s="2"/>
      <c r="AP9" s="3"/>
      <c r="AQ9" s="2"/>
      <c r="AR9" s="3"/>
      <c r="AS9" s="2"/>
      <c r="AT9" s="3"/>
      <c r="AU9" s="2"/>
      <c r="AV9" s="3"/>
      <c r="AW9" s="2"/>
      <c r="AX9" s="3"/>
      <c r="AY9" s="2"/>
      <c r="AZ9" s="3"/>
      <c r="BA9" s="2"/>
      <c r="BB9" s="3"/>
      <c r="BC9" s="2"/>
      <c r="BD9" s="3"/>
      <c r="BE9" s="2"/>
      <c r="BF9" s="3"/>
      <c r="BG9" s="2"/>
      <c r="BH9" s="3"/>
      <c r="BI9" s="2"/>
      <c r="BJ9" s="3"/>
      <c r="BK9" s="2"/>
      <c r="BL9" s="3"/>
      <c r="BM9" s="2"/>
      <c r="BN9" s="3"/>
      <c r="BO9" s="2"/>
      <c r="BP9" s="3"/>
      <c r="BQ9" s="2"/>
      <c r="BR9" s="3"/>
      <c r="BS9" s="2"/>
      <c r="BT9" s="3"/>
      <c r="BU9" s="2"/>
      <c r="BV9" s="3"/>
      <c r="BW9" s="2"/>
      <c r="BX9" s="3"/>
      <c r="BY9" s="2"/>
      <c r="BZ9" s="3"/>
      <c r="CA9" s="2"/>
      <c r="CB9" s="3"/>
      <c r="CC9" s="2"/>
      <c r="CD9" s="3"/>
      <c r="CE9" s="2"/>
      <c r="CF9" s="3"/>
      <c r="CG9" s="2"/>
      <c r="CH9" s="3"/>
      <c r="CI9" s="2"/>
      <c r="CJ9" s="3"/>
      <c r="CK9" s="2"/>
      <c r="CL9" s="3"/>
      <c r="CM9" s="2"/>
      <c r="CN9" s="3"/>
      <c r="CO9" s="2"/>
      <c r="CP9" s="3"/>
      <c r="CQ9" s="2"/>
      <c r="CR9" s="3"/>
      <c r="CS9" s="2"/>
      <c r="CT9" s="3"/>
      <c r="CU9" s="2"/>
      <c r="CV9" s="3"/>
      <c r="CW9" s="2"/>
      <c r="CX9" s="3"/>
      <c r="CY9" s="2"/>
      <c r="CZ9" s="3"/>
      <c r="DA9" s="2"/>
      <c r="DB9" s="3"/>
      <c r="DC9" s="2"/>
      <c r="DD9" s="3"/>
      <c r="DE9" s="2"/>
      <c r="DF9" s="3"/>
      <c r="DG9" s="2"/>
      <c r="DH9" s="3"/>
      <c r="DI9" s="2"/>
      <c r="DJ9" s="3"/>
      <c r="DK9" s="2"/>
      <c r="DL9" s="3"/>
      <c r="DM9" s="2"/>
      <c r="DN9" s="3"/>
    </row>
    <row r="10" spans="1:18" ht="12.75">
      <c r="A10" s="4" t="s">
        <v>0</v>
      </c>
      <c r="B10" s="5" t="s">
        <v>1</v>
      </c>
      <c r="C10" s="5" t="s">
        <v>159</v>
      </c>
      <c r="D10" s="6">
        <v>42.63037001087595</v>
      </c>
      <c r="E10" s="6">
        <v>51.27951084584774</v>
      </c>
      <c r="F10" s="6">
        <v>39.26419311026674</v>
      </c>
      <c r="G10" s="6">
        <v>38.0389482396609</v>
      </c>
      <c r="H10" s="6">
        <v>33.00267757579791</v>
      </c>
      <c r="I10" s="6">
        <v>39.68937671871026</v>
      </c>
      <c r="J10" s="6">
        <v>43.26255940512153</v>
      </c>
      <c r="K10" s="6">
        <v>19.06145674427036</v>
      </c>
      <c r="L10" s="6">
        <v>20.45851425475109</v>
      </c>
      <c r="M10" s="6">
        <v>31.0686853635907</v>
      </c>
      <c r="N10" s="6">
        <v>41.38761928586377</v>
      </c>
      <c r="O10" s="17">
        <v>28.72174301852657</v>
      </c>
      <c r="P10" s="18">
        <v>32.94527690473102</v>
      </c>
      <c r="Q10" s="18">
        <v>23.03659067535824</v>
      </c>
      <c r="R10" s="14">
        <v>14.09820761737857</v>
      </c>
    </row>
    <row r="11" spans="1:18" ht="12.75">
      <c r="A11" s="4" t="s">
        <v>2</v>
      </c>
      <c r="B11" s="5" t="s">
        <v>3</v>
      </c>
      <c r="C11" s="5" t="s">
        <v>4</v>
      </c>
      <c r="D11" s="6">
        <v>19.33779978929874</v>
      </c>
      <c r="E11" s="6">
        <v>20.40365165704246</v>
      </c>
      <c r="F11" s="6">
        <v>25.71929643468152</v>
      </c>
      <c r="G11" s="6">
        <v>40.03045367517606</v>
      </c>
      <c r="H11" s="6">
        <v>19.14813909764528</v>
      </c>
      <c r="I11" s="6">
        <v>30.79306018732686</v>
      </c>
      <c r="J11" s="6">
        <v>12.75362977487185</v>
      </c>
      <c r="K11" s="6">
        <v>11.97689990195135</v>
      </c>
      <c r="L11" s="6">
        <v>13.91796679115665</v>
      </c>
      <c r="M11" s="6">
        <v>14.15190955409245</v>
      </c>
      <c r="N11" s="6">
        <v>14.28516240840579</v>
      </c>
      <c r="O11" s="18">
        <v>14.15876356299092</v>
      </c>
      <c r="P11" s="18">
        <v>16.60937106308731</v>
      </c>
      <c r="Q11" s="18">
        <v>16.42149901903137</v>
      </c>
      <c r="R11" s="14">
        <v>30.18423525571866</v>
      </c>
    </row>
    <row r="12" spans="1:18" ht="12.75">
      <c r="A12" s="4" t="s">
        <v>5</v>
      </c>
      <c r="B12" s="5" t="s">
        <v>6</v>
      </c>
      <c r="C12" s="5" t="s">
        <v>7</v>
      </c>
      <c r="D12" s="6">
        <v>95.9928205069205</v>
      </c>
      <c r="E12" s="6">
        <v>82.78154272908601</v>
      </c>
      <c r="F12" s="6">
        <v>44.32064118608768</v>
      </c>
      <c r="G12" s="6">
        <v>40.30756821633065</v>
      </c>
      <c r="H12" s="6">
        <v>44.66163594561773</v>
      </c>
      <c r="I12" s="6">
        <v>44.34497829170703</v>
      </c>
      <c r="J12" s="6">
        <v>69.8489796704287</v>
      </c>
      <c r="K12" s="6">
        <v>71.32433433949647</v>
      </c>
      <c r="L12" s="6">
        <v>91.29445762519812</v>
      </c>
      <c r="M12" s="6">
        <v>149.6562234803882</v>
      </c>
      <c r="N12" s="6">
        <v>116.70857191946249</v>
      </c>
      <c r="O12" s="18">
        <v>93.80706764814612</v>
      </c>
      <c r="P12" s="18">
        <v>41.9683088850241</v>
      </c>
      <c r="Q12" s="18">
        <v>30.021813173060952</v>
      </c>
      <c r="R12" s="14">
        <v>31.021608552743743</v>
      </c>
    </row>
    <row r="13" spans="1:18" ht="12.75">
      <c r="A13" s="4" t="s">
        <v>8</v>
      </c>
      <c r="B13" s="5" t="s">
        <v>9</v>
      </c>
      <c r="C13" s="5" t="s">
        <v>160</v>
      </c>
      <c r="D13" s="6">
        <v>50.02928174291465</v>
      </c>
      <c r="E13" s="6">
        <v>107.71699845616163</v>
      </c>
      <c r="F13" s="6">
        <v>42.21349352724097</v>
      </c>
      <c r="G13" s="6">
        <v>37.48373798093787</v>
      </c>
      <c r="H13" s="6">
        <v>72.6353274619837</v>
      </c>
      <c r="I13" s="6">
        <v>38.8806009755299</v>
      </c>
      <c r="J13" s="6">
        <v>61.74413890221494</v>
      </c>
      <c r="K13" s="6">
        <v>70.8038014036619</v>
      </c>
      <c r="L13" s="6">
        <v>79.61929141621795</v>
      </c>
      <c r="M13" s="6">
        <v>49.17050485498937</v>
      </c>
      <c r="N13" s="6">
        <v>44.96726653446592</v>
      </c>
      <c r="O13" s="18">
        <v>46.23752243304667</v>
      </c>
      <c r="P13" s="18">
        <v>28.29047029027193</v>
      </c>
      <c r="Q13" s="18">
        <v>38.12336872198795</v>
      </c>
      <c r="R13" s="14">
        <v>41.72038009995577</v>
      </c>
    </row>
    <row r="14" spans="1:18" ht="12.75">
      <c r="A14" s="4" t="s">
        <v>10</v>
      </c>
      <c r="B14" s="5" t="s">
        <v>11</v>
      </c>
      <c r="C14" s="5" t="s">
        <v>12</v>
      </c>
      <c r="D14" s="6">
        <v>36.01494880693148</v>
      </c>
      <c r="E14" s="6">
        <v>49.76596715966016</v>
      </c>
      <c r="F14" s="6">
        <v>82.53318761399643</v>
      </c>
      <c r="G14" s="6">
        <v>88.69789019642803</v>
      </c>
      <c r="H14" s="6">
        <v>38.01335275364771</v>
      </c>
      <c r="I14" s="6">
        <v>28.58192117942941</v>
      </c>
      <c r="J14" s="6">
        <v>26.13339659001883</v>
      </c>
      <c r="K14" s="6">
        <v>28.12948464398042</v>
      </c>
      <c r="L14" s="6">
        <v>36.94099218550527</v>
      </c>
      <c r="M14" s="6">
        <v>74.473194864925</v>
      </c>
      <c r="N14" s="6">
        <v>68.23555148429288</v>
      </c>
      <c r="O14" s="18">
        <v>66.36667335667437</v>
      </c>
      <c r="P14" s="18">
        <v>82.14824637878294</v>
      </c>
      <c r="Q14" s="18">
        <v>37.41183062191291</v>
      </c>
      <c r="R14" s="14">
        <v>49.69886180069265</v>
      </c>
    </row>
    <row r="15" spans="1:18" ht="12.75">
      <c r="A15" s="4" t="s">
        <v>13</v>
      </c>
      <c r="B15" s="5" t="s">
        <v>14</v>
      </c>
      <c r="C15" s="5" t="s">
        <v>15</v>
      </c>
      <c r="D15" s="6">
        <v>49.87057158921641</v>
      </c>
      <c r="E15" s="6">
        <v>60.75579898453213</v>
      </c>
      <c r="F15" s="6">
        <v>48.52762100804744</v>
      </c>
      <c r="G15" s="6">
        <v>75.40785089139428</v>
      </c>
      <c r="H15" s="6">
        <v>59.16038105521883</v>
      </c>
      <c r="I15" s="6">
        <v>54.36130794994872</v>
      </c>
      <c r="J15" s="6">
        <v>49.1499855630016</v>
      </c>
      <c r="K15" s="6">
        <v>130.5068333236358</v>
      </c>
      <c r="L15" s="6">
        <v>158.0937780745625</v>
      </c>
      <c r="M15" s="6">
        <v>160.21183711991887</v>
      </c>
      <c r="N15" s="6">
        <v>166.97848020066345</v>
      </c>
      <c r="O15" s="18">
        <v>48.96761455370806</v>
      </c>
      <c r="P15" s="18">
        <v>52.40319181968872</v>
      </c>
      <c r="Q15" s="18">
        <v>45.82210906197233</v>
      </c>
      <c r="R15" s="14">
        <v>59.08791610547232</v>
      </c>
    </row>
    <row r="16" spans="1:18" ht="12.75">
      <c r="A16" s="4" t="s">
        <v>16</v>
      </c>
      <c r="B16" s="5" t="s">
        <v>17</v>
      </c>
      <c r="C16" s="5" t="s">
        <v>18</v>
      </c>
      <c r="D16" s="6">
        <v>37.84334020979519</v>
      </c>
      <c r="E16" s="6">
        <v>70.86999802486503</v>
      </c>
      <c r="F16" s="6">
        <v>83.5307165907817</v>
      </c>
      <c r="G16" s="6">
        <v>77.98247390174635</v>
      </c>
      <c r="H16" s="6">
        <v>83.4448567296186</v>
      </c>
      <c r="I16" s="6">
        <v>112.78494942627638</v>
      </c>
      <c r="J16" s="6">
        <v>99.20601015488958</v>
      </c>
      <c r="K16" s="6">
        <v>93.91834616061858</v>
      </c>
      <c r="L16" s="6">
        <v>95.58690529652004</v>
      </c>
      <c r="M16" s="6">
        <v>51.60805095928968</v>
      </c>
      <c r="N16" s="6">
        <v>80.23647770534323</v>
      </c>
      <c r="O16" s="18">
        <v>108.60693054851352</v>
      </c>
      <c r="P16" s="18">
        <v>97.4698428982057</v>
      </c>
      <c r="Q16" s="18">
        <v>89.74561919116012</v>
      </c>
      <c r="R16" s="14">
        <v>90.72947452092788</v>
      </c>
    </row>
    <row r="17" spans="1:18" ht="12.75">
      <c r="A17" s="4" t="s">
        <v>19</v>
      </c>
      <c r="B17" s="5" t="s">
        <v>20</v>
      </c>
      <c r="C17" s="5" t="s">
        <v>161</v>
      </c>
      <c r="D17" s="6">
        <v>54.07331099599642</v>
      </c>
      <c r="E17" s="6">
        <v>59.54006282544979</v>
      </c>
      <c r="F17" s="6">
        <v>70.22870073558813</v>
      </c>
      <c r="G17" s="6">
        <v>75.07010690699497</v>
      </c>
      <c r="H17" s="6">
        <v>76.03781441638365</v>
      </c>
      <c r="I17" s="6">
        <v>67.8166076851934</v>
      </c>
      <c r="J17" s="6">
        <v>70.67796191118305</v>
      </c>
      <c r="K17" s="6">
        <v>71.57075134558247</v>
      </c>
      <c r="L17" s="6">
        <v>67.30947465573999</v>
      </c>
      <c r="M17" s="6">
        <v>69.15927180826708</v>
      </c>
      <c r="N17" s="6">
        <v>74.16664303546376</v>
      </c>
      <c r="O17" s="18">
        <v>73.96139661719435</v>
      </c>
      <c r="P17" s="18">
        <v>96.84205456809468</v>
      </c>
      <c r="Q17" s="18">
        <v>85.5656839477681</v>
      </c>
      <c r="R17" s="14">
        <v>75.25894952076098</v>
      </c>
    </row>
    <row r="18" spans="1:18" ht="12.75">
      <c r="A18" s="4" t="s">
        <v>21</v>
      </c>
      <c r="B18" s="5" t="s">
        <v>22</v>
      </c>
      <c r="C18" s="5" t="s">
        <v>23</v>
      </c>
      <c r="D18" s="6">
        <v>57.07674679733507</v>
      </c>
      <c r="E18" s="6">
        <v>47.12096596260949</v>
      </c>
      <c r="F18" s="6">
        <v>35.05941001712331</v>
      </c>
      <c r="G18" s="6">
        <v>38.7493005827421</v>
      </c>
      <c r="H18" s="6">
        <v>32.16027229371244</v>
      </c>
      <c r="I18" s="6">
        <v>25.41381561372175</v>
      </c>
      <c r="J18" s="6">
        <v>24.3459473338386</v>
      </c>
      <c r="K18" s="6">
        <v>16.76871593068465</v>
      </c>
      <c r="L18" s="6">
        <v>40.1318580885967</v>
      </c>
      <c r="M18" s="6">
        <v>45.58132437957385</v>
      </c>
      <c r="N18" s="6">
        <v>40.37326019230428</v>
      </c>
      <c r="O18" s="18">
        <v>41.12513399558584</v>
      </c>
      <c r="P18" s="18">
        <v>43.40295291260213</v>
      </c>
      <c r="Q18" s="18">
        <v>50.83524855971573</v>
      </c>
      <c r="R18" s="14">
        <v>57.5496339905679</v>
      </c>
    </row>
    <row r="19" spans="1:18" ht="12.75">
      <c r="A19" s="4" t="s">
        <v>24</v>
      </c>
      <c r="B19" s="5" t="s">
        <v>25</v>
      </c>
      <c r="C19" s="5" t="s">
        <v>26</v>
      </c>
      <c r="D19" s="6">
        <v>34.74966042053557</v>
      </c>
      <c r="E19" s="6">
        <v>33.48297743610431</v>
      </c>
      <c r="F19" s="6">
        <v>57.51848899981702</v>
      </c>
      <c r="G19" s="6">
        <v>60.29776817289115</v>
      </c>
      <c r="H19" s="6">
        <v>64.54089018442971</v>
      </c>
      <c r="I19" s="6">
        <v>71.25002900990422</v>
      </c>
      <c r="J19" s="6">
        <v>80.76948033013484</v>
      </c>
      <c r="K19" s="6">
        <v>51.17743951580433</v>
      </c>
      <c r="L19" s="6">
        <v>59.29810370593097</v>
      </c>
      <c r="M19" s="6">
        <v>95.13859752086222</v>
      </c>
      <c r="N19" s="6">
        <v>72.95108308537888</v>
      </c>
      <c r="O19" s="18">
        <v>59.60376124827946</v>
      </c>
      <c r="P19" s="18">
        <v>35.01863823327621</v>
      </c>
      <c r="Q19" s="18">
        <v>40.39768117270819</v>
      </c>
      <c r="R19" s="14">
        <v>46.78159148811119</v>
      </c>
    </row>
    <row r="20" spans="1:18" ht="12.75">
      <c r="A20" s="4" t="s">
        <v>27</v>
      </c>
      <c r="B20" s="5" t="s">
        <v>28</v>
      </c>
      <c r="C20" s="5" t="s">
        <v>29</v>
      </c>
      <c r="D20" s="6">
        <v>288.01024861893984</v>
      </c>
      <c r="E20" s="6">
        <v>211.3252861972934</v>
      </c>
      <c r="F20" s="6">
        <v>190.546846748961</v>
      </c>
      <c r="G20" s="6">
        <v>225.63289578395845</v>
      </c>
      <c r="H20" s="6">
        <v>325.94616780819854</v>
      </c>
      <c r="I20" s="6">
        <v>250.953346222523</v>
      </c>
      <c r="J20" s="6">
        <v>268.4802469956029</v>
      </c>
      <c r="K20" s="6">
        <v>183.2426463548124</v>
      </c>
      <c r="L20" s="6">
        <v>133.43739661202645</v>
      </c>
      <c r="M20" s="6">
        <v>236.7775443446554</v>
      </c>
      <c r="N20" s="6">
        <v>277.5808531411192</v>
      </c>
      <c r="O20" s="18">
        <v>306.21277616054874</v>
      </c>
      <c r="P20" s="18">
        <v>342.9538276335488</v>
      </c>
      <c r="Q20" s="18">
        <v>320.8249559852964</v>
      </c>
      <c r="R20" s="14">
        <v>272.5576454517747</v>
      </c>
    </row>
    <row r="21" spans="1:18" ht="12.75">
      <c r="A21" s="4" t="s">
        <v>30</v>
      </c>
      <c r="B21" s="5" t="s">
        <v>31</v>
      </c>
      <c r="C21" s="5" t="s">
        <v>32</v>
      </c>
      <c r="D21" s="6">
        <v>37.08148805132853</v>
      </c>
      <c r="E21" s="6">
        <v>34.21319957473359</v>
      </c>
      <c r="F21" s="6">
        <v>33.44856851943681</v>
      </c>
      <c r="G21" s="6">
        <v>26.88208421950278</v>
      </c>
      <c r="H21" s="6">
        <v>45.83402232220844</v>
      </c>
      <c r="I21" s="6">
        <v>54.48147833440635</v>
      </c>
      <c r="J21" s="6">
        <v>61.607748576363</v>
      </c>
      <c r="K21" s="6">
        <v>87.52164299553442</v>
      </c>
      <c r="L21" s="6">
        <v>72.02074853150665</v>
      </c>
      <c r="M21" s="6">
        <v>75.37746542619871</v>
      </c>
      <c r="N21" s="6">
        <v>58.82363430733978</v>
      </c>
      <c r="O21" s="18">
        <v>41.27849962080525</v>
      </c>
      <c r="P21" s="18">
        <v>32.59543231465702</v>
      </c>
      <c r="Q21" s="18">
        <v>26.22399419802763</v>
      </c>
      <c r="R21" s="14">
        <v>16.48020851104304</v>
      </c>
    </row>
    <row r="22" spans="1:18" ht="12.75">
      <c r="A22" s="4" t="s">
        <v>33</v>
      </c>
      <c r="B22" s="5" t="s">
        <v>34</v>
      </c>
      <c r="C22" s="5" t="s">
        <v>35</v>
      </c>
      <c r="D22" s="6">
        <v>102.87852553593662</v>
      </c>
      <c r="E22" s="6">
        <v>100.68923465265824</v>
      </c>
      <c r="F22" s="6">
        <v>101.13792913066528</v>
      </c>
      <c r="G22" s="6">
        <v>92.63699481317693</v>
      </c>
      <c r="H22" s="6">
        <v>90.42641042605464</v>
      </c>
      <c r="I22" s="6">
        <v>99.84843293104716</v>
      </c>
      <c r="J22" s="6">
        <v>71.71430754646924</v>
      </c>
      <c r="K22" s="6">
        <v>68.37416713434693</v>
      </c>
      <c r="L22" s="6">
        <v>85.37797694428525</v>
      </c>
      <c r="M22" s="6">
        <v>73.12097080907375</v>
      </c>
      <c r="N22" s="6">
        <v>99.1489954237902</v>
      </c>
      <c r="O22" s="18">
        <v>99.71528532247574</v>
      </c>
      <c r="P22" s="18">
        <v>68.31802187591119</v>
      </c>
      <c r="Q22" s="18">
        <v>96.77013834719072</v>
      </c>
      <c r="R22" s="14">
        <v>116.63714283131499</v>
      </c>
    </row>
    <row r="23" spans="1:18" ht="12.75">
      <c r="A23" s="4" t="s">
        <v>36</v>
      </c>
      <c r="B23" s="5" t="s">
        <v>37</v>
      </c>
      <c r="C23" s="5" t="s">
        <v>38</v>
      </c>
      <c r="D23" s="6">
        <v>88.19217017803051</v>
      </c>
      <c r="E23" s="6">
        <v>84.00815966659015</v>
      </c>
      <c r="F23" s="6">
        <v>87.82911664539616</v>
      </c>
      <c r="G23" s="6">
        <v>69.4932557275056</v>
      </c>
      <c r="H23" s="6">
        <v>99.47812611210423</v>
      </c>
      <c r="I23" s="6">
        <v>108.78714847044314</v>
      </c>
      <c r="J23" s="6">
        <v>108.38946392936894</v>
      </c>
      <c r="K23" s="6">
        <v>90.54252115747288</v>
      </c>
      <c r="L23" s="6">
        <v>65.30123834580942</v>
      </c>
      <c r="M23" s="6">
        <v>70.46333278174328</v>
      </c>
      <c r="N23" s="6">
        <v>58.86310371750286</v>
      </c>
      <c r="O23" s="18">
        <v>95.97016196771392</v>
      </c>
      <c r="P23" s="18">
        <v>120.41972739462018</v>
      </c>
      <c r="Q23" s="18">
        <v>37.89984853153896</v>
      </c>
      <c r="R23" s="14">
        <v>77.46028876915724</v>
      </c>
    </row>
    <row r="24" spans="1:18" ht="12.75">
      <c r="A24" s="4" t="s">
        <v>39</v>
      </c>
      <c r="B24" s="5" t="s">
        <v>40</v>
      </c>
      <c r="C24" s="5" t="s">
        <v>41</v>
      </c>
      <c r="D24" s="6">
        <v>62.36651817243133</v>
      </c>
      <c r="E24" s="6">
        <v>64.01157458946467</v>
      </c>
      <c r="F24" s="6">
        <v>63.7960124071828</v>
      </c>
      <c r="G24" s="6">
        <v>49.35771751120657</v>
      </c>
      <c r="H24" s="6">
        <v>50.75254632582072</v>
      </c>
      <c r="I24" s="6">
        <v>52.27462005439899</v>
      </c>
      <c r="J24" s="6">
        <v>49.75198876720243</v>
      </c>
      <c r="K24" s="6">
        <v>47.07682621239822</v>
      </c>
      <c r="L24" s="6">
        <v>41.71237082149862</v>
      </c>
      <c r="M24" s="6">
        <v>45.15194652897496</v>
      </c>
      <c r="N24" s="6">
        <v>50.35690596949993</v>
      </c>
      <c r="O24" s="18">
        <v>38.28988122690114</v>
      </c>
      <c r="P24" s="18">
        <v>40.56789182614354</v>
      </c>
      <c r="Q24" s="18">
        <v>41.61392041623458</v>
      </c>
      <c r="R24" s="14">
        <v>45.47616956510226</v>
      </c>
    </row>
    <row r="25" spans="1:18" ht="12.75">
      <c r="A25" s="4" t="s">
        <v>42</v>
      </c>
      <c r="B25" s="5" t="s">
        <v>43</v>
      </c>
      <c r="C25" s="5" t="s">
        <v>44</v>
      </c>
      <c r="D25" s="6">
        <v>67.13436897394268</v>
      </c>
      <c r="E25" s="6">
        <v>64.7758503070955</v>
      </c>
      <c r="F25" s="6">
        <v>68.79109783376416</v>
      </c>
      <c r="G25" s="6">
        <v>68.80955346247433</v>
      </c>
      <c r="H25" s="6">
        <v>73.46121490511277</v>
      </c>
      <c r="I25" s="6">
        <v>71.81992465838033</v>
      </c>
      <c r="J25" s="6">
        <v>69.6878061418631</v>
      </c>
      <c r="K25" s="6">
        <v>79.15468602146333</v>
      </c>
      <c r="L25" s="6">
        <v>80.26902585865648</v>
      </c>
      <c r="M25" s="6">
        <v>65.18870471671869</v>
      </c>
      <c r="N25" s="6">
        <v>36.03744946457161</v>
      </c>
      <c r="O25" s="18">
        <v>55.97614923358885</v>
      </c>
      <c r="P25" s="18">
        <v>63.92282511795693</v>
      </c>
      <c r="Q25" s="18">
        <v>61.62055652846169</v>
      </c>
      <c r="R25" s="14">
        <v>66.72209711397647</v>
      </c>
    </row>
    <row r="26" spans="1:18" ht="12.75">
      <c r="A26" s="4" t="s">
        <v>45</v>
      </c>
      <c r="B26" s="5" t="s">
        <v>46</v>
      </c>
      <c r="C26" s="5" t="s">
        <v>47</v>
      </c>
      <c r="D26" s="6">
        <v>101.90005759150388</v>
      </c>
      <c r="E26" s="6">
        <v>102.6817953672098</v>
      </c>
      <c r="F26" s="6">
        <v>103.57666726661061</v>
      </c>
      <c r="G26" s="6">
        <v>90.4329293229287</v>
      </c>
      <c r="H26" s="6">
        <v>94.45478167648913</v>
      </c>
      <c r="I26" s="6">
        <v>102.66366409490344</v>
      </c>
      <c r="J26" s="6">
        <v>101.2369359161786</v>
      </c>
      <c r="K26" s="6">
        <v>101.82412187234183</v>
      </c>
      <c r="L26" s="6">
        <v>105.59550463922768</v>
      </c>
      <c r="M26" s="6">
        <v>107.75007001690344</v>
      </c>
      <c r="N26" s="6">
        <v>108.07125095802016</v>
      </c>
      <c r="O26" s="18">
        <v>100.66736978274623</v>
      </c>
      <c r="P26" s="18">
        <v>98.13524075069616</v>
      </c>
      <c r="Q26" s="18">
        <v>102.70431192543026</v>
      </c>
      <c r="R26" s="14">
        <v>101.69220466988556</v>
      </c>
    </row>
    <row r="27" spans="1:18" ht="12.75">
      <c r="A27" s="4" t="s">
        <v>48</v>
      </c>
      <c r="B27" s="5" t="s">
        <v>49</v>
      </c>
      <c r="C27" s="5" t="s">
        <v>162</v>
      </c>
      <c r="D27" s="6">
        <v>87.87955230810488</v>
      </c>
      <c r="E27" s="6">
        <v>88.8225538411727</v>
      </c>
      <c r="F27" s="6">
        <v>88.66402756698957</v>
      </c>
      <c r="G27" s="6">
        <v>102.36061364054892</v>
      </c>
      <c r="H27" s="6">
        <v>83.13983830794662</v>
      </c>
      <c r="I27" s="6">
        <v>91.4648049902788</v>
      </c>
      <c r="J27" s="6">
        <v>92.32802316630246</v>
      </c>
      <c r="K27" s="6">
        <v>85.52297704244643</v>
      </c>
      <c r="L27" s="6">
        <v>98.66111758236124</v>
      </c>
      <c r="M27" s="6">
        <v>86.77322180520336</v>
      </c>
      <c r="N27" s="6">
        <v>89.90687405292796</v>
      </c>
      <c r="O27" s="18">
        <v>98.15243161060835</v>
      </c>
      <c r="P27" s="18">
        <v>106.6799942849358</v>
      </c>
      <c r="Q27" s="18">
        <v>89.05015799972045</v>
      </c>
      <c r="R27" s="14">
        <v>89.16107260991224</v>
      </c>
    </row>
    <row r="28" spans="1:18" ht="12.75">
      <c r="A28" s="4" t="s">
        <v>50</v>
      </c>
      <c r="B28" s="5" t="s">
        <v>51</v>
      </c>
      <c r="C28" s="5" t="s">
        <v>52</v>
      </c>
      <c r="D28" s="6">
        <v>39.06183595266817</v>
      </c>
      <c r="E28" s="6">
        <v>20.17427287188632</v>
      </c>
      <c r="F28" s="6">
        <v>40.40424949548773</v>
      </c>
      <c r="G28" s="6">
        <v>53.30634227974139</v>
      </c>
      <c r="H28" s="6">
        <v>45.39906561736805</v>
      </c>
      <c r="I28" s="6">
        <v>53.53363352462159</v>
      </c>
      <c r="J28" s="6">
        <v>22.46352000702877</v>
      </c>
      <c r="K28" s="6">
        <v>50.71064448474696</v>
      </c>
      <c r="L28" s="6">
        <v>57.78824392728754</v>
      </c>
      <c r="M28" s="6">
        <v>65.59597595161577</v>
      </c>
      <c r="N28" s="6">
        <v>65.07304054483548</v>
      </c>
      <c r="O28" s="18">
        <v>75.55598437620479</v>
      </c>
      <c r="P28" s="18">
        <v>87.75958227296081</v>
      </c>
      <c r="Q28" s="18">
        <v>85.26539590006053</v>
      </c>
      <c r="R28" s="14">
        <v>78.29678500966175</v>
      </c>
    </row>
    <row r="29" spans="1:18" ht="12.75">
      <c r="A29" s="4" t="s">
        <v>53</v>
      </c>
      <c r="B29" s="5" t="s">
        <v>54</v>
      </c>
      <c r="C29" s="5" t="s">
        <v>55</v>
      </c>
      <c r="D29" s="6">
        <v>99.3249271652729</v>
      </c>
      <c r="E29" s="6">
        <v>99.51474163297055</v>
      </c>
      <c r="F29" s="6">
        <v>94.04182069313433</v>
      </c>
      <c r="G29" s="6">
        <v>93.79317394059522</v>
      </c>
      <c r="H29" s="6">
        <v>94.18090649173328</v>
      </c>
      <c r="I29" s="6">
        <v>59.07598096940111</v>
      </c>
      <c r="J29" s="6">
        <v>83.61862906549754</v>
      </c>
      <c r="K29" s="6">
        <v>87.51573001503355</v>
      </c>
      <c r="L29" s="6">
        <v>86.66184610638143</v>
      </c>
      <c r="M29" s="6">
        <v>89.35673865168263</v>
      </c>
      <c r="N29" s="6">
        <v>90.40914686210968</v>
      </c>
      <c r="O29" s="18">
        <v>91.39809093133564</v>
      </c>
      <c r="P29" s="18">
        <v>130.22951632424397</v>
      </c>
      <c r="Q29" s="18">
        <v>129.90378518243185</v>
      </c>
      <c r="R29" s="14">
        <v>123.6520873143317</v>
      </c>
    </row>
    <row r="30" spans="1:18" ht="12.75">
      <c r="A30" s="4" t="s">
        <v>56</v>
      </c>
      <c r="B30" s="5" t="s">
        <v>57</v>
      </c>
      <c r="C30" s="5" t="s">
        <v>58</v>
      </c>
      <c r="D30" s="6">
        <v>69.86550965413392</v>
      </c>
      <c r="E30" s="6">
        <v>73.10400284814995</v>
      </c>
      <c r="F30" s="6">
        <v>69.30118785269008</v>
      </c>
      <c r="G30" s="6">
        <v>73.29745717659031</v>
      </c>
      <c r="H30" s="6">
        <v>0</v>
      </c>
      <c r="I30" s="6">
        <v>0</v>
      </c>
      <c r="J30" s="6">
        <v>3.75060646930136</v>
      </c>
      <c r="K30" s="6">
        <v>0</v>
      </c>
      <c r="L30" s="6">
        <v>0</v>
      </c>
      <c r="M30" s="6">
        <v>0</v>
      </c>
      <c r="N30" s="6">
        <v>0</v>
      </c>
      <c r="O30" s="18">
        <v>7.52859105453865</v>
      </c>
      <c r="P30" s="18">
        <v>0</v>
      </c>
      <c r="Q30" s="18">
        <v>0</v>
      </c>
      <c r="R30" s="14">
        <v>19.74276849551675</v>
      </c>
    </row>
    <row r="31" spans="1:18" ht="12.75">
      <c r="A31" s="4" t="s">
        <v>59</v>
      </c>
      <c r="B31" s="5" t="s">
        <v>60</v>
      </c>
      <c r="C31" s="5" t="s">
        <v>61</v>
      </c>
      <c r="D31" s="6">
        <v>88.11285029478245</v>
      </c>
      <c r="E31" s="6">
        <v>89.11634821341292</v>
      </c>
      <c r="F31" s="6">
        <v>86.91862881728419</v>
      </c>
      <c r="G31" s="6">
        <v>88.00429960103276</v>
      </c>
      <c r="H31" s="6">
        <v>94.04515873700883</v>
      </c>
      <c r="I31" s="6">
        <v>106.57365532943524</v>
      </c>
      <c r="J31" s="6">
        <v>101.82603546083205</v>
      </c>
      <c r="K31" s="6">
        <v>109.7720240948644</v>
      </c>
      <c r="L31" s="6">
        <v>116.00584601970242</v>
      </c>
      <c r="M31" s="6">
        <v>124.20532526536716</v>
      </c>
      <c r="N31" s="6">
        <v>123.50842245630818</v>
      </c>
      <c r="O31" s="18">
        <v>127.90275757443686</v>
      </c>
      <c r="P31" s="18">
        <v>125.62075727450731</v>
      </c>
      <c r="Q31" s="18">
        <v>125.62075727450731</v>
      </c>
      <c r="R31" s="14">
        <v>73.8528437076443</v>
      </c>
    </row>
    <row r="32" spans="1:18" ht="12.75">
      <c r="A32" s="4" t="s">
        <v>62</v>
      </c>
      <c r="B32" s="5" t="s">
        <v>63</v>
      </c>
      <c r="C32" s="5" t="s">
        <v>64</v>
      </c>
      <c r="D32" s="6">
        <v>81.55263033923431</v>
      </c>
      <c r="E32" s="6">
        <v>86.94647287073983</v>
      </c>
      <c r="F32" s="6">
        <v>86.65259375354142</v>
      </c>
      <c r="G32" s="6">
        <v>93.87762065190527</v>
      </c>
      <c r="H32" s="6">
        <v>125.38447000468274</v>
      </c>
      <c r="I32" s="6">
        <v>141.7866549679387</v>
      </c>
      <c r="J32" s="6">
        <v>151.33740824677957</v>
      </c>
      <c r="K32" s="6">
        <v>144.07593367715424</v>
      </c>
      <c r="L32" s="6">
        <v>150.39866485036177</v>
      </c>
      <c r="M32" s="6">
        <v>161.6247173022497</v>
      </c>
      <c r="N32" s="6">
        <v>115.8719620471356</v>
      </c>
      <c r="O32" s="18">
        <v>144.58668467030097</v>
      </c>
      <c r="P32" s="18">
        <v>177.62071546193667</v>
      </c>
      <c r="Q32" s="18">
        <v>194.1023073179952</v>
      </c>
      <c r="R32" s="14">
        <v>177.57972261323525</v>
      </c>
    </row>
    <row r="33" spans="1:18" ht="12.75">
      <c r="A33" s="4" t="s">
        <v>65</v>
      </c>
      <c r="B33" s="5" t="s">
        <v>66</v>
      </c>
      <c r="C33" s="5" t="s">
        <v>67</v>
      </c>
      <c r="D33" s="6">
        <v>66.0486757491344</v>
      </c>
      <c r="E33" s="6">
        <v>66.98610221410145</v>
      </c>
      <c r="F33" s="6">
        <v>67.99279793515292</v>
      </c>
      <c r="G33" s="6">
        <v>67.99279793515292</v>
      </c>
      <c r="H33" s="6">
        <v>68.19462426945658</v>
      </c>
      <c r="I33" s="6">
        <v>81.3167203829848</v>
      </c>
      <c r="J33" s="6">
        <v>91.65229095392006</v>
      </c>
      <c r="K33" s="6">
        <v>93.47272482867452</v>
      </c>
      <c r="L33" s="6">
        <v>72.33214485833875</v>
      </c>
      <c r="M33" s="6">
        <v>95.5506666170398</v>
      </c>
      <c r="N33" s="6">
        <v>94.06363376000036</v>
      </c>
      <c r="O33" s="18">
        <v>96.32514995761348</v>
      </c>
      <c r="P33" s="18">
        <v>91.91526872632784</v>
      </c>
      <c r="Q33" s="18">
        <v>91.96277132139758</v>
      </c>
      <c r="R33" s="14">
        <v>91.27711762440074</v>
      </c>
    </row>
    <row r="34" spans="1:18" ht="12.75">
      <c r="A34" s="4" t="s">
        <v>68</v>
      </c>
      <c r="B34" s="5" t="s">
        <v>69</v>
      </c>
      <c r="C34" s="5" t="s">
        <v>70</v>
      </c>
      <c r="D34" s="6">
        <v>112.09248568342925</v>
      </c>
      <c r="E34" s="6">
        <v>111.79879883736888</v>
      </c>
      <c r="F34" s="6">
        <v>90.34763789729313</v>
      </c>
      <c r="G34" s="6">
        <v>62.54314007182613</v>
      </c>
      <c r="H34" s="6">
        <v>75.4318928467505</v>
      </c>
      <c r="I34" s="6">
        <v>82.71957661005236</v>
      </c>
      <c r="J34" s="6">
        <v>83.11321679366431</v>
      </c>
      <c r="K34" s="6">
        <v>100.83190879721128</v>
      </c>
      <c r="L34" s="6">
        <v>95.31634111418803</v>
      </c>
      <c r="M34" s="6">
        <v>21.93481779761769</v>
      </c>
      <c r="N34" s="6">
        <v>33.55499332517777</v>
      </c>
      <c r="O34" s="18">
        <v>30.80844083642486</v>
      </c>
      <c r="P34" s="18">
        <v>22.71619168396565</v>
      </c>
      <c r="Q34" s="18">
        <v>18.57424996217876</v>
      </c>
      <c r="R34" s="14">
        <v>39.27948842563423</v>
      </c>
    </row>
    <row r="35" spans="1:18" ht="12.75">
      <c r="A35" s="4" t="s">
        <v>71</v>
      </c>
      <c r="B35" s="5" t="s">
        <v>72</v>
      </c>
      <c r="C35" s="5" t="s">
        <v>73</v>
      </c>
      <c r="D35" s="6">
        <v>74.10776974604016</v>
      </c>
      <c r="E35" s="6">
        <v>78.57113063574955</v>
      </c>
      <c r="F35" s="6">
        <v>79.5123314161437</v>
      </c>
      <c r="G35" s="6">
        <v>79.49190052166968</v>
      </c>
      <c r="H35" s="6">
        <v>77.80587360439229</v>
      </c>
      <c r="I35" s="6">
        <v>85.22712142512047</v>
      </c>
      <c r="J35" s="6">
        <v>85.73803189960783</v>
      </c>
      <c r="K35" s="6">
        <v>87.14845135222983</v>
      </c>
      <c r="L35" s="6">
        <v>90.43790102159367</v>
      </c>
      <c r="M35" s="6">
        <v>90.21523775959778</v>
      </c>
      <c r="N35" s="6">
        <v>92.9217517438332</v>
      </c>
      <c r="O35" s="18">
        <v>92.04657749763567</v>
      </c>
      <c r="P35" s="18">
        <v>126.02676827643543</v>
      </c>
      <c r="Q35" s="18">
        <v>45.89126489339495</v>
      </c>
      <c r="R35" s="14">
        <v>51.43478848012055</v>
      </c>
    </row>
    <row r="36" spans="1:18" ht="12.75">
      <c r="A36" s="4" t="s">
        <v>74</v>
      </c>
      <c r="B36" s="5" t="s">
        <v>75</v>
      </c>
      <c r="C36" s="5" t="s">
        <v>76</v>
      </c>
      <c r="D36" s="6">
        <v>82.9432772134018</v>
      </c>
      <c r="E36" s="6">
        <v>145.70608789219838</v>
      </c>
      <c r="F36" s="6">
        <v>156.88886564613267</v>
      </c>
      <c r="G36" s="6">
        <v>136.7668078590875</v>
      </c>
      <c r="H36" s="6">
        <v>91.68895834114385</v>
      </c>
      <c r="I36" s="6">
        <v>88.75771745531746</v>
      </c>
      <c r="J36" s="6">
        <v>107.76205980186502</v>
      </c>
      <c r="K36" s="6">
        <v>100.49747822927694</v>
      </c>
      <c r="L36" s="6">
        <v>92.13202152586425</v>
      </c>
      <c r="M36" s="6">
        <v>95.4801779396703</v>
      </c>
      <c r="N36" s="6">
        <v>116.54938973099104</v>
      </c>
      <c r="O36" s="18">
        <v>116.4398110185345</v>
      </c>
      <c r="P36" s="18">
        <v>109.16017676226136</v>
      </c>
      <c r="Q36" s="18">
        <v>134.07073952044897</v>
      </c>
      <c r="R36" s="14">
        <v>100.78756348666155</v>
      </c>
    </row>
    <row r="37" spans="1:18" ht="12.75">
      <c r="A37" s="4" t="s">
        <v>77</v>
      </c>
      <c r="B37" s="5" t="s">
        <v>78</v>
      </c>
      <c r="C37" s="5" t="s">
        <v>79</v>
      </c>
      <c r="D37" s="6">
        <v>120.25770527587127</v>
      </c>
      <c r="E37" s="6">
        <v>110.83047851505663</v>
      </c>
      <c r="F37" s="6">
        <v>103.57342189220064</v>
      </c>
      <c r="G37" s="6">
        <v>111.86913259410228</v>
      </c>
      <c r="H37" s="6">
        <v>130.49467691963972</v>
      </c>
      <c r="I37" s="6">
        <v>177.4994909357501</v>
      </c>
      <c r="J37" s="6">
        <v>190.906970497614</v>
      </c>
      <c r="K37" s="6">
        <v>465.6975945166274</v>
      </c>
      <c r="L37" s="6">
        <v>500.6270377621312</v>
      </c>
      <c r="M37" s="6">
        <v>526.7828943444541</v>
      </c>
      <c r="N37" s="6">
        <v>564.0497294689804</v>
      </c>
      <c r="O37" s="18">
        <v>555.5423000902233</v>
      </c>
      <c r="P37" s="18">
        <v>551.9041962072314</v>
      </c>
      <c r="Q37" s="18">
        <v>648.8851315384251</v>
      </c>
      <c r="R37" s="14">
        <v>874.6289528706618</v>
      </c>
    </row>
    <row r="38" spans="1:18" ht="12.75">
      <c r="A38" s="4" t="s">
        <v>80</v>
      </c>
      <c r="B38" s="5" t="s">
        <v>81</v>
      </c>
      <c r="C38" s="5" t="s">
        <v>163</v>
      </c>
      <c r="D38" s="6">
        <v>100.23634272170509</v>
      </c>
      <c r="E38" s="6">
        <v>100.67630826955268</v>
      </c>
      <c r="F38" s="6">
        <v>100.72735090876864</v>
      </c>
      <c r="G38" s="6">
        <v>99.57113028957384</v>
      </c>
      <c r="H38" s="6">
        <v>99.87023947374097</v>
      </c>
      <c r="I38" s="6">
        <v>100.20396548503336</v>
      </c>
      <c r="J38" s="6">
        <v>103.97643403159992</v>
      </c>
      <c r="K38" s="6">
        <v>112.57199418118044</v>
      </c>
      <c r="L38" s="6">
        <v>107.0609060299858</v>
      </c>
      <c r="M38" s="6">
        <v>111.4060338041956</v>
      </c>
      <c r="N38" s="6">
        <v>105.83987244783988</v>
      </c>
      <c r="O38" s="18">
        <v>102.71799000510968</v>
      </c>
      <c r="P38" s="18">
        <v>105.34818075611717</v>
      </c>
      <c r="Q38" s="18">
        <v>101.69021424046392</v>
      </c>
      <c r="R38" s="14">
        <v>100.77152109946364</v>
      </c>
    </row>
    <row r="39" spans="1:18" ht="12.75">
      <c r="A39" s="4" t="s">
        <v>82</v>
      </c>
      <c r="B39" s="5" t="s">
        <v>83</v>
      </c>
      <c r="C39" s="5" t="s">
        <v>84</v>
      </c>
      <c r="D39" s="6">
        <v>70.67651571633222</v>
      </c>
      <c r="E39" s="6">
        <v>70.62335989078962</v>
      </c>
      <c r="F39" s="6">
        <v>70.85391075257087</v>
      </c>
      <c r="G39" s="6">
        <v>70.85391075257087</v>
      </c>
      <c r="H39" s="6">
        <v>70.75915366821825</v>
      </c>
      <c r="I39" s="6">
        <v>70.90321600369452</v>
      </c>
      <c r="J39" s="6">
        <v>70.36740831786402</v>
      </c>
      <c r="K39" s="6">
        <v>65.89444469789355</v>
      </c>
      <c r="L39" s="6">
        <v>163.18049346231533</v>
      </c>
      <c r="M39" s="6">
        <v>160.0505909129805</v>
      </c>
      <c r="N39" s="6">
        <v>161.045441100493</v>
      </c>
      <c r="O39" s="18">
        <v>170.97179750716396</v>
      </c>
      <c r="P39" s="18">
        <v>166.8070572476002</v>
      </c>
      <c r="Q39" s="18">
        <v>169.46652359239104</v>
      </c>
      <c r="R39" s="14">
        <v>169.0595756254258</v>
      </c>
    </row>
    <row r="40" spans="1:18" ht="12.75">
      <c r="A40" s="4" t="s">
        <v>85</v>
      </c>
      <c r="B40" s="5" t="s">
        <v>86</v>
      </c>
      <c r="C40" s="5" t="s">
        <v>87</v>
      </c>
      <c r="D40" s="6">
        <v>71.93240856769646</v>
      </c>
      <c r="E40" s="6">
        <v>75.22426226017822</v>
      </c>
      <c r="F40" s="6">
        <v>80.26143320031665</v>
      </c>
      <c r="G40" s="6">
        <v>85.53082904610795</v>
      </c>
      <c r="H40" s="6">
        <v>94.408718874665</v>
      </c>
      <c r="I40" s="6">
        <v>91.145407335933</v>
      </c>
      <c r="J40" s="6">
        <v>95.08932442492257</v>
      </c>
      <c r="K40" s="6">
        <v>97.10674942994768</v>
      </c>
      <c r="L40" s="6">
        <v>97.4020157915704</v>
      </c>
      <c r="M40" s="6">
        <v>95.7325221960206</v>
      </c>
      <c r="N40" s="6">
        <v>100.1851770956512</v>
      </c>
      <c r="O40" s="18">
        <v>95.8052405072533</v>
      </c>
      <c r="P40" s="18">
        <v>106.7440931385142</v>
      </c>
      <c r="Q40" s="18">
        <v>147.29767948584873</v>
      </c>
      <c r="R40" s="14">
        <v>160.3033949694265</v>
      </c>
    </row>
    <row r="41" spans="1:18" ht="12.75">
      <c r="A41" s="4" t="s">
        <v>88</v>
      </c>
      <c r="B41" s="5" t="s">
        <v>89</v>
      </c>
      <c r="C41" s="5" t="s">
        <v>90</v>
      </c>
      <c r="D41" s="6">
        <v>88.85979232432247</v>
      </c>
      <c r="E41" s="6">
        <v>91.75750266513069</v>
      </c>
      <c r="F41" s="6">
        <v>91.65643494302182</v>
      </c>
      <c r="G41" s="6">
        <v>83.32065894061607</v>
      </c>
      <c r="H41" s="6">
        <v>83.70493929036876</v>
      </c>
      <c r="I41" s="6">
        <v>84.70379662951945</v>
      </c>
      <c r="J41" s="6">
        <v>85.49611330845785</v>
      </c>
      <c r="K41" s="6">
        <v>86.03329220559766</v>
      </c>
      <c r="L41" s="6">
        <v>86.62613110914647</v>
      </c>
      <c r="M41" s="6">
        <v>81.83548704850719</v>
      </c>
      <c r="N41" s="6">
        <v>83.18039913760522</v>
      </c>
      <c r="O41" s="18">
        <v>123.06183454452396</v>
      </c>
      <c r="P41" s="18">
        <v>147.0418709836748</v>
      </c>
      <c r="Q41" s="18">
        <v>147.62106457816546</v>
      </c>
      <c r="R41" s="14">
        <v>155.5761010550033</v>
      </c>
    </row>
    <row r="42" spans="1:18" ht="12.75">
      <c r="A42" s="4" t="s">
        <v>91</v>
      </c>
      <c r="B42" s="5" t="s">
        <v>92</v>
      </c>
      <c r="C42" s="5" t="s">
        <v>93</v>
      </c>
      <c r="D42" s="6">
        <v>94.39427780374848</v>
      </c>
      <c r="E42" s="6">
        <v>92.77485637004712</v>
      </c>
      <c r="F42" s="6">
        <v>92.60369924851966</v>
      </c>
      <c r="G42" s="6">
        <v>92.60369924851966</v>
      </c>
      <c r="H42" s="6">
        <v>92.60369924851966</v>
      </c>
      <c r="I42" s="6">
        <v>92.88126067020951</v>
      </c>
      <c r="J42" s="6">
        <v>92.88126067020951</v>
      </c>
      <c r="K42" s="6">
        <v>89.91578284123196</v>
      </c>
      <c r="L42" s="6">
        <v>91.62782585286251</v>
      </c>
      <c r="M42" s="6">
        <v>92.36926009645533</v>
      </c>
      <c r="N42" s="6">
        <v>94.78643024968284</v>
      </c>
      <c r="O42" s="18">
        <v>95.69788673714991</v>
      </c>
      <c r="P42" s="18">
        <v>95.17534549065468</v>
      </c>
      <c r="Q42" s="18">
        <v>95.4574237455166</v>
      </c>
      <c r="R42" s="14">
        <v>95.4574237455166</v>
      </c>
    </row>
    <row r="43" spans="1:18" ht="12.75">
      <c r="A43" s="4" t="s">
        <v>94</v>
      </c>
      <c r="B43" s="5" t="s">
        <v>95</v>
      </c>
      <c r="C43" s="5" t="s">
        <v>96</v>
      </c>
      <c r="D43" s="6">
        <v>63.14792093258977</v>
      </c>
      <c r="E43" s="6">
        <v>223.6378566376717</v>
      </c>
      <c r="F43" s="6">
        <v>220.1182572066836</v>
      </c>
      <c r="G43" s="6">
        <v>233.73180720116588</v>
      </c>
      <c r="H43" s="6">
        <v>230.23044601316775</v>
      </c>
      <c r="I43" s="6">
        <v>261.26873047342514</v>
      </c>
      <c r="J43" s="6">
        <v>268.32626254785066</v>
      </c>
      <c r="K43" s="6">
        <v>336.9952247381129</v>
      </c>
      <c r="L43" s="6">
        <v>347.86924671515607</v>
      </c>
      <c r="M43" s="6">
        <v>361.7273925119956</v>
      </c>
      <c r="N43" s="6">
        <v>452.14932376203245</v>
      </c>
      <c r="O43" s="18">
        <v>763.5985954035847</v>
      </c>
      <c r="P43" s="18">
        <v>700.9896721873981</v>
      </c>
      <c r="Q43" s="18">
        <v>715.0657611494044</v>
      </c>
      <c r="R43" s="14">
        <v>655.0792430896906</v>
      </c>
    </row>
    <row r="44" spans="1:18" ht="12.75">
      <c r="A44" s="4" t="s">
        <v>97</v>
      </c>
      <c r="B44" s="5" t="s">
        <v>98</v>
      </c>
      <c r="C44" s="5" t="s">
        <v>99</v>
      </c>
      <c r="D44" s="6">
        <v>107.03975287687214</v>
      </c>
      <c r="E44" s="6">
        <v>107.91489789311947</v>
      </c>
      <c r="F44" s="6">
        <v>107.53372162668715</v>
      </c>
      <c r="G44" s="6">
        <v>108.21298079185584</v>
      </c>
      <c r="H44" s="6">
        <v>108.21298079185584</v>
      </c>
      <c r="I44" s="6">
        <v>108.21298079185584</v>
      </c>
      <c r="J44" s="6">
        <v>108.21298079185584</v>
      </c>
      <c r="K44" s="6">
        <v>108.28103497002532</v>
      </c>
      <c r="L44" s="6">
        <v>108.28103497002532</v>
      </c>
      <c r="M44" s="6">
        <v>108.28103497002532</v>
      </c>
      <c r="N44" s="6">
        <v>142.18330600268283</v>
      </c>
      <c r="O44" s="18">
        <v>143.7324007057775</v>
      </c>
      <c r="P44" s="18">
        <v>146.40898634063353</v>
      </c>
      <c r="Q44" s="18">
        <v>149.1908697881604</v>
      </c>
      <c r="R44" s="14">
        <v>148.67208908912676</v>
      </c>
    </row>
    <row r="45" spans="1:18" ht="12.75">
      <c r="A45" s="4" t="s">
        <v>100</v>
      </c>
      <c r="B45" s="5" t="s">
        <v>101</v>
      </c>
      <c r="C45" s="5" t="s">
        <v>102</v>
      </c>
      <c r="D45" s="6">
        <v>72.62544943763974</v>
      </c>
      <c r="E45" s="6">
        <v>73.58849391814897</v>
      </c>
      <c r="F45" s="6">
        <v>84.5504548483183</v>
      </c>
      <c r="G45" s="6">
        <v>65.43611121888271</v>
      </c>
      <c r="H45" s="6">
        <v>65.40879688468743</v>
      </c>
      <c r="I45" s="6">
        <v>69.36968013512553</v>
      </c>
      <c r="J45" s="6">
        <v>67.77852061829331</v>
      </c>
      <c r="K45" s="6">
        <v>91.89754747938439</v>
      </c>
      <c r="L45" s="6">
        <v>93.21799814923504</v>
      </c>
      <c r="M45" s="6">
        <v>90.13249360632136</v>
      </c>
      <c r="N45" s="6">
        <v>91.85644348506455</v>
      </c>
      <c r="O45" s="18">
        <v>101.86739291093664</v>
      </c>
      <c r="P45" s="18">
        <v>87.36285216410059</v>
      </c>
      <c r="Q45" s="18">
        <v>79.6933636908763</v>
      </c>
      <c r="R45" s="14">
        <v>67.17674502493446</v>
      </c>
    </row>
    <row r="46" spans="1:18" ht="12.75">
      <c r="A46" s="4" t="s">
        <v>103</v>
      </c>
      <c r="B46" s="5" t="s">
        <v>104</v>
      </c>
      <c r="C46" s="5" t="s">
        <v>105</v>
      </c>
      <c r="D46" s="6">
        <v>114.33175669922218</v>
      </c>
      <c r="E46" s="6">
        <v>114.33175669922218</v>
      </c>
      <c r="F46" s="6">
        <v>113.35386515516078</v>
      </c>
      <c r="G46" s="6">
        <v>106.24120787543671</v>
      </c>
      <c r="H46" s="6">
        <v>106.1536765748585</v>
      </c>
      <c r="I46" s="6">
        <v>110.17354542819533</v>
      </c>
      <c r="J46" s="6">
        <v>103.46354402037808</v>
      </c>
      <c r="K46" s="6">
        <v>115.75763791563698</v>
      </c>
      <c r="L46" s="6">
        <v>118.0991288045839</v>
      </c>
      <c r="M46" s="6">
        <v>119.33554351087093</v>
      </c>
      <c r="N46" s="6">
        <v>122.8690508962174</v>
      </c>
      <c r="O46" s="18">
        <v>120.63788725990958</v>
      </c>
      <c r="P46" s="18">
        <v>124.37220194593615</v>
      </c>
      <c r="Q46" s="18">
        <v>128.89462425402664</v>
      </c>
      <c r="R46" s="14">
        <v>133.6176509361794</v>
      </c>
    </row>
    <row r="47" spans="1:18" ht="12.75">
      <c r="A47" s="4" t="s">
        <v>106</v>
      </c>
      <c r="B47" s="5" t="s">
        <v>107</v>
      </c>
      <c r="C47" s="5" t="s">
        <v>108</v>
      </c>
      <c r="D47" s="6">
        <v>130.14222213951976</v>
      </c>
      <c r="E47" s="6">
        <v>129.6720570134785</v>
      </c>
      <c r="F47" s="6">
        <v>133.6137511492337</v>
      </c>
      <c r="G47" s="6">
        <v>132.8812806356817</v>
      </c>
      <c r="H47" s="6">
        <v>135.27139206816403</v>
      </c>
      <c r="I47" s="6">
        <v>137.74141343355</v>
      </c>
      <c r="J47" s="6">
        <v>14.50145391786692</v>
      </c>
      <c r="K47" s="6">
        <v>14.52287490782117</v>
      </c>
      <c r="L47" s="6">
        <v>14.28662980125547</v>
      </c>
      <c r="M47" s="6">
        <v>29.63677877159519</v>
      </c>
      <c r="N47" s="6">
        <v>29.08231461231781</v>
      </c>
      <c r="O47" s="18">
        <v>24.56312637801755</v>
      </c>
      <c r="P47" s="18">
        <v>29.79191674095718</v>
      </c>
      <c r="Q47" s="18">
        <v>31.70661106772008</v>
      </c>
      <c r="R47" s="14">
        <v>32.13497508649521</v>
      </c>
    </row>
    <row r="48" spans="1:18" ht="12.75">
      <c r="A48" s="4" t="s">
        <v>109</v>
      </c>
      <c r="B48" s="5" t="s">
        <v>110</v>
      </c>
      <c r="C48" s="5" t="s">
        <v>111</v>
      </c>
      <c r="D48" s="6">
        <v>60.07701324414996</v>
      </c>
      <c r="E48" s="6">
        <v>56.33856565972552</v>
      </c>
      <c r="F48" s="6">
        <v>59.39246080817878</v>
      </c>
      <c r="G48" s="6">
        <v>61.20473569809098</v>
      </c>
      <c r="H48" s="6">
        <v>59.51041811893333</v>
      </c>
      <c r="I48" s="6">
        <v>61.1358709033157</v>
      </c>
      <c r="J48" s="6">
        <v>62.81779839336233</v>
      </c>
      <c r="K48" s="6">
        <v>72.83286595594157</v>
      </c>
      <c r="L48" s="6">
        <v>77.38236795163331</v>
      </c>
      <c r="M48" s="6">
        <v>92.57886087277382</v>
      </c>
      <c r="N48" s="6">
        <v>0</v>
      </c>
      <c r="O48" s="18">
        <v>0</v>
      </c>
      <c r="P48" s="18">
        <v>0</v>
      </c>
      <c r="Q48" s="18">
        <v>3.27882979085795</v>
      </c>
      <c r="R48" s="14">
        <v>2.84724925590097</v>
      </c>
    </row>
    <row r="49" spans="1:18" ht="12.75">
      <c r="A49" s="4" t="s">
        <v>112</v>
      </c>
      <c r="B49" s="5" t="s">
        <v>113</v>
      </c>
      <c r="C49" s="5" t="s">
        <v>114</v>
      </c>
      <c r="D49" s="6">
        <v>108.12151131799364</v>
      </c>
      <c r="E49" s="6">
        <v>111.18595452962508</v>
      </c>
      <c r="F49" s="6">
        <v>110.98678178888746</v>
      </c>
      <c r="G49" s="6">
        <v>109.81451146204373</v>
      </c>
      <c r="H49" s="6">
        <v>106.3655808239123</v>
      </c>
      <c r="I49" s="6">
        <v>107.6573680022902</v>
      </c>
      <c r="J49" s="6">
        <v>106.6473412156982</v>
      </c>
      <c r="K49" s="6">
        <v>105.16757644040736</v>
      </c>
      <c r="L49" s="6">
        <v>102.56335039983647</v>
      </c>
      <c r="M49" s="6">
        <v>106.95339369507286</v>
      </c>
      <c r="N49" s="6">
        <v>106.8230495548121</v>
      </c>
      <c r="O49" s="18">
        <v>77.71109717628752</v>
      </c>
      <c r="P49" s="18">
        <v>79.96735912605357</v>
      </c>
      <c r="Q49" s="18">
        <v>83.98333945652224</v>
      </c>
      <c r="R49" s="14">
        <v>86.55885660003229</v>
      </c>
    </row>
    <row r="50" spans="1:18" ht="12.75">
      <c r="A50" s="4" t="s">
        <v>115</v>
      </c>
      <c r="B50" s="5" t="s">
        <v>116</v>
      </c>
      <c r="C50" s="5" t="s">
        <v>117</v>
      </c>
      <c r="D50" s="6">
        <v>175.8040378262411</v>
      </c>
      <c r="E50" s="6">
        <v>181.82523548309425</v>
      </c>
      <c r="F50" s="6">
        <v>178.6540769891616</v>
      </c>
      <c r="G50" s="6">
        <v>101.76844295313133</v>
      </c>
      <c r="H50" s="6">
        <v>102.29048758527114</v>
      </c>
      <c r="I50" s="6">
        <v>113.01760162811088</v>
      </c>
      <c r="J50" s="6">
        <v>115.27050221383551</v>
      </c>
      <c r="K50" s="6">
        <v>126.38568358275404</v>
      </c>
      <c r="L50" s="6">
        <v>138.47614628203868</v>
      </c>
      <c r="M50" s="6">
        <v>140.64836723418688</v>
      </c>
      <c r="N50" s="6">
        <v>143.11865567058433</v>
      </c>
      <c r="O50" s="18">
        <v>136.52079091890437</v>
      </c>
      <c r="P50" s="18">
        <v>140.37001785125088</v>
      </c>
      <c r="Q50" s="18">
        <v>141.19773502476977</v>
      </c>
      <c r="R50" s="14">
        <v>141.77174836093488</v>
      </c>
    </row>
    <row r="51" spans="1:18" ht="12.75">
      <c r="A51" s="4" t="s">
        <v>118</v>
      </c>
      <c r="B51" s="5" t="s">
        <v>119</v>
      </c>
      <c r="C51" s="5" t="s">
        <v>120</v>
      </c>
      <c r="D51" s="6">
        <v>308.6634859144533</v>
      </c>
      <c r="E51" s="6">
        <v>308.7335009024281</v>
      </c>
      <c r="F51" s="6">
        <v>293.20830791292155</v>
      </c>
      <c r="G51" s="6">
        <v>293.027918975341</v>
      </c>
      <c r="H51" s="6">
        <v>294.99912557665346</v>
      </c>
      <c r="I51" s="6">
        <v>299.1843538604143</v>
      </c>
      <c r="J51" s="6">
        <v>302.02820602402466</v>
      </c>
      <c r="K51" s="6">
        <v>291.4648631633739</v>
      </c>
      <c r="L51" s="6">
        <v>283.6063385047262</v>
      </c>
      <c r="M51" s="6">
        <v>285.0193924777806</v>
      </c>
      <c r="N51" s="6">
        <v>267.5914277949178</v>
      </c>
      <c r="O51" s="18">
        <v>269.15959684116507</v>
      </c>
      <c r="P51" s="18">
        <v>267.9744053677404</v>
      </c>
      <c r="Q51" s="18">
        <v>251.43878893087722</v>
      </c>
      <c r="R51" s="14">
        <v>258.30102697366124</v>
      </c>
    </row>
    <row r="52" spans="1:18" ht="12.75">
      <c r="A52" s="4" t="s">
        <v>121</v>
      </c>
      <c r="B52" s="5" t="s">
        <v>122</v>
      </c>
      <c r="C52" s="5" t="s">
        <v>123</v>
      </c>
      <c r="D52" s="6">
        <v>95.57464233689456</v>
      </c>
      <c r="E52" s="6">
        <v>99.48994650749654</v>
      </c>
      <c r="F52" s="6">
        <v>99.85995742470755</v>
      </c>
      <c r="G52" s="6">
        <v>95.19924621374166</v>
      </c>
      <c r="H52" s="6">
        <v>95.19924621374166</v>
      </c>
      <c r="I52" s="6">
        <v>95.19924621374166</v>
      </c>
      <c r="J52" s="6">
        <v>105.07975865098388</v>
      </c>
      <c r="K52" s="6">
        <v>105.07975865098388</v>
      </c>
      <c r="L52" s="6">
        <v>106.09190290920613</v>
      </c>
      <c r="M52" s="6">
        <v>106.09190290920613</v>
      </c>
      <c r="N52" s="6">
        <v>103.90102466542623</v>
      </c>
      <c r="O52" s="18">
        <v>103.90102466542623</v>
      </c>
      <c r="P52" s="18">
        <v>103.90102466542623</v>
      </c>
      <c r="Q52" s="18">
        <v>108.13277069340056</v>
      </c>
      <c r="R52" s="14">
        <v>105.4652953800802</v>
      </c>
    </row>
    <row r="53" spans="1:18" ht="12.75">
      <c r="A53" s="4" t="s">
        <v>124</v>
      </c>
      <c r="B53" s="5" t="s">
        <v>125</v>
      </c>
      <c r="C53" s="5" t="s">
        <v>164</v>
      </c>
      <c r="D53" s="6">
        <v>226.6019468526702</v>
      </c>
      <c r="E53" s="6">
        <v>232.9677759554736</v>
      </c>
      <c r="F53" s="6">
        <v>194.51755404024036</v>
      </c>
      <c r="G53" s="6">
        <v>194.29752641119413</v>
      </c>
      <c r="H53" s="6">
        <v>195.04166230228745</v>
      </c>
      <c r="I53" s="6">
        <v>176.374110908479</v>
      </c>
      <c r="J53" s="6">
        <v>183.9556494376829</v>
      </c>
      <c r="K53" s="6">
        <v>184.3064180317482</v>
      </c>
      <c r="L53" s="6">
        <v>184.3064180317482</v>
      </c>
      <c r="M53" s="6">
        <v>170.8931692769405</v>
      </c>
      <c r="N53" s="6">
        <v>180.2627727766684</v>
      </c>
      <c r="O53" s="18">
        <v>194.25217822270176</v>
      </c>
      <c r="P53" s="18">
        <v>205.3626572059716</v>
      </c>
      <c r="Q53" s="18">
        <v>218.3611834606315</v>
      </c>
      <c r="R53" s="14">
        <v>222.49215480492975</v>
      </c>
    </row>
    <row r="54" spans="1:18" ht="12.75">
      <c r="A54" s="4" t="s">
        <v>126</v>
      </c>
      <c r="B54" s="5" t="s">
        <v>127</v>
      </c>
      <c r="C54" s="5" t="s">
        <v>165</v>
      </c>
      <c r="D54" s="6">
        <v>131.80299718395432</v>
      </c>
      <c r="E54" s="6">
        <v>131.80299718395432</v>
      </c>
      <c r="F54" s="6">
        <v>131.80299718395432</v>
      </c>
      <c r="G54" s="6">
        <v>131.80299718395432</v>
      </c>
      <c r="H54" s="6">
        <v>131.80299718395432</v>
      </c>
      <c r="I54" s="6">
        <v>131.80299718395432</v>
      </c>
      <c r="J54" s="6">
        <v>131.80299718395432</v>
      </c>
      <c r="K54" s="6">
        <v>131.80299718395432</v>
      </c>
      <c r="L54" s="6">
        <v>131.80299718395432</v>
      </c>
      <c r="M54" s="6">
        <v>131.80299718395432</v>
      </c>
      <c r="N54" s="6">
        <v>131.80299718395432</v>
      </c>
      <c r="O54" s="18">
        <v>131.80299718395432</v>
      </c>
      <c r="P54" s="18">
        <v>131.80299718395432</v>
      </c>
      <c r="Q54" s="18">
        <v>131.80299718395432</v>
      </c>
      <c r="R54" s="14">
        <v>134.43981199373837</v>
      </c>
    </row>
    <row r="55" spans="1:18" ht="12.75">
      <c r="A55" s="4" t="s">
        <v>128</v>
      </c>
      <c r="B55" s="5" t="s">
        <v>129</v>
      </c>
      <c r="C55" s="5" t="s">
        <v>130</v>
      </c>
      <c r="D55" s="6">
        <v>99.58945890749924</v>
      </c>
      <c r="E55" s="6">
        <v>99.58945890749924</v>
      </c>
      <c r="F55" s="6">
        <v>100.02118012145066</v>
      </c>
      <c r="G55" s="6">
        <v>100.02118012145066</v>
      </c>
      <c r="H55" s="6">
        <v>100.02118012145066</v>
      </c>
      <c r="I55" s="6">
        <v>100.02118012145066</v>
      </c>
      <c r="J55" s="6">
        <v>100.02118012145066</v>
      </c>
      <c r="K55" s="6">
        <v>100.02118012145066</v>
      </c>
      <c r="L55" s="6">
        <v>100.02118012145066</v>
      </c>
      <c r="M55" s="6">
        <v>100.02118012145066</v>
      </c>
      <c r="N55" s="6">
        <v>100.02118012145066</v>
      </c>
      <c r="O55" s="18">
        <v>99.58945890749924</v>
      </c>
      <c r="P55" s="18">
        <v>99.58945890749924</v>
      </c>
      <c r="Q55" s="18">
        <v>99.58945890749924</v>
      </c>
      <c r="R55" s="14">
        <v>99.58945890749924</v>
      </c>
    </row>
    <row r="56" spans="1:18" ht="12.75">
      <c r="A56" s="4" t="s">
        <v>131</v>
      </c>
      <c r="B56" s="5" t="s">
        <v>132</v>
      </c>
      <c r="C56" s="5" t="s">
        <v>166</v>
      </c>
      <c r="D56" s="6">
        <v>64.73896906604959</v>
      </c>
      <c r="E56" s="6">
        <v>54.48050879778867</v>
      </c>
      <c r="F56" s="6">
        <v>55.54597563717388</v>
      </c>
      <c r="G56" s="6">
        <v>56.3236914383104</v>
      </c>
      <c r="H56" s="6">
        <v>57.3302586334087</v>
      </c>
      <c r="I56" s="6">
        <v>57.06592395699569</v>
      </c>
      <c r="J56" s="6">
        <v>26.42967643498784</v>
      </c>
      <c r="K56" s="6">
        <v>31.12979607178075</v>
      </c>
      <c r="L56" s="6">
        <v>13.19916597440188</v>
      </c>
      <c r="M56" s="6">
        <v>20.52565541084143</v>
      </c>
      <c r="N56" s="6">
        <v>35.23192709286146</v>
      </c>
      <c r="O56" s="18">
        <v>43.23072232497855</v>
      </c>
      <c r="P56" s="18">
        <v>15.57642781949617</v>
      </c>
      <c r="Q56" s="18">
        <v>29.27975523958742</v>
      </c>
      <c r="R56" s="14">
        <v>38.88566652090558</v>
      </c>
    </row>
    <row r="57" spans="1:18" ht="12.75">
      <c r="A57" s="4" t="s">
        <v>133</v>
      </c>
      <c r="B57" s="5" t="s">
        <v>134</v>
      </c>
      <c r="C57" s="5" t="s">
        <v>135</v>
      </c>
      <c r="D57" s="6">
        <v>404.56188257703866</v>
      </c>
      <c r="E57" s="6">
        <v>411.18575386804775</v>
      </c>
      <c r="F57" s="6">
        <v>426.5553654958709</v>
      </c>
      <c r="G57" s="6">
        <v>424.86469237676187</v>
      </c>
      <c r="H57" s="6">
        <v>430.4616379401611</v>
      </c>
      <c r="I57" s="6">
        <v>440.09778560552127</v>
      </c>
      <c r="J57" s="6">
        <v>412.30568305511105</v>
      </c>
      <c r="K57" s="6">
        <v>387.0744040399311</v>
      </c>
      <c r="L57" s="6">
        <v>430.1758993802484</v>
      </c>
      <c r="M57" s="6">
        <v>424.4213538864946</v>
      </c>
      <c r="N57" s="6">
        <v>440.7896499278872</v>
      </c>
      <c r="O57" s="18">
        <v>443.77526362667857</v>
      </c>
      <c r="P57" s="18">
        <v>441.29920785919114</v>
      </c>
      <c r="Q57" s="18">
        <v>463.82110824429344</v>
      </c>
      <c r="R57" s="14">
        <v>466.4903237880429</v>
      </c>
    </row>
    <row r="58" spans="1:18" ht="12.75">
      <c r="A58" s="4" t="s">
        <v>136</v>
      </c>
      <c r="B58" s="5" t="s">
        <v>137</v>
      </c>
      <c r="C58" s="5" t="s">
        <v>138</v>
      </c>
      <c r="D58" s="6">
        <v>93.87639187193682</v>
      </c>
      <c r="E58" s="6">
        <v>94.08760188974895</v>
      </c>
      <c r="F58" s="6">
        <v>92.47746787411592</v>
      </c>
      <c r="G58" s="6">
        <v>92.47746787411592</v>
      </c>
      <c r="H58" s="6">
        <v>91.6544528985051</v>
      </c>
      <c r="I58" s="6">
        <v>91.99578110102568</v>
      </c>
      <c r="J58" s="6">
        <v>91.99578110102568</v>
      </c>
      <c r="K58" s="6">
        <v>93.48715977051005</v>
      </c>
      <c r="L58" s="6">
        <v>93.00780842651616</v>
      </c>
      <c r="M58" s="6">
        <v>97.50618428382336</v>
      </c>
      <c r="N58" s="6">
        <v>95.45228654239207</v>
      </c>
      <c r="O58" s="18">
        <v>111.71091565178624</v>
      </c>
      <c r="P58" s="18">
        <v>104.34951352985088</v>
      </c>
      <c r="Q58" s="18">
        <v>113.18122951226124</v>
      </c>
      <c r="R58" s="14">
        <v>73.85242074075433</v>
      </c>
    </row>
    <row r="59" spans="1:18" ht="12.75">
      <c r="A59" s="4" t="s">
        <v>139</v>
      </c>
      <c r="B59" s="5" t="s">
        <v>140</v>
      </c>
      <c r="C59" s="5" t="s">
        <v>141</v>
      </c>
      <c r="D59" s="6">
        <v>79.96940842257781</v>
      </c>
      <c r="E59" s="6">
        <v>80.24631760505443</v>
      </c>
      <c r="F59" s="6">
        <v>79.0276415344569</v>
      </c>
      <c r="G59" s="6">
        <v>80.06682535589867</v>
      </c>
      <c r="H59" s="6">
        <v>78.9916410209848</v>
      </c>
      <c r="I59" s="6">
        <v>82.28636237716522</v>
      </c>
      <c r="J59" s="6">
        <v>80.01405110903622</v>
      </c>
      <c r="K59" s="6">
        <v>74.60528594369691</v>
      </c>
      <c r="L59" s="6">
        <v>81.03349562228553</v>
      </c>
      <c r="M59" s="6">
        <v>76.7873851041799</v>
      </c>
      <c r="N59" s="6">
        <v>88.70562966365364</v>
      </c>
      <c r="O59" s="18">
        <v>94.14425330437145</v>
      </c>
      <c r="P59" s="18">
        <v>98.01923300665968</v>
      </c>
      <c r="Q59" s="18">
        <v>122.52438912383175</v>
      </c>
      <c r="R59" s="14">
        <v>118.44710710020928</v>
      </c>
    </row>
    <row r="60" spans="1:18" ht="12.75">
      <c r="A60" s="4" t="s">
        <v>142</v>
      </c>
      <c r="B60" s="5" t="s">
        <v>143</v>
      </c>
      <c r="C60" s="5" t="s">
        <v>167</v>
      </c>
      <c r="D60" s="6">
        <v>117.46356892566428</v>
      </c>
      <c r="E60" s="6">
        <v>118.79295477073792</v>
      </c>
      <c r="F60" s="6">
        <v>118.79295477073792</v>
      </c>
      <c r="G60" s="6">
        <v>118.79295477073792</v>
      </c>
      <c r="H60" s="6">
        <v>118.79295477073792</v>
      </c>
      <c r="I60" s="6">
        <v>118.79295477073792</v>
      </c>
      <c r="J60" s="6">
        <v>126.96580859770415</v>
      </c>
      <c r="K60" s="6">
        <v>126.96580859770415</v>
      </c>
      <c r="L60" s="6">
        <v>126.96580859770415</v>
      </c>
      <c r="M60" s="6">
        <v>126.96580859770415</v>
      </c>
      <c r="N60" s="6">
        <v>126.96580859770415</v>
      </c>
      <c r="O60" s="18">
        <v>126.96580859770417</v>
      </c>
      <c r="P60" s="18">
        <v>126.96580859770417</v>
      </c>
      <c r="Q60" s="18">
        <v>134.40883235492603</v>
      </c>
      <c r="R60" s="14">
        <v>133.75127933978865</v>
      </c>
    </row>
    <row r="61" spans="1:18" ht="12.75">
      <c r="A61" s="4" t="s">
        <v>144</v>
      </c>
      <c r="B61" s="5" t="s">
        <v>145</v>
      </c>
      <c r="C61" s="5" t="s">
        <v>168</v>
      </c>
      <c r="D61" s="6">
        <v>85.9676850958003</v>
      </c>
      <c r="E61" s="6">
        <v>85.9676850958003</v>
      </c>
      <c r="F61" s="6">
        <v>85.9676850958003</v>
      </c>
      <c r="G61" s="6">
        <v>83.47342111046879</v>
      </c>
      <c r="H61" s="6">
        <v>83.47342111046879</v>
      </c>
      <c r="I61" s="6">
        <v>83.47342111046879</v>
      </c>
      <c r="J61" s="6">
        <v>84.72740495930195</v>
      </c>
      <c r="K61" s="6">
        <v>85.57735033063958</v>
      </c>
      <c r="L61" s="6">
        <v>82.75201979063893</v>
      </c>
      <c r="M61" s="6">
        <v>83.43623029333303</v>
      </c>
      <c r="N61" s="6">
        <v>84.51414791183322</v>
      </c>
      <c r="O61" s="18">
        <v>88.50151399489259</v>
      </c>
      <c r="P61" s="18">
        <v>83.98774142172643</v>
      </c>
      <c r="Q61" s="18">
        <v>85.96853895576297</v>
      </c>
      <c r="R61" s="14">
        <v>85.02379447359186</v>
      </c>
    </row>
    <row r="62" spans="1:18" ht="12.75">
      <c r="A62" s="4" t="s">
        <v>146</v>
      </c>
      <c r="B62" s="5" t="s">
        <v>147</v>
      </c>
      <c r="C62" s="5" t="s">
        <v>148</v>
      </c>
      <c r="D62" s="6">
        <v>135.06372939461173</v>
      </c>
      <c r="E62" s="6">
        <v>119.61781036157907</v>
      </c>
      <c r="F62" s="6">
        <v>118.82005239289084</v>
      </c>
      <c r="G62" s="6">
        <v>118.82005239289084</v>
      </c>
      <c r="H62" s="6">
        <v>117.63061443381288</v>
      </c>
      <c r="I62" s="6">
        <v>35.13835282373093</v>
      </c>
      <c r="J62" s="6">
        <v>69.98269509701288</v>
      </c>
      <c r="K62" s="6">
        <v>85.80915990678648</v>
      </c>
      <c r="L62" s="6">
        <v>101.0622952059928</v>
      </c>
      <c r="M62" s="6">
        <v>100.60903205320147</v>
      </c>
      <c r="N62" s="6">
        <v>138.49547950361915</v>
      </c>
      <c r="O62" s="18">
        <v>93.19637280186296</v>
      </c>
      <c r="P62" s="18">
        <v>109.05958528757591</v>
      </c>
      <c r="Q62" s="18">
        <v>133.28461634269408</v>
      </c>
      <c r="R62" s="14">
        <v>16.90867249029487</v>
      </c>
    </row>
    <row r="63" spans="1:18" ht="12.75">
      <c r="A63" s="8" t="s">
        <v>149</v>
      </c>
      <c r="B63" s="9" t="s">
        <v>150</v>
      </c>
      <c r="C63" s="9" t="s">
        <v>169</v>
      </c>
      <c r="D63" s="10">
        <v>80.01565550229908</v>
      </c>
      <c r="E63" s="10">
        <v>81.31558697998568</v>
      </c>
      <c r="F63" s="10">
        <v>83.67950048155198</v>
      </c>
      <c r="G63" s="10">
        <v>92.52572865303404</v>
      </c>
      <c r="H63" s="10">
        <v>95.39001505030886</v>
      </c>
      <c r="I63" s="10">
        <v>125.29794059538337</v>
      </c>
      <c r="J63" s="10">
        <v>131.0436997562958</v>
      </c>
      <c r="K63" s="10">
        <v>132.41718338996023</v>
      </c>
      <c r="L63" s="10">
        <v>64.75179970224674</v>
      </c>
      <c r="M63" s="10">
        <v>75.16255046347347</v>
      </c>
      <c r="N63" s="10">
        <v>75.05106788184558</v>
      </c>
      <c r="O63" s="19">
        <v>74.56221590860405</v>
      </c>
      <c r="P63" s="19">
        <v>74.59766952237676</v>
      </c>
      <c r="Q63" s="19">
        <v>82.78328893074362</v>
      </c>
      <c r="R63" s="16">
        <v>76.99163396127473</v>
      </c>
    </row>
  </sheetData>
  <sheetProtection/>
  <mergeCells count="2">
    <mergeCell ref="A5:R5"/>
    <mergeCell ref="A7:R7"/>
  </mergeCells>
  <printOptions horizontalCentered="1"/>
  <pageMargins left="0" right="0" top="0.984251968503937" bottom="0.984251968503937" header="0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N63"/>
  <sheetViews>
    <sheetView zoomScalePageLayoutView="0" workbookViewId="0" topLeftCell="A1">
      <selection activeCell="T11" sqref="T11"/>
    </sheetView>
  </sheetViews>
  <sheetFormatPr defaultColWidth="11.421875" defaultRowHeight="12.75"/>
  <cols>
    <col min="1" max="1" width="10.57421875" style="0" customWidth="1"/>
    <col min="2" max="2" width="13.28125" style="0" hidden="1" customWidth="1"/>
    <col min="3" max="3" width="38.421875" style="0" customWidth="1"/>
    <col min="4" max="5" width="8.7109375" style="0" hidden="1" customWidth="1"/>
    <col min="6" max="16" width="8.7109375" style="0" customWidth="1"/>
    <col min="17" max="17" width="8.28125" style="0" customWidth="1"/>
    <col min="18" max="18" width="8.421875" style="0" customWidth="1"/>
  </cols>
  <sheetData>
    <row r="5" spans="1:18" ht="18">
      <c r="A5" s="24" t="s">
        <v>156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7" spans="1:18" ht="15.75">
      <c r="A7" s="25" t="s">
        <v>153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9" spans="1:118" s="1" customFormat="1" ht="12.75">
      <c r="A9" s="21" t="s">
        <v>157</v>
      </c>
      <c r="B9" s="22" t="s">
        <v>151</v>
      </c>
      <c r="C9" s="22" t="s">
        <v>152</v>
      </c>
      <c r="D9" s="23">
        <v>39142</v>
      </c>
      <c r="E9" s="23">
        <v>39173</v>
      </c>
      <c r="F9" s="23">
        <v>39203</v>
      </c>
      <c r="G9" s="23">
        <v>39234</v>
      </c>
      <c r="H9" s="23">
        <v>39264</v>
      </c>
      <c r="I9" s="23">
        <v>39295</v>
      </c>
      <c r="J9" s="23">
        <v>39326</v>
      </c>
      <c r="K9" s="23">
        <v>39356</v>
      </c>
      <c r="L9" s="23">
        <v>39387</v>
      </c>
      <c r="M9" s="23">
        <v>39417</v>
      </c>
      <c r="N9" s="23">
        <v>39448</v>
      </c>
      <c r="O9" s="23">
        <v>39479</v>
      </c>
      <c r="P9" s="23">
        <v>39508</v>
      </c>
      <c r="Q9" s="23">
        <v>39539</v>
      </c>
      <c r="R9" s="13">
        <v>39569</v>
      </c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  <c r="AE9" s="2"/>
      <c r="AF9" s="3"/>
      <c r="AG9" s="2"/>
      <c r="AH9" s="3"/>
      <c r="AI9" s="2"/>
      <c r="AJ9" s="3"/>
      <c r="AK9" s="2"/>
      <c r="AL9" s="3"/>
      <c r="AM9" s="2"/>
      <c r="AN9" s="3"/>
      <c r="AO9" s="2"/>
      <c r="AP9" s="3"/>
      <c r="AQ9" s="2"/>
      <c r="AR9" s="3"/>
      <c r="AS9" s="2"/>
      <c r="AT9" s="3"/>
      <c r="AU9" s="2"/>
      <c r="AV9" s="3"/>
      <c r="AW9" s="2"/>
      <c r="AX9" s="3"/>
      <c r="AY9" s="2"/>
      <c r="AZ9" s="3"/>
      <c r="BA9" s="2"/>
      <c r="BB9" s="3"/>
      <c r="BC9" s="2"/>
      <c r="BD9" s="3"/>
      <c r="BE9" s="2"/>
      <c r="BF9" s="3"/>
      <c r="BG9" s="2"/>
      <c r="BH9" s="3"/>
      <c r="BI9" s="2"/>
      <c r="BJ9" s="3"/>
      <c r="BK9" s="2"/>
      <c r="BL9" s="3"/>
      <c r="BM9" s="2"/>
      <c r="BN9" s="3"/>
      <c r="BO9" s="2"/>
      <c r="BP9" s="3"/>
      <c r="BQ9" s="2"/>
      <c r="BR9" s="3"/>
      <c r="BS9" s="2"/>
      <c r="BT9" s="3"/>
      <c r="BU9" s="2"/>
      <c r="BV9" s="3"/>
      <c r="BW9" s="2"/>
      <c r="BX9" s="3"/>
      <c r="BY9" s="2"/>
      <c r="BZ9" s="3"/>
      <c r="CA9" s="2"/>
      <c r="CB9" s="3"/>
      <c r="CC9" s="2"/>
      <c r="CD9" s="3"/>
      <c r="CE9" s="2"/>
      <c r="CF9" s="3"/>
      <c r="CG9" s="2"/>
      <c r="CH9" s="3"/>
      <c r="CI9" s="2"/>
      <c r="CJ9" s="3"/>
      <c r="CK9" s="2"/>
      <c r="CL9" s="3"/>
      <c r="CM9" s="2"/>
      <c r="CN9" s="3"/>
      <c r="CO9" s="2"/>
      <c r="CP9" s="3"/>
      <c r="CQ9" s="2"/>
      <c r="CR9" s="3"/>
      <c r="CS9" s="2"/>
      <c r="CT9" s="3"/>
      <c r="CU9" s="2"/>
      <c r="CV9" s="3"/>
      <c r="CW9" s="2"/>
      <c r="CX9" s="3"/>
      <c r="CY9" s="2"/>
      <c r="CZ9" s="3"/>
      <c r="DA9" s="2"/>
      <c r="DB9" s="3"/>
      <c r="DC9" s="2"/>
      <c r="DD9" s="3"/>
      <c r="DE9" s="2"/>
      <c r="DF9" s="3"/>
      <c r="DG9" s="2"/>
      <c r="DH9" s="3"/>
      <c r="DI9" s="2"/>
      <c r="DJ9" s="3"/>
      <c r="DK9" s="2"/>
      <c r="DL9" s="3"/>
      <c r="DM9" s="2"/>
      <c r="DN9" s="3"/>
    </row>
    <row r="10" spans="1:18" ht="12.75">
      <c r="A10" s="4" t="s">
        <v>0</v>
      </c>
      <c r="B10" s="5" t="s">
        <v>1</v>
      </c>
      <c r="C10" s="5" t="s">
        <v>159</v>
      </c>
      <c r="D10" s="20">
        <v>-17.363394936611876</v>
      </c>
      <c r="E10" s="20">
        <f>('índice brechas histórica hasta '!E10/'índice brechas histórica hasta '!D10-1)*100</f>
        <v>20.288683473226254</v>
      </c>
      <c r="F10" s="20">
        <f>('índice brechas histórica hasta '!F10/'índice brechas histórica hasta '!E10-1)*100</f>
        <v>-23.43103032261845</v>
      </c>
      <c r="G10" s="20">
        <f>('índice brechas histórica hasta '!G10/'índice brechas histórica hasta '!F10-1)*100</f>
        <v>-3.1205145796959433</v>
      </c>
      <c r="H10" s="20">
        <f>('índice brechas histórica hasta '!H10/'índice brechas histórica hasta '!G10-1)*100</f>
        <v>-13.23977369755973</v>
      </c>
      <c r="I10" s="20">
        <f>('índice brechas histórica hasta '!I10/'índice brechas histórica hasta '!H10-1)*100</f>
        <v>20.261080718541315</v>
      </c>
      <c r="J10" s="20">
        <f>('índice brechas histórica hasta '!J10/'índice brechas histórica hasta '!I10-1)*100</f>
        <v>9.002869235602805</v>
      </c>
      <c r="K10" s="20">
        <f>('índice brechas histórica hasta '!K10/'índice brechas histórica hasta '!J10-1)*100</f>
        <v>-55.94006224695569</v>
      </c>
      <c r="L10" s="20">
        <f>('índice brechas histórica hasta '!L10/'índice brechas histórica hasta '!K10-1)*100</f>
        <v>7.329227399687954</v>
      </c>
      <c r="M10" s="20">
        <f>('índice brechas histórica hasta '!M10/'índice brechas histórica hasta '!L10-1)*100</f>
        <v>51.86188486964836</v>
      </c>
      <c r="N10" s="20">
        <f>('índice brechas histórica hasta '!N10/'índice brechas histórica hasta '!M10-1)*100</f>
        <v>33.21329435575604</v>
      </c>
      <c r="O10" s="20">
        <f>('índice brechas histórica hasta '!O10/'índice brechas histórica hasta '!N10-1)*100</f>
        <v>-30.603055903878285</v>
      </c>
      <c r="P10" s="20">
        <f>('índice brechas histórica hasta '!P10/'índice brechas histórica hasta '!O10-1)*100</f>
        <v>14.705005484799827</v>
      </c>
      <c r="Q10" s="6">
        <f>('índice brechas histórica hasta '!Q10/'índice brechas histórica hasta '!P10-1)*100</f>
        <v>-30.076196530464937</v>
      </c>
      <c r="R10" s="7">
        <f>('índice brechas histórica hasta '!R10/'índice brechas histórica hasta '!Q10-1)*100</f>
        <v>-38.80080687261103</v>
      </c>
    </row>
    <row r="11" spans="1:18" ht="12.75">
      <c r="A11" s="4" t="s">
        <v>2</v>
      </c>
      <c r="B11" s="5" t="s">
        <v>3</v>
      </c>
      <c r="C11" s="5" t="s">
        <v>4</v>
      </c>
      <c r="D11" s="6">
        <v>-37.019192422837</v>
      </c>
      <c r="E11" s="6">
        <f>('índice brechas histórica hasta '!E11/'índice brechas histórica hasta '!D11-1)*100</f>
        <v>5.511753557059507</v>
      </c>
      <c r="F11" s="6">
        <f>('índice brechas histórica hasta '!F11/'índice brechas histórica hasta '!E11-1)*100</f>
        <v>26.05241878751803</v>
      </c>
      <c r="G11" s="6">
        <f>('índice brechas histórica hasta '!G11/'índice brechas histórica hasta '!F11-1)*100</f>
        <v>55.64365758153662</v>
      </c>
      <c r="H11" s="6">
        <f>('índice brechas histórica hasta '!H11/'índice brechas histórica hasta '!G11-1)*100</f>
        <v>-52.166070229877135</v>
      </c>
      <c r="I11" s="6">
        <f>('índice brechas histórica hasta '!I11/'índice brechas histórica hasta '!H11-1)*100</f>
        <v>60.81489710461523</v>
      </c>
      <c r="J11" s="6">
        <f>('índice brechas histórica hasta '!J11/'índice brechas histórica hasta '!I11-1)*100</f>
        <v>-58.58277905058389</v>
      </c>
      <c r="K11" s="6">
        <f>('índice brechas histórica hasta '!K11/'índice brechas histórica hasta '!J11-1)*100</f>
        <v>-6.090265176513676</v>
      </c>
      <c r="L11" s="6">
        <f>('índice brechas histórica hasta '!L11/'índice brechas histórica hasta '!K11-1)*100</f>
        <v>16.206755546892794</v>
      </c>
      <c r="M11" s="6">
        <f>('índice brechas histórica hasta '!M11/'índice brechas histórica hasta '!L11-1)*100</f>
        <v>1.6808688111286996</v>
      </c>
      <c r="N11" s="6">
        <f>('índice brechas histórica hasta '!N11/'índice brechas histórica hasta '!M11-1)*100</f>
        <v>0.9415892166637407</v>
      </c>
      <c r="O11" s="6">
        <f>('índice brechas histórica hasta '!O11/'índice brechas histórica hasta '!N11-1)*100</f>
        <v>-0.8848260999853474</v>
      </c>
      <c r="P11" s="6">
        <f>('índice brechas histórica hasta '!P11/'índice brechas histórica hasta '!O11-1)*100</f>
        <v>17.308061464504874</v>
      </c>
      <c r="Q11" s="6">
        <f>('índice brechas histórica hasta '!Q11/'índice brechas histórica hasta '!P11-1)*100</f>
        <v>-1.1311207591325756</v>
      </c>
      <c r="R11" s="7">
        <f>('índice brechas histórica hasta '!R11/'índice brechas histórica hasta '!Q11-1)*100</f>
        <v>83.80925651633413</v>
      </c>
    </row>
    <row r="12" spans="1:18" ht="12.75">
      <c r="A12" s="4" t="s">
        <v>5</v>
      </c>
      <c r="B12" s="5" t="s">
        <v>6</v>
      </c>
      <c r="C12" s="5" t="s">
        <v>7</v>
      </c>
      <c r="D12" s="6">
        <v>-10.220564394388443</v>
      </c>
      <c r="E12" s="6">
        <f>('índice brechas histórica hasta '!E12/'índice brechas histórica hasta '!D12-1)*100</f>
        <v>-13.76277695359731</v>
      </c>
      <c r="F12" s="6">
        <f>('índice brechas histórica hasta '!F12/'índice brechas histórica hasta '!E12-1)*100</f>
        <v>-46.46072092285949</v>
      </c>
      <c r="G12" s="6">
        <f>('índice brechas histórica hasta '!G12/'índice brechas histórica hasta '!F12-1)*100</f>
        <v>-9.054636535846727</v>
      </c>
      <c r="H12" s="6">
        <f>('índice brechas histórica hasta '!H12/'índice brechas histórica hasta '!G12-1)*100</f>
        <v>10.802109683022332</v>
      </c>
      <c r="I12" s="6">
        <f>('índice brechas histórica hasta '!I12/'índice brechas histórica hasta '!H12-1)*100</f>
        <v>-0.7090149010579916</v>
      </c>
      <c r="J12" s="6">
        <f>('índice brechas histórica hasta '!J12/'índice brechas histórica hasta '!I12-1)*100</f>
        <v>57.51271589525433</v>
      </c>
      <c r="K12" s="6">
        <f>('índice brechas histórica hasta '!K12/'índice brechas histórica hasta '!J12-1)*100</f>
        <v>2.1122064717752354</v>
      </c>
      <c r="L12" s="6">
        <f>('índice brechas histórica hasta '!L12/'índice brechas histórica hasta '!K12-1)*100</f>
        <v>27.9990321264632</v>
      </c>
      <c r="M12" s="6">
        <f>('índice brechas histórica hasta '!M12/'índice brechas histórica hasta '!L12-1)*100</f>
        <v>63.92695391738841</v>
      </c>
      <c r="N12" s="6">
        <f>('índice brechas histórica hasta '!N12/'índice brechas histórica hasta '!M12-1)*100</f>
        <v>-22.015557251612307</v>
      </c>
      <c r="O12" s="6">
        <f>('índice brechas histórica hasta '!O12/'índice brechas histórica hasta '!N12-1)*100</f>
        <v>-19.62281252753233</v>
      </c>
      <c r="P12" s="6">
        <f>('índice brechas histórica hasta '!P12/'índice brechas histórica hasta '!O12-1)*100</f>
        <v>-55.26103742796877</v>
      </c>
      <c r="Q12" s="6">
        <f>('índice brechas histórica hasta '!Q12/'índice brechas histórica hasta '!P12-1)*100</f>
        <v>-28.465516074740183</v>
      </c>
      <c r="R12" s="7">
        <f>('índice brechas histórica hasta '!R12/'índice brechas histórica hasta '!Q12-1)*100</f>
        <v>3.3302298362842597</v>
      </c>
    </row>
    <row r="13" spans="1:18" ht="12.75">
      <c r="A13" s="4" t="s">
        <v>8</v>
      </c>
      <c r="B13" s="5" t="s">
        <v>9</v>
      </c>
      <c r="C13" s="5" t="s">
        <v>160</v>
      </c>
      <c r="D13" s="6">
        <v>-19.893939547231344</v>
      </c>
      <c r="E13" s="6">
        <f>('índice brechas histórica hasta '!E13/'índice brechas histórica hasta '!D13-1)*100</f>
        <v>115.30790509783193</v>
      </c>
      <c r="F13" s="6">
        <f>('índice brechas histórica hasta '!F13/'índice brechas histórica hasta '!E13-1)*100</f>
        <v>-60.8107409858613</v>
      </c>
      <c r="G13" s="6">
        <f>('índice brechas histórica hasta '!G13/'índice brechas histórica hasta '!F13-1)*100</f>
        <v>-11.204368914055706</v>
      </c>
      <c r="H13" s="6">
        <f>('índice brechas histórica hasta '!H13/'índice brechas histórica hasta '!G13-1)*100</f>
        <v>93.77823924316719</v>
      </c>
      <c r="I13" s="6">
        <f>('índice brechas histórica hasta '!I13/'índice brechas histórica hasta '!H13-1)*100</f>
        <v>-46.47150039231329</v>
      </c>
      <c r="J13" s="6">
        <f>('índice brechas histórica hasta '!J13/'índice brechas histórica hasta '!I13-1)*100</f>
        <v>58.80448694986622</v>
      </c>
      <c r="K13" s="6">
        <f>('índice brechas histórica hasta '!K13/'índice brechas histórica hasta '!J13-1)*100</f>
        <v>14.672910923245475</v>
      </c>
      <c r="L13" s="6">
        <f>('índice brechas histórica hasta '!L13/'índice brechas histórica hasta '!K13-1)*100</f>
        <v>12.450588581109901</v>
      </c>
      <c r="M13" s="6">
        <f>('índice brechas histórica hasta '!M13/'índice brechas histórica hasta '!L13-1)*100</f>
        <v>-38.24297606726296</v>
      </c>
      <c r="N13" s="6">
        <f>('índice brechas histórica hasta '!N13/'índice brechas histórica hasta '!M13-1)*100</f>
        <v>-8.5482919748727</v>
      </c>
      <c r="O13" s="6">
        <f>('índice brechas histórica hasta '!O13/'índice brechas histórica hasta '!N13-1)*100</f>
        <v>2.824845707726409</v>
      </c>
      <c r="P13" s="6">
        <f>('índice brechas histórica hasta '!P13/'índice brechas histórica hasta '!O13-1)*100</f>
        <v>-38.814908754599934</v>
      </c>
      <c r="Q13" s="6">
        <f>('índice brechas histórica hasta '!Q13/'índice brechas histórica hasta '!P13-1)*100</f>
        <v>34.756928148689006</v>
      </c>
      <c r="R13" s="7">
        <f>('índice brechas histórica hasta '!R13/'índice brechas histórica hasta '!Q13-1)*100</f>
        <v>9.435187651434408</v>
      </c>
    </row>
    <row r="14" spans="1:18" ht="12.75">
      <c r="A14" s="4" t="s">
        <v>10</v>
      </c>
      <c r="B14" s="5" t="s">
        <v>11</v>
      </c>
      <c r="C14" s="5" t="s">
        <v>12</v>
      </c>
      <c r="D14" s="6">
        <v>-24.99612353777958</v>
      </c>
      <c r="E14" s="6">
        <f>('índice brechas histórica hasta '!E14/'índice brechas histórica hasta '!D14-1)*100</f>
        <v>38.18141857272928</v>
      </c>
      <c r="F14" s="6">
        <f>('índice brechas histórica hasta '!F14/'índice brechas histórica hasta '!E14-1)*100</f>
        <v>65.84262765196914</v>
      </c>
      <c r="G14" s="6">
        <f>('índice brechas histórica hasta '!G14/'índice brechas histórica hasta '!F14-1)*100</f>
        <v>7.469362035625715</v>
      </c>
      <c r="H14" s="6">
        <f>('índice brechas histórica hasta '!H14/'índice brechas histórica hasta '!G14-1)*100</f>
        <v>-57.142889566522584</v>
      </c>
      <c r="I14" s="6">
        <f>('índice brechas histórica hasta '!I14/'índice brechas histórica hasta '!H14-1)*100</f>
        <v>-24.810838537027678</v>
      </c>
      <c r="J14" s="6">
        <f>('índice brechas histórica hasta '!J14/'índice brechas histórica hasta '!I14-1)*100</f>
        <v>-8.566690020728206</v>
      </c>
      <c r="K14" s="6">
        <f>('índice brechas histórica hasta '!K14/'índice brechas histórica hasta '!J14-1)*100</f>
        <v>7.638073554985025</v>
      </c>
      <c r="L14" s="6">
        <f>('índice brechas histórica hasta '!L14/'índice brechas histórica hasta '!K14-1)*100</f>
        <v>31.324809725621748</v>
      </c>
      <c r="M14" s="6">
        <f>('índice brechas histórica hasta '!M14/'índice brechas histórica hasta '!L14-1)*100</f>
        <v>101.6004185565607</v>
      </c>
      <c r="N14" s="6">
        <f>('índice brechas histórica hasta '!N14/'índice brechas histórica hasta '!M14-1)*100</f>
        <v>-8.37568925563833</v>
      </c>
      <c r="O14" s="6">
        <f>('índice brechas histórica hasta '!O14/'índice brechas histórica hasta '!N14-1)*100</f>
        <v>-2.7388627877488636</v>
      </c>
      <c r="P14" s="6">
        <f>('índice brechas histórica hasta '!P14/'índice brechas histórica hasta '!O14-1)*100</f>
        <v>23.779364286188766</v>
      </c>
      <c r="Q14" s="6">
        <f>('índice brechas histórica hasta '!Q14/'índice brechas histórica hasta '!P14-1)*100</f>
        <v>-54.45815063488008</v>
      </c>
      <c r="R14" s="7">
        <f>('índice brechas histórica hasta '!R14/'índice brechas histórica hasta '!Q14-1)*100</f>
        <v>32.84263553674638</v>
      </c>
    </row>
    <row r="15" spans="1:18" ht="12.75">
      <c r="A15" s="4" t="s">
        <v>13</v>
      </c>
      <c r="B15" s="5" t="s">
        <v>14</v>
      </c>
      <c r="C15" s="5" t="s">
        <v>15</v>
      </c>
      <c r="D15" s="6">
        <v>-20.228414468595567</v>
      </c>
      <c r="E15" s="6">
        <f>('índice brechas histórica hasta '!E15/'índice brechas histórica hasta '!D15-1)*100</f>
        <v>21.826955353504406</v>
      </c>
      <c r="F15" s="6">
        <f>('índice brechas histórica hasta '!F15/'índice brechas histórica hasta '!E15-1)*100</f>
        <v>-20.126766795705986</v>
      </c>
      <c r="G15" s="6">
        <f>('índice brechas histórica hasta '!G15/'índice brechas histórica hasta '!F15-1)*100</f>
        <v>55.39160858285064</v>
      </c>
      <c r="H15" s="6">
        <f>('índice brechas histórica hasta '!H15/'índice brechas histórica hasta '!G15-1)*100</f>
        <v>-21.54612503090132</v>
      </c>
      <c r="I15" s="6">
        <f>('índice brechas histórica hasta '!I15/'índice brechas histórica hasta '!H15-1)*100</f>
        <v>-8.111971254530593</v>
      </c>
      <c r="J15" s="6">
        <f>('índice brechas histórica hasta '!J15/'índice brechas histórica hasta '!I15-1)*100</f>
        <v>-9.586455115732795</v>
      </c>
      <c r="K15" s="6">
        <f>('índice brechas histórica hasta '!K15/'índice brechas histórica hasta '!J15-1)*100</f>
        <v>165.52771446158224</v>
      </c>
      <c r="L15" s="6">
        <f>('índice brechas histórica hasta '!L15/'índice brechas histórica hasta '!K15-1)*100</f>
        <v>21.13831440727365</v>
      </c>
      <c r="M15" s="6">
        <f>('índice brechas histórica hasta '!M15/'índice brechas histórica hasta '!L15-1)*100</f>
        <v>1.3397485158191502</v>
      </c>
      <c r="N15" s="6">
        <f>('índice brechas histórica hasta '!N15/'índice brechas histórica hasta '!M15-1)*100</f>
        <v>4.223560008040939</v>
      </c>
      <c r="O15" s="6">
        <f>('índice brechas histórica hasta '!O15/'índice brechas histórica hasta '!N15-1)*100</f>
        <v>-70.67429617585327</v>
      </c>
      <c r="P15" s="6">
        <f>('índice brechas histórica hasta '!P15/'índice brechas histórica hasta '!O15-1)*100</f>
        <v>7.01601925536417</v>
      </c>
      <c r="Q15" s="6">
        <f>('índice brechas histórica hasta '!Q15/'índice brechas histórica hasta '!P15-1)*100</f>
        <v>-12.558553265917238</v>
      </c>
      <c r="R15" s="7">
        <f>('índice brechas histórica hasta '!R15/'índice brechas histórica hasta '!Q15-1)*100</f>
        <v>28.95066882573778</v>
      </c>
    </row>
    <row r="16" spans="1:18" ht="12.75">
      <c r="A16" s="4" t="s">
        <v>16</v>
      </c>
      <c r="B16" s="5" t="s">
        <v>17</v>
      </c>
      <c r="C16" s="5" t="s">
        <v>18</v>
      </c>
      <c r="D16" s="6">
        <v>-59.58324358792796</v>
      </c>
      <c r="E16" s="6">
        <f>('índice brechas histórica hasta '!E16/'índice brechas histórica hasta '!D16-1)*100</f>
        <v>87.27204742492943</v>
      </c>
      <c r="F16" s="6">
        <f>('índice brechas histórica hasta '!F16/'índice brechas histórica hasta '!E16-1)*100</f>
        <v>17.864708506799467</v>
      </c>
      <c r="G16" s="6">
        <f>('índice brechas histórica hasta '!G16/'índice brechas histórica hasta '!F16-1)*100</f>
        <v>-6.642158615993054</v>
      </c>
      <c r="H16" s="6">
        <f>('índice brechas histórica hasta '!H16/'índice brechas histórica hasta '!G16-1)*100</f>
        <v>7.004628802562185</v>
      </c>
      <c r="I16" s="6">
        <f>('índice brechas histórica hasta '!I16/'índice brechas histórica hasta '!H16-1)*100</f>
        <v>35.16105587157603</v>
      </c>
      <c r="J16" s="6">
        <f>('índice brechas histórica hasta '!J16/'índice brechas histórica hasta '!I16-1)*100</f>
        <v>-12.039673148289065</v>
      </c>
      <c r="K16" s="6">
        <f>('índice brechas histórica hasta '!K16/'índice brechas histórica hasta '!J16-1)*100</f>
        <v>-5.32998352218319</v>
      </c>
      <c r="L16" s="6">
        <f>('índice brechas histórica hasta '!L16/'índice brechas histórica hasta '!K16-1)*100</f>
        <v>1.7766061734604044</v>
      </c>
      <c r="M16" s="6">
        <f>('índice brechas histórica hasta '!M16/'índice brechas histórica hasta '!L16-1)*100</f>
        <v>-46.00928777932878</v>
      </c>
      <c r="N16" s="6">
        <f>('índice brechas histórica hasta '!N16/'índice brechas histórica hasta '!M16-1)*100</f>
        <v>55.47279196541777</v>
      </c>
      <c r="O16" s="6">
        <f>('índice brechas histórica hasta '!O16/'índice brechas histórica hasta '!N16-1)*100</f>
        <v>35.3585472026285</v>
      </c>
      <c r="P16" s="6">
        <f>('índice brechas histórica hasta '!P16/'índice brechas histórica hasta '!O16-1)*100</f>
        <v>-10.254490753085966</v>
      </c>
      <c r="Q16" s="6">
        <f>('índice brechas histórica hasta '!Q16/'índice brechas histórica hasta '!P16-1)*100</f>
        <v>-7.9247318733369765</v>
      </c>
      <c r="R16" s="7">
        <f>('índice brechas histórica hasta '!R16/'índice brechas histórica hasta '!Q16-1)*100</f>
        <v>1.0962711479789666</v>
      </c>
    </row>
    <row r="17" spans="1:18" ht="12.75">
      <c r="A17" s="4" t="s">
        <v>19</v>
      </c>
      <c r="B17" s="5" t="s">
        <v>20</v>
      </c>
      <c r="C17" s="5" t="s">
        <v>161</v>
      </c>
      <c r="D17" s="6">
        <v>1.210978466892576</v>
      </c>
      <c r="E17" s="6">
        <f>('índice brechas histórica hasta '!E17/'índice brechas histórica hasta '!D17-1)*100</f>
        <v>10.109889201824762</v>
      </c>
      <c r="F17" s="6">
        <f>('índice brechas histórica hasta '!F17/'índice brechas histórica hasta '!E17-1)*100</f>
        <v>17.952009794604386</v>
      </c>
      <c r="G17" s="6">
        <f>('índice brechas histórica hasta '!G17/'índice brechas histórica hasta '!F17-1)*100</f>
        <v>6.89377152175259</v>
      </c>
      <c r="H17" s="6">
        <f>('índice brechas histórica hasta '!H17/'índice brechas histórica hasta '!G17-1)*100</f>
        <v>1.2890717081135872</v>
      </c>
      <c r="I17" s="6">
        <f>('índice brechas histórica hasta '!I17/'índice brechas histórica hasta '!H17-1)*100</f>
        <v>-10.811997680747186</v>
      </c>
      <c r="J17" s="6">
        <f>('índice brechas histórica hasta '!J17/'índice brechas histórica hasta '!I17-1)*100</f>
        <v>4.219252958319775</v>
      </c>
      <c r="K17" s="6">
        <f>('índice brechas histórica hasta '!K17/'índice brechas histórica hasta '!J17-1)*100</f>
        <v>1.2631793705672134</v>
      </c>
      <c r="L17" s="6">
        <f>('índice brechas histórica hasta '!L17/'índice brechas histórica hasta '!K17-1)*100</f>
        <v>-5.9539359441215245</v>
      </c>
      <c r="M17" s="6">
        <f>('índice brechas histórica hasta '!M17/'índice brechas histórica hasta '!L17-1)*100</f>
        <v>2.7481972812713806</v>
      </c>
      <c r="N17" s="6">
        <f>('índice brechas histórica hasta '!N17/'índice brechas histórica hasta '!M17-1)*100</f>
        <v>7.24034695026694</v>
      </c>
      <c r="O17" s="6">
        <f>('índice brechas histórica hasta '!O17/'índice brechas histórica hasta '!N17-1)*100</f>
        <v>-0.27673683190874154</v>
      </c>
      <c r="P17" s="6">
        <f>('índice brechas histórica hasta '!P17/'índice brechas histórica hasta '!O17-1)*100</f>
        <v>30.935946314433306</v>
      </c>
      <c r="Q17" s="6">
        <f>('índice brechas histórica hasta '!Q17/'índice brechas histórica hasta '!P17-1)*100</f>
        <v>-11.644084453410253</v>
      </c>
      <c r="R17" s="7">
        <f>('índice brechas histórica hasta '!R17/'índice brechas histórica hasta '!Q17-1)*100</f>
        <v>-12.045406466099962</v>
      </c>
    </row>
    <row r="18" spans="1:18" ht="12.75">
      <c r="A18" s="4" t="s">
        <v>21</v>
      </c>
      <c r="B18" s="5" t="s">
        <v>22</v>
      </c>
      <c r="C18" s="5" t="s">
        <v>23</v>
      </c>
      <c r="D18" s="6">
        <v>34.42403533738347</v>
      </c>
      <c r="E18" s="6">
        <f>('índice brechas histórica hasta '!E18/'índice brechas histórica hasta '!D18-1)*100</f>
        <v>-17.442796573665998</v>
      </c>
      <c r="F18" s="6">
        <f>('índice brechas histórica hasta '!F18/'índice brechas histórica hasta '!E18-1)*100</f>
        <v>-25.59700485566664</v>
      </c>
      <c r="G18" s="6">
        <f>('índice brechas histórica hasta '!G18/'índice brechas histórica hasta '!F18-1)*100</f>
        <v>10.524679576229644</v>
      </c>
      <c r="H18" s="6">
        <f>('índice brechas histórica hasta '!H18/'índice brechas histórica hasta '!G18-1)*100</f>
        <v>-17.00425088953539</v>
      </c>
      <c r="I18" s="6">
        <f>('índice brechas histórica hasta '!I18/'índice brechas histórica hasta '!H18-1)*100</f>
        <v>-20.977610569888338</v>
      </c>
      <c r="J18" s="6">
        <f>('índice brechas histórica hasta '!J18/'índice brechas histórica hasta '!I18-1)*100</f>
        <v>-4.201920310252715</v>
      </c>
      <c r="K18" s="6">
        <f>('índice brechas histórica hasta '!K18/'índice brechas histórica hasta '!J18-1)*100</f>
        <v>-31.123173394129143</v>
      </c>
      <c r="L18" s="6">
        <f>('índice brechas histórica hasta '!L18/'índice brechas histórica hasta '!K18-1)*100</f>
        <v>139.3257674259985</v>
      </c>
      <c r="M18" s="6">
        <f>('índice brechas histórica hasta '!M18/'índice brechas histórica hasta '!L18-1)*100</f>
        <v>13.578903520855402</v>
      </c>
      <c r="N18" s="6">
        <f>('índice brechas histórica hasta '!N18/'índice brechas histórica hasta '!M18-1)*100</f>
        <v>-11.425872894565202</v>
      </c>
      <c r="O18" s="6">
        <f>('índice brechas histórica hasta '!O18/'índice brechas histórica hasta '!N18-1)*100</f>
        <v>1.8623063871985313</v>
      </c>
      <c r="P18" s="6">
        <f>('índice brechas histórica hasta '!P18/'índice brechas histórica hasta '!O18-1)*100</f>
        <v>5.5387513564351565</v>
      </c>
      <c r="Q18" s="6">
        <f>('índice brechas histórica hasta '!Q18/'índice brechas histórica hasta '!P18-1)*100</f>
        <v>17.12394007403035</v>
      </c>
      <c r="R18" s="7">
        <f>('índice brechas histórica hasta '!R18/'índice brechas histórica hasta '!Q18-1)*100</f>
        <v>13.208129439880366</v>
      </c>
    </row>
    <row r="19" spans="1:18" ht="12.75">
      <c r="A19" s="4" t="s">
        <v>24</v>
      </c>
      <c r="B19" s="5" t="s">
        <v>25</v>
      </c>
      <c r="C19" s="5" t="s">
        <v>26</v>
      </c>
      <c r="D19" s="6">
        <v>63.01723204249623</v>
      </c>
      <c r="E19" s="6">
        <f>('índice brechas histórica hasta '!E19/'índice brechas histórica hasta '!D19-1)*100</f>
        <v>-3.6451665112753218</v>
      </c>
      <c r="F19" s="6">
        <f>('índice brechas histórica hasta '!F19/'índice brechas histórica hasta '!E19-1)*100</f>
        <v>71.78427190228159</v>
      </c>
      <c r="G19" s="6">
        <f>('índice brechas histórica hasta '!G19/'índice brechas histórica hasta '!F19-1)*100</f>
        <v>4.831975285517265</v>
      </c>
      <c r="H19" s="6">
        <f>('índice brechas histórica hasta '!H19/'índice brechas histórica hasta '!G19-1)*100</f>
        <v>7.036947038192687</v>
      </c>
      <c r="I19" s="6">
        <f>('índice brechas histórica hasta '!I19/'índice brechas histórica hasta '!H19-1)*100</f>
        <v>10.39517553337539</v>
      </c>
      <c r="J19" s="6">
        <f>('índice brechas histórica hasta '!J19/'índice brechas histórica hasta '!I19-1)*100</f>
        <v>13.360627992035411</v>
      </c>
      <c r="K19" s="6">
        <f>('índice brechas histórica hasta '!K19/'índice brechas histórica hasta '!J19-1)*100</f>
        <v>-36.637651614665415</v>
      </c>
      <c r="L19" s="6">
        <f>('índice brechas histórica hasta '!L19/'índice brechas histórica hasta '!K19-1)*100</f>
        <v>15.867664085888599</v>
      </c>
      <c r="M19" s="6">
        <f>('índice brechas histórica hasta '!M19/'índice brechas histórica hasta '!L19-1)*100</f>
        <v>60.44121409458578</v>
      </c>
      <c r="N19" s="6">
        <f>('índice brechas histórica hasta '!N19/'índice brechas histórica hasta '!M19-1)*100</f>
        <v>-23.321254478885933</v>
      </c>
      <c r="O19" s="6">
        <f>('índice brechas histórica hasta '!O19/'índice brechas histórica hasta '!N19-1)*100</f>
        <v>-18.29626274565146</v>
      </c>
      <c r="P19" s="6">
        <f>('índice brechas histórica hasta '!P19/'índice brechas histórica hasta '!O19-1)*100</f>
        <v>-41.247603339315994</v>
      </c>
      <c r="Q19" s="6">
        <f>('índice brechas histórica hasta '!Q19/'índice brechas histórica hasta '!P19-1)*100</f>
        <v>15.360514316974738</v>
      </c>
      <c r="R19" s="7">
        <f>('índice brechas histórica hasta '!R19/'índice brechas histórica hasta '!Q19-1)*100</f>
        <v>15.802665227517654</v>
      </c>
    </row>
    <row r="20" spans="1:18" ht="12.75">
      <c r="A20" s="4" t="s">
        <v>27</v>
      </c>
      <c r="B20" s="5" t="s">
        <v>28</v>
      </c>
      <c r="C20" s="5" t="s">
        <v>29</v>
      </c>
      <c r="D20" s="6">
        <v>23.382974437054884</v>
      </c>
      <c r="E20" s="6">
        <f>('índice brechas histórica hasta '!E20/'índice brechas histórica hasta '!D20-1)*100</f>
        <v>-26.625775572002887</v>
      </c>
      <c r="F20" s="6">
        <f>('índice brechas histórica hasta '!F20/'índice brechas histórica hasta '!E20-1)*100</f>
        <v>-9.832443538694003</v>
      </c>
      <c r="G20" s="6">
        <f>('índice brechas histórica hasta '!G20/'índice brechas histórica hasta '!F20-1)*100</f>
        <v>18.413345397009962</v>
      </c>
      <c r="H20" s="6">
        <f>('índice brechas histórica hasta '!H20/'índice brechas histórica hasta '!G20-1)*100</f>
        <v>44.458620129703604</v>
      </c>
      <c r="I20" s="6">
        <f>('índice brechas histórica hasta '!I20/'índice brechas histórica hasta '!H20-1)*100</f>
        <v>-23.007732255285994</v>
      </c>
      <c r="J20" s="6">
        <f>('índice brechas histórica hasta '!J20/'índice brechas histórica hasta '!I20-1)*100</f>
        <v>6.98412714430936</v>
      </c>
      <c r="K20" s="6">
        <f>('índice brechas histórica hasta '!K20/'índice brechas histórica hasta '!J20-1)*100</f>
        <v>-31.74818318838425</v>
      </c>
      <c r="L20" s="6">
        <f>('índice brechas histórica hasta '!L20/'índice brechas histórica hasta '!K20-1)*100</f>
        <v>-27.179944589071336</v>
      </c>
      <c r="M20" s="6">
        <f>('índice brechas histórica hasta '!M20/'índice brechas histórica hasta '!L20-1)*100</f>
        <v>77.4446672045722</v>
      </c>
      <c r="N20" s="6">
        <f>('índice brechas histórica hasta '!N20/'índice brechas histórica hasta '!M20-1)*100</f>
        <v>17.232761201826683</v>
      </c>
      <c r="O20" s="6">
        <f>('índice brechas histórica hasta '!O20/'índice brechas histórica hasta '!N20-1)*100</f>
        <v>10.314804748032591</v>
      </c>
      <c r="P20" s="6">
        <f>('índice brechas histórica hasta '!P20/'índice brechas histórica hasta '!O20-1)*100</f>
        <v>11.998536420876382</v>
      </c>
      <c r="Q20" s="6">
        <f>('índice brechas histórica hasta '!Q20/'índice brechas histórica hasta '!P20-1)*100</f>
        <v>-6.452434661816175</v>
      </c>
      <c r="R20" s="7">
        <f>('índice brechas histórica hasta '!R20/'índice brechas histórica hasta '!Q20-1)*100</f>
        <v>-15.044749366609068</v>
      </c>
    </row>
    <row r="21" spans="1:18" ht="12.75">
      <c r="A21" s="4" t="s">
        <v>30</v>
      </c>
      <c r="B21" s="5" t="s">
        <v>31</v>
      </c>
      <c r="C21" s="5" t="s">
        <v>32</v>
      </c>
      <c r="D21" s="6">
        <v>-35.17196019798317</v>
      </c>
      <c r="E21" s="6">
        <f>('índice brechas histórica hasta '!E21/'índice brechas histórica hasta '!D21-1)*100</f>
        <v>-7.735095400229419</v>
      </c>
      <c r="F21" s="6">
        <f>('índice brechas histórica hasta '!F21/'índice brechas histórica hasta '!E21-1)*100</f>
        <v>-2.2349007540980237</v>
      </c>
      <c r="G21" s="6">
        <f>('índice brechas histórica hasta '!G21/'índice brechas histórica hasta '!F21-1)*100</f>
        <v>-19.6315854178282</v>
      </c>
      <c r="H21" s="6">
        <f>('índice brechas histórica hasta '!H21/'índice brechas histórica hasta '!G21-1)*100</f>
        <v>70.50025566453716</v>
      </c>
      <c r="I21" s="6">
        <f>('índice brechas histórica hasta '!I21/'índice brechas histórica hasta '!H21-1)*100</f>
        <v>18.866893137606787</v>
      </c>
      <c r="J21" s="6">
        <f>('índice brechas histórica hasta '!J21/'índice brechas histórica hasta '!I21-1)*100</f>
        <v>13.080170472276343</v>
      </c>
      <c r="K21" s="6">
        <f>('índice brechas histórica hasta '!K21/'índice brechas histórica hasta '!J21-1)*100</f>
        <v>42.06271941109983</v>
      </c>
      <c r="L21" s="6">
        <f>('índice brechas histórica hasta '!L21/'índice brechas histórica hasta '!K21-1)*100</f>
        <v>-17.71092718725431</v>
      </c>
      <c r="M21" s="6">
        <f>('índice brechas histórica hasta '!M21/'índice brechas histórica hasta '!L21-1)*100</f>
        <v>4.660763687041669</v>
      </c>
      <c r="N21" s="6">
        <f>('índice brechas histórica hasta '!N21/'índice brechas histórica hasta '!M21-1)*100</f>
        <v>-21.961246674003142</v>
      </c>
      <c r="O21" s="6">
        <f>('índice brechas histórica hasta '!O21/'índice brechas histórica hasta '!N21-1)*100</f>
        <v>-29.82667577944146</v>
      </c>
      <c r="P21" s="6">
        <f>('índice brechas histórica hasta '!P21/'índice brechas histórica hasta '!O21-1)*100</f>
        <v>-21.03532683094852</v>
      </c>
      <c r="Q21" s="6">
        <f>('índice brechas histórica hasta '!Q21/'índice brechas histórica hasta '!P21-1)*100</f>
        <v>-19.547027494905713</v>
      </c>
      <c r="R21" s="7">
        <f>('índice brechas histórica hasta '!R21/'índice brechas histórica hasta '!Q21-1)*100</f>
        <v>-37.155993909262854</v>
      </c>
    </row>
    <row r="22" spans="1:18" ht="12.75">
      <c r="A22" s="4" t="s">
        <v>33</v>
      </c>
      <c r="B22" s="5" t="s">
        <v>34</v>
      </c>
      <c r="C22" s="5" t="s">
        <v>35</v>
      </c>
      <c r="D22" s="6">
        <v>-37.11929708028061</v>
      </c>
      <c r="E22" s="6">
        <f>('índice brechas histórica hasta '!E22/'índice brechas histórica hasta '!D22-1)*100</f>
        <v>-2.1280348565198226</v>
      </c>
      <c r="F22" s="6">
        <f>('índice brechas histórica hasta '!F22/'índice brechas histórica hasta '!E22-1)*100</f>
        <v>0.4456230892556423</v>
      </c>
      <c r="G22" s="6">
        <f>('índice brechas histórica hasta '!G22/'índice brechas histórica hasta '!F22-1)*100</f>
        <v>-8.4052880957307</v>
      </c>
      <c r="H22" s="6">
        <f>('índice brechas histórica hasta '!H22/'índice brechas histórica hasta '!G22-1)*100</f>
        <v>-2.386286808612925</v>
      </c>
      <c r="I22" s="6">
        <f>('índice brechas histórica hasta '!I22/'índice brechas histórica hasta '!H22-1)*100</f>
        <v>10.419547188260104</v>
      </c>
      <c r="J22" s="6">
        <f>('índice brechas histórica hasta '!J22/'índice brechas histórica hasta '!I22-1)*100</f>
        <v>-28.176832183241817</v>
      </c>
      <c r="K22" s="6">
        <f>('índice brechas histórica hasta '!K22/'índice brechas histórica hasta '!J22-1)*100</f>
        <v>-4.657564893808641</v>
      </c>
      <c r="L22" s="6">
        <f>('índice brechas histórica hasta '!L22/'índice brechas histórica hasta '!K22-1)*100</f>
        <v>24.86876333941721</v>
      </c>
      <c r="M22" s="6">
        <f>('índice brechas histórica hasta '!M22/'índice brechas histórica hasta '!L22-1)*100</f>
        <v>-14.35616838662036</v>
      </c>
      <c r="N22" s="6">
        <f>('índice brechas histórica hasta '!N22/'índice brechas histórica hasta '!M22-1)*100</f>
        <v>35.595841147511905</v>
      </c>
      <c r="O22" s="6">
        <f>('índice brechas histórica hasta '!O22/'índice brechas histórica hasta '!N22-1)*100</f>
        <v>0.5711504148529833</v>
      </c>
      <c r="P22" s="6">
        <f>('índice brechas histórica hasta '!P22/'índice brechas histórica hasta '!O22-1)*100</f>
        <v>-31.48691130454765</v>
      </c>
      <c r="Q22" s="6">
        <f>('índice brechas histórica hasta '!Q22/'índice brechas histórica hasta '!P22-1)*100</f>
        <v>41.646575369173135</v>
      </c>
      <c r="R22" s="7">
        <f>('índice brechas histórica hasta '!R22/'índice brechas histórica hasta '!Q22-1)*100</f>
        <v>20.530098254944782</v>
      </c>
    </row>
    <row r="23" spans="1:18" ht="12.75">
      <c r="A23" s="4" t="s">
        <v>36</v>
      </c>
      <c r="B23" s="5" t="s">
        <v>37</v>
      </c>
      <c r="C23" s="5" t="s">
        <v>38</v>
      </c>
      <c r="D23" s="6">
        <v>-0.5289755497486004</v>
      </c>
      <c r="E23" s="6">
        <f>('índice brechas histórica hasta '!E23/'índice brechas histórica hasta '!D23-1)*100</f>
        <v>-4.74419724902363</v>
      </c>
      <c r="F23" s="6">
        <f>('índice brechas histórica hasta '!F23/'índice brechas histórica hasta '!E23-1)*100</f>
        <v>4.548316489696402</v>
      </c>
      <c r="G23" s="6">
        <f>('índice brechas histórica hasta '!G23/'índice brechas histórica hasta '!F23-1)*100</f>
        <v>-20.87674522780446</v>
      </c>
      <c r="H23" s="6">
        <f>('índice brechas histórica hasta '!H23/'índice brechas histórica hasta '!G23-1)*100</f>
        <v>43.14788546125139</v>
      </c>
      <c r="I23" s="6">
        <f>('índice brechas histórica hasta '!I23/'índice brechas histórica hasta '!H23-1)*100</f>
        <v>9.357858578727507</v>
      </c>
      <c r="J23" s="6">
        <f>('índice brechas histórica hasta '!J23/'índice brechas histórica hasta '!I23-1)*100</f>
        <v>-0.3655620601014764</v>
      </c>
      <c r="K23" s="6">
        <f>('índice brechas histórica hasta '!K23/'índice brechas histórica hasta '!J23-1)*100</f>
        <v>-16.465569737964447</v>
      </c>
      <c r="L23" s="6">
        <f>('índice brechas histórica hasta '!L23/'índice brechas histórica hasta '!K23-1)*100</f>
        <v>-27.877821921662026</v>
      </c>
      <c r="M23" s="6">
        <f>('índice brechas histórica hasta '!M23/'índice brechas histórica hasta '!L23-1)*100</f>
        <v>7.905048306430951</v>
      </c>
      <c r="N23" s="6">
        <f>('índice brechas histórica hasta '!N23/'índice brechas histórica hasta '!M23-1)*100</f>
        <v>-16.462787958343604</v>
      </c>
      <c r="O23" s="6">
        <f>('índice brechas histórica hasta '!O23/'índice brechas histórica hasta '!N23-1)*100</f>
        <v>63.039588310354986</v>
      </c>
      <c r="P23" s="6">
        <f>('índice brechas histórica hasta '!P23/'índice brechas histórica hasta '!O23-1)*100</f>
        <v>25.476215654540148</v>
      </c>
      <c r="Q23" s="6">
        <f>('índice brechas histórica hasta '!Q23/'índice brechas histórica hasta '!P23-1)*100</f>
        <v>-68.52687732190286</v>
      </c>
      <c r="R23" s="7">
        <f>('índice brechas histórica hasta '!R23/'índice brechas histórica hasta '!Q23-1)*100</f>
        <v>104.38152597020922</v>
      </c>
    </row>
    <row r="24" spans="1:18" ht="12.75">
      <c r="A24" s="4" t="s">
        <v>39</v>
      </c>
      <c r="B24" s="5" t="s">
        <v>40</v>
      </c>
      <c r="C24" s="5" t="s">
        <v>41</v>
      </c>
      <c r="D24" s="6">
        <v>-1.1782201903398515</v>
      </c>
      <c r="E24" s="6">
        <f>('índice brechas histórica hasta '!E24/'índice brechas histórica hasta '!D24-1)*100</f>
        <v>2.6377236780880997</v>
      </c>
      <c r="F24" s="6">
        <f>('índice brechas histórica hasta '!F24/'índice brechas histórica hasta '!E24-1)*100</f>
        <v>-0.3367550066755376</v>
      </c>
      <c r="G24" s="6">
        <f>('índice brechas histórica hasta '!G24/'índice brechas histórica hasta '!F24-1)*100</f>
        <v>-22.6319707943856</v>
      </c>
      <c r="H24" s="6">
        <f>('índice brechas histórica hasta '!H24/'índice brechas histórica hasta '!G24-1)*100</f>
        <v>2.825958907636794</v>
      </c>
      <c r="I24" s="6">
        <f>('índice brechas histórica hasta '!I24/'índice brechas histórica hasta '!H24-1)*100</f>
        <v>2.999009584281498</v>
      </c>
      <c r="J24" s="6">
        <f>('índice brechas histórica hasta '!J24/'índice brechas histórica hasta '!I24-1)*100</f>
        <v>-4.825728593668233</v>
      </c>
      <c r="K24" s="6">
        <f>('índice brechas histórica hasta '!K24/'índice brechas histórica hasta '!J24-1)*100</f>
        <v>-5.376996218828012</v>
      </c>
      <c r="L24" s="6">
        <f>('índice brechas histórica hasta '!L24/'índice brechas histórica hasta '!K24-1)*100</f>
        <v>-11.395108427013733</v>
      </c>
      <c r="M24" s="6">
        <f>('índice brechas histórica hasta '!M24/'índice brechas histórica hasta '!L24-1)*100</f>
        <v>8.24593673228371</v>
      </c>
      <c r="N24" s="6">
        <f>('índice brechas histórica hasta '!N24/'índice brechas histórica hasta '!M24-1)*100</f>
        <v>11.527652384122211</v>
      </c>
      <c r="O24" s="6">
        <f>('índice brechas histórica hasta '!O24/'índice brechas histórica hasta '!N24-1)*100</f>
        <v>-23.96299873925439</v>
      </c>
      <c r="P24" s="6">
        <f>('índice brechas histórica hasta '!P24/'índice brechas histórica hasta '!O24-1)*100</f>
        <v>5.949380165854223</v>
      </c>
      <c r="Q24" s="6">
        <f>('índice brechas histórica hasta '!Q24/'índice brechas histórica hasta '!P24-1)*100</f>
        <v>2.5784642558550175</v>
      </c>
      <c r="R24" s="7">
        <f>('índice brechas histórica hasta '!R24/'índice brechas histórica hasta '!Q24-1)*100</f>
        <v>9.28114705424612</v>
      </c>
    </row>
    <row r="25" spans="1:18" ht="12.75">
      <c r="A25" s="4" t="s">
        <v>42</v>
      </c>
      <c r="B25" s="5" t="s">
        <v>43</v>
      </c>
      <c r="C25" s="5" t="s">
        <v>44</v>
      </c>
      <c r="D25" s="6">
        <v>0.5897620895443989</v>
      </c>
      <c r="E25" s="6">
        <f>('índice brechas histórica hasta '!E25/'índice brechas histórica hasta '!D25-1)*100</f>
        <v>-3.513131504613709</v>
      </c>
      <c r="F25" s="6">
        <f>('índice brechas histórica hasta '!F25/'índice brechas histórica hasta '!E25-1)*100</f>
        <v>6.198679766661175</v>
      </c>
      <c r="G25" s="6">
        <f>('índice brechas histórica hasta '!G25/'índice brechas histórica hasta '!F25-1)*100</f>
        <v>0.02682851312356682</v>
      </c>
      <c r="H25" s="6">
        <f>('índice brechas histórica hasta '!H25/'índice brechas histórica hasta '!G25-1)*100</f>
        <v>6.760197107186938</v>
      </c>
      <c r="I25" s="6">
        <f>('índice brechas histórica hasta '!I25/'índice brechas histórica hasta '!H25-1)*100</f>
        <v>-2.234226930295713</v>
      </c>
      <c r="J25" s="6">
        <f>('índice brechas histórica hasta '!J25/'índice brechas histórica hasta '!I25-1)*100</f>
        <v>-2.968700575305372</v>
      </c>
      <c r="K25" s="6">
        <f>('índice brechas histórica hasta '!K25/'índice brechas histórica hasta '!J25-1)*100</f>
        <v>13.584700686844053</v>
      </c>
      <c r="L25" s="6">
        <f>('índice brechas histórica hasta '!L25/'índice brechas histórica hasta '!K25-1)*100</f>
        <v>1.4078002114631394</v>
      </c>
      <c r="M25" s="6">
        <f>('índice brechas histórica hasta '!M25/'índice brechas histórica hasta '!L25-1)*100</f>
        <v>-18.78722331636653</v>
      </c>
      <c r="N25" s="6">
        <f>('índice brechas histórica hasta '!N25/'índice brechas histórica hasta '!M25-1)*100</f>
        <v>-44.718261206179136</v>
      </c>
      <c r="O25" s="6">
        <f>('índice brechas histórica hasta '!O25/'índice brechas histórica hasta '!N25-1)*100</f>
        <v>55.32772175960723</v>
      </c>
      <c r="P25" s="6">
        <f>('índice brechas histórica hasta '!P25/'índice brechas histórica hasta '!O25-1)*100</f>
        <v>14.196539049527246</v>
      </c>
      <c r="Q25" s="6">
        <f>('índice brechas histórica hasta '!Q25/'índice brechas histórica hasta '!P25-1)*100</f>
        <v>-3.6016377330740035</v>
      </c>
      <c r="R25" s="7">
        <f>('índice brechas histórica hasta '!R25/'índice brechas histórica hasta '!Q25-1)*100</f>
        <v>8.278958959350602</v>
      </c>
    </row>
    <row r="26" spans="1:18" ht="12.75">
      <c r="A26" s="4" t="s">
        <v>45</v>
      </c>
      <c r="B26" s="5" t="s">
        <v>46</v>
      </c>
      <c r="C26" s="5" t="s">
        <v>47</v>
      </c>
      <c r="D26" s="6">
        <v>4.143961437270427</v>
      </c>
      <c r="E26" s="6">
        <f>('índice brechas histórica hasta '!E26/'índice brechas histórica hasta '!D26-1)*100</f>
        <v>0.7671612697607522</v>
      </c>
      <c r="F26" s="6">
        <f>('índice brechas histórica hasta '!F26/'índice brechas histórica hasta '!E26-1)*100</f>
        <v>0.8715000513972004</v>
      </c>
      <c r="G26" s="6">
        <f>('índice brechas histórica hasta '!G26/'índice brechas histórica hasta '!F26-1)*100</f>
        <v>-12.689863741077312</v>
      </c>
      <c r="H26" s="6">
        <f>('índice brechas histórica hasta '!H26/'índice brechas histórica hasta '!G26-1)*100</f>
        <v>4.447331722716541</v>
      </c>
      <c r="I26" s="6">
        <f>('índice brechas histórica hasta '!I26/'índice brechas histórica hasta '!H26-1)*100</f>
        <v>8.690806619542046</v>
      </c>
      <c r="J26" s="6">
        <f>('índice brechas histórica hasta '!J26/'índice brechas histórica hasta '!I26-1)*100</f>
        <v>-1.3897109472012947</v>
      </c>
      <c r="K26" s="6">
        <f>('índice brechas histórica hasta '!K26/'índice brechas histórica hasta '!J26-1)*100</f>
        <v>0.5800115845558729</v>
      </c>
      <c r="L26" s="6">
        <f>('índice brechas histórica hasta '!L26/'índice brechas histórica hasta '!K26-1)*100</f>
        <v>3.7038205658322054</v>
      </c>
      <c r="M26" s="6">
        <f>('índice brechas histórica hasta '!M26/'índice brechas histórica hasta '!L26-1)*100</f>
        <v>2.040394981810012</v>
      </c>
      <c r="N26" s="6">
        <f>('índice brechas histórica hasta '!N26/'índice brechas histórica hasta '!M26-1)*100</f>
        <v>0.298079566042353</v>
      </c>
      <c r="O26" s="6">
        <f>('índice brechas histórica hasta '!O26/'índice brechas histórica hasta '!N26-1)*100</f>
        <v>-6.850925763920257</v>
      </c>
      <c r="P26" s="6">
        <f>('índice brechas histórica hasta '!P26/'índice brechas histórica hasta '!O26-1)*100</f>
        <v>-2.515342396960163</v>
      </c>
      <c r="Q26" s="6">
        <f>('índice brechas histórica hasta '!Q26/'índice brechas histórica hasta '!P26-1)*100</f>
        <v>4.655892358119784</v>
      </c>
      <c r="R26" s="7">
        <f>('índice brechas histórica hasta '!R26/'índice brechas histórica hasta '!Q26-1)*100</f>
        <v>-0.9854574131995197</v>
      </c>
    </row>
    <row r="27" spans="1:18" ht="12.75">
      <c r="A27" s="4" t="s">
        <v>48</v>
      </c>
      <c r="B27" s="5" t="s">
        <v>49</v>
      </c>
      <c r="C27" s="5" t="s">
        <v>162</v>
      </c>
      <c r="D27" s="6">
        <v>0.10175769334519469</v>
      </c>
      <c r="E27" s="6">
        <f>('índice brechas histórica hasta '!E27/'índice brechas histórica hasta '!D27-1)*100</f>
        <v>1.073061375826856</v>
      </c>
      <c r="F27" s="6">
        <f>('índice brechas histórica hasta '!F27/'índice brechas histórica hasta '!E27-1)*100</f>
        <v>-0.17847524905284518</v>
      </c>
      <c r="G27" s="6">
        <f>('índice brechas histórica hasta '!G27/'índice brechas histórica hasta '!F27-1)*100</f>
        <v>15.447737317381582</v>
      </c>
      <c r="H27" s="6">
        <f>('índice brechas histórica hasta '!H27/'índice brechas histórica hasta '!G27-1)*100</f>
        <v>-18.77751085011884</v>
      </c>
      <c r="I27" s="6">
        <f>('índice brechas histórica hasta '!I27/'índice brechas histórica hasta '!H27-1)*100</f>
        <v>10.013210094896774</v>
      </c>
      <c r="J27" s="6">
        <f>('índice brechas histórica hasta '!J27/'índice brechas histórica hasta '!I27-1)*100</f>
        <v>0.9437708593107663</v>
      </c>
      <c r="K27" s="6">
        <f>('índice brechas histórica hasta '!K27/'índice brechas histórica hasta '!J27-1)*100</f>
        <v>-7.370509938893299</v>
      </c>
      <c r="L27" s="6">
        <f>('índice brechas histórica hasta '!L27/'índice brechas histórica hasta '!K27-1)*100</f>
        <v>15.362117870843228</v>
      </c>
      <c r="M27" s="6">
        <f>('índice brechas histórica hasta '!M27/'índice brechas histórica hasta '!L27-1)*100</f>
        <v>-12.049220674227612</v>
      </c>
      <c r="N27" s="6">
        <f>('índice brechas histórica hasta '!N27/'índice brechas histórica hasta '!M27-1)*100</f>
        <v>3.611312548425727</v>
      </c>
      <c r="O27" s="6">
        <f>('índice brechas histórica hasta '!O27/'índice brechas histórica hasta '!N27-1)*100</f>
        <v>9.171220381687672</v>
      </c>
      <c r="P27" s="6">
        <f>('índice brechas histórica hasta '!P27/'índice brechas histórica hasta '!O27-1)*100</f>
        <v>8.688080910881668</v>
      </c>
      <c r="Q27" s="6">
        <f>('índice brechas histórica hasta '!Q27/'índice brechas histórica hasta '!P27-1)*100</f>
        <v>-16.525906664493363</v>
      </c>
      <c r="R27" s="7">
        <f>('índice brechas histórica hasta '!R27/'índice brechas histórica hasta '!Q27-1)*100</f>
        <v>0.12455296282813944</v>
      </c>
    </row>
    <row r="28" spans="1:18" ht="12.75">
      <c r="A28" s="4" t="s">
        <v>50</v>
      </c>
      <c r="B28" s="5" t="s">
        <v>51</v>
      </c>
      <c r="C28" s="5" t="s">
        <v>52</v>
      </c>
      <c r="D28" s="6">
        <v>-35.780939539885914</v>
      </c>
      <c r="E28" s="6">
        <f>('índice brechas histórica hasta '!E28/'índice brechas histórica hasta '!D28-1)*100</f>
        <v>-48.352983468744796</v>
      </c>
      <c r="F28" s="6">
        <f>('índice brechas histórica hasta '!F28/'índice brechas histórica hasta '!E28-1)*100</f>
        <v>100.27611280995768</v>
      </c>
      <c r="G28" s="6">
        <f>('índice brechas histórica hasta '!G28/'índice brechas histórica hasta '!F28-1)*100</f>
        <v>31.93251438984046</v>
      </c>
      <c r="H28" s="6">
        <f>('índice brechas histórica hasta '!H28/'índice brechas histórica hasta '!G28-1)*100</f>
        <v>-14.833650789389152</v>
      </c>
      <c r="I28" s="6">
        <f>('índice brechas histórica hasta '!I28/'índice brechas histórica hasta '!H28-1)*100</f>
        <v>17.91791922726609</v>
      </c>
      <c r="J28" s="6">
        <f>('índice brechas histórica hasta '!J28/'índice brechas histórica hasta '!I28-1)*100</f>
        <v>-58.03849182645677</v>
      </c>
      <c r="K28" s="6">
        <f>('índice brechas histórica hasta '!K28/'índice brechas histórica hasta '!J28-1)*100</f>
        <v>125.74665265675078</v>
      </c>
      <c r="L28" s="6">
        <f>('índice brechas histórica hasta '!L28/'índice brechas histórica hasta '!K28-1)*100</f>
        <v>13.956831971775507</v>
      </c>
      <c r="M28" s="6">
        <f>('índice brechas histórica hasta '!M28/'índice brechas histórica hasta '!L28-1)*100</f>
        <v>13.510934912907825</v>
      </c>
      <c r="N28" s="6">
        <f>('índice brechas histórica hasta '!N28/'índice brechas histórica hasta '!M28-1)*100</f>
        <v>-0.7972065346904977</v>
      </c>
      <c r="O28" s="6">
        <f>('índice brechas histórica hasta '!O28/'índice brechas histórica hasta '!N28-1)*100</f>
        <v>16.109503634068755</v>
      </c>
      <c r="P28" s="6">
        <f>('índice brechas histórica hasta '!P28/'índice brechas histórica hasta '!O28-1)*100</f>
        <v>16.15172907547924</v>
      </c>
      <c r="Q28" s="6">
        <f>('índice brechas histórica hasta '!Q28/'índice brechas histórica hasta '!P28-1)*100</f>
        <v>-2.842067280063565</v>
      </c>
      <c r="R28" s="7">
        <f>('índice brechas histórica hasta '!R28/'índice brechas histórica hasta '!Q28-1)*100</f>
        <v>-8.172847632780222</v>
      </c>
    </row>
    <row r="29" spans="1:18" ht="12.75">
      <c r="A29" s="4" t="s">
        <v>53</v>
      </c>
      <c r="B29" s="5" t="s">
        <v>54</v>
      </c>
      <c r="C29" s="5" t="s">
        <v>55</v>
      </c>
      <c r="D29" s="6">
        <v>-0.9573563194808621</v>
      </c>
      <c r="E29" s="6">
        <f>('índice brechas histórica hasta '!E29/'índice brechas histórica hasta '!D29-1)*100</f>
        <v>0.19110456268627285</v>
      </c>
      <c r="F29" s="6">
        <f>('índice brechas histórica hasta '!F29/'índice brechas histórica hasta '!E29-1)*100</f>
        <v>-5.499608249018428</v>
      </c>
      <c r="G29" s="6">
        <f>('índice brechas histórica hasta '!G29/'índice brechas histórica hasta '!F29-1)*100</f>
        <v>-0.26440018994363657</v>
      </c>
      <c r="H29" s="6">
        <f>('índice brechas histórica hasta '!H29/'índice brechas histórica hasta '!G29-1)*100</f>
        <v>0.4133910122112283</v>
      </c>
      <c r="I29" s="6">
        <f>('índice brechas histórica hasta '!I29/'índice brechas histórica hasta '!H29-1)*100</f>
        <v>-37.27393038568121</v>
      </c>
      <c r="J29" s="6">
        <f>('índice brechas histórica hasta '!J29/'índice brechas histórica hasta '!I29-1)*100</f>
        <v>41.544207465312354</v>
      </c>
      <c r="K29" s="6">
        <f>('índice brechas histórica hasta '!K29/'índice brechas histórica hasta '!J29-1)*100</f>
        <v>4.660565466199462</v>
      </c>
      <c r="L29" s="6">
        <f>('índice brechas histórica hasta '!L29/'índice brechas histórica hasta '!K29-1)*100</f>
        <v>-0.9756919224754745</v>
      </c>
      <c r="M29" s="6">
        <f>('índice brechas histórica hasta '!M29/'índice brechas histórica hasta '!L29-1)*100</f>
        <v>3.1096643637075205</v>
      </c>
      <c r="N29" s="6">
        <f>('índice brechas histórica hasta '!N29/'índice brechas histórica hasta '!M29-1)*100</f>
        <v>1.177760319262977</v>
      </c>
      <c r="O29" s="6">
        <f>('índice brechas histórica hasta '!O29/'índice brechas histórica hasta '!N29-1)*100</f>
        <v>1.0938539998992303</v>
      </c>
      <c r="P29" s="6">
        <f>('índice brechas histórica hasta '!P29/'índice brechas histórica hasta '!O29-1)*100</f>
        <v>42.486035536651514</v>
      </c>
      <c r="Q29" s="6">
        <f>('índice brechas histórica hasta '!Q29/'índice brechas histórica hasta '!P29-1)*100</f>
        <v>-0.2501208259125587</v>
      </c>
      <c r="R29" s="7">
        <f>('índice brechas histórica hasta '!R29/'índice brechas histórica hasta '!Q29-1)*100</f>
        <v>-4.812560203169225</v>
      </c>
    </row>
    <row r="30" spans="1:18" ht="12.75">
      <c r="A30" s="4" t="s">
        <v>56</v>
      </c>
      <c r="B30" s="5" t="s">
        <v>57</v>
      </c>
      <c r="C30" s="5" t="s">
        <v>58</v>
      </c>
      <c r="D30" s="6">
        <v>44.164869422584644</v>
      </c>
      <c r="E30" s="6">
        <f>('índice brechas histórica hasta '!E30/'índice brechas histórica hasta '!D30-1)*100</f>
        <v>4.635324654537043</v>
      </c>
      <c r="F30" s="6">
        <f>('índice brechas histórica hasta '!F30/'índice brechas histórica hasta '!E30-1)*100</f>
        <v>-5.2019244464068475</v>
      </c>
      <c r="G30" s="6">
        <f>('índice brechas histórica hasta '!G30/'índice brechas histórica hasta '!F30-1)*100</f>
        <v>5.766523558578673</v>
      </c>
      <c r="H30" s="6">
        <f>('índice brechas histórica hasta '!H30/'índice brechas histórica hasta '!G30-1)*100</f>
        <v>-100</v>
      </c>
      <c r="I30" s="6">
        <v>0</v>
      </c>
      <c r="J30" s="6">
        <v>0</v>
      </c>
      <c r="K30" s="6">
        <f>('índice brechas histórica hasta '!K30/'índice brechas histórica hasta '!J30-1)*100</f>
        <v>-100</v>
      </c>
      <c r="L30" s="6">
        <v>0</v>
      </c>
      <c r="M30" s="6">
        <v>0</v>
      </c>
      <c r="N30" s="6">
        <v>0</v>
      </c>
      <c r="O30" s="6">
        <v>0</v>
      </c>
      <c r="P30" s="6">
        <f>('índice brechas histórica hasta '!P30/'índice brechas histórica hasta '!O30-1)*100</f>
        <v>-100</v>
      </c>
      <c r="Q30" s="6">
        <v>0</v>
      </c>
      <c r="R30" s="7">
        <v>0</v>
      </c>
    </row>
    <row r="31" spans="1:18" ht="12.75">
      <c r="A31" s="4" t="s">
        <v>59</v>
      </c>
      <c r="B31" s="5" t="s">
        <v>60</v>
      </c>
      <c r="C31" s="5" t="s">
        <v>61</v>
      </c>
      <c r="D31" s="6">
        <v>-0.6680650035762015</v>
      </c>
      <c r="E31" s="6">
        <f>('índice brechas histórica hasta '!E31/'índice brechas histórica hasta '!D31-1)*100</f>
        <v>1.1388780583913238</v>
      </c>
      <c r="F31" s="6">
        <f>('índice brechas histórica hasta '!F31/'índice brechas histórica hasta '!E31-1)*100</f>
        <v>-2.466123713760926</v>
      </c>
      <c r="G31" s="6">
        <f>('índice brechas histórica hasta '!G31/'índice brechas histórica hasta '!F31-1)*100</f>
        <v>1.2490657049259335</v>
      </c>
      <c r="H31" s="6">
        <f>('índice brechas histórica hasta '!H31/'índice brechas histórica hasta '!G31-1)*100</f>
        <v>6.864277272090447</v>
      </c>
      <c r="I31" s="6">
        <f>('índice brechas histórica hasta '!I31/'índice brechas histórica hasta '!H31-1)*100</f>
        <v>13.321787916230265</v>
      </c>
      <c r="J31" s="6">
        <f>('índice brechas histórica hasta '!J31/'índice brechas histórica hasta '!I31-1)*100</f>
        <v>-4.454778109963087</v>
      </c>
      <c r="K31" s="6">
        <f>('índice brechas histórica hasta '!K31/'índice brechas histórica hasta '!J31-1)*100</f>
        <v>7.803494065217564</v>
      </c>
      <c r="L31" s="6">
        <f>('índice brechas histórica hasta '!L31/'índice brechas histórica hasta '!K31-1)*100</f>
        <v>5.678880367051242</v>
      </c>
      <c r="M31" s="6">
        <f>('índice brechas histórica hasta '!M31/'índice brechas histórica hasta '!L31-1)*100</f>
        <v>7.06816037897966</v>
      </c>
      <c r="N31" s="6">
        <f>('índice brechas histórica hasta '!N31/'índice brechas histórica hasta '!M31-1)*100</f>
        <v>-0.5610893152689145</v>
      </c>
      <c r="O31" s="6">
        <f>('índice brechas histórica hasta '!O31/'índice brechas histórica hasta '!N31-1)*100</f>
        <v>3.5579234441952323</v>
      </c>
      <c r="P31" s="6">
        <f>('índice brechas histórica hasta '!P31/'índice brechas histórica hasta '!O31-1)*100</f>
        <v>-1.7841681783924535</v>
      </c>
      <c r="Q31" s="6">
        <f>('índice brechas histórica hasta '!Q31/'índice brechas histórica hasta '!P31-1)*100</f>
        <v>0</v>
      </c>
      <c r="R31" s="7">
        <f>('índice brechas histórica hasta '!R31/'índice brechas histórica hasta '!Q31-1)*100</f>
        <v>-41.209681178516874</v>
      </c>
    </row>
    <row r="32" spans="1:18" ht="12.75">
      <c r="A32" s="4" t="s">
        <v>62</v>
      </c>
      <c r="B32" s="5" t="s">
        <v>63</v>
      </c>
      <c r="C32" s="5" t="s">
        <v>64</v>
      </c>
      <c r="D32" s="6">
        <v>23.918245495532297</v>
      </c>
      <c r="E32" s="6">
        <f>('índice brechas histórica hasta '!E32/'índice brechas histórica hasta '!D32-1)*100</f>
        <v>6.613940603839219</v>
      </c>
      <c r="F32" s="6">
        <f>('índice brechas histórica hasta '!F32/'índice brechas histórica hasta '!E32-1)*100</f>
        <v>-0.3380000447347653</v>
      </c>
      <c r="G32" s="6">
        <f>('índice brechas histórica hasta '!G32/'índice brechas histórica hasta '!F32-1)*100</f>
        <v>8.337923408170989</v>
      </c>
      <c r="H32" s="6">
        <f>('índice brechas histórica hasta '!H32/'índice brechas histórica hasta '!G32-1)*100</f>
        <v>33.56161898223186</v>
      </c>
      <c r="I32" s="6">
        <f>('índice brechas histórica hasta '!I32/'índice brechas histórica hasta '!H32-1)*100</f>
        <v>13.081512377604154</v>
      </c>
      <c r="J32" s="6">
        <f>('índice brechas histórica hasta '!J32/'índice brechas histórica hasta '!I32-1)*100</f>
        <v>6.7360029623384055</v>
      </c>
      <c r="K32" s="6">
        <f>('índice brechas histórica hasta '!K32/'índice brechas histórica hasta '!J32-1)*100</f>
        <v>-4.798202013466724</v>
      </c>
      <c r="L32" s="6">
        <f>('índice brechas histórica hasta '!L32/'índice brechas histórica hasta '!K32-1)*100</f>
        <v>4.388471420477158</v>
      </c>
      <c r="M32" s="6">
        <f>('índice brechas histórica hasta '!M32/'índice brechas histórica hasta '!L32-1)*100</f>
        <v>7.4641968817058535</v>
      </c>
      <c r="N32" s="6">
        <f>('índice brechas histórica hasta '!N32/'índice brechas histórica hasta '!M32-1)*100</f>
        <v>-28.30801873549651</v>
      </c>
      <c r="O32" s="6">
        <f>('índice brechas histórica hasta '!O32/'índice brechas histórica hasta '!N32-1)*100</f>
        <v>24.78142435482753</v>
      </c>
      <c r="P32" s="6">
        <f>('índice brechas histórica hasta '!P32/'índice brechas histórica hasta '!O32-1)*100</f>
        <v>22.84721505784766</v>
      </c>
      <c r="Q32" s="6">
        <f>('índice brechas histórica hasta '!Q32/'índice brechas histórica hasta '!P32-1)*100</f>
        <v>9.279093270846817</v>
      </c>
      <c r="R32" s="7">
        <f>('índice brechas histórica hasta '!R32/'índice brechas histórica hasta '!Q32-1)*100</f>
        <v>-8.512307212140058</v>
      </c>
    </row>
    <row r="33" spans="1:18" ht="12.75">
      <c r="A33" s="4" t="s">
        <v>65</v>
      </c>
      <c r="B33" s="5" t="s">
        <v>66</v>
      </c>
      <c r="C33" s="5" t="s">
        <v>67</v>
      </c>
      <c r="D33" s="6">
        <v>-1.1002162223346823</v>
      </c>
      <c r="E33" s="6">
        <f>('índice brechas histórica hasta '!E33/'índice brechas histórica hasta '!D33-1)*100</f>
        <v>1.4192963815468085</v>
      </c>
      <c r="F33" s="6">
        <f>('índice brechas histórica hasta '!F33/'índice brechas histórica hasta '!E33-1)*100</f>
        <v>1.5028426610550705</v>
      </c>
      <c r="G33" s="6">
        <f>('índice brechas histórica hasta '!G33/'índice brechas histórica hasta '!F33-1)*100</f>
        <v>0</v>
      </c>
      <c r="H33" s="6">
        <f>('índice brechas histórica hasta '!H33/'índice brechas histórica hasta '!G33-1)*100</f>
        <v>0.2968348713876301</v>
      </c>
      <c r="I33" s="6">
        <f>('índice brechas histórica hasta '!I33/'índice brechas histórica hasta '!H33-1)*100</f>
        <v>19.242126859851936</v>
      </c>
      <c r="J33" s="6">
        <f>('índice brechas histórica hasta '!J33/'índice brechas histórica hasta '!I33-1)*100</f>
        <v>12.71026490278615</v>
      </c>
      <c r="K33" s="6">
        <f>('índice brechas histórica hasta '!K33/'índice brechas histórica hasta '!J33-1)*100</f>
        <v>1.9862393572569914</v>
      </c>
      <c r="L33" s="6">
        <f>('índice brechas histórica hasta '!L33/'índice brechas histórica hasta '!K33-1)*100</f>
        <v>-22.616843586280577</v>
      </c>
      <c r="M33" s="6">
        <f>('índice brechas histórica hasta '!M33/'índice brechas histórica hasta '!L33-1)*100</f>
        <v>32.0998662547255</v>
      </c>
      <c r="N33" s="6">
        <f>('índice brechas histórica hasta '!N33/'índice brechas histórica hasta '!M33-1)*100</f>
        <v>-1.5562768002439609</v>
      </c>
      <c r="O33" s="6">
        <f>('índice brechas histórica hasta '!O33/'índice brechas histórica hasta '!N33-1)*100</f>
        <v>2.4042407328035864</v>
      </c>
      <c r="P33" s="6">
        <f>('índice brechas histórica hasta '!P33/'índice brechas histórica hasta '!O33-1)*100</f>
        <v>-4.578120286577436</v>
      </c>
      <c r="Q33" s="6">
        <f>('índice brechas histórica hasta '!Q33/'índice brechas histórica hasta '!P33-1)*100</f>
        <v>0.05168085316835658</v>
      </c>
      <c r="R33" s="7">
        <f>('índice brechas histórica hasta '!R33/'índice brechas histórica hasta '!Q33-1)*100</f>
        <v>-0.7455774626457967</v>
      </c>
    </row>
    <row r="34" spans="1:18" ht="12.75">
      <c r="A34" s="4" t="s">
        <v>68</v>
      </c>
      <c r="B34" s="5" t="s">
        <v>69</v>
      </c>
      <c r="C34" s="5" t="s">
        <v>70</v>
      </c>
      <c r="D34" s="6">
        <v>4.106404122693252</v>
      </c>
      <c r="E34" s="6">
        <f>('índice brechas histórica hasta '!E34/'índice brechas histórica hasta '!D34-1)*100</f>
        <v>-0.2620040444903604</v>
      </c>
      <c r="F34" s="6">
        <f>('índice brechas histórica hasta '!F34/'índice brechas histórica hasta '!E34-1)*100</f>
        <v>-19.187291064978485</v>
      </c>
      <c r="G34" s="6">
        <f>('índice brechas histórica hasta '!G34/'índice brechas histórica hasta '!F34-1)*100</f>
        <v>-30.775013572657038</v>
      </c>
      <c r="H34" s="6">
        <f>('índice brechas histórica hasta '!H34/'índice brechas histórica hasta '!G34-1)*100</f>
        <v>20.607780102058506</v>
      </c>
      <c r="I34" s="6">
        <f>('índice brechas histórica hasta '!I34/'índice brechas histórica hasta '!H34-1)*100</f>
        <v>9.661276534724795</v>
      </c>
      <c r="J34" s="6">
        <f>('índice brechas histórica hasta '!J34/'índice brechas histórica hasta '!I34-1)*100</f>
        <v>0.4758730638426911</v>
      </c>
      <c r="K34" s="6">
        <f>('índice brechas histórica hasta '!K34/'índice brechas histórica hasta '!J34-1)*100</f>
        <v>21.318741696083254</v>
      </c>
      <c r="L34" s="6">
        <f>('índice brechas histórica hasta '!L34/'índice brechas histórica hasta '!K34-1)*100</f>
        <v>-5.470061758045186</v>
      </c>
      <c r="M34" s="6">
        <f>('índice brechas histórica hasta '!M34/'índice brechas histórica hasta '!L34-1)*100</f>
        <v>-76.9873480861587</v>
      </c>
      <c r="N34" s="6">
        <f>('índice brechas histórica hasta '!N34/'índice brechas histórica hasta '!M34-1)*100</f>
        <v>52.97593823105351</v>
      </c>
      <c r="O34" s="6">
        <f>('índice brechas histórica hasta '!O34/'índice brechas histórica hasta '!N34-1)*100</f>
        <v>-8.185227343472757</v>
      </c>
      <c r="P34" s="6">
        <f>('índice brechas histórica hasta '!P34/'índice brechas histórica hasta '!O34-1)*100</f>
        <v>-26.26633783716744</v>
      </c>
      <c r="Q34" s="6">
        <f>('índice brechas histórica hasta '!Q34/'índice brechas histórica hasta '!P34-1)*100</f>
        <v>-18.233433576414583</v>
      </c>
      <c r="R34" s="7">
        <f>('índice brechas histórica hasta '!R34/'índice brechas histórica hasta '!Q34-1)*100</f>
        <v>111.47281050710451</v>
      </c>
    </row>
    <row r="35" spans="1:18" ht="12.75">
      <c r="A35" s="4" t="s">
        <v>71</v>
      </c>
      <c r="B35" s="5" t="s">
        <v>72</v>
      </c>
      <c r="C35" s="5" t="s">
        <v>73</v>
      </c>
      <c r="D35" s="6">
        <v>-5.617611357833274</v>
      </c>
      <c r="E35" s="6">
        <f>('índice brechas histórica hasta '!E35/'índice brechas histórica hasta '!D35-1)*100</f>
        <v>6.022797481296327</v>
      </c>
      <c r="F35" s="6">
        <f>('índice brechas histórica hasta '!F35/'índice brechas histórica hasta '!E35-1)*100</f>
        <v>1.197896444633706</v>
      </c>
      <c r="G35" s="6">
        <f>('índice brechas histórica hasta '!G35/'índice brechas histórica hasta '!F35-1)*100</f>
        <v>-0.025695252686142034</v>
      </c>
      <c r="H35" s="6">
        <f>('índice brechas histórica hasta '!H35/'índice brechas histórica hasta '!G35-1)*100</f>
        <v>-2.1210046636358504</v>
      </c>
      <c r="I35" s="6">
        <f>('índice brechas histórica hasta '!I35/'índice brechas histórica hasta '!H35-1)*100</f>
        <v>9.538158852199086</v>
      </c>
      <c r="J35" s="6">
        <f>('índice brechas histórica hasta '!J35/'índice brechas histórica hasta '!I35-1)*100</f>
        <v>0.5994693542902718</v>
      </c>
      <c r="K35" s="6">
        <f>('índice brechas histórica hasta '!K35/'índice brechas histórica hasta '!J35-1)*100</f>
        <v>1.6450336232040952</v>
      </c>
      <c r="L35" s="6">
        <f>('índice brechas histórica hasta '!L35/'índice brechas histórica hasta '!K35-1)*100</f>
        <v>3.774535999577089</v>
      </c>
      <c r="M35" s="6">
        <f>('índice brechas histórica hasta '!M35/'índice brechas histórica hasta '!L35-1)*100</f>
        <v>-0.24620569416214932</v>
      </c>
      <c r="N35" s="6">
        <f>('índice brechas histórica hasta '!N35/'índice brechas histórica hasta '!M35-1)*100</f>
        <v>3.0000630175665455</v>
      </c>
      <c r="O35" s="6">
        <f>('índice brechas histórica hasta '!O35/'índice brechas histórica hasta '!N35-1)*100</f>
        <v>-0.9418400210643996</v>
      </c>
      <c r="P35" s="6">
        <f>('índice brechas histórica hasta '!P35/'índice brechas histórica hasta '!O35-1)*100</f>
        <v>36.91630009782014</v>
      </c>
      <c r="Q35" s="6">
        <f>('índice brechas histórica hasta '!Q35/'índice brechas histórica hasta '!P35-1)*100</f>
        <v>-63.58609720695685</v>
      </c>
      <c r="R35" s="7">
        <f>('índice brechas histórica hasta '!R35/'índice brechas histórica hasta '!Q35-1)*100</f>
        <v>12.079692289160416</v>
      </c>
    </row>
    <row r="36" spans="1:18" ht="12.75">
      <c r="A36" s="4" t="s">
        <v>74</v>
      </c>
      <c r="B36" s="5" t="s">
        <v>75</v>
      </c>
      <c r="C36" s="5" t="s">
        <v>76</v>
      </c>
      <c r="D36" s="6">
        <v>-23.499365361752044</v>
      </c>
      <c r="E36" s="6">
        <f>('índice brechas histórica hasta '!E36/'índice brechas histórica hasta '!D36-1)*100</f>
        <v>75.66955730157177</v>
      </c>
      <c r="F36" s="6">
        <f>('índice brechas histórica hasta '!F36/'índice brechas histórica hasta '!E36-1)*100</f>
        <v>7.674887107124828</v>
      </c>
      <c r="G36" s="6">
        <f>('índice brechas histórica hasta '!G36/'índice brechas histórica hasta '!F36-1)*100</f>
        <v>-12.82567612696688</v>
      </c>
      <c r="H36" s="6">
        <f>('índice brechas histórica hasta '!H36/'índice brechas histórica hasta '!G36-1)*100</f>
        <v>-32.95964146826319</v>
      </c>
      <c r="I36" s="6">
        <f>('índice brechas histórica hasta '!I36/'índice brechas histórica hasta '!H36-1)*100</f>
        <v>-3.1969398920644543</v>
      </c>
      <c r="J36" s="6">
        <f>('índice brechas histórica hasta '!J36/'índice brechas histórica hasta '!I36-1)*100</f>
        <v>21.411481605658402</v>
      </c>
      <c r="K36" s="6">
        <f>('índice brechas histórica hasta '!K36/'índice brechas histórica hasta '!J36-1)*100</f>
        <v>-6.741316550504872</v>
      </c>
      <c r="L36" s="6">
        <f>('índice brechas histórica hasta '!L36/'índice brechas histórica hasta '!K36-1)*100</f>
        <v>-8.324046384853133</v>
      </c>
      <c r="M36" s="6">
        <f>('índice brechas histórica hasta '!M36/'índice brechas histórica hasta '!L36-1)*100</f>
        <v>3.634085476856841</v>
      </c>
      <c r="N36" s="6">
        <f>('índice brechas histórica hasta '!N36/'índice brechas histórica hasta '!M36-1)*100</f>
        <v>22.06658203405678</v>
      </c>
      <c r="O36" s="6">
        <f>('índice brechas histórica hasta '!O36/'índice brechas histórica hasta '!N36-1)*100</f>
        <v>-0.0940191216011188</v>
      </c>
      <c r="P36" s="6">
        <f>('índice brechas histórica hasta '!P36/'índice brechas histórica hasta '!O36-1)*100</f>
        <v>-6.251843070334761</v>
      </c>
      <c r="Q36" s="6">
        <f>('índice brechas histórica hasta '!Q36/'índice brechas histórica hasta '!P36-1)*100</f>
        <v>22.820192763557003</v>
      </c>
      <c r="R36" s="7">
        <f>('índice brechas histórica hasta '!R36/'índice brechas histórica hasta '!Q36-1)*100</f>
        <v>-24.825085736706132</v>
      </c>
    </row>
    <row r="37" spans="1:18" ht="12.75">
      <c r="A37" s="4" t="s">
        <v>77</v>
      </c>
      <c r="B37" s="5" t="s">
        <v>78</v>
      </c>
      <c r="C37" s="5" t="s">
        <v>79</v>
      </c>
      <c r="D37" s="6">
        <v>12.75374791018975</v>
      </c>
      <c r="E37" s="6">
        <f>('índice brechas histórica hasta '!E37/'índice brechas histórica hasta '!D37-1)*100</f>
        <v>-7.839187301294814</v>
      </c>
      <c r="F37" s="6">
        <f>('índice brechas histórica hasta '!F37/'índice brechas histórica hasta '!E37-1)*100</f>
        <v>-6.547888920167477</v>
      </c>
      <c r="G37" s="6">
        <f>('índice brechas histórica hasta '!G37/'índice brechas histórica hasta '!F37-1)*100</f>
        <v>8.009497562546342</v>
      </c>
      <c r="H37" s="6">
        <f>('índice brechas histórica hasta '!H37/'índice brechas histórica hasta '!G37-1)*100</f>
        <v>16.649404436804737</v>
      </c>
      <c r="I37" s="6">
        <f>('índice brechas histórica hasta '!I37/'índice brechas histórica hasta '!H37-1)*100</f>
        <v>36.020483843227204</v>
      </c>
      <c r="J37" s="6">
        <f>('índice brechas histórica hasta '!J37/'índice brechas histórica hasta '!I37-1)*100</f>
        <v>7.5535312756007</v>
      </c>
      <c r="K37" s="6">
        <f>('índice brechas histórica hasta '!K37/'índice brechas histórica hasta '!J37-1)*100</f>
        <v>143.93954463933406</v>
      </c>
      <c r="L37" s="6">
        <f>('índice brechas histórica hasta '!L37/'índice brechas histórica hasta '!K37-1)*100</f>
        <v>7.500456016260704</v>
      </c>
      <c r="M37" s="6">
        <f>('índice brechas histórica hasta '!M37/'índice brechas histórica hasta '!L37-1)*100</f>
        <v>5.22461924934039</v>
      </c>
      <c r="N37" s="6">
        <f>('índice brechas histórica hasta '!N37/'índice brechas histórica hasta '!M37-1)*100</f>
        <v>7.074420131067916</v>
      </c>
      <c r="O37" s="6">
        <f>('índice brechas histórica hasta '!O37/'índice brechas histórica hasta '!N37-1)*100</f>
        <v>-1.5082764753324818</v>
      </c>
      <c r="P37" s="6">
        <f>('índice brechas histórica hasta '!P37/'índice brechas histórica hasta '!O37-1)*100</f>
        <v>-0.6548743241335697</v>
      </c>
      <c r="Q37" s="6">
        <f>('índice brechas histórica hasta '!Q37/'índice brechas histórica hasta '!P37-1)*100</f>
        <v>17.57205978821348</v>
      </c>
      <c r="R37" s="7">
        <f>('índice brechas histórica hasta '!R37/'índice brechas histórica hasta '!Q37-1)*100</f>
        <v>34.78948898043426</v>
      </c>
    </row>
    <row r="38" spans="1:18" ht="12.75">
      <c r="A38" s="4" t="s">
        <v>80</v>
      </c>
      <c r="B38" s="5" t="s">
        <v>81</v>
      </c>
      <c r="C38" s="5" t="s">
        <v>163</v>
      </c>
      <c r="D38" s="6">
        <v>-5.278067552923016</v>
      </c>
      <c r="E38" s="6">
        <f>('índice brechas histórica hasta '!E38/'índice brechas histórica hasta '!D38-1)*100</f>
        <v>0.43892817305706266</v>
      </c>
      <c r="F38" s="6">
        <f>('índice brechas histórica hasta '!F38/'índice brechas histórica hasta '!E38-1)*100</f>
        <v>0.05069975259650583</v>
      </c>
      <c r="G38" s="6">
        <f>('índice brechas histórica hasta '!G38/'índice brechas histórica hasta '!F38-1)*100</f>
        <v>-1.147871564935743</v>
      </c>
      <c r="H38" s="6">
        <f>('índice brechas histórica hasta '!H38/'índice brechas histórica hasta '!G38-1)*100</f>
        <v>0.30039749804713356</v>
      </c>
      <c r="I38" s="6">
        <f>('índice brechas histórica hasta '!I38/'índice brechas histórica hasta '!H38-1)*100</f>
        <v>0.33415961857199417</v>
      </c>
      <c r="J38" s="6">
        <f>('índice brechas histórica hasta '!J38/'índice brechas histórica hasta '!I38-1)*100</f>
        <v>3.7647896750453658</v>
      </c>
      <c r="K38" s="6">
        <f>('índice brechas histórica hasta '!K38/'índice brechas histórica hasta '!J38-1)*100</f>
        <v>8.266834912772847</v>
      </c>
      <c r="L38" s="6">
        <f>('índice brechas histórica hasta '!L38/'índice brechas histórica hasta '!K38-1)*100</f>
        <v>-4.895612084764844</v>
      </c>
      <c r="M38" s="6">
        <f>('índice brechas histórica hasta '!M38/'índice brechas histórica hasta '!L38-1)*100</f>
        <v>4.058556886294995</v>
      </c>
      <c r="N38" s="6">
        <f>('índice brechas histórica hasta '!N38/'índice brechas histórica hasta '!M38-1)*100</f>
        <v>-4.996283564082948</v>
      </c>
      <c r="O38" s="6">
        <f>('índice brechas histórica hasta '!O38/'índice brechas histórica hasta '!N38-1)*100</f>
        <v>-2.9496279337153597</v>
      </c>
      <c r="P38" s="6">
        <f>('índice brechas histórica hasta '!P38/'índice brechas histórica hasta '!O38-1)*100</f>
        <v>2.5605940603750543</v>
      </c>
      <c r="Q38" s="6">
        <f>('índice brechas histórica hasta '!Q38/'índice brechas histórica hasta '!P38-1)*100</f>
        <v>-3.4722635829103843</v>
      </c>
      <c r="R38" s="7">
        <f>('índice brechas histórica hasta '!R38/'índice brechas histórica hasta '!Q38-1)*100</f>
        <v>-0.9034233508721567</v>
      </c>
    </row>
    <row r="39" spans="1:18" ht="12.75">
      <c r="A39" s="4" t="s">
        <v>82</v>
      </c>
      <c r="B39" s="5" t="s">
        <v>83</v>
      </c>
      <c r="C39" s="5" t="s">
        <v>84</v>
      </c>
      <c r="D39" s="6">
        <v>-1.3730031578158997</v>
      </c>
      <c r="E39" s="6">
        <f>('índice brechas histórica hasta '!E39/'índice brechas histórica hasta '!D39-1)*100</f>
        <v>-0.0752100255705157</v>
      </c>
      <c r="F39" s="6">
        <f>('índice brechas histórica hasta '!F39/'índice brechas histórica hasta '!E39-1)*100</f>
        <v>0.3264512792053198</v>
      </c>
      <c r="G39" s="6">
        <f>('índice brechas histórica hasta '!G39/'índice brechas histórica hasta '!F39-1)*100</f>
        <v>0</v>
      </c>
      <c r="H39" s="6">
        <f>('índice brechas histórica hasta '!H39/'índice brechas histórica hasta '!G39-1)*100</f>
        <v>-0.13373585642085795</v>
      </c>
      <c r="I39" s="6">
        <f>('índice brechas histórica hasta '!I39/'índice brechas histórica hasta '!H39-1)*100</f>
        <v>0.20359533432490196</v>
      </c>
      <c r="J39" s="6">
        <f>('índice brechas histórica hasta '!J39/'índice brechas histórica hasta '!I39-1)*100</f>
        <v>-0.7556888333564271</v>
      </c>
      <c r="K39" s="6">
        <f>('índice brechas histórica hasta '!K39/'índice brechas histórica hasta '!J39-1)*100</f>
        <v>-6.3565842865281885</v>
      </c>
      <c r="L39" s="6">
        <f>('índice brechas histórica hasta '!L39/'índice brechas histórica hasta '!K39-1)*100</f>
        <v>147.63922696435094</v>
      </c>
      <c r="M39" s="6">
        <f>('índice brechas histórica hasta '!M39/'índice brechas histórica hasta '!L39-1)*100</f>
        <v>-1.9180617014481816</v>
      </c>
      <c r="N39" s="6">
        <f>('índice brechas histórica hasta '!N39/'índice brechas histórica hasta '!M39-1)*100</f>
        <v>0.6215848262961954</v>
      </c>
      <c r="O39" s="6">
        <f>('índice brechas histórica hasta '!O39/'índice brechas histórica hasta '!N39-1)*100</f>
        <v>6.163699101843467</v>
      </c>
      <c r="P39" s="6">
        <f>('índice brechas histórica hasta '!P39/'índice brechas histórica hasta '!O39-1)*100</f>
        <v>-2.435922368652199</v>
      </c>
      <c r="Q39" s="6">
        <f>('índice brechas histórica hasta '!Q39/'índice brechas histórica hasta '!P39-1)*100</f>
        <v>1.594336827633902</v>
      </c>
      <c r="R39" s="7">
        <f>('índice brechas histórica hasta '!R39/'índice brechas histórica hasta '!Q39-1)*100</f>
        <v>-0.24013472297576</v>
      </c>
    </row>
    <row r="40" spans="1:18" ht="12.75">
      <c r="A40" s="4" t="s">
        <v>85</v>
      </c>
      <c r="B40" s="5" t="s">
        <v>86</v>
      </c>
      <c r="C40" s="5" t="s">
        <v>87</v>
      </c>
      <c r="D40" s="6">
        <v>12.092504105853275</v>
      </c>
      <c r="E40" s="6">
        <f>('índice brechas histórica hasta '!E40/'índice brechas histórica hasta '!D40-1)*100</f>
        <v>4.57631512419574</v>
      </c>
      <c r="F40" s="6">
        <f>('índice brechas histórica hasta '!F40/'índice brechas histórica hasta '!E40-1)*100</f>
        <v>6.696205172097747</v>
      </c>
      <c r="G40" s="6">
        <f>('índice brechas histórica hasta '!G40/'índice brechas histórica hasta '!F40-1)*100</f>
        <v>6.565289997550794</v>
      </c>
      <c r="H40" s="6">
        <f>('índice brechas histórica hasta '!H40/'índice brechas histórica hasta '!G40-1)*100</f>
        <v>10.379754209761206</v>
      </c>
      <c r="I40" s="6">
        <f>('índice brechas histórica hasta '!I40/'índice brechas histórica hasta '!H40-1)*100</f>
        <v>-3.456578563537438</v>
      </c>
      <c r="J40" s="6">
        <f>('índice brechas histórica hasta '!J40/'índice brechas histórica hasta '!I40-1)*100</f>
        <v>4.327060687164996</v>
      </c>
      <c r="K40" s="6">
        <f>('índice brechas histórica hasta '!K40/'índice brechas histórica hasta '!J40-1)*100</f>
        <v>2.121610409187391</v>
      </c>
      <c r="L40" s="6">
        <f>('índice brechas histórica hasta '!L40/'índice brechas histórica hasta '!K40-1)*100</f>
        <v>0.3040636859497958</v>
      </c>
      <c r="M40" s="6">
        <f>('índice brechas histórica hasta '!M40/'índice brechas histórica hasta '!L40-1)*100</f>
        <v>-1.714023659553765</v>
      </c>
      <c r="N40" s="6">
        <f>('índice brechas histórica hasta '!N40/'índice brechas histórica hasta '!M40-1)*100</f>
        <v>4.6511413232312115</v>
      </c>
      <c r="O40" s="6">
        <f>('índice brechas histórica hasta '!O40/'índice brechas histórica hasta '!N40-1)*100</f>
        <v>-4.371840940318128</v>
      </c>
      <c r="P40" s="6">
        <f>('índice brechas histórica hasta '!P40/'índice brechas histórica hasta '!O40-1)*100</f>
        <v>11.417801962965402</v>
      </c>
      <c r="Q40" s="6">
        <f>('índice brechas histórica hasta '!Q40/'índice brechas histórica hasta '!P40-1)*100</f>
        <v>37.99141025509583</v>
      </c>
      <c r="R40" s="7">
        <f>('índice brechas histórica hasta '!R40/'índice brechas histórica hasta '!Q40-1)*100</f>
        <v>8.82954540015497</v>
      </c>
    </row>
    <row r="41" spans="1:18" ht="12.75">
      <c r="A41" s="4" t="s">
        <v>88</v>
      </c>
      <c r="B41" s="5" t="s">
        <v>89</v>
      </c>
      <c r="C41" s="5" t="s">
        <v>90</v>
      </c>
      <c r="D41" s="6">
        <v>5.248897465652225</v>
      </c>
      <c r="E41" s="6">
        <f>('índice brechas histórica hasta '!E41/'índice brechas histórica hasta '!D41-1)*100</f>
        <v>3.2609915744930884</v>
      </c>
      <c r="F41" s="6">
        <f>('índice brechas histórica hasta '!F41/'índice brechas histórica hasta '!E41-1)*100</f>
        <v>-0.11014654842744775</v>
      </c>
      <c r="G41" s="6">
        <f>('índice brechas histórica hasta '!G41/'índice brechas histórica hasta '!F41-1)*100</f>
        <v>-9.09458894794204</v>
      </c>
      <c r="H41" s="6">
        <f>('índice brechas histórica hasta '!H41/'índice brechas histórica hasta '!G41-1)*100</f>
        <v>0.46120656586090547</v>
      </c>
      <c r="I41" s="6">
        <f>('índice brechas histórica hasta '!I41/'índice brechas histórica hasta '!H41-1)*100</f>
        <v>1.1933075247634983</v>
      </c>
      <c r="J41" s="6">
        <f>('índice brechas histórica hasta '!J41/'índice brechas histórica hasta '!I41-1)*100</f>
        <v>0.9353968894734166</v>
      </c>
      <c r="K41" s="6">
        <f>('índice brechas histórica hasta '!K41/'índice brechas histórica hasta '!J41-1)*100</f>
        <v>0.6283079737224417</v>
      </c>
      <c r="L41" s="6">
        <f>('índice brechas histórica hasta '!L41/'índice brechas histórica hasta '!K41-1)*100</f>
        <v>0.6890808062210096</v>
      </c>
      <c r="M41" s="6">
        <f>('índice brechas histórica hasta '!M41/'índice brechas histórica hasta '!L41-1)*100</f>
        <v>-5.530252822445925</v>
      </c>
      <c r="N41" s="6">
        <f>('índice brechas histórica hasta '!N41/'índice brechas histórica hasta '!M41-1)*100</f>
        <v>1.6434338422167016</v>
      </c>
      <c r="O41" s="6">
        <f>('índice brechas histórica hasta '!O41/'índice brechas histórica hasta '!N41-1)*100</f>
        <v>47.945712956898575</v>
      </c>
      <c r="P41" s="6">
        <f>('índice brechas histórica hasta '!P41/'índice brechas histórica hasta '!O41-1)*100</f>
        <v>19.486168500498692</v>
      </c>
      <c r="Q41" s="6">
        <f>('índice brechas histórica hasta '!Q41/'índice brechas histórica hasta '!P41-1)*100</f>
        <v>0.3938970516465634</v>
      </c>
      <c r="R41" s="7">
        <f>('índice brechas histórica hasta '!R41/'índice brechas histórica hasta '!Q41-1)*100</f>
        <v>5.388822048919484</v>
      </c>
    </row>
    <row r="42" spans="1:18" ht="12.75">
      <c r="A42" s="4" t="s">
        <v>91</v>
      </c>
      <c r="B42" s="5" t="s">
        <v>92</v>
      </c>
      <c r="C42" s="5" t="s">
        <v>93</v>
      </c>
      <c r="D42" s="6">
        <v>-2.676606165417439</v>
      </c>
      <c r="E42" s="6">
        <f>('índice brechas histórica hasta '!E42/'índice brechas histórica hasta '!D42-1)*100</f>
        <v>-1.7155928000934906</v>
      </c>
      <c r="F42" s="6">
        <f>('índice brechas histórica hasta '!F42/'índice brechas histórica hasta '!E42-1)*100</f>
        <v>-0.18448653894409528</v>
      </c>
      <c r="G42" s="6">
        <f>('índice brechas histórica hasta '!G42/'índice brechas histórica hasta '!F42-1)*100</f>
        <v>0</v>
      </c>
      <c r="H42" s="6">
        <f>('índice brechas histórica hasta '!H42/'índice brechas histórica hasta '!G42-1)*100</f>
        <v>0</v>
      </c>
      <c r="I42" s="6">
        <f>('índice brechas histórica hasta '!I42/'índice brechas histórica hasta '!H42-1)*100</f>
        <v>0.29973038220099113</v>
      </c>
      <c r="J42" s="6">
        <f>('índice brechas histórica hasta '!J42/'índice brechas histórica hasta '!I42-1)*100</f>
        <v>0</v>
      </c>
      <c r="K42" s="6">
        <f>('índice brechas histórica hasta '!K42/'índice brechas histórica hasta '!J42-1)*100</f>
        <v>-3.192762251049741</v>
      </c>
      <c r="L42" s="6">
        <f>('índice brechas histórica hasta '!L42/'índice brechas histórica hasta '!K42-1)*100</f>
        <v>1.9040517221026398</v>
      </c>
      <c r="M42" s="6">
        <f>('índice brechas histórica hasta '!M42/'índice brechas histórica hasta '!L42-1)*100</f>
        <v>0.8091802208462617</v>
      </c>
      <c r="N42" s="6">
        <f>('índice brechas histórica hasta '!N42/'índice brechas histórica hasta '!M42-1)*100</f>
        <v>2.6168555975260688</v>
      </c>
      <c r="O42" s="6">
        <f>('índice brechas histórica hasta '!O42/'índice brechas histórica hasta '!N42-1)*100</f>
        <v>0.9615896337336061</v>
      </c>
      <c r="P42" s="6">
        <f>('índice brechas histórica hasta '!P42/'índice brechas histórica hasta '!O42-1)*100</f>
        <v>-0.5460321688507963</v>
      </c>
      <c r="Q42" s="6">
        <f>('índice brechas histórica hasta '!Q42/'índice brechas histórica hasta '!P42-1)*100</f>
        <v>0.29637744250650133</v>
      </c>
      <c r="R42" s="7">
        <f>('índice brechas histórica hasta '!R42/'índice brechas histórica hasta '!Q42-1)*100</f>
        <v>0</v>
      </c>
    </row>
    <row r="43" spans="1:18" ht="12.75">
      <c r="A43" s="4" t="s">
        <v>94</v>
      </c>
      <c r="B43" s="5" t="s">
        <v>95</v>
      </c>
      <c r="C43" s="5" t="s">
        <v>96</v>
      </c>
      <c r="D43" s="6">
        <v>20.001611541731613</v>
      </c>
      <c r="E43" s="6">
        <f>('índice brechas histórica hasta '!E43/'índice brechas histórica hasta '!D43-1)*100</f>
        <v>254.149199743891</v>
      </c>
      <c r="F43" s="6">
        <f>('índice brechas histórica hasta '!F43/'índice brechas histórica hasta '!E43-1)*100</f>
        <v>-1.57379411692824</v>
      </c>
      <c r="G43" s="6">
        <f>('índice brechas histórica hasta '!G43/'índice brechas histórica hasta '!F43-1)*100</f>
        <v>6.184652816735503</v>
      </c>
      <c r="H43" s="6">
        <f>('índice brechas histórica hasta '!H43/'índice brechas histórica hasta '!G43-1)*100</f>
        <v>-1.4980251211529017</v>
      </c>
      <c r="I43" s="6">
        <f>('índice brechas histórica hasta '!I43/'índice brechas histórica hasta '!H43-1)*100</f>
        <v>13.481398745360629</v>
      </c>
      <c r="J43" s="6">
        <f>('índice brechas histórica hasta '!J43/'índice brechas histórica hasta '!I43-1)*100</f>
        <v>2.7012540159846665</v>
      </c>
      <c r="K43" s="6">
        <f>('índice brechas histórica hasta '!K43/'índice brechas histórica hasta '!J43-1)*100</f>
        <v>25.59159194416032</v>
      </c>
      <c r="L43" s="6">
        <f>('índice brechas histórica hasta '!L43/'índice brechas histórica hasta '!K43-1)*100</f>
        <v>3.226758475730218</v>
      </c>
      <c r="M43" s="6">
        <f>('índice brechas histórica hasta '!M43/'índice brechas histórica hasta '!L43-1)*100</f>
        <v>3.983722599137063</v>
      </c>
      <c r="N43" s="6">
        <f>('índice brechas histórica hasta '!N43/'índice brechas histórica hasta '!M43-1)*100</f>
        <v>24.997258466412188</v>
      </c>
      <c r="O43" s="6">
        <f>('índice brechas histórica hasta '!O43/'índice brechas histórica hasta '!N43-1)*100</f>
        <v>68.88195011554832</v>
      </c>
      <c r="P43" s="6">
        <f>('índice brechas histórica hasta '!P43/'índice brechas histórica hasta '!O43-1)*100</f>
        <v>-8.199193082996159</v>
      </c>
      <c r="Q43" s="6">
        <f>('índice brechas histórica hasta '!Q43/'índice brechas histórica hasta '!P43-1)*100</f>
        <v>2.0080308627205</v>
      </c>
      <c r="R43" s="7">
        <f>('índice brechas histórica hasta '!R43/'índice brechas histórica hasta '!Q43-1)*100</f>
        <v>-8.38895124321024</v>
      </c>
    </row>
    <row r="44" spans="1:18" ht="12.75">
      <c r="A44" s="4" t="s">
        <v>97</v>
      </c>
      <c r="B44" s="5" t="s">
        <v>98</v>
      </c>
      <c r="C44" s="5" t="s">
        <v>99</v>
      </c>
      <c r="D44" s="6">
        <v>0.12738431080379087</v>
      </c>
      <c r="E44" s="6">
        <f>('índice brechas histórica hasta '!E44/'índice brechas histórica hasta '!D44-1)*100</f>
        <v>0.8175887861531228</v>
      </c>
      <c r="F44" s="6">
        <f>('índice brechas histórica hasta '!F44/'índice brechas histórica hasta '!E44-1)*100</f>
        <v>-0.35321931806843176</v>
      </c>
      <c r="G44" s="6">
        <f>('índice brechas histórica hasta '!G44/'índice brechas histórica hasta '!F44-1)*100</f>
        <v>0.6316708423119488</v>
      </c>
      <c r="H44" s="6">
        <f>('índice brechas histórica hasta '!H44/'índice brechas histórica hasta '!G44-1)*100</f>
        <v>0</v>
      </c>
      <c r="I44" s="6">
        <f>('índice brechas histórica hasta '!I44/'índice brechas histórica hasta '!H44-1)*100</f>
        <v>0</v>
      </c>
      <c r="J44" s="6">
        <f>('índice brechas histórica hasta '!J44/'índice brechas histórica hasta '!I44-1)*100</f>
        <v>0</v>
      </c>
      <c r="K44" s="6">
        <f>('índice brechas histórica hasta '!K44/'índice brechas histórica hasta '!J44-1)*100</f>
        <v>0.06288910782374924</v>
      </c>
      <c r="L44" s="6">
        <f>('índice brechas histórica hasta '!L44/'índice brechas histórica hasta '!K44-1)*100</f>
        <v>0</v>
      </c>
      <c r="M44" s="6">
        <f>('índice brechas histórica hasta '!M44/'índice brechas histórica hasta '!L44-1)*100</f>
        <v>0</v>
      </c>
      <c r="N44" s="6">
        <f>('índice brechas histórica hasta '!N44/'índice brechas histórica hasta '!M44-1)*100</f>
        <v>31.30951882944455</v>
      </c>
      <c r="O44" s="6">
        <f>('índice brechas histórica hasta '!O44/'índice brechas histórica hasta '!N44-1)*100</f>
        <v>1.0895053340969962</v>
      </c>
      <c r="P44" s="6">
        <f>('índice brechas histórica hasta '!P44/'índice brechas histórica hasta '!O44-1)*100</f>
        <v>1.862200604535258</v>
      </c>
      <c r="Q44" s="6">
        <f>('índice brechas histórica hasta '!Q44/'índice brechas histórica hasta '!P44-1)*100</f>
        <v>1.900076980967924</v>
      </c>
      <c r="R44" s="7">
        <f>('índice brechas histórica hasta '!R44/'índice brechas histórica hasta '!Q44-1)*100</f>
        <v>-0.34772952243677935</v>
      </c>
    </row>
    <row r="45" spans="1:18" ht="12.75">
      <c r="A45" s="4" t="s">
        <v>100</v>
      </c>
      <c r="B45" s="5" t="s">
        <v>101</v>
      </c>
      <c r="C45" s="5" t="s">
        <v>102</v>
      </c>
      <c r="D45" s="6">
        <v>3.5903480842176316</v>
      </c>
      <c r="E45" s="6">
        <f>('índice brechas histórica hasta '!E45/'índice brechas histórica hasta '!D45-1)*100</f>
        <v>1.3260427136305042</v>
      </c>
      <c r="F45" s="6">
        <f>('índice brechas histórica hasta '!F45/'índice brechas histórica hasta '!E45-1)*100</f>
        <v>14.896297432533533</v>
      </c>
      <c r="G45" s="6">
        <f>('índice brechas histórica hasta '!G45/'índice brechas histórica hasta '!F45-1)*100</f>
        <v>-22.607026377003304</v>
      </c>
      <c r="H45" s="6">
        <f>('índice brechas histórica hasta '!H45/'índice brechas histórica hasta '!G45-1)*100</f>
        <v>-0.04174198876811808</v>
      </c>
      <c r="I45" s="6">
        <f>('índice brechas histórica hasta '!I45/'índice brechas histórica hasta '!H45-1)*100</f>
        <v>6.055581877497218</v>
      </c>
      <c r="J45" s="6">
        <f>('índice brechas histórica hasta '!J45/'índice brechas histórica hasta '!I45-1)*100</f>
        <v>-2.2937391577023236</v>
      </c>
      <c r="K45" s="6">
        <f>('índice brechas histórica hasta '!K45/'índice brechas histórica hasta '!J45-1)*100</f>
        <v>35.585059456994685</v>
      </c>
      <c r="L45" s="6">
        <f>('índice brechas histórica hasta '!L45/'índice brechas histórica hasta '!K45-1)*100</f>
        <v>1.4368725891698908</v>
      </c>
      <c r="M45" s="6">
        <f>('índice brechas histórica hasta '!M45/'índice brechas histórica hasta '!L45-1)*100</f>
        <v>-3.309987989630525</v>
      </c>
      <c r="N45" s="6">
        <f>('índice brechas histórica hasta '!N45/'índice brechas histórica hasta '!M45-1)*100</f>
        <v>1.9126841051053223</v>
      </c>
      <c r="O45" s="6">
        <f>('índice brechas histórica hasta '!O45/'índice brechas histórica hasta '!N45-1)*100</f>
        <v>10.898472710300222</v>
      </c>
      <c r="P45" s="6">
        <f>('índice brechas histórica hasta '!P45/'índice brechas histórica hasta '!O45-1)*100</f>
        <v>-14.238649220676013</v>
      </c>
      <c r="Q45" s="6">
        <f>('índice brechas histórica hasta '!Q45/'índice brechas histórica hasta '!P45-1)*100</f>
        <v>-8.778889749178608</v>
      </c>
      <c r="R45" s="7">
        <f>('índice brechas histórica hasta '!R45/'índice brechas histórica hasta '!Q45-1)*100</f>
        <v>-15.70597360464382</v>
      </c>
    </row>
    <row r="46" spans="1:18" ht="12.75">
      <c r="A46" s="4" t="s">
        <v>103</v>
      </c>
      <c r="B46" s="5" t="s">
        <v>104</v>
      </c>
      <c r="C46" s="5" t="s">
        <v>105</v>
      </c>
      <c r="D46" s="6">
        <v>0</v>
      </c>
      <c r="E46" s="6">
        <f>('índice brechas histórica hasta '!E46/'índice brechas histórica hasta '!D46-1)*100</f>
        <v>0</v>
      </c>
      <c r="F46" s="6">
        <f>('índice brechas histórica hasta '!F46/'índice brechas histórica hasta '!E46-1)*100</f>
        <v>-0.8553105211476786</v>
      </c>
      <c r="G46" s="6">
        <f>('índice brechas histórica hasta '!G46/'índice brechas histórica hasta '!F46-1)*100</f>
        <v>-6.274737319268409</v>
      </c>
      <c r="H46" s="6">
        <f>('índice brechas histórica hasta '!H46/'índice brechas histórica hasta '!G46-1)*100</f>
        <v>-0.08238921820321599</v>
      </c>
      <c r="I46" s="6">
        <f>('índice brechas histórica hasta '!I46/'índice brechas histórica hasta '!H46-1)*100</f>
        <v>3.7868390271928565</v>
      </c>
      <c r="J46" s="6">
        <f>('índice brechas histórica hasta '!J46/'índice brechas histórica hasta '!I46-1)*100</f>
        <v>-6.090392554527013</v>
      </c>
      <c r="K46" s="6">
        <f>('índice brechas histórica hasta '!K46/'índice brechas histórica hasta '!J46-1)*100</f>
        <v>11.882536995675942</v>
      </c>
      <c r="L46" s="6">
        <f>('índice brechas histórica hasta '!L46/'índice brechas histórica hasta '!K46-1)*100</f>
        <v>2.022752823147078</v>
      </c>
      <c r="M46" s="6">
        <f>('índice brechas histórica hasta '!M46/'índice brechas histórica hasta '!L46-1)*100</f>
        <v>1.0469295741655449</v>
      </c>
      <c r="N46" s="6">
        <f>('índice brechas histórica hasta '!N46/'índice brechas histórica hasta '!M46-1)*100</f>
        <v>2.9609848678692874</v>
      </c>
      <c r="O46" s="6">
        <f>('índice brechas histórica hasta '!O46/'índice brechas histórica hasta '!N46-1)*100</f>
        <v>-1.815887418380402</v>
      </c>
      <c r="P46" s="6">
        <f>('índice brechas histórica hasta '!P46/'índice brechas histórica hasta '!O46-1)*100</f>
        <v>3.0954742086796827</v>
      </c>
      <c r="Q46" s="6">
        <f>('índice brechas histórica hasta '!Q46/'índice brechas histórica hasta '!P46-1)*100</f>
        <v>3.636200241961096</v>
      </c>
      <c r="R46" s="7">
        <f>('índice brechas histórica hasta '!R46/'índice brechas histórica hasta '!Q46-1)*100</f>
        <v>3.6642541994959865</v>
      </c>
    </row>
    <row r="47" spans="1:18" ht="12.75">
      <c r="A47" s="4" t="s">
        <v>106</v>
      </c>
      <c r="B47" s="5" t="s">
        <v>107</v>
      </c>
      <c r="C47" s="5" t="s">
        <v>108</v>
      </c>
      <c r="D47" s="6">
        <v>2.920890154601463</v>
      </c>
      <c r="E47" s="6">
        <f>('índice brechas histórica hasta '!E47/'índice brechas histórica hasta '!D47-1)*100</f>
        <v>-0.3612702459753647</v>
      </c>
      <c r="F47" s="6">
        <f>('índice brechas histórica hasta '!F47/'índice brechas histórica hasta '!E47-1)*100</f>
        <v>3.039740578300143</v>
      </c>
      <c r="G47" s="6">
        <f>('índice brechas histórica hasta '!G47/'índice brechas histórica hasta '!F47-1)*100</f>
        <v>-0.5481999474245103</v>
      </c>
      <c r="H47" s="6">
        <f>('índice brechas histórica hasta '!H47/'índice brechas histórica hasta '!G47-1)*100</f>
        <v>1.798681816617398</v>
      </c>
      <c r="I47" s="6">
        <f>('índice brechas histórica hasta '!I47/'índice brechas histórica hasta '!H47-1)*100</f>
        <v>1.8259746777362418</v>
      </c>
      <c r="J47" s="6">
        <f>('índice brechas histórica hasta '!J47/'índice brechas histórica hasta '!I47-1)*100</f>
        <v>-89.47197247626416</v>
      </c>
      <c r="K47" s="6">
        <f>('índice brechas histórica hasta '!K47/'índice brechas histórica hasta '!J47-1)*100</f>
        <v>0.14771615367379365</v>
      </c>
      <c r="L47" s="6">
        <f>('índice brechas histórica hasta '!L47/'índice brechas histórica hasta '!K47-1)*100</f>
        <v>-1.626710331564385</v>
      </c>
      <c r="M47" s="6">
        <f>('índice brechas histórica hasta '!M47/'índice brechas histórica hasta '!L47-1)*100</f>
        <v>107.44415711668256</v>
      </c>
      <c r="N47" s="6">
        <f>('índice brechas histórica hasta '!N47/'índice brechas histórica hasta '!M47-1)*100</f>
        <v>-1.8708651285975653</v>
      </c>
      <c r="O47" s="6">
        <f>('índice brechas histórica hasta '!O47/'índice brechas histórica hasta '!N47-1)*100</f>
        <v>-15.53930041175663</v>
      </c>
      <c r="P47" s="6">
        <f>('índice brechas histórica hasta '!P47/'índice brechas histórica hasta '!O47-1)*100</f>
        <v>21.287153281998616</v>
      </c>
      <c r="Q47" s="6">
        <f>('índice brechas histórica hasta '!Q47/'índice brechas histórica hasta '!P47-1)*100</f>
        <v>6.426892043943666</v>
      </c>
      <c r="R47" s="7">
        <f>('índice brechas histórica hasta '!R47/'índice brechas histórica hasta '!Q47-1)*100</f>
        <v>1.3510242954070772</v>
      </c>
    </row>
    <row r="48" spans="1:18" ht="12.75">
      <c r="A48" s="4" t="s">
        <v>109</v>
      </c>
      <c r="B48" s="5" t="s">
        <v>110</v>
      </c>
      <c r="C48" s="5" t="s">
        <v>111</v>
      </c>
      <c r="D48" s="6">
        <v>128.5806911278351</v>
      </c>
      <c r="E48" s="6">
        <f>('índice brechas histórica hasta '!E48/'índice brechas histórica hasta '!D48-1)*100</f>
        <v>-6.222758726755573</v>
      </c>
      <c r="F48" s="6">
        <f>('índice brechas histórica hasta '!F48/'índice brechas histórica hasta '!E48-1)*100</f>
        <v>5.420612173370243</v>
      </c>
      <c r="G48" s="6">
        <f>('índice brechas histórica hasta '!G48/'índice brechas histórica hasta '!F48-1)*100</f>
        <v>3.051355113514065</v>
      </c>
      <c r="H48" s="6">
        <f>('índice brechas histórica hasta '!H48/'índice brechas histórica hasta '!G48-1)*100</f>
        <v>-2.7682785651021002</v>
      </c>
      <c r="I48" s="6">
        <f>('índice brechas histórica hasta '!I48/'índice brechas histórica hasta '!H48-1)*100</f>
        <v>2.7313751705354328</v>
      </c>
      <c r="J48" s="6">
        <f>('índice brechas histórica hasta '!J48/'índice brechas histórica hasta '!I48-1)*100</f>
        <v>2.751130335096641</v>
      </c>
      <c r="K48" s="6">
        <f>('índice brechas histórica hasta '!K48/'índice brechas histórica hasta '!J48-1)*100</f>
        <v>15.943041333389818</v>
      </c>
      <c r="L48" s="6">
        <f>('índice brechas histórica hasta '!L48/'índice brechas histórica hasta '!K48-1)*100</f>
        <v>6.24649591359463</v>
      </c>
      <c r="M48" s="6">
        <f>('índice brechas histórica hasta '!M48/'índice brechas histórica hasta '!L48-1)*100</f>
        <v>19.63818544637823</v>
      </c>
      <c r="N48" s="6">
        <f>('índice brechas histórica hasta '!N48/'índice brechas histórica hasta '!M48-1)*100</f>
        <v>-100</v>
      </c>
      <c r="O48" s="6">
        <v>0</v>
      </c>
      <c r="P48" s="6">
        <v>0</v>
      </c>
      <c r="Q48" s="6">
        <v>0</v>
      </c>
      <c r="R48" s="7">
        <f>('índice brechas histórica hasta '!R48/'índice brechas histórica hasta '!Q48-1)*100</f>
        <v>-13.162639187929637</v>
      </c>
    </row>
    <row r="49" spans="1:18" ht="12.75">
      <c r="A49" s="4" t="s">
        <v>112</v>
      </c>
      <c r="B49" s="5" t="s">
        <v>113</v>
      </c>
      <c r="C49" s="5" t="s">
        <v>114</v>
      </c>
      <c r="D49" s="6">
        <v>0.33051052166335193</v>
      </c>
      <c r="E49" s="6">
        <f>('índice brechas histórica hasta '!E49/'índice brechas histórica hasta '!D49-1)*100</f>
        <v>2.8342585802548337</v>
      </c>
      <c r="F49" s="6">
        <f>('índice brechas histórica hasta '!F49/'índice brechas histórica hasta '!E49-1)*100</f>
        <v>-0.17913480311450014</v>
      </c>
      <c r="G49" s="6">
        <f>('índice brechas histórica hasta '!G49/'índice brechas histórica hasta '!F49-1)*100</f>
        <v>-1.056225171997105</v>
      </c>
      <c r="H49" s="6">
        <f>('índice brechas histórica hasta '!H49/'índice brechas histórica hasta '!G49-1)*100</f>
        <v>-3.1406875031479986</v>
      </c>
      <c r="I49" s="6">
        <f>('índice brechas histórica hasta '!I49/'índice brechas histórica hasta '!H49-1)*100</f>
        <v>1.214478563809518</v>
      </c>
      <c r="J49" s="6">
        <f>('índice brechas histórica hasta '!J49/'índice brechas histórica hasta '!I49-1)*100</f>
        <v>-0.9381864012972252</v>
      </c>
      <c r="K49" s="6">
        <f>('índice brechas histórica hasta '!K49/'índice brechas histórica hasta '!J49-1)*100</f>
        <v>-1.3875308642697148</v>
      </c>
      <c r="L49" s="6">
        <f>('índice brechas histórica hasta '!L49/'índice brechas histórica hasta '!K49-1)*100</f>
        <v>-2.4762632445433974</v>
      </c>
      <c r="M49" s="6">
        <f>('índice brechas histórica hasta '!M49/'índice brechas histórica hasta '!L49-1)*100</f>
        <v>4.28032360304349</v>
      </c>
      <c r="N49" s="6">
        <f>('índice brechas histórica hasta '!N49/'índice brechas histórica hasta '!M49-1)*100</f>
        <v>-0.12187003680534936</v>
      </c>
      <c r="O49" s="6">
        <f>('índice brechas histórica hasta '!O49/'índice brechas histórica hasta '!N49-1)*100</f>
        <v>-27.252500747590915</v>
      </c>
      <c r="P49" s="6">
        <f>('índice brechas histórica hasta '!P49/'índice brechas histórica hasta '!O49-1)*100</f>
        <v>2.9033973676213964</v>
      </c>
      <c r="Q49" s="6">
        <f>('índice brechas histórica hasta '!Q49/'índice brechas histórica hasta '!P49-1)*100</f>
        <v>5.0220244539253</v>
      </c>
      <c r="R49" s="7">
        <f>('índice brechas histórica hasta '!R49/'índice brechas histórica hasta '!Q49-1)*100</f>
        <v>3.066700086203844</v>
      </c>
    </row>
    <row r="50" spans="1:18" ht="12.75">
      <c r="A50" s="4" t="s">
        <v>115</v>
      </c>
      <c r="B50" s="5" t="s">
        <v>116</v>
      </c>
      <c r="C50" s="5" t="s">
        <v>117</v>
      </c>
      <c r="D50" s="6">
        <v>-10.717515012867018</v>
      </c>
      <c r="E50" s="6">
        <f>('índice brechas histórica hasta '!E50/'índice brechas histórica hasta '!D50-1)*100</f>
        <v>3.4249484433368282</v>
      </c>
      <c r="F50" s="6">
        <f>('índice brechas histórica hasta '!F50/'índice brechas histórica hasta '!E50-1)*100</f>
        <v>-1.7440695102124537</v>
      </c>
      <c r="G50" s="6">
        <f>('índice brechas histórica hasta '!G50/'índice brechas histórica hasta '!F50-1)*100</f>
        <v>-43.03603664230663</v>
      </c>
      <c r="H50" s="6">
        <f>('índice brechas histórica hasta '!H50/'índice brechas histórica hasta '!G50-1)*100</f>
        <v>0.5129729973172958</v>
      </c>
      <c r="I50" s="6">
        <f>('índice brechas histórica hasta '!I50/'índice brechas histórica hasta '!H50-1)*100</f>
        <v>10.486912611397447</v>
      </c>
      <c r="J50" s="6">
        <f>('índice brechas histórica hasta '!J50/'índice brechas histórica hasta '!I50-1)*100</f>
        <v>1.993406826255173</v>
      </c>
      <c r="K50" s="6">
        <f>('índice brechas histórica hasta '!K50/'índice brechas histórica hasta '!J50-1)*100</f>
        <v>9.642693625381305</v>
      </c>
      <c r="L50" s="6">
        <f>('índice brechas histórica hasta '!L50/'índice brechas histórica hasta '!K50-1)*100</f>
        <v>9.566322985758212</v>
      </c>
      <c r="M50" s="6">
        <f>('índice brechas histórica hasta '!M50/'índice brechas histórica hasta '!L50-1)*100</f>
        <v>1.5686607480569048</v>
      </c>
      <c r="N50" s="6">
        <f>('índice brechas histórica hasta '!N50/'índice brechas histórica hasta '!M50-1)*100</f>
        <v>1.7563577060829338</v>
      </c>
      <c r="O50" s="6">
        <f>('índice brechas histórica hasta '!O50/'índice brechas histórica hasta '!N50-1)*100</f>
        <v>-4.610066186525841</v>
      </c>
      <c r="P50" s="6">
        <f>('índice brechas histórica hasta '!P50/'índice brechas histórica hasta '!O50-1)*100</f>
        <v>2.8195170174724726</v>
      </c>
      <c r="Q50" s="6">
        <f>('índice brechas histórica hasta '!Q50/'índice brechas histórica hasta '!P50-1)*100</f>
        <v>0.5896680688578515</v>
      </c>
      <c r="R50" s="7">
        <f>('índice brechas histórica hasta '!R50/'índice brechas histórica hasta '!Q50-1)*100</f>
        <v>0.4065315467450148</v>
      </c>
    </row>
    <row r="51" spans="1:18" ht="12.75">
      <c r="A51" s="4" t="s">
        <v>118</v>
      </c>
      <c r="B51" s="5" t="s">
        <v>119</v>
      </c>
      <c r="C51" s="5" t="s">
        <v>120</v>
      </c>
      <c r="D51" s="6">
        <v>6.168152098057833</v>
      </c>
      <c r="E51" s="6">
        <f>('índice brechas histórica hasta '!E51/'índice brechas histórica hasta '!D51-1)*100</f>
        <v>0.022683275207424636</v>
      </c>
      <c r="F51" s="6">
        <f>('índice brechas histórica hasta '!F51/'índice brechas histórica hasta '!E51-1)*100</f>
        <v>-5.028671311706178</v>
      </c>
      <c r="G51" s="6">
        <f>('índice brechas histórica hasta '!G51/'índice brechas histórica hasta '!F51-1)*100</f>
        <v>-0.06152245100576881</v>
      </c>
      <c r="H51" s="6">
        <f>('índice brechas histórica hasta '!H51/'índice brechas histórica hasta '!G51-1)*100</f>
        <v>0.6727026585744422</v>
      </c>
      <c r="I51" s="6">
        <f>('índice brechas histórica hasta '!I51/'índice brechas histórica hasta '!H51-1)*100</f>
        <v>1.4187256574336393</v>
      </c>
      <c r="J51" s="6">
        <f>('índice brechas histórica hasta '!J51/'índice brechas histórica hasta '!I51-1)*100</f>
        <v>0.9505350553649539</v>
      </c>
      <c r="K51" s="6">
        <f>('índice brechas histórica hasta '!K51/'índice brechas histórica hasta '!J51-1)*100</f>
        <v>-3.4974689946046023</v>
      </c>
      <c r="L51" s="6">
        <f>('índice brechas histórica hasta '!L51/'índice brechas histórica hasta '!K51-1)*100</f>
        <v>-2.696216817820263</v>
      </c>
      <c r="M51" s="6">
        <f>('índice brechas histórica hasta '!M51/'índice brechas histórica hasta '!L51-1)*100</f>
        <v>0.4982448490060465</v>
      </c>
      <c r="N51" s="6">
        <f>('índice brechas histórica hasta '!N51/'índice brechas histórica hasta '!M51-1)*100</f>
        <v>-6.11465926278032</v>
      </c>
      <c r="O51" s="6">
        <f>('índice brechas histórica hasta '!O51/'índice brechas histórica hasta '!N51-1)*100</f>
        <v>0.5860311218373937</v>
      </c>
      <c r="P51" s="6">
        <f>('índice brechas histórica hasta '!P51/'índice brechas histórica hasta '!O51-1)*100</f>
        <v>-0.4403303792002822</v>
      </c>
      <c r="Q51" s="6">
        <f>('índice brechas histórica hasta '!Q51/'índice brechas histórica hasta '!P51-1)*100</f>
        <v>-6.170595439579918</v>
      </c>
      <c r="R51" s="7">
        <f>('índice brechas histórica hasta '!R51/'índice brechas histórica hasta '!Q51-1)*100</f>
        <v>2.729188313371367</v>
      </c>
    </row>
    <row r="52" spans="1:18" ht="12.75">
      <c r="A52" s="4" t="s">
        <v>121</v>
      </c>
      <c r="B52" s="5" t="s">
        <v>122</v>
      </c>
      <c r="C52" s="5" t="s">
        <v>123</v>
      </c>
      <c r="D52" s="6">
        <v>0</v>
      </c>
      <c r="E52" s="6">
        <f>('índice brechas histórica hasta '!E52/'índice brechas histórica hasta '!D52-1)*100</f>
        <v>4.09659306576402</v>
      </c>
      <c r="F52" s="6">
        <f>('índice brechas histórica hasta '!F52/'índice brechas histórica hasta '!E52-1)*100</f>
        <v>0.37190784616929484</v>
      </c>
      <c r="G52" s="6">
        <f>('índice brechas histórica hasta '!G52/'índice brechas histórica hasta '!F52-1)*100</f>
        <v>-4.667247344342174</v>
      </c>
      <c r="H52" s="6">
        <f>('índice brechas histórica hasta '!H52/'índice brechas histórica hasta '!G52-1)*100</f>
        <v>0</v>
      </c>
      <c r="I52" s="6">
        <f>('índice brechas histórica hasta '!I52/'índice brechas histórica hasta '!H52-1)*100</f>
        <v>0</v>
      </c>
      <c r="J52" s="6">
        <f>('índice brechas histórica hasta '!J52/'índice brechas histórica hasta '!I52-1)*100</f>
        <v>10.378771713232338</v>
      </c>
      <c r="K52" s="6">
        <f>('índice brechas histórica hasta '!K52/'índice brechas histórica hasta '!J52-1)*100</f>
        <v>0</v>
      </c>
      <c r="L52" s="6">
        <f>('índice brechas histórica hasta '!L52/'índice brechas histórica hasta '!K52-1)*100</f>
        <v>0.9632152483182166</v>
      </c>
      <c r="M52" s="6">
        <f>('índice brechas histórica hasta '!M52/'índice brechas histórica hasta '!L52-1)*100</f>
        <v>0</v>
      </c>
      <c r="N52" s="6">
        <f>('índice brechas histórica hasta '!N52/'índice brechas histórica hasta '!M52-1)*100</f>
        <v>-2.065075829259899</v>
      </c>
      <c r="O52" s="6">
        <f>('índice brechas histórica hasta '!O52/'índice brechas histórica hasta '!N52-1)*100</f>
        <v>0</v>
      </c>
      <c r="P52" s="6">
        <f>('índice brechas histórica hasta '!P52/'índice brechas histórica hasta '!O52-1)*100</f>
        <v>0</v>
      </c>
      <c r="Q52" s="6">
        <f>('índice brechas histórica hasta '!Q52/'índice brechas histórica hasta '!P52-1)*100</f>
        <v>4.072862651356002</v>
      </c>
      <c r="R52" s="7">
        <f>('índice brechas histórica hasta '!R52/'índice brechas histórica hasta '!Q52-1)*100</f>
        <v>-2.466851904575451</v>
      </c>
    </row>
    <row r="53" spans="1:18" ht="12.75">
      <c r="A53" s="4" t="s">
        <v>124</v>
      </c>
      <c r="B53" s="5" t="s">
        <v>125</v>
      </c>
      <c r="C53" s="5" t="s">
        <v>164</v>
      </c>
      <c r="D53" s="6">
        <v>-0.7899805702159979</v>
      </c>
      <c r="E53" s="6">
        <f>('índice brechas histórica hasta '!E53/'índice brechas histórica hasta '!D53-1)*100</f>
        <v>2.809256138890226</v>
      </c>
      <c r="F53" s="6">
        <f>('índice brechas histórica hasta '!F53/'índice brechas histórica hasta '!E53-1)*100</f>
        <v>-16.504523751208456</v>
      </c>
      <c r="G53" s="6">
        <f>('índice brechas histórica hasta '!G53/'índice brechas histórica hasta '!F53-1)*100</f>
        <v>-0.11311453618253475</v>
      </c>
      <c r="H53" s="6">
        <f>('índice brechas histórica hasta '!H53/'índice brechas histórica hasta '!G53-1)*100</f>
        <v>0.3829878356343519</v>
      </c>
      <c r="I53" s="6">
        <f>('índice brechas histórica hasta '!I53/'índice brechas histórica hasta '!H53-1)*100</f>
        <v>-9.57105839514244</v>
      </c>
      <c r="J53" s="6">
        <f>('índice brechas histórica hasta '!J53/'índice brechas histórica hasta '!I53-1)*100</f>
        <v>4.2985552075372135</v>
      </c>
      <c r="K53" s="6">
        <f>('índice brechas histórica hasta '!K53/'índice brechas histórica hasta '!J53-1)*100</f>
        <v>0.19068106640787175</v>
      </c>
      <c r="L53" s="6">
        <f>('índice brechas histórica hasta '!L53/'índice brechas histórica hasta '!K53-1)*100</f>
        <v>0</v>
      </c>
      <c r="M53" s="6">
        <f>('índice brechas histórica hasta '!M53/'índice brechas histórica hasta '!L53-1)*100</f>
        <v>-7.277689457616798</v>
      </c>
      <c r="N53" s="6">
        <f>('índice brechas histórica hasta '!N53/'índice brechas histórica hasta '!M53-1)*100</f>
        <v>5.482725576084335</v>
      </c>
      <c r="O53" s="6">
        <f>('índice brechas histórica hasta '!O53/'índice brechas histórica hasta '!N53-1)*100</f>
        <v>7.760562666682791</v>
      </c>
      <c r="P53" s="6">
        <f>('índice brechas histórica hasta '!P53/'índice brechas histórica hasta '!O53-1)*100</f>
        <v>5.719616163342156</v>
      </c>
      <c r="Q53" s="6">
        <f>('índice brechas histórica hasta '!Q53/'índice brechas histórica hasta '!P53-1)*100</f>
        <v>6.329547168657279</v>
      </c>
      <c r="R53" s="7">
        <f>('índice brechas histórica hasta '!R53/'índice brechas histórica hasta '!Q53-1)*100</f>
        <v>1.8918066291956137</v>
      </c>
    </row>
    <row r="54" spans="1:18" ht="12.75">
      <c r="A54" s="4" t="s">
        <v>126</v>
      </c>
      <c r="B54" s="5" t="s">
        <v>127</v>
      </c>
      <c r="C54" s="5" t="s">
        <v>165</v>
      </c>
      <c r="D54" s="6">
        <v>0</v>
      </c>
      <c r="E54" s="6">
        <f>('índice brechas histórica hasta '!E54/'índice brechas histórica hasta '!D54-1)*100</f>
        <v>0</v>
      </c>
      <c r="F54" s="6">
        <f>('índice brechas histórica hasta '!F54/'índice brechas histórica hasta '!E54-1)*100</f>
        <v>0</v>
      </c>
      <c r="G54" s="6">
        <f>('índice brechas histórica hasta '!G54/'índice brechas histórica hasta '!F54-1)*100</f>
        <v>0</v>
      </c>
      <c r="H54" s="6">
        <f>('índice brechas histórica hasta '!H54/'índice brechas histórica hasta '!G54-1)*100</f>
        <v>0</v>
      </c>
      <c r="I54" s="6">
        <f>('índice brechas histórica hasta '!I54/'índice brechas histórica hasta '!H54-1)*100</f>
        <v>0</v>
      </c>
      <c r="J54" s="6">
        <f>('índice brechas histórica hasta '!J54/'índice brechas histórica hasta '!I54-1)*100</f>
        <v>0</v>
      </c>
      <c r="K54" s="6">
        <f>('índice brechas histórica hasta '!K54/'índice brechas histórica hasta '!J54-1)*100</f>
        <v>0</v>
      </c>
      <c r="L54" s="6">
        <f>('índice brechas histórica hasta '!L54/'índice brechas histórica hasta '!K54-1)*100</f>
        <v>0</v>
      </c>
      <c r="M54" s="6">
        <f>('índice brechas histórica hasta '!M54/'índice brechas histórica hasta '!L54-1)*100</f>
        <v>0</v>
      </c>
      <c r="N54" s="6">
        <f>('índice brechas histórica hasta '!N54/'índice brechas histórica hasta '!M54-1)*100</f>
        <v>0</v>
      </c>
      <c r="O54" s="6">
        <f>('índice brechas histórica hasta '!O54/'índice brechas histórica hasta '!N54-1)*100</f>
        <v>0</v>
      </c>
      <c r="P54" s="6">
        <f>('índice brechas histórica hasta '!P54/'índice brechas histórica hasta '!O54-1)*100</f>
        <v>0</v>
      </c>
      <c r="Q54" s="6">
        <f>('índice brechas histórica hasta '!Q54/'índice brechas histórica hasta '!P54-1)*100</f>
        <v>0</v>
      </c>
      <c r="R54" s="7">
        <f>('índice brechas histórica hasta '!R54/'índice brechas histórica hasta '!Q54-1)*100</f>
        <v>2.0005727230192782</v>
      </c>
    </row>
    <row r="55" spans="1:18" ht="12.75">
      <c r="A55" s="4" t="s">
        <v>128</v>
      </c>
      <c r="B55" s="5" t="s">
        <v>129</v>
      </c>
      <c r="C55" s="5" t="s">
        <v>130</v>
      </c>
      <c r="D55" s="6">
        <v>0</v>
      </c>
      <c r="E55" s="6">
        <f>('índice brechas histórica hasta '!E55/'índice brechas histórica hasta '!D55-1)*100</f>
        <v>0</v>
      </c>
      <c r="F55" s="6">
        <f>('índice brechas histórica hasta '!F55/'índice brechas histórica hasta '!E55-1)*100</f>
        <v>0.433500913337026</v>
      </c>
      <c r="G55" s="6">
        <f>('índice brechas histórica hasta '!G55/'índice brechas histórica hasta '!F55-1)*100</f>
        <v>0</v>
      </c>
      <c r="H55" s="6">
        <f>('índice brechas histórica hasta '!H55/'índice brechas histórica hasta '!G55-1)*100</f>
        <v>0</v>
      </c>
      <c r="I55" s="6">
        <f>('índice brechas histórica hasta '!I55/'índice brechas histórica hasta '!H55-1)*100</f>
        <v>0</v>
      </c>
      <c r="J55" s="6">
        <f>('índice brechas histórica hasta '!J55/'índice brechas histórica hasta '!I55-1)*100</f>
        <v>0</v>
      </c>
      <c r="K55" s="6">
        <f>('índice brechas histórica hasta '!K55/'índice brechas histórica hasta '!J55-1)*100</f>
        <v>0</v>
      </c>
      <c r="L55" s="6">
        <f>('índice brechas histórica hasta '!L55/'índice brechas histórica hasta '!K55-1)*100</f>
        <v>0</v>
      </c>
      <c r="M55" s="6">
        <f>('índice brechas histórica hasta '!M55/'índice brechas histórica hasta '!L55-1)*100</f>
        <v>0</v>
      </c>
      <c r="N55" s="6">
        <f>('índice brechas histórica hasta '!N55/'índice brechas histórica hasta '!M55-1)*100</f>
        <v>0</v>
      </c>
      <c r="O55" s="6">
        <f>('índice brechas histórica hasta '!O55/'índice brechas histórica hasta '!N55-1)*100</f>
        <v>-0.4316297942367875</v>
      </c>
      <c r="P55" s="6">
        <f>('índice brechas histórica hasta '!P55/'índice brechas histórica hasta '!O55-1)*100</f>
        <v>0</v>
      </c>
      <c r="Q55" s="6">
        <f>('índice brechas histórica hasta '!Q55/'índice brechas histórica hasta '!P55-1)*100</f>
        <v>0</v>
      </c>
      <c r="R55" s="7">
        <f>('índice brechas histórica hasta '!R55/'índice brechas histórica hasta '!Q55-1)*100</f>
        <v>0</v>
      </c>
    </row>
    <row r="56" spans="1:18" ht="12.75">
      <c r="A56" s="4" t="s">
        <v>131</v>
      </c>
      <c r="B56" s="5" t="s">
        <v>132</v>
      </c>
      <c r="C56" s="5" t="s">
        <v>166</v>
      </c>
      <c r="D56" s="6">
        <v>-0.36531407604228905</v>
      </c>
      <c r="E56" s="6">
        <f>('índice brechas histórica hasta '!E56/'índice brechas histórica hasta '!D56-1)*100</f>
        <v>-15.845881416175745</v>
      </c>
      <c r="F56" s="6">
        <f>('índice brechas histórica hasta '!F56/'índice brechas histórica hasta '!E56-1)*100</f>
        <v>1.9556844510021376</v>
      </c>
      <c r="G56" s="6">
        <f>('índice brechas histórica hasta '!G56/'índice brechas histórica hasta '!F56-1)*100</f>
        <v>1.4001298783849814</v>
      </c>
      <c r="H56" s="6">
        <f>('índice brechas histórica hasta '!H56/'índice brechas histórica hasta '!G56-1)*100</f>
        <v>1.7871115500317725</v>
      </c>
      <c r="I56" s="6">
        <f>('índice brechas histórica hasta '!I56/'índice brechas histórica hasta '!H56-1)*100</f>
        <v>-0.46107358088729455</v>
      </c>
      <c r="J56" s="6">
        <f>('índice brechas histórica hasta '!J56/'índice brechas histórica hasta '!I56-1)*100</f>
        <v>-53.685711888403</v>
      </c>
      <c r="K56" s="6">
        <f>('índice brechas histórica hasta '!K56/'índice brechas histórica hasta '!J56-1)*100</f>
        <v>17.783492916965304</v>
      </c>
      <c r="L56" s="6">
        <f>('índice brechas histórica hasta '!L56/'índice brechas histórica hasta '!K56-1)*100</f>
        <v>-57.59957455562337</v>
      </c>
      <c r="M56" s="6">
        <f>('índice brechas histórica hasta '!M56/'índice brechas histórica hasta '!L56-1)*100</f>
        <v>55.50721500622353</v>
      </c>
      <c r="N56" s="6">
        <f>('índice brechas histórica hasta '!N56/'índice brechas histórica hasta '!M56-1)*100</f>
        <v>71.64824405194065</v>
      </c>
      <c r="O56" s="6">
        <f>('índice brechas histórica hasta '!O56/'índice brechas histórica hasta '!N56-1)*100</f>
        <v>22.70325778954558</v>
      </c>
      <c r="P56" s="6">
        <f>('índice brechas histórica hasta '!P56/'índice brechas histórica hasta '!O56-1)*100</f>
        <v>-63.96907804962544</v>
      </c>
      <c r="Q56" s="6">
        <f>('índice brechas histórica hasta '!Q56/'índice brechas histórica hasta '!P56-1)*100</f>
        <v>87.97477559610644</v>
      </c>
      <c r="R56" s="7">
        <f>('índice brechas histórica hasta '!R56/'índice brechas histórica hasta '!Q56-1)*100</f>
        <v>32.807348294806026</v>
      </c>
    </row>
    <row r="57" spans="1:18" ht="12.75">
      <c r="A57" s="4" t="s">
        <v>133</v>
      </c>
      <c r="B57" s="5" t="s">
        <v>134</v>
      </c>
      <c r="C57" s="5" t="s">
        <v>135</v>
      </c>
      <c r="D57" s="6">
        <v>-3.1360153964665516</v>
      </c>
      <c r="E57" s="6">
        <f>('índice brechas histórica hasta '!E57/'índice brechas histórica hasta '!D57-1)*100</f>
        <v>1.6372949544369853</v>
      </c>
      <c r="F57" s="6">
        <f>('índice brechas histórica hasta '!F57/'índice brechas histórica hasta '!E57-1)*100</f>
        <v>3.7378755181181056</v>
      </c>
      <c r="G57" s="6">
        <f>('índice brechas histórica hasta '!G57/'índice brechas histórica hasta '!F57-1)*100</f>
        <v>-0.39635490627192294</v>
      </c>
      <c r="H57" s="6">
        <f>('índice brechas histórica hasta '!H57/'índice brechas histórica hasta '!G57-1)*100</f>
        <v>1.3173477730260563</v>
      </c>
      <c r="I57" s="6">
        <f>('índice brechas histórica hasta '!I57/'índice brechas histórica hasta '!H57-1)*100</f>
        <v>2.2385613062922305</v>
      </c>
      <c r="J57" s="6">
        <f>('índice brechas histórica hasta '!J57/'índice brechas histórica hasta '!I57-1)*100</f>
        <v>-6.314983501262484</v>
      </c>
      <c r="K57" s="6">
        <f>('índice brechas histórica hasta '!K57/'índice brechas histórica hasta '!J57-1)*100</f>
        <v>-6.11955644856037</v>
      </c>
      <c r="L57" s="6">
        <f>('índice brechas histórica hasta '!L57/'índice brechas histórica hasta '!K57-1)*100</f>
        <v>11.135196461058406</v>
      </c>
      <c r="M57" s="6">
        <f>('índice brechas histórica hasta '!M57/'índice brechas histórica hasta '!L57-1)*100</f>
        <v>-1.3377191753522921</v>
      </c>
      <c r="N57" s="6">
        <f>('índice brechas histórica hasta '!N57/'índice brechas histórica hasta '!M57-1)*100</f>
        <v>3.8566146334310103</v>
      </c>
      <c r="O57" s="6">
        <f>('índice brechas histórica hasta '!O57/'índice brechas histórica hasta '!N57-1)*100</f>
        <v>0.6773329862168609</v>
      </c>
      <c r="P57" s="6">
        <f>('índice brechas histórica hasta '!P57/'índice brechas histórica hasta '!O57-1)*100</f>
        <v>-0.5579526328827522</v>
      </c>
      <c r="Q57" s="6">
        <f>('índice brechas histórica hasta '!Q57/'índice brechas histórica hasta '!P57-1)*100</f>
        <v>5.103544258409043</v>
      </c>
      <c r="R57" s="7">
        <f>('índice brechas histórica hasta '!R57/'índice brechas histórica hasta '!Q57-1)*100</f>
        <v>0.5754838441599297</v>
      </c>
    </row>
    <row r="58" spans="1:18" ht="12.75">
      <c r="A58" s="4" t="s">
        <v>136</v>
      </c>
      <c r="B58" s="5" t="s">
        <v>137</v>
      </c>
      <c r="C58" s="5" t="s">
        <v>138</v>
      </c>
      <c r="D58" s="6">
        <v>-0.5938041009736383</v>
      </c>
      <c r="E58" s="6">
        <f>('índice brechas histórica hasta '!E58/'índice brechas histórica hasta '!D58-1)*100</f>
        <v>0.22498736221163718</v>
      </c>
      <c r="F58" s="6">
        <f>('índice brechas histórica hasta '!F58/'índice brechas histórica hasta '!E58-1)*100</f>
        <v>-1.7113136941461993</v>
      </c>
      <c r="G58" s="6">
        <f>('índice brechas histórica hasta '!G58/'índice brechas histórica hasta '!F58-1)*100</f>
        <v>0</v>
      </c>
      <c r="H58" s="6">
        <f>('índice brechas histórica hasta '!H58/'índice brechas histórica hasta '!G58-1)*100</f>
        <v>-0.8899627060844018</v>
      </c>
      <c r="I58" s="6">
        <f>('índice brechas histórica hasta '!I58/'índice brechas histórica hasta '!H58-1)*100</f>
        <v>0.3724076591222092</v>
      </c>
      <c r="J58" s="6">
        <f>('índice brechas histórica hasta '!J58/'índice brechas histórica hasta '!I58-1)*100</f>
        <v>0</v>
      </c>
      <c r="K58" s="6">
        <f>('índice brechas histórica hasta '!K58/'índice brechas histórica hasta '!J58-1)*100</f>
        <v>1.621138112677789</v>
      </c>
      <c r="L58" s="6">
        <f>('índice brechas histórica hasta '!L58/'índice brechas histórica hasta '!K58-1)*100</f>
        <v>-0.5127456488897342</v>
      </c>
      <c r="M58" s="6">
        <f>('índice brechas histórica hasta '!M58/'índice brechas histórica hasta '!L58-1)*100</f>
        <v>4.836557202464653</v>
      </c>
      <c r="N58" s="6">
        <f>('índice brechas histórica hasta '!N58/'índice brechas histórica hasta '!M58-1)*100</f>
        <v>-2.1064281783940486</v>
      </c>
      <c r="O58" s="6">
        <f>('índice brechas histórica hasta '!O58/'índice brechas histórica hasta '!N58-1)*100</f>
        <v>17.033252631589303</v>
      </c>
      <c r="P58" s="6">
        <f>('índice brechas histórica hasta '!P58/'índice brechas histórica hasta '!O58-1)*100</f>
        <v>-6.589689180313907</v>
      </c>
      <c r="Q58" s="6">
        <f>('índice brechas histórica hasta '!Q58/'índice brechas histórica hasta '!P58-1)*100</f>
        <v>8.46359094897351</v>
      </c>
      <c r="R58" s="7">
        <f>('índice brechas histórica hasta '!R58/'índice brechas histórica hasta '!Q58-1)*100</f>
        <v>-34.748525829759004</v>
      </c>
    </row>
    <row r="59" spans="1:18" ht="12.75">
      <c r="A59" s="4" t="s">
        <v>139</v>
      </c>
      <c r="B59" s="5" t="s">
        <v>140</v>
      </c>
      <c r="C59" s="5" t="s">
        <v>141</v>
      </c>
      <c r="D59" s="6">
        <v>5.025448279466005</v>
      </c>
      <c r="E59" s="6">
        <f>('índice brechas histórica hasta '!E59/'índice brechas histórica hasta '!D59-1)*100</f>
        <v>0.3462688894900312</v>
      </c>
      <c r="F59" s="6">
        <f>('índice brechas histórica hasta '!F59/'índice brechas histórica hasta '!E59-1)*100</f>
        <v>-1.5186691513938921</v>
      </c>
      <c r="G59" s="6">
        <f>('índice brechas histórica hasta '!G59/'índice brechas histórica hasta '!F59-1)*100</f>
        <v>1.3149624628348233</v>
      </c>
      <c r="H59" s="6">
        <f>('índice brechas histórica hasta '!H59/'índice brechas histórica hasta '!G59-1)*100</f>
        <v>-1.3428587060054564</v>
      </c>
      <c r="I59" s="6">
        <f>('índice brechas histórica hasta '!I59/'índice brechas histórica hasta '!H59-1)*100</f>
        <v>4.170974692505935</v>
      </c>
      <c r="J59" s="6">
        <f>('índice brechas histórica hasta '!J59/'índice brechas histórica hasta '!I59-1)*100</f>
        <v>-2.761467638724513</v>
      </c>
      <c r="K59" s="6">
        <f>('índice brechas histórica hasta '!K59/'índice brechas histórica hasta '!J59-1)*100</f>
        <v>-6.759769178501795</v>
      </c>
      <c r="L59" s="6">
        <f>('índice brechas histórica hasta '!L59/'índice brechas histórica hasta '!K59-1)*100</f>
        <v>8.616292528440761</v>
      </c>
      <c r="M59" s="6">
        <f>('índice brechas histórica hasta '!M59/'índice brechas histórica hasta '!L59-1)*100</f>
        <v>-5.239944896241</v>
      </c>
      <c r="N59" s="6">
        <f>('índice brechas histórica hasta '!N59/'índice brechas histórica hasta '!M59-1)*100</f>
        <v>15.521097043874942</v>
      </c>
      <c r="O59" s="6">
        <f>('índice brechas histórica hasta '!O59/'índice brechas histórica hasta '!N59-1)*100</f>
        <v>6.131091861181193</v>
      </c>
      <c r="P59" s="6">
        <f>('índice brechas histórica hasta '!P59/'índice brechas histórica hasta '!O59-1)*100</f>
        <v>4.116002375376326</v>
      </c>
      <c r="Q59" s="6">
        <f>('índice brechas histórica hasta '!Q59/'índice brechas histórica hasta '!P59-1)*100</f>
        <v>25.000354895153222</v>
      </c>
      <c r="R59" s="7">
        <f>('índice brechas histórica hasta '!R59/'índice brechas histórica hasta '!Q59-1)*100</f>
        <v>-3.327730954448327</v>
      </c>
    </row>
    <row r="60" spans="1:18" ht="12.75">
      <c r="A60" s="4" t="s">
        <v>142</v>
      </c>
      <c r="B60" s="5" t="s">
        <v>143</v>
      </c>
      <c r="C60" s="5" t="s">
        <v>167</v>
      </c>
      <c r="D60" s="6">
        <v>0</v>
      </c>
      <c r="E60" s="6">
        <f>('índice brechas histórica hasta '!E60/'índice brechas histórica hasta '!D60-1)*100</f>
        <v>1.13174310744375</v>
      </c>
      <c r="F60" s="6">
        <f>('índice brechas histórica hasta '!F60/'índice brechas histórica hasta '!E60-1)*100</f>
        <v>0</v>
      </c>
      <c r="G60" s="6">
        <f>('índice brechas histórica hasta '!G60/'índice brechas histórica hasta '!F60-1)*100</f>
        <v>0</v>
      </c>
      <c r="H60" s="6">
        <f>('índice brechas histórica hasta '!H60/'índice brechas histórica hasta '!G60-1)*100</f>
        <v>0</v>
      </c>
      <c r="I60" s="6">
        <f>('índice brechas histórica hasta '!I60/'índice brechas histórica hasta '!H60-1)*100</f>
        <v>0</v>
      </c>
      <c r="J60" s="6">
        <f>('índice brechas histórica hasta '!J60/'índice brechas histórica hasta '!I60-1)*100</f>
        <v>6.879914589833436</v>
      </c>
      <c r="K60" s="6">
        <f>('índice brechas histórica hasta '!K60/'índice brechas histórica hasta '!J60-1)*100</f>
        <v>0</v>
      </c>
      <c r="L60" s="6">
        <f>('índice brechas histórica hasta '!L60/'índice brechas histórica hasta '!K60-1)*100</f>
        <v>0</v>
      </c>
      <c r="M60" s="6">
        <f>('índice brechas histórica hasta '!M60/'índice brechas histórica hasta '!L60-1)*100</f>
        <v>0</v>
      </c>
      <c r="N60" s="6">
        <f>('índice brechas histórica hasta '!N60/'índice brechas histórica hasta '!M60-1)*100</f>
        <v>0</v>
      </c>
      <c r="O60" s="6">
        <f>('índice brechas histórica hasta '!O60/'índice brechas histórica hasta '!N60-1)*100</f>
        <v>2.220446049250313E-14</v>
      </c>
      <c r="P60" s="6">
        <f>('índice brechas histórica hasta '!P60/'índice brechas histórica hasta '!O60-1)*100</f>
        <v>0</v>
      </c>
      <c r="Q60" s="6">
        <f>('índice brechas histórica hasta '!Q60/'índice brechas histórica hasta '!P60-1)*100</f>
        <v>5.862226877793031</v>
      </c>
      <c r="R60" s="7">
        <f>('índice brechas histórica hasta '!R60/'índice brechas histórica hasta '!Q60-1)*100</f>
        <v>-0.489218605367403</v>
      </c>
    </row>
    <row r="61" spans="1:18" ht="12.75">
      <c r="A61" s="4" t="s">
        <v>144</v>
      </c>
      <c r="B61" s="5" t="s">
        <v>145</v>
      </c>
      <c r="C61" s="5" t="s">
        <v>168</v>
      </c>
      <c r="D61" s="6">
        <v>0</v>
      </c>
      <c r="E61" s="6">
        <f>('índice brechas histórica hasta '!E61/'índice brechas histórica hasta '!D61-1)*100</f>
        <v>0</v>
      </c>
      <c r="F61" s="6">
        <f>('índice brechas histórica hasta '!F61/'índice brechas histórica hasta '!E61-1)*100</f>
        <v>0</v>
      </c>
      <c r="G61" s="6">
        <f>('índice brechas histórica hasta '!G61/'índice brechas histórica hasta '!F61-1)*100</f>
        <v>-2.901397173312237</v>
      </c>
      <c r="H61" s="6">
        <f>('índice brechas histórica hasta '!H61/'índice brechas histórica hasta '!G61-1)*100</f>
        <v>0</v>
      </c>
      <c r="I61" s="6">
        <f>('índice brechas histórica hasta '!I61/'índice brechas histórica hasta '!H61-1)*100</f>
        <v>0</v>
      </c>
      <c r="J61" s="6">
        <f>('índice brechas histórica hasta '!J61/'índice brechas histórica hasta '!I61-1)*100</f>
        <v>1.5022552474201811</v>
      </c>
      <c r="K61" s="6">
        <f>('índice brechas histórica hasta '!K61/'índice brechas histórica hasta '!J61-1)*100</f>
        <v>1.0031528426320824</v>
      </c>
      <c r="L61" s="6">
        <f>('índice brechas histórica hasta '!L61/'índice brechas histórica hasta '!K61-1)*100</f>
        <v>-3.3014933613679354</v>
      </c>
      <c r="M61" s="6">
        <f>('índice brechas histórica hasta '!M61/'índice brechas histórica hasta '!L61-1)*100</f>
        <v>0.8268203053232392</v>
      </c>
      <c r="N61" s="6">
        <f>('índice brechas histórica hasta '!N61/'índice brechas histórica hasta '!M61-1)*100</f>
        <v>1.2919059438694758</v>
      </c>
      <c r="O61" s="6">
        <f>('índice brechas histórica hasta '!O61/'índice brechas histórica hasta '!N61-1)*100</f>
        <v>4.717986492887638</v>
      </c>
      <c r="P61" s="6">
        <f>('índice brechas histórica hasta '!P61/'índice brechas histórica hasta '!O61-1)*100</f>
        <v>-5.100220741338568</v>
      </c>
      <c r="Q61" s="6">
        <f>('índice brechas histórica hasta '!Q61/'índice brechas histórica hasta '!P61-1)*100</f>
        <v>2.35843648192704</v>
      </c>
      <c r="R61" s="7">
        <f>('índice brechas histórica hasta '!R61/'índice brechas histórica hasta '!Q61-1)*100</f>
        <v>-1.098942117252033</v>
      </c>
    </row>
    <row r="62" spans="1:18" ht="12.75">
      <c r="A62" s="4" t="s">
        <v>146</v>
      </c>
      <c r="B62" s="5" t="s">
        <v>147</v>
      </c>
      <c r="C62" s="5" t="s">
        <v>148</v>
      </c>
      <c r="D62" s="6">
        <v>0.48286181878194334</v>
      </c>
      <c r="E62" s="6">
        <f>('índice brechas histórica hasta '!E62/'índice brechas histórica hasta '!D62-1)*100</f>
        <v>-11.436022907308274</v>
      </c>
      <c r="F62" s="6">
        <f>('índice brechas histórica hasta '!F62/'índice brechas histórica hasta '!E62-1)*100</f>
        <v>-0.6669223974897887</v>
      </c>
      <c r="G62" s="6">
        <f>('índice brechas histórica hasta '!G62/'índice brechas histórica hasta '!F62-1)*100</f>
        <v>0</v>
      </c>
      <c r="H62" s="6">
        <f>('índice brechas histórica hasta '!H62/'índice brechas histórica hasta '!G62-1)*100</f>
        <v>-1.0010414362930597</v>
      </c>
      <c r="I62" s="6">
        <f>('índice brechas histórica hasta '!I62/'índice brechas histórica hasta '!H62-1)*100</f>
        <v>-70.12822470335543</v>
      </c>
      <c r="J62" s="6">
        <f>('índice brechas histórica hasta '!J62/'índice brechas histórica hasta '!I62-1)*100</f>
        <v>99.1632773683961</v>
      </c>
      <c r="K62" s="6">
        <f>('índice brechas histórica hasta '!K62/'índice brechas histórica hasta '!J62-1)*100</f>
        <v>22.6148261192775</v>
      </c>
      <c r="L62" s="6">
        <f>('índice brechas histórica hasta '!L62/'índice brechas histórica hasta '!K62-1)*100</f>
        <v>17.77564926142574</v>
      </c>
      <c r="M62" s="6">
        <f>('índice brechas histórica hasta '!M62/'índice brechas histórica hasta '!L62-1)*100</f>
        <v>-0.4484987718391342</v>
      </c>
      <c r="N62" s="6">
        <f>('índice brechas histórica hasta '!N62/'índice brechas histórica hasta '!M62-1)*100</f>
        <v>37.65710361907024</v>
      </c>
      <c r="O62" s="6">
        <f>('índice brechas histórica hasta '!O62/'índice brechas histórica hasta '!N62-1)*100</f>
        <v>-32.70800380208253</v>
      </c>
      <c r="P62" s="6">
        <f>('índice brechas histórica hasta '!P62/'índice brechas histórica hasta '!O62-1)*100</f>
        <v>17.02127669650664</v>
      </c>
      <c r="Q62" s="6">
        <f>('índice brechas histórica hasta '!Q62/'índice brechas histórica hasta '!P62-1)*100</f>
        <v>22.212656495291007</v>
      </c>
      <c r="R62" s="7">
        <f>('índice brechas histórica hasta '!R62/'índice brechas histórica hasta '!Q62-1)*100</f>
        <v>-87.31386040319894</v>
      </c>
    </row>
    <row r="63" spans="1:18" ht="12.75">
      <c r="A63" s="8" t="s">
        <v>149</v>
      </c>
      <c r="B63" s="9" t="s">
        <v>150</v>
      </c>
      <c r="C63" s="9" t="s">
        <v>169</v>
      </c>
      <c r="D63" s="10">
        <v>4.004869813552037</v>
      </c>
      <c r="E63" s="10">
        <f>('índice brechas histórica hasta '!E63/'índice brechas histórica hasta '!D63-1)*100</f>
        <v>1.6245964236951682</v>
      </c>
      <c r="F63" s="10">
        <f>('índice brechas histórica hasta '!F63/'índice brechas histórica hasta '!E63-1)*100</f>
        <v>2.9070853318049927</v>
      </c>
      <c r="G63" s="10">
        <f>('índice brechas histórica hasta '!G63/'índice brechas histórica hasta '!F63-1)*100</f>
        <v>10.571559486582128</v>
      </c>
      <c r="H63" s="10">
        <f>('índice brechas histórica hasta '!H63/'índice brechas histórica hasta '!G63-1)*100</f>
        <v>3.095664783160723</v>
      </c>
      <c r="I63" s="10">
        <f>('índice brechas histórica hasta '!I63/'índice brechas histórica hasta '!H63-1)*100</f>
        <v>31.353308340816398</v>
      </c>
      <c r="J63" s="10">
        <f>('índice brechas histórica hasta '!J63/'índice brechas histórica hasta '!I63-1)*100</f>
        <v>4.585677253440945</v>
      </c>
      <c r="K63" s="10">
        <f>('índice brechas histórica hasta '!K63/'índice brechas histórica hasta '!J63-1)*100</f>
        <v>1.048111153927067</v>
      </c>
      <c r="L63" s="10">
        <f>('índice brechas histórica hasta '!L63/'índice brechas histórica hasta '!K63-1)*100</f>
        <v>-51.10015328482196</v>
      </c>
      <c r="M63" s="10">
        <f>('índice brechas histórica hasta '!M63/'índice brechas histórica hasta '!L63-1)*100</f>
        <v>16.077932673839634</v>
      </c>
      <c r="N63" s="10">
        <f>('índice brechas histórica hasta '!N63/'índice brechas histórica hasta '!M63-1)*100</f>
        <v>-0.14832197808676284</v>
      </c>
      <c r="O63" s="10">
        <f>('índice brechas histórica hasta '!O63/'índice brechas histórica hasta '!N63-1)*100</f>
        <v>-0.6513591172495281</v>
      </c>
      <c r="P63" s="10">
        <f>('índice brechas histórica hasta '!P63/'índice brechas histórica hasta '!O63-1)*100</f>
        <v>0.047549034508542753</v>
      </c>
      <c r="Q63" s="10">
        <f>('índice brechas histórica hasta '!Q63/'índice brechas histórica hasta '!P63-1)*100</f>
        <v>10.97302296543119</v>
      </c>
      <c r="R63" s="11">
        <f>('índice brechas histórica hasta '!R63/'índice brechas histórica hasta '!Q63-1)*100</f>
        <v>-6.9961643760181875</v>
      </c>
    </row>
  </sheetData>
  <sheetProtection/>
  <mergeCells count="2">
    <mergeCell ref="A7:R7"/>
    <mergeCell ref="A5:R5"/>
  </mergeCells>
  <printOptions horizontalCentered="1"/>
  <pageMargins left="0" right="0" top="0.984251968503937" bottom="0.984251968503937" header="0" footer="0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DN63"/>
  <sheetViews>
    <sheetView tabSelected="1" zoomScalePageLayoutView="0" workbookViewId="0" topLeftCell="A1">
      <selection activeCell="A5" sqref="A5:R5"/>
    </sheetView>
  </sheetViews>
  <sheetFormatPr defaultColWidth="11.421875" defaultRowHeight="12.75"/>
  <cols>
    <col min="1" max="1" width="10.00390625" style="0" customWidth="1"/>
    <col min="2" max="2" width="13.28125" style="0" hidden="1" customWidth="1"/>
    <col min="3" max="3" width="34.28125" style="0" customWidth="1"/>
    <col min="4" max="5" width="8.7109375" style="0" hidden="1" customWidth="1"/>
    <col min="6" max="16" width="8.7109375" style="0" customWidth="1"/>
    <col min="17" max="17" width="9.421875" style="0" customWidth="1"/>
    <col min="18" max="18" width="9.57421875" style="0" customWidth="1"/>
  </cols>
  <sheetData>
    <row r="5" spans="1:18" ht="15.75">
      <c r="A5" s="25" t="s">
        <v>156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</row>
    <row r="7" spans="1:18" ht="15.75">
      <c r="A7" s="25" t="s">
        <v>154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</row>
    <row r="9" spans="1:118" s="1" customFormat="1" ht="12.75">
      <c r="A9" s="21" t="s">
        <v>157</v>
      </c>
      <c r="B9" s="22" t="s">
        <v>151</v>
      </c>
      <c r="C9" s="22" t="s">
        <v>152</v>
      </c>
      <c r="D9" s="23">
        <v>39142</v>
      </c>
      <c r="E9" s="23">
        <v>39173</v>
      </c>
      <c r="F9" s="23">
        <v>39203</v>
      </c>
      <c r="G9" s="23">
        <v>39234</v>
      </c>
      <c r="H9" s="23">
        <v>39264</v>
      </c>
      <c r="I9" s="23">
        <v>39295</v>
      </c>
      <c r="J9" s="23">
        <v>39326</v>
      </c>
      <c r="K9" s="23">
        <v>39356</v>
      </c>
      <c r="L9" s="23">
        <v>39387</v>
      </c>
      <c r="M9" s="23">
        <v>39417</v>
      </c>
      <c r="N9" s="23">
        <v>39448</v>
      </c>
      <c r="O9" s="23">
        <v>39479</v>
      </c>
      <c r="P9" s="23">
        <v>39508</v>
      </c>
      <c r="Q9" s="23">
        <v>39539</v>
      </c>
      <c r="R9" s="13">
        <v>39569</v>
      </c>
      <c r="S9" s="2"/>
      <c r="T9" s="3"/>
      <c r="U9" s="2"/>
      <c r="V9" s="3"/>
      <c r="W9" s="2"/>
      <c r="X9" s="3"/>
      <c r="Y9" s="2"/>
      <c r="Z9" s="3"/>
      <c r="AA9" s="2"/>
      <c r="AB9" s="3"/>
      <c r="AC9" s="2"/>
      <c r="AD9" s="3"/>
      <c r="AE9" s="2"/>
      <c r="AF9" s="3"/>
      <c r="AG9" s="2"/>
      <c r="AH9" s="3"/>
      <c r="AI9" s="2"/>
      <c r="AJ9" s="3"/>
      <c r="AK9" s="2"/>
      <c r="AL9" s="3"/>
      <c r="AM9" s="2"/>
      <c r="AN9" s="3"/>
      <c r="AO9" s="2"/>
      <c r="AP9" s="3"/>
      <c r="AQ9" s="2"/>
      <c r="AR9" s="3"/>
      <c r="AS9" s="2"/>
      <c r="AT9" s="3"/>
      <c r="AU9" s="2"/>
      <c r="AV9" s="3"/>
      <c r="AW9" s="2"/>
      <c r="AX9" s="3"/>
      <c r="AY9" s="2"/>
      <c r="AZ9" s="3"/>
      <c r="BA9" s="2"/>
      <c r="BB9" s="3"/>
      <c r="BC9" s="2"/>
      <c r="BD9" s="3"/>
      <c r="BE9" s="2"/>
      <c r="BF9" s="3"/>
      <c r="BG9" s="2"/>
      <c r="BH9" s="3"/>
      <c r="BI9" s="2"/>
      <c r="BJ9" s="3"/>
      <c r="BK9" s="2"/>
      <c r="BL9" s="3"/>
      <c r="BM9" s="2"/>
      <c r="BN9" s="3"/>
      <c r="BO9" s="2"/>
      <c r="BP9" s="3"/>
      <c r="BQ9" s="2"/>
      <c r="BR9" s="3"/>
      <c r="BS9" s="2"/>
      <c r="BT9" s="3"/>
      <c r="BU9" s="2"/>
      <c r="BV9" s="3"/>
      <c r="BW9" s="2"/>
      <c r="BX9" s="3"/>
      <c r="BY9" s="2"/>
      <c r="BZ9" s="3"/>
      <c r="CA9" s="2"/>
      <c r="CB9" s="3"/>
      <c r="CC9" s="2"/>
      <c r="CD9" s="3"/>
      <c r="CE9" s="2"/>
      <c r="CF9" s="3"/>
      <c r="CG9" s="2"/>
      <c r="CH9" s="3"/>
      <c r="CI9" s="2"/>
      <c r="CJ9" s="3"/>
      <c r="CK9" s="2"/>
      <c r="CL9" s="3"/>
      <c r="CM9" s="2"/>
      <c r="CN9" s="3"/>
      <c r="CO9" s="2"/>
      <c r="CP9" s="3"/>
      <c r="CQ9" s="2"/>
      <c r="CR9" s="3"/>
      <c r="CS9" s="2"/>
      <c r="CT9" s="3"/>
      <c r="CU9" s="2"/>
      <c r="CV9" s="3"/>
      <c r="CW9" s="2"/>
      <c r="CX9" s="3"/>
      <c r="CY9" s="2"/>
      <c r="CZ9" s="3"/>
      <c r="DA9" s="2"/>
      <c r="DB9" s="3"/>
      <c r="DC9" s="2"/>
      <c r="DD9" s="3"/>
      <c r="DE9" s="2"/>
      <c r="DF9" s="3"/>
      <c r="DG9" s="2"/>
      <c r="DH9" s="3"/>
      <c r="DI9" s="2"/>
      <c r="DJ9" s="3"/>
      <c r="DK9" s="2"/>
      <c r="DL9" s="3"/>
      <c r="DM9" s="2"/>
      <c r="DN9" s="3"/>
    </row>
    <row r="10" spans="1:18" ht="12.75">
      <c r="A10" s="4" t="s">
        <v>0</v>
      </c>
      <c r="B10" s="5" t="s">
        <v>1</v>
      </c>
      <c r="C10" s="5" t="s">
        <v>159</v>
      </c>
      <c r="D10" s="6">
        <v>-19.22251864465421</v>
      </c>
      <c r="E10" s="6">
        <v>-13.813685196785263</v>
      </c>
      <c r="F10" s="6">
        <v>-33.2822720951935</v>
      </c>
      <c r="G10" s="6">
        <v>-42.810552027176705</v>
      </c>
      <c r="H10" s="6">
        <v>2.5607832354601623</v>
      </c>
      <c r="I10" s="6">
        <v>-29.156044718137974</v>
      </c>
      <c r="J10" s="6">
        <v>-43.95463943707028</v>
      </c>
      <c r="K10" s="6">
        <v>-74.57201813650593</v>
      </c>
      <c r="L10" s="6">
        <v>-73.27565609416955</v>
      </c>
      <c r="M10" s="6">
        <v>-42.91035417366741</v>
      </c>
      <c r="N10" s="6">
        <v>-33.62516202342619</v>
      </c>
      <c r="O10" s="6">
        <v>-44.32449603537146</v>
      </c>
      <c r="P10" s="20">
        <f>('índice brechas histórica hasta '!P10/'índice brechas histórica hasta '!D10-1)*100</f>
        <v>-22.718763885169313</v>
      </c>
      <c r="Q10" s="20">
        <f>('índice brechas histórica hasta '!Q10/'índice brechas histórica hasta '!E10-1)*100</f>
        <v>-55.07642273615099</v>
      </c>
      <c r="R10" s="15">
        <f>('índice brechas histórica hasta '!R10/'índice brechas histórica hasta '!F10-1)*100</f>
        <v>-64.09398360030937</v>
      </c>
    </row>
    <row r="11" spans="1:18" ht="12.75">
      <c r="A11" s="4" t="s">
        <v>2</v>
      </c>
      <c r="B11" s="5" t="s">
        <v>3</v>
      </c>
      <c r="C11" s="5" t="s">
        <v>4</v>
      </c>
      <c r="D11" s="6">
        <v>8.130011454942654</v>
      </c>
      <c r="E11" s="6">
        <v>-30.041140640260732</v>
      </c>
      <c r="F11" s="6">
        <v>-11.126901794271626</v>
      </c>
      <c r="G11" s="6">
        <v>59.00432237525912</v>
      </c>
      <c r="H11" s="6">
        <v>-45.09564209637477</v>
      </c>
      <c r="I11" s="6">
        <v>20.716256302449445</v>
      </c>
      <c r="J11" s="6">
        <v>-55.00863672498144</v>
      </c>
      <c r="K11" s="6">
        <v>-31.822381936753395</v>
      </c>
      <c r="L11" s="6">
        <v>-17.671177252706627</v>
      </c>
      <c r="M11" s="6">
        <v>-71.10636357668615</v>
      </c>
      <c r="N11" s="6">
        <v>-69.92820201842332</v>
      </c>
      <c r="O11" s="6">
        <v>-53.88666894851457</v>
      </c>
      <c r="P11" s="6">
        <f>('índice brechas histórica hasta '!P11/'índice brechas histórica hasta '!D11-1)*100</f>
        <v>-14.109302795250278</v>
      </c>
      <c r="Q11" s="6">
        <f>('índice brechas histórica hasta '!Q11/'índice brechas histórica hasta '!E11-1)*100</f>
        <v>-19.516862495722055</v>
      </c>
      <c r="R11" s="7">
        <f>('índice brechas histórica hasta '!R11/'índice brechas histórica hasta '!F11-1)*100</f>
        <v>17.36026812543883</v>
      </c>
    </row>
    <row r="12" spans="1:18" ht="12.75">
      <c r="A12" s="4" t="s">
        <v>5</v>
      </c>
      <c r="B12" s="5" t="s">
        <v>6</v>
      </c>
      <c r="C12" s="5" t="s">
        <v>7</v>
      </c>
      <c r="D12" s="6">
        <v>123.86944393768009</v>
      </c>
      <c r="E12" s="6">
        <v>16.858246493138473</v>
      </c>
      <c r="F12" s="6">
        <v>-49.20287136850491</v>
      </c>
      <c r="G12" s="6">
        <v>-62.176617555670845</v>
      </c>
      <c r="H12" s="6">
        <v>-53.70402042456583</v>
      </c>
      <c r="I12" s="6">
        <v>-22.734568185939196</v>
      </c>
      <c r="J12" s="6">
        <v>36.80569715451749</v>
      </c>
      <c r="K12" s="6">
        <v>115.55609833281464</v>
      </c>
      <c r="L12" s="6">
        <v>26.281489153203097</v>
      </c>
      <c r="M12" s="6">
        <v>33.63153051627788</v>
      </c>
      <c r="N12" s="6">
        <v>-12.271241569944003</v>
      </c>
      <c r="O12" s="6">
        <v>-12.26483871613283</v>
      </c>
      <c r="P12" s="6">
        <f>('índice brechas histórica hasta '!P12/'índice brechas histórica hasta '!D12-1)*100</f>
        <v>-56.27974189799075</v>
      </c>
      <c r="Q12" s="6">
        <f>('índice brechas histórica hasta '!Q12/'índice brechas histórica hasta '!E12-1)*100</f>
        <v>-63.733687264911865</v>
      </c>
      <c r="R12" s="7">
        <f>('índice brechas histórica hasta '!R12/'índice brechas histórica hasta '!F12-1)*100</f>
        <v>-30.006408475693537</v>
      </c>
    </row>
    <row r="13" spans="1:18" ht="12.75">
      <c r="A13" s="4" t="s">
        <v>8</v>
      </c>
      <c r="B13" s="5" t="s">
        <v>9</v>
      </c>
      <c r="C13" s="5" t="s">
        <v>160</v>
      </c>
      <c r="D13" s="6">
        <v>59.62486300669585</v>
      </c>
      <c r="E13" s="6">
        <v>250.54687575183223</v>
      </c>
      <c r="F13" s="6">
        <v>-28.323483330868637</v>
      </c>
      <c r="G13" s="6">
        <v>-12.896124092565309</v>
      </c>
      <c r="H13" s="6">
        <v>-13.537090151607378</v>
      </c>
      <c r="I13" s="6">
        <v>-42.58784969668466</v>
      </c>
      <c r="J13" s="6">
        <v>57.28489363298479</v>
      </c>
      <c r="K13" s="6">
        <v>36.94933695770506</v>
      </c>
      <c r="L13" s="6">
        <v>67.84724947816167</v>
      </c>
      <c r="M13" s="6">
        <v>17.487384938888706</v>
      </c>
      <c r="N13" s="6">
        <v>-25.928475165967257</v>
      </c>
      <c r="O13" s="6">
        <v>-25.96524199085777</v>
      </c>
      <c r="P13" s="6">
        <f>('índice brechas histórica hasta '!P13/'índice brechas histórica hasta '!D13-1)*100</f>
        <v>-43.45217579647035</v>
      </c>
      <c r="Q13" s="6">
        <f>('índice brechas histórica hasta '!Q13/'índice brechas histórica hasta '!E13-1)*100</f>
        <v>-64.60784345239318</v>
      </c>
      <c r="R13" s="7">
        <f>('índice brechas histórica hasta '!R13/'índice brechas histórica hasta '!F13-1)*100</f>
        <v>-1.1681417150821383</v>
      </c>
    </row>
    <row r="14" spans="1:18" ht="12.75">
      <c r="A14" s="4" t="s">
        <v>10</v>
      </c>
      <c r="B14" s="5" t="s">
        <v>11</v>
      </c>
      <c r="C14" s="5" t="s">
        <v>12</v>
      </c>
      <c r="D14" s="6">
        <v>-24.524886506393173</v>
      </c>
      <c r="E14" s="6">
        <v>-0.29368801661970867</v>
      </c>
      <c r="F14" s="6">
        <v>87.60779882415154</v>
      </c>
      <c r="G14" s="6">
        <v>121.44819640861138</v>
      </c>
      <c r="H14" s="6">
        <v>20.282560833079355</v>
      </c>
      <c r="I14" s="6">
        <v>10.586336762257975</v>
      </c>
      <c r="J14" s="6">
        <v>-19.822270889009165</v>
      </c>
      <c r="K14" s="6">
        <v>-18.17995925486702</v>
      </c>
      <c r="L14" s="6">
        <v>17.615365285573148</v>
      </c>
      <c r="M14" s="6">
        <v>39.45042033533437</v>
      </c>
      <c r="N14" s="6">
        <v>-26.33047072964283</v>
      </c>
      <c r="O14" s="6">
        <v>38.213656677321595</v>
      </c>
      <c r="P14" s="6">
        <f>('índice brechas histórica hasta '!P14/'índice brechas histórica hasta '!D14-1)*100</f>
        <v>128.09485810784383</v>
      </c>
      <c r="Q14" s="6">
        <f>('índice brechas histórica hasta '!Q14/'índice brechas histórica hasta '!E14-1)*100</f>
        <v>-24.82446789009939</v>
      </c>
      <c r="R14" s="7">
        <f>('índice brechas histórica hasta '!R14/'índice brechas histórica hasta '!F14-1)*100</f>
        <v>-39.783179061092696</v>
      </c>
    </row>
    <row r="15" spans="1:18" ht="12.75">
      <c r="A15" s="4" t="s">
        <v>13</v>
      </c>
      <c r="B15" s="5" t="s">
        <v>14</v>
      </c>
      <c r="C15" s="5" t="s">
        <v>15</v>
      </c>
      <c r="D15" s="6">
        <v>-39.391936481153145</v>
      </c>
      <c r="E15" s="6">
        <v>-36.74691331275237</v>
      </c>
      <c r="F15" s="6">
        <v>-25.03824528475893</v>
      </c>
      <c r="G15" s="6">
        <v>-5.102231429604576</v>
      </c>
      <c r="H15" s="6">
        <v>-42.38693367609919</v>
      </c>
      <c r="I15" s="6">
        <v>-37.24314672490888</v>
      </c>
      <c r="J15" s="6">
        <v>-3.6082384162337</v>
      </c>
      <c r="K15" s="6">
        <v>24.612807161509753</v>
      </c>
      <c r="L15" s="6">
        <v>57.28373223838656</v>
      </c>
      <c r="M15" s="6">
        <v>69.24782650961636</v>
      </c>
      <c r="N15" s="6">
        <v>69.39278377653366</v>
      </c>
      <c r="O15" s="6">
        <v>-21.672759542130137</v>
      </c>
      <c r="P15" s="6">
        <f>('índice brechas histórica hasta '!P15/'índice brechas histórica hasta '!D15-1)*100</f>
        <v>5.0783862100749255</v>
      </c>
      <c r="Q15" s="6">
        <f>('índice brechas histórica hasta '!Q15/'índice brechas histórica hasta '!E15-1)*100</f>
        <v>-24.57985932562878</v>
      </c>
      <c r="R15" s="7">
        <f>('índice brechas histórica hasta '!R15/'índice brechas histórica hasta '!F15-1)*100</f>
        <v>21.76141108519134</v>
      </c>
    </row>
    <row r="16" spans="1:18" ht="12.75">
      <c r="A16" s="4" t="s">
        <v>16</v>
      </c>
      <c r="B16" s="5" t="s">
        <v>17</v>
      </c>
      <c r="C16" s="5" t="s">
        <v>18</v>
      </c>
      <c r="D16" s="6">
        <v>-52.14470198682955</v>
      </c>
      <c r="E16" s="6">
        <v>-37.086646519881064</v>
      </c>
      <c r="F16" s="6">
        <v>-30.919465628254173</v>
      </c>
      <c r="G16" s="6">
        <v>-35.04004321018005</v>
      </c>
      <c r="H16" s="6">
        <v>6.996961674933089</v>
      </c>
      <c r="I16" s="6">
        <v>28.105260534251197</v>
      </c>
      <c r="J16" s="6">
        <v>86.54368348045203</v>
      </c>
      <c r="K16" s="6">
        <v>38.506018004713916</v>
      </c>
      <c r="L16" s="6">
        <v>18.88383636885802</v>
      </c>
      <c r="M16" s="6">
        <v>-12.52494197468036</v>
      </c>
      <c r="N16" s="6">
        <v>-13.0429616428828</v>
      </c>
      <c r="O16" s="6">
        <v>15.992400044696087</v>
      </c>
      <c r="P16" s="6">
        <f>('índice brechas histórica hasta '!P16/'índice brechas histórica hasta '!D16-1)*100</f>
        <v>157.5614159792826</v>
      </c>
      <c r="Q16" s="6">
        <f>('índice brechas histórica hasta '!Q16/'índice brechas histórica hasta '!E16-1)*100</f>
        <v>26.634149417744446</v>
      </c>
      <c r="R16" s="7">
        <f>('índice brechas histórica hasta '!R16/'índice brechas histórica hasta '!F16-1)*100</f>
        <v>8.61809670017919</v>
      </c>
    </row>
    <row r="17" spans="1:18" ht="12.75">
      <c r="A17" s="4" t="s">
        <v>19</v>
      </c>
      <c r="B17" s="5" t="s">
        <v>20</v>
      </c>
      <c r="C17" s="5" t="s">
        <v>161</v>
      </c>
      <c r="D17" s="6">
        <v>-22.203587126869728</v>
      </c>
      <c r="E17" s="6">
        <v>-9.705565192187205</v>
      </c>
      <c r="F17" s="6">
        <v>8.65458097310514</v>
      </c>
      <c r="G17" s="6">
        <v>23.249773407998386</v>
      </c>
      <c r="H17" s="6">
        <v>4.617440221307989</v>
      </c>
      <c r="I17" s="6">
        <v>-0.6787468193083623</v>
      </c>
      <c r="J17" s="6">
        <v>-0.9401870834445436</v>
      </c>
      <c r="K17" s="6">
        <v>-5.7707606400377305</v>
      </c>
      <c r="L17" s="6">
        <v>-12.398725578077418</v>
      </c>
      <c r="M17" s="6">
        <v>22.286005274745403</v>
      </c>
      <c r="N17" s="6">
        <v>75.83858504811289</v>
      </c>
      <c r="O17" s="6">
        <v>38.436230046249584</v>
      </c>
      <c r="P17" s="6">
        <f>('índice brechas histórica hasta '!P17/'índice brechas histórica hasta '!D17-1)*100</f>
        <v>79.09399810058764</v>
      </c>
      <c r="Q17" s="6">
        <f>('índice brechas histórica hasta '!Q17/'índice brechas histórica hasta '!E17-1)*100</f>
        <v>43.71110792848194</v>
      </c>
      <c r="R17" s="7">
        <f>('índice brechas histórica hasta '!R17/'índice brechas histórica hasta '!F17-1)*100</f>
        <v>7.16266815772626</v>
      </c>
    </row>
    <row r="18" spans="1:18" ht="12.75">
      <c r="A18" s="4" t="s">
        <v>21</v>
      </c>
      <c r="B18" s="5" t="s">
        <v>22</v>
      </c>
      <c r="C18" s="5" t="s">
        <v>23</v>
      </c>
      <c r="D18" s="6">
        <v>2.968370728520453</v>
      </c>
      <c r="E18" s="6">
        <v>-36.79074579296787</v>
      </c>
      <c r="F18" s="6">
        <v>-39.304948997855604</v>
      </c>
      <c r="G18" s="6">
        <v>3.3526200103648707</v>
      </c>
      <c r="H18" s="6">
        <v>16.25991169023313</v>
      </c>
      <c r="I18" s="6">
        <v>3.6382847547479003</v>
      </c>
      <c r="J18" s="6">
        <v>-29.465896457571628</v>
      </c>
      <c r="K18" s="6">
        <v>-58.93645554467587</v>
      </c>
      <c r="L18" s="6">
        <v>-4.585250158435716</v>
      </c>
      <c r="M18" s="6">
        <v>-4.942162275669282</v>
      </c>
      <c r="N18" s="6">
        <v>-37.35199788349804</v>
      </c>
      <c r="O18" s="6">
        <v>-3.144331524245614</v>
      </c>
      <c r="P18" s="6">
        <f>('índice brechas histórica hasta '!P18/'índice brechas histórica hasta '!D18-1)*100</f>
        <v>-23.956855728454673</v>
      </c>
      <c r="Q18" s="6">
        <f>('índice brechas histórica hasta '!Q18/'índice brechas histórica hasta '!E18-1)*100</f>
        <v>7.882441544287366</v>
      </c>
      <c r="R18" s="7">
        <f>('índice brechas histórica hasta '!R18/'índice brechas histórica hasta '!F18-1)*100</f>
        <v>64.14889458339479</v>
      </c>
    </row>
    <row r="19" spans="1:18" ht="12.75">
      <c r="A19" s="4" t="s">
        <v>24</v>
      </c>
      <c r="B19" s="5" t="s">
        <v>25</v>
      </c>
      <c r="C19" s="5" t="s">
        <v>26</v>
      </c>
      <c r="D19" s="6">
        <v>-43.13851160282607</v>
      </c>
      <c r="E19" s="6">
        <v>-55.83899577384963</v>
      </c>
      <c r="F19" s="6">
        <v>17.608672610215148</v>
      </c>
      <c r="G19" s="6">
        <v>-3.573056839487143</v>
      </c>
      <c r="H19" s="6">
        <v>-20.18059644314104</v>
      </c>
      <c r="I19" s="6">
        <v>282.86784741312556</v>
      </c>
      <c r="J19" s="6">
        <v>42.01807892827099</v>
      </c>
      <c r="K19" s="6">
        <v>50.18004033985237</v>
      </c>
      <c r="L19" s="6">
        <v>-12.484822245475758</v>
      </c>
      <c r="M19" s="6">
        <v>257.5166923359433</v>
      </c>
      <c r="N19" s="6">
        <v>76.33899658837603</v>
      </c>
      <c r="O19" s="6">
        <v>179.61252168882535</v>
      </c>
      <c r="P19" s="6">
        <f>('índice brechas histórica hasta '!P19/'índice brechas histórica hasta '!D19-1)*100</f>
        <v>0.7740444352131837</v>
      </c>
      <c r="Q19" s="6">
        <f>('índice brechas histórica hasta '!Q19/'índice brechas histórica hasta '!E19-1)*100</f>
        <v>20.651400401291163</v>
      </c>
      <c r="R19" s="7">
        <f>('índice brechas histórica hasta '!R19/'índice brechas histórica hasta '!F19-1)*100</f>
        <v>-18.666862948607687</v>
      </c>
    </row>
    <row r="20" spans="1:18" ht="12.75">
      <c r="A20" s="4" t="s">
        <v>27</v>
      </c>
      <c r="B20" s="5" t="s">
        <v>28</v>
      </c>
      <c r="C20" s="5" t="s">
        <v>29</v>
      </c>
      <c r="D20" s="6">
        <v>82.17392796790932</v>
      </c>
      <c r="E20" s="6">
        <v>15.865796948457</v>
      </c>
      <c r="F20" s="6">
        <v>29.035312566308757</v>
      </c>
      <c r="G20" s="6">
        <v>81.49772534828811</v>
      </c>
      <c r="H20" s="6">
        <v>45.814444349595604</v>
      </c>
      <c r="I20" s="6">
        <v>-19.185372853510817</v>
      </c>
      <c r="J20" s="6">
        <v>46.42709200138177</v>
      </c>
      <c r="K20" s="6">
        <v>-33.63892756597562</v>
      </c>
      <c r="L20" s="6">
        <v>-35.6223354558183</v>
      </c>
      <c r="M20" s="6">
        <v>53.87083180511909</v>
      </c>
      <c r="N20" s="6">
        <v>15.900437303683734</v>
      </c>
      <c r="O20" s="6">
        <v>31.180898299575468</v>
      </c>
      <c r="P20" s="6">
        <f>('índice brechas histórica hasta '!P20/'índice brechas histórica hasta '!D20-1)*100</f>
        <v>19.07695273972825</v>
      </c>
      <c r="Q20" s="6">
        <f>('índice brechas histórica hasta '!Q20/'índice brechas histórica hasta '!E20-1)*100</f>
        <v>51.81569690897003</v>
      </c>
      <c r="R20" s="7">
        <f>('índice brechas histórica hasta '!R20/'índice brechas histórica hasta '!F20-1)*100</f>
        <v>43.03970393740504</v>
      </c>
    </row>
    <row r="21" spans="1:18" ht="12.75">
      <c r="A21" s="4" t="s">
        <v>30</v>
      </c>
      <c r="B21" s="5" t="s">
        <v>31</v>
      </c>
      <c r="C21" s="5" t="s">
        <v>32</v>
      </c>
      <c r="D21" s="6">
        <v>17.383283370759074</v>
      </c>
      <c r="E21" s="6">
        <v>48.950080720501866</v>
      </c>
      <c r="F21" s="6">
        <v>0.3518019590483368</v>
      </c>
      <c r="G21" s="6">
        <v>-42.24347744452105</v>
      </c>
      <c r="H21" s="6">
        <v>-22.368944809149237</v>
      </c>
      <c r="I21" s="6">
        <v>-11.920068035146869</v>
      </c>
      <c r="J21" s="6">
        <v>-9.187124294133486</v>
      </c>
      <c r="K21" s="6">
        <v>29.64717777771957</v>
      </c>
      <c r="L21" s="6">
        <v>-19.421052913142788</v>
      </c>
      <c r="M21" s="6">
        <v>0.9457618609819862</v>
      </c>
      <c r="N21" s="6">
        <v>-30.631573942913658</v>
      </c>
      <c r="O21" s="6">
        <v>-27.83449756166876</v>
      </c>
      <c r="P21" s="6">
        <f>('índice brechas histórica hasta '!P21/'índice brechas histórica hasta '!D21-1)*100</f>
        <v>-12.09783094589374</v>
      </c>
      <c r="Q21" s="6">
        <f>('índice brechas histórica hasta '!Q21/'índice brechas histórica hasta '!E21-1)*100</f>
        <v>-23.35123717164992</v>
      </c>
      <c r="R21" s="7">
        <f>('índice brechas histórica hasta '!R21/'índice brechas histórica hasta '!F21-1)*100</f>
        <v>-50.72970461660724</v>
      </c>
    </row>
    <row r="22" spans="1:18" ht="12.75">
      <c r="A22" s="4" t="s">
        <v>33</v>
      </c>
      <c r="B22" s="5" t="s">
        <v>34</v>
      </c>
      <c r="C22" s="5" t="s">
        <v>35</v>
      </c>
      <c r="D22" s="6">
        <v>5.522752546342513</v>
      </c>
      <c r="E22" s="6">
        <v>9.417629229955548</v>
      </c>
      <c r="F22" s="6">
        <v>-7.491583835380866</v>
      </c>
      <c r="G22" s="6">
        <v>-17.70005117833916</v>
      </c>
      <c r="H22" s="6">
        <v>-33.365436126151934</v>
      </c>
      <c r="I22" s="6">
        <v>-5.770439001824778</v>
      </c>
      <c r="J22" s="6">
        <v>-18.679201694556003</v>
      </c>
      <c r="K22" s="6">
        <v>-28.55591700118073</v>
      </c>
      <c r="L22" s="6">
        <v>-11.750151945190645</v>
      </c>
      <c r="M22" s="6">
        <v>-23.25955098380016</v>
      </c>
      <c r="N22" s="6">
        <v>-30.824462196318336</v>
      </c>
      <c r="O22" s="6">
        <v>-39.05271094960033</v>
      </c>
      <c r="P22" s="6">
        <f>('índice brechas histórica hasta '!P22/'índice brechas histórica hasta '!D22-1)*100</f>
        <v>-33.59350601108009</v>
      </c>
      <c r="Q22" s="6">
        <f>('índice brechas histórica hasta '!Q22/'índice brechas histórica hasta '!E22-1)*100</f>
        <v>-3.8922694357415577</v>
      </c>
      <c r="R22" s="7">
        <f>('índice brechas histórica hasta '!R22/'índice brechas histórica hasta '!F22-1)*100</f>
        <v>15.324828018403934</v>
      </c>
    </row>
    <row r="23" spans="1:18" ht="12.75">
      <c r="A23" s="4" t="s">
        <v>36</v>
      </c>
      <c r="B23" s="5" t="s">
        <v>37</v>
      </c>
      <c r="C23" s="5" t="s">
        <v>38</v>
      </c>
      <c r="D23" s="6">
        <v>-37.546186661239304</v>
      </c>
      <c r="E23" s="6">
        <v>-27.059570176799852</v>
      </c>
      <c r="F23" s="6">
        <v>-11.712893409312775</v>
      </c>
      <c r="G23" s="6">
        <v>-35.67692362066731</v>
      </c>
      <c r="H23" s="6">
        <v>-6.376411468094789</v>
      </c>
      <c r="I23" s="6">
        <v>-0.7466940559384572</v>
      </c>
      <c r="J23" s="6">
        <v>-3.3592671653569717</v>
      </c>
      <c r="K23" s="6">
        <v>-8.525361164234535</v>
      </c>
      <c r="L23" s="6">
        <v>-33.31621393685803</v>
      </c>
      <c r="M23" s="6">
        <v>-24.25110353501467</v>
      </c>
      <c r="N23" s="6">
        <v>-37.48698817059248</v>
      </c>
      <c r="O23" s="6">
        <v>8.243739872988387</v>
      </c>
      <c r="P23" s="6">
        <f>('índice brechas histórica hasta '!P23/'índice brechas histórica hasta '!D23-1)*100</f>
        <v>36.542424516295505</v>
      </c>
      <c r="Q23" s="6">
        <f>('índice brechas histórica hasta '!Q23/'índice brechas histórica hasta '!E23-1)*100</f>
        <v>-54.88551507144652</v>
      </c>
      <c r="R23" s="7">
        <f>('índice brechas histórica hasta '!R23/'índice brechas histórica hasta '!F23-1)*100</f>
        <v>-11.80568389194021</v>
      </c>
    </row>
    <row r="24" spans="1:18" ht="12.75">
      <c r="A24" s="4" t="s">
        <v>39</v>
      </c>
      <c r="B24" s="5" t="s">
        <v>40</v>
      </c>
      <c r="C24" s="5" t="s">
        <v>41</v>
      </c>
      <c r="D24" s="6">
        <v>11.295936227326187</v>
      </c>
      <c r="E24" s="6">
        <v>16.158712822944963</v>
      </c>
      <c r="F24" s="6">
        <v>9.546001555397488</v>
      </c>
      <c r="G24" s="6">
        <v>-15.15992266293934</v>
      </c>
      <c r="H24" s="6">
        <v>-8.05896205444222</v>
      </c>
      <c r="I24" s="6">
        <v>-6.9909806144613835</v>
      </c>
      <c r="J24" s="6">
        <v>-10.53323551137847</v>
      </c>
      <c r="K24" s="6">
        <v>-12.37718330174481</v>
      </c>
      <c r="L24" s="6">
        <v>-25.659633892295297</v>
      </c>
      <c r="M24" s="6">
        <v>-21.085898822153627</v>
      </c>
      <c r="N24" s="6">
        <v>-15.299918716123194</v>
      </c>
      <c r="O24" s="6">
        <v>-39.32843579496957</v>
      </c>
      <c r="P24" s="6">
        <f>('índice brechas histórica hasta '!P24/'índice brechas histórica hasta '!D24-1)*100</f>
        <v>-34.95245042543311</v>
      </c>
      <c r="Q24" s="6">
        <f>('índice brechas histórica hasta '!Q24/'índice brechas histórica hasta '!E24-1)*100</f>
        <v>-34.99000659939462</v>
      </c>
      <c r="R24" s="7">
        <f>('índice brechas histórica hasta '!R24/'índice brechas histórica hasta '!F24-1)*100</f>
        <v>-28.716282022695683</v>
      </c>
    </row>
    <row r="25" spans="1:18" ht="12.75">
      <c r="A25" s="4" t="s">
        <v>42</v>
      </c>
      <c r="B25" s="5" t="s">
        <v>43</v>
      </c>
      <c r="C25" s="5" t="s">
        <v>44</v>
      </c>
      <c r="D25" s="6">
        <v>-18.826681901166666</v>
      </c>
      <c r="E25" s="6">
        <v>6.400192763970725</v>
      </c>
      <c r="F25" s="6">
        <v>4.597674441256716</v>
      </c>
      <c r="G25" s="6">
        <v>2.3515347331897862</v>
      </c>
      <c r="H25" s="6">
        <v>17.732343573158428</v>
      </c>
      <c r="I25" s="6">
        <v>4.596253444531162</v>
      </c>
      <c r="J25" s="6">
        <v>-1.4291959225970707</v>
      </c>
      <c r="K25" s="6">
        <v>10.708755536305858</v>
      </c>
      <c r="L25" s="6">
        <v>11.641445733502366</v>
      </c>
      <c r="M25" s="6">
        <v>6.414126244468665</v>
      </c>
      <c r="N25" s="6">
        <v>-39.206909612006115</v>
      </c>
      <c r="O25" s="6">
        <v>-16.128986983090755</v>
      </c>
      <c r="P25" s="6">
        <f>('índice brechas histórica hasta '!P25/'índice brechas histórica hasta '!D25-1)*100</f>
        <v>-4.783755183924154</v>
      </c>
      <c r="Q25" s="6">
        <f>('índice brechas histórica hasta '!Q25/'índice brechas histórica hasta '!E25-1)*100</f>
        <v>-4.87109588477016</v>
      </c>
      <c r="R25" s="7">
        <f>('índice brechas histórica hasta '!R25/'índice brechas histórica hasta '!F25-1)*100</f>
        <v>-3.007657654755691</v>
      </c>
    </row>
    <row r="26" spans="1:18" ht="12.75">
      <c r="A26" s="4" t="s">
        <v>45</v>
      </c>
      <c r="B26" s="5" t="s">
        <v>46</v>
      </c>
      <c r="C26" s="5" t="s">
        <v>47</v>
      </c>
      <c r="D26" s="6">
        <v>9.785386452087197</v>
      </c>
      <c r="E26" s="6">
        <v>13.981583828118339</v>
      </c>
      <c r="F26" s="6">
        <v>14.48416433295272</v>
      </c>
      <c r="G26" s="6">
        <v>-6.007567523636636</v>
      </c>
      <c r="H26" s="6">
        <v>-3.0657922161162587</v>
      </c>
      <c r="I26" s="6">
        <v>4.2738849563748404</v>
      </c>
      <c r="J26" s="6">
        <v>3.413085289565787</v>
      </c>
      <c r="K26" s="6">
        <v>-1.4316323899134065</v>
      </c>
      <c r="L26" s="6">
        <v>-7.130394433439802</v>
      </c>
      <c r="M26" s="6">
        <v>0.33221088180410696</v>
      </c>
      <c r="N26" s="6">
        <v>0.10749858153931147</v>
      </c>
      <c r="O26" s="6">
        <v>2.8841290617669157</v>
      </c>
      <c r="P26" s="6">
        <f>('índice brechas histórica hasta '!P26/'índice brechas histórica hasta '!D26-1)*100</f>
        <v>-3.694616990208277</v>
      </c>
      <c r="Q26" s="6">
        <f>('índice brechas histórica hasta '!Q26/'índice brechas histórica hasta '!E26-1)*100</f>
        <v>0.02192848122681834</v>
      </c>
      <c r="R26" s="7">
        <f>('índice brechas histórica hasta '!R26/'índice brechas histórica hasta '!F26-1)*100</f>
        <v>-1.819389102252511</v>
      </c>
    </row>
    <row r="27" spans="1:18" ht="12.75">
      <c r="A27" s="4" t="s">
        <v>48</v>
      </c>
      <c r="B27" s="5" t="s">
        <v>49</v>
      </c>
      <c r="C27" s="5" t="s">
        <v>162</v>
      </c>
      <c r="D27" s="6">
        <v>-2.296930847860079</v>
      </c>
      <c r="E27" s="6">
        <v>-2.2638378819814564</v>
      </c>
      <c r="F27" s="6">
        <v>10.087290795458914</v>
      </c>
      <c r="G27" s="6">
        <v>20.442997997861866</v>
      </c>
      <c r="H27" s="6">
        <v>-2.649471582661378</v>
      </c>
      <c r="I27" s="6">
        <v>3.1655573137145954</v>
      </c>
      <c r="J27" s="6">
        <v>7.1254731343085576</v>
      </c>
      <c r="K27" s="6">
        <v>-2.473079532306155</v>
      </c>
      <c r="L27" s="6">
        <v>14.20153455929356</v>
      </c>
      <c r="M27" s="6">
        <v>-0.8354965642316081</v>
      </c>
      <c r="N27" s="6">
        <v>1.0282538892211202</v>
      </c>
      <c r="O27" s="6">
        <v>11.803379376018963</v>
      </c>
      <c r="P27" s="6">
        <f>('índice brechas histórica hasta '!P27/'índice brechas histórica hasta '!D27-1)*100</f>
        <v>21.393420292944555</v>
      </c>
      <c r="Q27" s="6">
        <f>('índice brechas histórica hasta '!Q27/'índice brechas histórica hasta '!E27-1)*100</f>
        <v>0.2562459068163436</v>
      </c>
      <c r="R27" s="7">
        <f>('índice brechas histórica hasta '!R27/'índice brechas histórica hasta '!F27-1)*100</f>
        <v>0.5605938017502421</v>
      </c>
    </row>
    <row r="28" spans="1:18" ht="12.75">
      <c r="A28" s="4" t="s">
        <v>50</v>
      </c>
      <c r="B28" s="5" t="s">
        <v>51</v>
      </c>
      <c r="C28" s="5" t="s">
        <v>52</v>
      </c>
      <c r="D28" s="6">
        <v>-46.564555786969485</v>
      </c>
      <c r="E28" s="6">
        <v>-70.03419980124703</v>
      </c>
      <c r="F28" s="6">
        <v>0.15106113656850884</v>
      </c>
      <c r="G28" s="6">
        <v>21.633243207708762</v>
      </c>
      <c r="H28" s="6">
        <v>-12.5327408201777</v>
      </c>
      <c r="I28" s="6">
        <v>-1.0400768569955532</v>
      </c>
      <c r="J28" s="6">
        <v>-62.86854732807065</v>
      </c>
      <c r="K28" s="6">
        <v>-8.04970574266889</v>
      </c>
      <c r="L28" s="6">
        <v>-13.019275880117354</v>
      </c>
      <c r="M28" s="6">
        <v>-21.024458329838502</v>
      </c>
      <c r="N28" s="6">
        <v>-6.942409188248099</v>
      </c>
      <c r="O28" s="6">
        <v>24.216750453264325</v>
      </c>
      <c r="P28" s="6">
        <f>('índice brechas histórica hasta '!P28/'índice brechas histórica hasta '!D28-1)*100</f>
        <v>124.668349893488</v>
      </c>
      <c r="Q28" s="6">
        <f>('índice brechas histórica hasta '!Q28/'índice brechas histórica hasta '!E28-1)*100</f>
        <v>322.6442085002298</v>
      </c>
      <c r="R28" s="7">
        <f>('índice brechas histórica hasta '!R28/'índice brechas histórica hasta '!F28-1)*100</f>
        <v>93.7835400665115</v>
      </c>
    </row>
    <row r="29" spans="1:18" ht="12.75">
      <c r="A29" s="4" t="s">
        <v>53</v>
      </c>
      <c r="B29" s="5" t="s">
        <v>54</v>
      </c>
      <c r="C29" s="5" t="s">
        <v>55</v>
      </c>
      <c r="D29" s="6">
        <v>90.07439964174195</v>
      </c>
      <c r="E29" s="6">
        <v>85.33569083436115</v>
      </c>
      <c r="F29" s="6">
        <v>78.8211839354368</v>
      </c>
      <c r="G29" s="6">
        <v>89.38110631087773</v>
      </c>
      <c r="H29" s="6">
        <v>0.20793322835290784</v>
      </c>
      <c r="I29" s="6">
        <v>-38.41570335465605</v>
      </c>
      <c r="J29" s="6">
        <v>-13.869545210738</v>
      </c>
      <c r="K29" s="6">
        <v>-9.32714341980586</v>
      </c>
      <c r="L29" s="6">
        <v>-11.240863604966334</v>
      </c>
      <c r="M29" s="6">
        <v>-8.929227253633599</v>
      </c>
      <c r="N29" s="6">
        <v>-7.8206545833783725</v>
      </c>
      <c r="O29" s="6">
        <v>-8.86166432189508</v>
      </c>
      <c r="P29" s="6">
        <f>('índice brechas histórica hasta '!P29/'índice brechas histórica hasta '!D29-1)*100</f>
        <v>31.114635611609387</v>
      </c>
      <c r="Q29" s="6">
        <f>('índice brechas histórica hasta '!Q29/'índice brechas histórica hasta '!E29-1)*100</f>
        <v>30.537228003406682</v>
      </c>
      <c r="R29" s="7">
        <f>('índice brechas histórica hasta '!R29/'índice brechas histórica hasta '!F29-1)*100</f>
        <v>31.486275364465712</v>
      </c>
    </row>
    <row r="30" spans="1:18" ht="12.75">
      <c r="A30" s="4" t="s">
        <v>56</v>
      </c>
      <c r="B30" s="5" t="s">
        <v>57</v>
      </c>
      <c r="C30" s="5" t="s">
        <v>58</v>
      </c>
      <c r="D30" s="6">
        <v>-21.45696129290683</v>
      </c>
      <c r="E30" s="6">
        <v>-16.185223365667433</v>
      </c>
      <c r="F30" s="6">
        <v>-23.594991026207634</v>
      </c>
      <c r="G30" s="6">
        <v>-16.866131792526474</v>
      </c>
      <c r="H30" s="6">
        <v>-100</v>
      </c>
      <c r="I30" s="6">
        <v>-100</v>
      </c>
      <c r="J30" s="6">
        <v>-94.93989026779994</v>
      </c>
      <c r="K30" s="6">
        <v>-100</v>
      </c>
      <c r="L30" s="6" t="s">
        <v>155</v>
      </c>
      <c r="M30" s="12">
        <v>-100</v>
      </c>
      <c r="N30" s="6">
        <v>-100</v>
      </c>
      <c r="O30" s="6">
        <v>-84.46503358113866</v>
      </c>
      <c r="P30" s="6">
        <f>('índice brechas histórica hasta '!P30/'índice brechas histórica hasta '!D30-1)*100</f>
        <v>-100</v>
      </c>
      <c r="Q30" s="6">
        <f>('índice brechas histórica hasta '!Q30/'índice brechas histórica hasta '!E30-1)*100</f>
        <v>-100</v>
      </c>
      <c r="R30" s="7">
        <f>('índice brechas histórica hasta '!R30/'índice brechas histórica hasta '!F30-1)*100</f>
        <v>-71.51164488337065</v>
      </c>
    </row>
    <row r="31" spans="1:18" ht="12.75">
      <c r="A31" s="4" t="s">
        <v>59</v>
      </c>
      <c r="B31" s="5" t="s">
        <v>60</v>
      </c>
      <c r="C31" s="5" t="s">
        <v>61</v>
      </c>
      <c r="D31" s="6">
        <v>-0.3190019163762825</v>
      </c>
      <c r="E31" s="6">
        <v>-1.9545107293451824</v>
      </c>
      <c r="F31" s="6">
        <v>-7.080440056574078</v>
      </c>
      <c r="G31" s="6">
        <v>-2.1494123477728055</v>
      </c>
      <c r="H31" s="6">
        <v>4.567323301045967</v>
      </c>
      <c r="I31" s="6">
        <v>18.345725788034063</v>
      </c>
      <c r="J31" s="6">
        <v>14.420502812796855</v>
      </c>
      <c r="K31" s="6">
        <v>23.668814041674622</v>
      </c>
      <c r="L31" s="6">
        <v>28.197060910381012</v>
      </c>
      <c r="M31" s="6">
        <v>37.3461661382432</v>
      </c>
      <c r="N31" s="6">
        <v>36.85558263676554</v>
      </c>
      <c r="O31" s="6">
        <v>44.188144620712876</v>
      </c>
      <c r="P31" s="6">
        <f>('índice brechas histórica hasta '!P31/'índice brechas histórica hasta '!D31-1)*100</f>
        <v>42.5680327605358</v>
      </c>
      <c r="Q31" s="6">
        <f>('índice brechas histórica hasta '!Q31/'índice brechas histórica hasta '!E31-1)*100</f>
        <v>40.96264018098545</v>
      </c>
      <c r="R31" s="7">
        <f>('índice brechas histórica hasta '!R31/'índice brechas histórica hasta '!F31-1)*100</f>
        <v>-15.032203438351633</v>
      </c>
    </row>
    <row r="32" spans="1:18" ht="12.75">
      <c r="A32" s="4" t="s">
        <v>62</v>
      </c>
      <c r="B32" s="5" t="s">
        <v>63</v>
      </c>
      <c r="C32" s="5" t="s">
        <v>64</v>
      </c>
      <c r="D32" s="6">
        <v>-16.49383308164668</v>
      </c>
      <c r="E32" s="6">
        <v>-9.989451910434056</v>
      </c>
      <c r="F32" s="6">
        <v>-14.213897552604616</v>
      </c>
      <c r="G32" s="6">
        <v>3.8240870395556126</v>
      </c>
      <c r="H32" s="6">
        <v>30.526613494167965</v>
      </c>
      <c r="I32" s="6">
        <v>51.261809087453834</v>
      </c>
      <c r="J32" s="6">
        <v>62.178080373412634</v>
      </c>
      <c r="K32" s="6">
        <v>103.71282108071615</v>
      </c>
      <c r="L32" s="6">
        <v>100.17305214282545</v>
      </c>
      <c r="M32" s="6">
        <v>119.6728035903754</v>
      </c>
      <c r="N32" s="6">
        <v>72.290014408869</v>
      </c>
      <c r="O32" s="6">
        <v>119.69773644124611</v>
      </c>
      <c r="P32" s="6">
        <f>('índice brechas histórica hasta '!P32/'índice brechas histórica hasta '!D32-1)*100</f>
        <v>117.79887996633356</v>
      </c>
      <c r="Q32" s="6">
        <f>('índice brechas histórica hasta '!Q32/'índice brechas histórica hasta '!E32-1)*100</f>
        <v>123.24345187246419</v>
      </c>
      <c r="R32" s="7">
        <f>('índice brechas histórica hasta '!R32/'índice brechas histórica hasta '!F32-1)*100</f>
        <v>104.93295690410616</v>
      </c>
    </row>
    <row r="33" spans="1:18" ht="12.75">
      <c r="A33" s="4" t="s">
        <v>65</v>
      </c>
      <c r="B33" s="5" t="s">
        <v>66</v>
      </c>
      <c r="C33" s="5" t="s">
        <v>67</v>
      </c>
      <c r="D33" s="6">
        <v>-27.417925500313466</v>
      </c>
      <c r="E33" s="6">
        <v>-27.908276826577037</v>
      </c>
      <c r="F33" s="6">
        <v>-26.122914673089646</v>
      </c>
      <c r="G33" s="6">
        <v>-26.47228744892275</v>
      </c>
      <c r="H33" s="6">
        <v>-26.580926470742806</v>
      </c>
      <c r="I33" s="6">
        <v>-12.628720189766307</v>
      </c>
      <c r="J33" s="6">
        <v>0.8940821193148762</v>
      </c>
      <c r="K33" s="6">
        <v>3.3737672548038056</v>
      </c>
      <c r="L33" s="6">
        <v>-19.67804091149511</v>
      </c>
      <c r="M33" s="6">
        <v>7.297542203578833</v>
      </c>
      <c r="N33" s="6">
        <v>46.287638009586615</v>
      </c>
      <c r="O33" s="6">
        <v>44.23508715515783</v>
      </c>
      <c r="P33" s="6">
        <f>('índice brechas histórica hasta '!P33/'índice brechas histórica hasta '!D33-1)*100</f>
        <v>39.16292443990814</v>
      </c>
      <c r="Q33" s="6">
        <f>('índice brechas histórica hasta '!Q33/'índice brechas histórica hasta '!E33-1)*100</f>
        <v>37.28634490101472</v>
      </c>
      <c r="R33" s="7">
        <f>('índice brechas histórica hasta '!R33/'índice brechas histórica hasta '!F33-1)*100</f>
        <v>34.24527361185354</v>
      </c>
    </row>
    <row r="34" spans="1:18" ht="12.75">
      <c r="A34" s="4" t="s">
        <v>68</v>
      </c>
      <c r="B34" s="5" t="s">
        <v>69</v>
      </c>
      <c r="C34" s="5" t="s">
        <v>70</v>
      </c>
      <c r="D34" s="6">
        <v>43.59455346776786</v>
      </c>
      <c r="E34" s="6">
        <v>16.214869566792544</v>
      </c>
      <c r="F34" s="6">
        <v>-17.633728253242875</v>
      </c>
      <c r="G34" s="6">
        <v>-27.64801160596062</v>
      </c>
      <c r="H34" s="6">
        <v>-19.576329434749685</v>
      </c>
      <c r="I34" s="6">
        <v>-45.20614651980528</v>
      </c>
      <c r="J34" s="6">
        <v>-27.22528639158216</v>
      </c>
      <c r="K34" s="6">
        <v>-3.313495890741147</v>
      </c>
      <c r="L34" s="6">
        <v>-11.23293427245694</v>
      </c>
      <c r="M34" s="6">
        <v>-80.05181712204029</v>
      </c>
      <c r="N34" s="6">
        <v>-70.57583205311808</v>
      </c>
      <c r="O34" s="6">
        <v>-71.38652093803037</v>
      </c>
      <c r="P34" s="6">
        <f>('índice brechas histórica hasta '!P34/'índice brechas histórica hasta '!D34-1)*100</f>
        <v>-79.73442060325029</v>
      </c>
      <c r="Q34" s="6">
        <f>('índice brechas histórica hasta '!Q34/'índice brechas histórica hasta '!E34-1)*100</f>
        <v>-83.38600221528472</v>
      </c>
      <c r="R34" s="7">
        <f>('índice brechas histórica hasta '!R34/'índice brechas histórica hasta '!F34-1)*100</f>
        <v>-56.524056035325444</v>
      </c>
    </row>
    <row r="35" spans="1:18" ht="12.75">
      <c r="A35" s="4" t="s">
        <v>71</v>
      </c>
      <c r="B35" s="5" t="s">
        <v>72</v>
      </c>
      <c r="C35" s="5" t="s">
        <v>73</v>
      </c>
      <c r="D35" s="6">
        <v>-10.069733299534345</v>
      </c>
      <c r="E35" s="6">
        <v>-4.2687257884593155</v>
      </c>
      <c r="F35" s="6">
        <v>-4.773193844127189</v>
      </c>
      <c r="G35" s="6">
        <v>4.074005093780952</v>
      </c>
      <c r="H35" s="6">
        <v>-0.5112247682221849</v>
      </c>
      <c r="I35" s="6">
        <v>8.865951282345375</v>
      </c>
      <c r="J35" s="6">
        <v>10.082067540848104</v>
      </c>
      <c r="K35" s="6">
        <v>18.60479827514925</v>
      </c>
      <c r="L35" s="6">
        <v>12.98245948459611</v>
      </c>
      <c r="M35" s="6">
        <v>25.992981846796837</v>
      </c>
      <c r="N35" s="6">
        <v>25.178079041427527</v>
      </c>
      <c r="O35" s="6">
        <v>17.228947522434048</v>
      </c>
      <c r="P35" s="6">
        <f>('índice brechas histórica hasta '!P35/'índice brechas histórica hasta '!D35-1)*100</f>
        <v>70.05877886801402</v>
      </c>
      <c r="Q35" s="6">
        <f>('índice brechas histórica hasta '!Q35/'índice brechas histórica hasta '!E35-1)*100</f>
        <v>-41.59271411513251</v>
      </c>
      <c r="R35" s="7">
        <f>('índice brechas histórica hasta '!R35/'índice brechas histórica hasta '!F35-1)*100</f>
        <v>-35.3121867211687</v>
      </c>
    </row>
    <row r="36" spans="1:18" ht="12.75">
      <c r="A36" s="4" t="s">
        <v>74</v>
      </c>
      <c r="B36" s="5" t="s">
        <v>75</v>
      </c>
      <c r="C36" s="5" t="s">
        <v>76</v>
      </c>
      <c r="D36" s="6">
        <v>-53.28289505455779</v>
      </c>
      <c r="E36" s="6">
        <v>-26.691695421874893</v>
      </c>
      <c r="F36" s="6">
        <v>-29.935635050192534</v>
      </c>
      <c r="G36" s="6">
        <v>-35.33709282334594</v>
      </c>
      <c r="H36" s="6">
        <v>-55.412472376396515</v>
      </c>
      <c r="I36" s="6">
        <v>-48.27801749851061</v>
      </c>
      <c r="J36" s="6">
        <v>-40.29697431787673</v>
      </c>
      <c r="K36" s="6">
        <v>-31.361859772148335</v>
      </c>
      <c r="L36" s="6">
        <v>-40.26609632304093</v>
      </c>
      <c r="M36" s="6">
        <v>-21.311151937835117</v>
      </c>
      <c r="N36" s="6">
        <v>-1.6388361873403423</v>
      </c>
      <c r="O36" s="6">
        <v>7.395315682513881</v>
      </c>
      <c r="P36" s="6">
        <f>('índice brechas histórica hasta '!P36/'índice brechas histórica hasta '!D36-1)*100</f>
        <v>31.608227248372444</v>
      </c>
      <c r="Q36" s="6">
        <f>('índice brechas histórica hasta '!Q36/'índice brechas histórica hasta '!E36-1)*100</f>
        <v>-7.9854922605278595</v>
      </c>
      <c r="R36" s="7">
        <f>('índice brechas histórica hasta '!R36/'índice brechas histórica hasta '!F36-1)*100</f>
        <v>-35.75862565416797</v>
      </c>
    </row>
    <row r="37" spans="1:18" ht="12.75">
      <c r="A37" s="4" t="s">
        <v>77</v>
      </c>
      <c r="B37" s="5" t="s">
        <v>78</v>
      </c>
      <c r="C37" s="5" t="s">
        <v>79</v>
      </c>
      <c r="D37" s="6">
        <v>34.680498061891974</v>
      </c>
      <c r="E37" s="6">
        <v>62.604248162298305</v>
      </c>
      <c r="F37" s="6">
        <v>20.689237095546574</v>
      </c>
      <c r="G37" s="6">
        <v>-10.50759021623432</v>
      </c>
      <c r="H37" s="6">
        <v>-0.9137603802590988</v>
      </c>
      <c r="I37" s="6">
        <v>-11.103873284998045</v>
      </c>
      <c r="J37" s="6">
        <v>34.77092812887861</v>
      </c>
      <c r="K37" s="6">
        <v>161.24762929458885</v>
      </c>
      <c r="L37" s="6">
        <v>271.88861942161367</v>
      </c>
      <c r="M37" s="6">
        <v>327.59355522277576</v>
      </c>
      <c r="N37" s="6">
        <v>346.2489844924036</v>
      </c>
      <c r="O37" s="6">
        <v>420.8770308241373</v>
      </c>
      <c r="P37" s="6">
        <f>('índice brechas histórica hasta '!P37/'índice brechas histórica hasta '!D37-1)*100</f>
        <v>358.93458131532003</v>
      </c>
      <c r="Q37" s="6">
        <f>('índice brechas histórica hasta '!Q37/'índice brechas histórica hasta '!E37-1)*100</f>
        <v>485.475349590115</v>
      </c>
      <c r="R37" s="7">
        <f>('índice brechas histórica hasta '!R37/'índice brechas histórica hasta '!F37-1)*100</f>
        <v>744.4530815839769</v>
      </c>
    </row>
    <row r="38" spans="1:18" ht="12.75">
      <c r="A38" s="4" t="s">
        <v>80</v>
      </c>
      <c r="B38" s="5" t="s">
        <v>81</v>
      </c>
      <c r="C38" s="5" t="s">
        <v>163</v>
      </c>
      <c r="D38" s="6">
        <v>24.576425368009925</v>
      </c>
      <c r="E38" s="6">
        <v>-0.8915574956148031</v>
      </c>
      <c r="F38" s="6">
        <v>-8.784803390116892</v>
      </c>
      <c r="G38" s="6">
        <v>-26.647317854623985</v>
      </c>
      <c r="H38" s="6">
        <v>-14.480497159094996</v>
      </c>
      <c r="I38" s="6">
        <v>-12.099992821621052</v>
      </c>
      <c r="J38" s="6">
        <v>-2.7231294586394172</v>
      </c>
      <c r="K38" s="6">
        <v>6.053402391648666</v>
      </c>
      <c r="L38" s="6">
        <v>-0.1347067095575305</v>
      </c>
      <c r="M38" s="6">
        <v>1.8188454853095504</v>
      </c>
      <c r="N38" s="6">
        <v>-0.763905910365259</v>
      </c>
      <c r="O38" s="6">
        <v>-2.9329458141066023</v>
      </c>
      <c r="P38" s="6">
        <f>('índice brechas histórica hasta '!P38/'índice brechas histórica hasta '!D38-1)*100</f>
        <v>5.0997850635916775</v>
      </c>
      <c r="Q38" s="6">
        <f>('índice brechas histórica hasta '!Q38/'índice brechas histórica hasta '!E38-1)*100</f>
        <v>1.0070949047879196</v>
      </c>
      <c r="R38" s="7">
        <f>('índice brechas histórica hasta '!R38/'índice brechas histórica hasta '!F38-1)*100</f>
        <v>0.043851238314607244</v>
      </c>
    </row>
    <row r="39" spans="1:18" ht="12.75">
      <c r="A39" s="4" t="s">
        <v>82</v>
      </c>
      <c r="B39" s="5" t="s">
        <v>83</v>
      </c>
      <c r="C39" s="5" t="s">
        <v>84</v>
      </c>
      <c r="D39" s="6">
        <v>-46.157090724043705</v>
      </c>
      <c r="E39" s="6">
        <v>-45.84059975535549</v>
      </c>
      <c r="F39" s="6">
        <v>-46.08994984373182</v>
      </c>
      <c r="G39" s="6">
        <v>-11.780894294766497</v>
      </c>
      <c r="H39" s="6">
        <v>-13.351050227607708</v>
      </c>
      <c r="I39" s="6">
        <v>-12.933712987544844</v>
      </c>
      <c r="J39" s="6">
        <v>-1.9422020334113554</v>
      </c>
      <c r="K39" s="6">
        <v>-8.013127034417977</v>
      </c>
      <c r="L39" s="6">
        <v>125.25785209003475</v>
      </c>
      <c r="M39" s="6">
        <v>110.8963946130609</v>
      </c>
      <c r="N39" s="6">
        <v>104.30962809914992</v>
      </c>
      <c r="O39" s="6">
        <v>138.5861097131725</v>
      </c>
      <c r="P39" s="6">
        <f>('índice brechas histórica hasta '!P39/'índice brechas histórica hasta '!D39-1)*100</f>
        <v>136.0148283442526</v>
      </c>
      <c r="Q39" s="6">
        <f>('índice brechas histórica hasta '!Q39/'índice brechas histórica hasta '!E39-1)*100</f>
        <v>139.95817227394772</v>
      </c>
      <c r="R39" s="7">
        <f>('índice brechas histórica hasta '!R39/'índice brechas histórica hasta '!F39-1)*100</f>
        <v>138.6030267486564</v>
      </c>
    </row>
    <row r="40" spans="1:18" ht="12.75">
      <c r="A40" s="4" t="s">
        <v>85</v>
      </c>
      <c r="B40" s="5" t="s">
        <v>86</v>
      </c>
      <c r="C40" s="5" t="s">
        <v>87</v>
      </c>
      <c r="D40" s="12" t="s">
        <v>155</v>
      </c>
      <c r="E40" s="12" t="s">
        <v>155</v>
      </c>
      <c r="F40" s="12" t="s">
        <v>155</v>
      </c>
      <c r="G40" s="12" t="s">
        <v>155</v>
      </c>
      <c r="H40" s="12" t="s">
        <v>155</v>
      </c>
      <c r="I40" s="12" t="s">
        <v>155</v>
      </c>
      <c r="J40" s="12" t="s">
        <v>155</v>
      </c>
      <c r="K40" s="12" t="s">
        <v>155</v>
      </c>
      <c r="L40" s="12">
        <v>187.37249094443052</v>
      </c>
      <c r="M40" s="6">
        <v>93.69835194333373</v>
      </c>
      <c r="N40" s="6">
        <v>54.571566622976334</v>
      </c>
      <c r="O40" s="6">
        <v>49.29361505829326</v>
      </c>
      <c r="P40" s="6">
        <f>('índice brechas histórica hasta '!P40/'índice brechas histórica hasta '!D40-1)*100</f>
        <v>48.39499366694506</v>
      </c>
      <c r="Q40" s="6">
        <f>('índice brechas histórica hasta '!Q40/'índice brechas histórica hasta '!E40-1)*100</f>
        <v>95.81139789233175</v>
      </c>
      <c r="R40" s="7">
        <f>('índice brechas histórica hasta '!R40/'índice brechas histórica hasta '!F40-1)*100</f>
        <v>99.7265543082703</v>
      </c>
    </row>
    <row r="41" spans="1:18" ht="12.75">
      <c r="A41" s="4" t="s">
        <v>88</v>
      </c>
      <c r="B41" s="5" t="s">
        <v>89</v>
      </c>
      <c r="C41" s="5" t="s">
        <v>90</v>
      </c>
      <c r="D41" s="6">
        <v>12.200396613207175</v>
      </c>
      <c r="E41" s="6">
        <v>15.7111579825584</v>
      </c>
      <c r="F41" s="6">
        <v>16.639553248978743</v>
      </c>
      <c r="G41" s="6">
        <v>7.882737727047218</v>
      </c>
      <c r="H41" s="6">
        <v>8.202053177275825</v>
      </c>
      <c r="I41" s="6">
        <v>8.853833657924293</v>
      </c>
      <c r="J41" s="6">
        <v>4.993140422629172</v>
      </c>
      <c r="K41" s="6">
        <v>12.6990470936714</v>
      </c>
      <c r="L41" s="6">
        <v>1.09416720819413</v>
      </c>
      <c r="M41" s="6">
        <v>0.627459163318278</v>
      </c>
      <c r="N41" s="6">
        <v>0.2247205541065167</v>
      </c>
      <c r="O41" s="6">
        <v>45.75908931498189</v>
      </c>
      <c r="P41" s="6">
        <f>('índice brechas histórica hasta '!P41/'índice brechas histórica hasta '!D41-1)*100</f>
        <v>65.47627125550561</v>
      </c>
      <c r="Q41" s="6">
        <f>('índice brechas histórica hasta '!Q41/'índice brechas histórica hasta '!E41-1)*100</f>
        <v>60.881737504244235</v>
      </c>
      <c r="R41" s="7">
        <f>('índice brechas histórica hasta '!R41/'índice brechas histórica hasta '!F41-1)*100</f>
        <v>69.73832895826366</v>
      </c>
    </row>
    <row r="42" spans="1:18" ht="12.75">
      <c r="A42" s="4" t="s">
        <v>91</v>
      </c>
      <c r="B42" s="5" t="s">
        <v>92</v>
      </c>
      <c r="C42" s="5" t="s">
        <v>93</v>
      </c>
      <c r="D42" s="6">
        <v>-3.8971360738822125</v>
      </c>
      <c r="E42" s="6">
        <v>-5.545869888082344</v>
      </c>
      <c r="F42" s="6">
        <v>-6.367497376626785</v>
      </c>
      <c r="G42" s="6">
        <v>-5.764575300162134</v>
      </c>
      <c r="H42" s="6">
        <v>-5.655019886771484</v>
      </c>
      <c r="I42" s="6">
        <v>-5.372239317290639</v>
      </c>
      <c r="J42" s="6">
        <v>-5.372239317290639</v>
      </c>
      <c r="K42" s="6">
        <v>2.4558335460495906</v>
      </c>
      <c r="L42" s="6">
        <v>-2.838660180675945</v>
      </c>
      <c r="M42" s="6">
        <v>-4.686877719101767</v>
      </c>
      <c r="N42" s="6">
        <v>-2.5511585459492503</v>
      </c>
      <c r="O42" s="6">
        <v>-1.3325453962309664</v>
      </c>
      <c r="P42" s="6">
        <f>('índice brechas histórica hasta '!P42/'índice brechas histórica hasta '!D42-1)*100</f>
        <v>0.8274523679603574</v>
      </c>
      <c r="Q42" s="6">
        <f>('índice brechas histórica hasta '!Q42/'índice brechas histórica hasta '!E42-1)*100</f>
        <v>2.891481033147225</v>
      </c>
      <c r="R42" s="7">
        <f>('índice brechas histórica hasta '!R42/'índice brechas histórica hasta '!F42-1)*100</f>
        <v>3.0816528066966775</v>
      </c>
    </row>
    <row r="43" spans="1:18" ht="12.75">
      <c r="A43" s="4" t="s">
        <v>94</v>
      </c>
      <c r="B43" s="5" t="s">
        <v>95</v>
      </c>
      <c r="C43" s="5" t="s">
        <v>96</v>
      </c>
      <c r="D43" s="12" t="s">
        <v>155</v>
      </c>
      <c r="E43" s="12" t="s">
        <v>155</v>
      </c>
      <c r="F43" s="12">
        <v>-34.0474720847907</v>
      </c>
      <c r="G43" s="6">
        <v>-31.739360310962596</v>
      </c>
      <c r="H43" s="6" t="s">
        <v>155</v>
      </c>
      <c r="I43" s="12" t="s">
        <v>155</v>
      </c>
      <c r="J43" s="12">
        <v>787.6708847370184</v>
      </c>
      <c r="K43" s="6">
        <v>1387.8829166228904</v>
      </c>
      <c r="L43" s="6">
        <v>583.4806574220967</v>
      </c>
      <c r="M43" s="6">
        <v>761.8285805388111</v>
      </c>
      <c r="N43" s="6">
        <v>759.2309407441777</v>
      </c>
      <c r="O43" s="6">
        <v>1351.0859687249385</v>
      </c>
      <c r="P43" s="6">
        <f>('índice brechas histórica hasta '!P43/'índice brechas histórica hasta '!D43-1)*100</f>
        <v>1010.0756158475948</v>
      </c>
      <c r="Q43" s="6">
        <f>('índice brechas histórica hasta '!Q43/'índice brechas histórica hasta '!E43-1)*100</f>
        <v>219.74271793702744</v>
      </c>
      <c r="R43" s="7">
        <f>('índice brechas histórica hasta '!R43/'índice brechas histórica hasta '!F43-1)*100</f>
        <v>197.60332077979035</v>
      </c>
    </row>
    <row r="44" spans="1:18" ht="12.75">
      <c r="A44" s="4" t="s">
        <v>97</v>
      </c>
      <c r="B44" s="5" t="s">
        <v>98</v>
      </c>
      <c r="C44" s="5" t="s">
        <v>99</v>
      </c>
      <c r="D44" s="6">
        <v>1.9849527680231738</v>
      </c>
      <c r="E44" s="6">
        <v>2.8187703054181057</v>
      </c>
      <c r="F44" s="6">
        <v>2.701461182415743</v>
      </c>
      <c r="G44" s="6">
        <v>3.3501963673334023</v>
      </c>
      <c r="H44" s="6">
        <v>3.3501963673334023</v>
      </c>
      <c r="I44" s="6">
        <v>3.3501963673334023</v>
      </c>
      <c r="J44" s="6">
        <v>-2.684444496701699</v>
      </c>
      <c r="K44" s="6">
        <v>2.5088761195548814</v>
      </c>
      <c r="L44" s="6">
        <v>1.9318042528126522</v>
      </c>
      <c r="M44" s="6">
        <v>1.2122621570390901</v>
      </c>
      <c r="N44" s="6">
        <v>32.72232857293089</v>
      </c>
      <c r="O44" s="6">
        <v>34.45050961521214</v>
      </c>
      <c r="P44" s="6">
        <f>('índice brechas histórica hasta '!P44/'índice brechas histórica hasta '!D44-1)*100</f>
        <v>36.78001154304591</v>
      </c>
      <c r="Q44" s="6">
        <f>('índice brechas histórica hasta '!Q44/'índice brechas histórica hasta '!E44-1)*100</f>
        <v>38.24863174676889</v>
      </c>
      <c r="R44" s="7">
        <f>('índice brechas histórica hasta '!R44/'índice brechas histórica hasta '!F44-1)*100</f>
        <v>38.256248216959406</v>
      </c>
    </row>
    <row r="45" spans="1:18" ht="12.75">
      <c r="A45" s="4" t="s">
        <v>100</v>
      </c>
      <c r="B45" s="5" t="s">
        <v>101</v>
      </c>
      <c r="C45" s="5" t="s">
        <v>102</v>
      </c>
      <c r="D45" s="6">
        <v>-16.677404167483413</v>
      </c>
      <c r="E45" s="6">
        <v>-10.29639991013539</v>
      </c>
      <c r="F45" s="6">
        <v>3.0661182303129975</v>
      </c>
      <c r="G45" s="6">
        <v>-15.10077771990036</v>
      </c>
      <c r="H45" s="6">
        <v>-15.136216343728748</v>
      </c>
      <c r="I45" s="6">
        <v>-9.997220440081133</v>
      </c>
      <c r="J45" s="6">
        <v>-12.86264044472759</v>
      </c>
      <c r="K45" s="6">
        <v>24.141132052532853</v>
      </c>
      <c r="L45" s="6">
        <v>35.28043796738514</v>
      </c>
      <c r="M45" s="6">
        <v>22.09024584449686</v>
      </c>
      <c r="N45" s="6">
        <v>26.100430031145105</v>
      </c>
      <c r="O45" s="6">
        <v>45.300012210411666</v>
      </c>
      <c r="P45" s="6">
        <f>('índice brechas histórica hasta '!P45/'índice brechas histórica hasta '!D45-1)*100</f>
        <v>20.29233944929345</v>
      </c>
      <c r="Q45" s="6">
        <f>('índice brechas histórica hasta '!Q45/'índice brechas histórica hasta '!E45-1)*100</f>
        <v>8.29595694609222</v>
      </c>
      <c r="R45" s="7">
        <f>('índice brechas histórica hasta '!R45/'índice brechas histórica hasta '!F45-1)*100</f>
        <v>-20.548333955804132</v>
      </c>
    </row>
    <row r="46" spans="1:18" ht="12.75">
      <c r="A46" s="4" t="s">
        <v>103</v>
      </c>
      <c r="B46" s="5" t="s">
        <v>104</v>
      </c>
      <c r="C46" s="5" t="s">
        <v>105</v>
      </c>
      <c r="D46" s="6">
        <v>7.69118766496546</v>
      </c>
      <c r="E46" s="6">
        <v>7.8019387723765155</v>
      </c>
      <c r="F46" s="6">
        <v>6.812601121074824</v>
      </c>
      <c r="G46" s="6">
        <v>-1.6260663997554103</v>
      </c>
      <c r="H46" s="6">
        <v>-1.6379482699902526</v>
      </c>
      <c r="I46" s="6">
        <v>2.484946204627203</v>
      </c>
      <c r="J46" s="6">
        <v>-4.692026914894464</v>
      </c>
      <c r="K46" s="6">
        <v>15.504535074448246</v>
      </c>
      <c r="L46" s="6">
        <v>12.923675255649147</v>
      </c>
      <c r="M46" s="6">
        <v>11.879536027464276</v>
      </c>
      <c r="N46" s="6">
        <v>15.964568520179556</v>
      </c>
      <c r="O46" s="6">
        <v>5.515642147681876</v>
      </c>
      <c r="P46" s="6">
        <f>('índice brechas histórica hasta '!P46/'índice brechas histórica hasta '!D46-1)*100</f>
        <v>8.781851636486127</v>
      </c>
      <c r="Q46" s="6">
        <f>('índice brechas histórica hasta '!Q46/'índice brechas histórica hasta '!E46-1)*100</f>
        <v>12.737377588901788</v>
      </c>
      <c r="R46" s="7">
        <f>('índice brechas histórica hasta '!R46/'índice brechas histórica hasta '!F46-1)*100</f>
        <v>17.876572407373303</v>
      </c>
    </row>
    <row r="47" spans="1:18" ht="12.75">
      <c r="A47" s="4" t="s">
        <v>106</v>
      </c>
      <c r="B47" s="5" t="s">
        <v>107</v>
      </c>
      <c r="C47" s="5" t="s">
        <v>108</v>
      </c>
      <c r="D47" s="6">
        <v>-30.616259137959233</v>
      </c>
      <c r="E47" s="6">
        <v>8.724227819306819</v>
      </c>
      <c r="F47" s="6">
        <v>8.419522343254249</v>
      </c>
      <c r="G47" s="6">
        <v>8.707129381355273</v>
      </c>
      <c r="H47" s="6">
        <v>12.993416439857652</v>
      </c>
      <c r="I47" s="6">
        <v>25.351577095418556</v>
      </c>
      <c r="J47" s="6">
        <v>-87.41640466129124</v>
      </c>
      <c r="K47" s="6">
        <v>-87.39781665826303</v>
      </c>
      <c r="L47" s="6">
        <v>-87.81821675122545</v>
      </c>
      <c r="M47" s="6">
        <v>-74.712586513579</v>
      </c>
      <c r="N47" s="6">
        <v>-77.00071768832203</v>
      </c>
      <c r="O47" s="6">
        <v>-80.57464525928168</v>
      </c>
      <c r="P47" s="6">
        <f>('índice brechas histórica hasta '!P47/'índice brechas histórica hasta '!D47-1)*100</f>
        <v>-77.1081849908644</v>
      </c>
      <c r="Q47" s="6">
        <f>('índice brechas histórica hasta '!Q47/'índice brechas histórica hasta '!E47-1)*100</f>
        <v>-75.54861718247872</v>
      </c>
      <c r="R47" s="7">
        <f>('índice brechas histórica hasta '!R47/'índice brechas histórica hasta '!F47-1)*100</f>
        <v>-75.94935041483602</v>
      </c>
    </row>
    <row r="48" spans="1:18" ht="12.75">
      <c r="A48" s="4" t="s">
        <v>109</v>
      </c>
      <c r="B48" s="5" t="s">
        <v>110</v>
      </c>
      <c r="C48" s="5" t="s">
        <v>111</v>
      </c>
      <c r="D48" s="6">
        <v>-65.33977376360083</v>
      </c>
      <c r="E48" s="6">
        <v>-10.54362423443338</v>
      </c>
      <c r="F48" s="6">
        <v>-4.90850350525468</v>
      </c>
      <c r="G48" s="6">
        <v>-1.0445709247157153</v>
      </c>
      <c r="H48" s="6">
        <v>-5.767630564230486</v>
      </c>
      <c r="I48" s="6">
        <v>-5.466006777827603</v>
      </c>
      <c r="J48" s="6">
        <v>-5.629159293214602</v>
      </c>
      <c r="K48" s="6">
        <v>5.638772017609028</v>
      </c>
      <c r="L48" s="6">
        <v>120.62670108466716</v>
      </c>
      <c r="M48" s="6">
        <v>153.46155414895088</v>
      </c>
      <c r="N48" s="6">
        <v>-100</v>
      </c>
      <c r="O48" s="6">
        <v>-100</v>
      </c>
      <c r="P48" s="6">
        <f>('índice brechas histórica hasta '!P48/'índice brechas histórica hasta '!D48-1)*100</f>
        <v>-100</v>
      </c>
      <c r="Q48" s="6">
        <f>('índice brechas histórica hasta '!Q48/'índice brechas histórica hasta '!E48-1)*100</f>
        <v>-94.18013264543958</v>
      </c>
      <c r="R48" s="7">
        <f>('índice brechas histórica hasta '!R48/'índice brechas histórica hasta '!F48-1)*100</f>
        <v>-95.20604262366432</v>
      </c>
    </row>
    <row r="49" spans="1:18" ht="12.75">
      <c r="A49" s="4" t="s">
        <v>112</v>
      </c>
      <c r="B49" s="5" t="s">
        <v>113</v>
      </c>
      <c r="C49" s="5" t="s">
        <v>114</v>
      </c>
      <c r="D49" s="6">
        <v>0.6846731913786597</v>
      </c>
      <c r="E49" s="6">
        <v>1.8486982834116095</v>
      </c>
      <c r="F49" s="6">
        <v>0.8561836972360126</v>
      </c>
      <c r="G49" s="6">
        <v>0.5936748071654119</v>
      </c>
      <c r="H49" s="6">
        <v>-4.167195094396248</v>
      </c>
      <c r="I49" s="6">
        <v>1.24523271528032</v>
      </c>
      <c r="J49" s="6">
        <v>0.2953637099838424</v>
      </c>
      <c r="K49" s="6">
        <v>-1.1843321314388033</v>
      </c>
      <c r="L49" s="6">
        <v>-4.061325141162886</v>
      </c>
      <c r="M49" s="6">
        <v>-1.7951243510261228</v>
      </c>
      <c r="N49" s="6">
        <v>-0.38424546423042605</v>
      </c>
      <c r="O49" s="6">
        <v>-27.88859536041305</v>
      </c>
      <c r="P49" s="6">
        <f>('índice brechas histórica hasta '!P49/'índice brechas histórica hasta '!D49-1)*100</f>
        <v>-26.03936242542574</v>
      </c>
      <c r="Q49" s="6">
        <f>('índice brechas histórica hasta '!Q49/'índice brechas histórica hasta '!E49-1)*100</f>
        <v>-24.46587357925214</v>
      </c>
      <c r="R49" s="7">
        <f>('índice brechas histórica hasta '!R49/'índice brechas histórica hasta '!F49-1)*100</f>
        <v>-22.009760797750253</v>
      </c>
    </row>
    <row r="50" spans="1:18" ht="12.75">
      <c r="A50" s="4" t="s">
        <v>115</v>
      </c>
      <c r="B50" s="5" t="s">
        <v>116</v>
      </c>
      <c r="C50" s="5" t="s">
        <v>117</v>
      </c>
      <c r="D50" s="6">
        <v>37.54073661717927</v>
      </c>
      <c r="E50" s="6">
        <v>50.02334568681053</v>
      </c>
      <c r="F50" s="6">
        <v>45.35948601614892</v>
      </c>
      <c r="G50" s="6">
        <v>-17.23214256749247</v>
      </c>
      <c r="H50" s="6">
        <v>-16.88137019317042</v>
      </c>
      <c r="I50" s="6">
        <v>-11.183649626101788</v>
      </c>
      <c r="J50" s="6">
        <v>-7.900703531646302</v>
      </c>
      <c r="K50" s="6">
        <v>-23.362206053788302</v>
      </c>
      <c r="L50" s="6">
        <v>-15.701727570206058</v>
      </c>
      <c r="M50" s="6">
        <v>-21.508521660043378</v>
      </c>
      <c r="N50" s="6">
        <v>-20.473167410510285</v>
      </c>
      <c r="O50" s="6">
        <v>-30.667602312435392</v>
      </c>
      <c r="P50" s="6">
        <f>('índice brechas histórica hasta '!P50/'índice brechas histórica hasta '!D50-1)*100</f>
        <v>-20.15540735760122</v>
      </c>
      <c r="Q50" s="6">
        <f>('índice brechas histórica hasta '!Q50/'índice brechas histórica hasta '!E50-1)*100</f>
        <v>-22.344258403065254</v>
      </c>
      <c r="R50" s="7">
        <f>('índice brechas histórica hasta '!R50/'índice brechas histórica hasta '!F50-1)*100</f>
        <v>-20.64454909163045</v>
      </c>
    </row>
    <row r="51" spans="1:18" ht="12.75">
      <c r="A51" s="4" t="s">
        <v>118</v>
      </c>
      <c r="B51" s="5" t="s">
        <v>119</v>
      </c>
      <c r="C51" s="5" t="s">
        <v>120</v>
      </c>
      <c r="D51" s="6">
        <v>53.63849971278258</v>
      </c>
      <c r="E51" s="6">
        <v>44.45040599765695</v>
      </c>
      <c r="F51" s="6">
        <v>37.23129646820371</v>
      </c>
      <c r="G51" s="6">
        <v>36.30081739334232</v>
      </c>
      <c r="H51" s="6">
        <v>41.994107858004504</v>
      </c>
      <c r="I51" s="6">
        <v>39.6035833670374</v>
      </c>
      <c r="J51" s="6">
        <v>35.97307432842969</v>
      </c>
      <c r="K51" s="6">
        <v>31.21745821278219</v>
      </c>
      <c r="L51" s="6">
        <v>-2.3671641443426483</v>
      </c>
      <c r="M51" s="6">
        <v>-1.8897119222981762</v>
      </c>
      <c r="N51" s="6">
        <v>-7.901371351711372</v>
      </c>
      <c r="O51" s="6">
        <v>-7.419638797169936</v>
      </c>
      <c r="P51" s="6">
        <f>('índice brechas histórica hasta '!P51/'índice brechas histórica hasta '!D51-1)*100</f>
        <v>-13.18234336211377</v>
      </c>
      <c r="Q51" s="6">
        <f>('índice brechas histórica hasta '!Q51/'índice brechas histórica hasta '!E51-1)*100</f>
        <v>-18.557983440112068</v>
      </c>
      <c r="R51" s="7">
        <f>('índice brechas histórica hasta '!R51/'índice brechas histórica hasta '!F51-1)*100</f>
        <v>-11.905283717140524</v>
      </c>
    </row>
    <row r="52" spans="1:18" ht="12.75">
      <c r="A52" s="4" t="s">
        <v>121</v>
      </c>
      <c r="B52" s="5" t="s">
        <v>122</v>
      </c>
      <c r="C52" s="5" t="s">
        <v>123</v>
      </c>
      <c r="D52" s="6">
        <v>-9.723278489626741</v>
      </c>
      <c r="E52" s="6">
        <v>-1.8966670659872564</v>
      </c>
      <c r="F52" s="6">
        <v>9.939199792303931</v>
      </c>
      <c r="G52" s="6">
        <v>2.461121904677821</v>
      </c>
      <c r="H52" s="6">
        <v>2.461121904677821</v>
      </c>
      <c r="I52" s="6">
        <v>2.461121904677821</v>
      </c>
      <c r="J52" s="6">
        <v>5.370365791244769</v>
      </c>
      <c r="K52" s="6">
        <v>9.836013872253568</v>
      </c>
      <c r="L52" s="6">
        <v>11.00423743699599</v>
      </c>
      <c r="M52" s="6">
        <v>11.00423743699599</v>
      </c>
      <c r="N52" s="6">
        <v>8.711915760230315</v>
      </c>
      <c r="O52" s="6">
        <v>8.711915760230315</v>
      </c>
      <c r="P52" s="6">
        <f>('índice brechas histórica hasta '!P52/'índice brechas histórica hasta '!D52-1)*100</f>
        <v>8.711915760230315</v>
      </c>
      <c r="Q52" s="6">
        <f>('índice brechas histórica hasta '!Q52/'índice brechas histórica hasta '!E52-1)*100</f>
        <v>8.687133212251542</v>
      </c>
      <c r="R52" s="7">
        <f>('índice brechas histórica hasta '!R52/'índice brechas histórica hasta '!F52-1)*100</f>
        <v>5.6131988235614605</v>
      </c>
    </row>
    <row r="53" spans="1:18" ht="12.75">
      <c r="A53" s="4" t="s">
        <v>124</v>
      </c>
      <c r="B53" s="5" t="s">
        <v>125</v>
      </c>
      <c r="C53" s="5" t="s">
        <v>164</v>
      </c>
      <c r="D53" s="6">
        <v>32.98034340430467</v>
      </c>
      <c r="E53" s="6">
        <v>36.92579796842119</v>
      </c>
      <c r="F53" s="6">
        <v>-9.569482667804074</v>
      </c>
      <c r="G53" s="6">
        <v>-16.235385081820585</v>
      </c>
      <c r="H53" s="6">
        <v>-27.613474509394486</v>
      </c>
      <c r="I53" s="6">
        <v>-46.82313529589662</v>
      </c>
      <c r="J53" s="6">
        <v>-43.6828870317689</v>
      </c>
      <c r="K53" s="6">
        <v>-48.17283699542193</v>
      </c>
      <c r="L53" s="6">
        <v>-48.90559278387303</v>
      </c>
      <c r="M53" s="6">
        <v>-21.889603784350275</v>
      </c>
      <c r="N53" s="6">
        <v>-23.14734486290343</v>
      </c>
      <c r="O53" s="6">
        <v>-14.953235647697117</v>
      </c>
      <c r="P53" s="6">
        <f>('índice brechas histórica hasta '!P53/'índice brechas histórica hasta '!D53-1)*100</f>
        <v>-9.372951089651382</v>
      </c>
      <c r="Q53" s="6">
        <f>('índice brechas histórica hasta '!Q53/'índice brechas histórica hasta '!E53-1)*100</f>
        <v>-6.269790933503949</v>
      </c>
      <c r="R53" s="7">
        <f>('índice brechas histórica hasta '!R53/'índice brechas histórica hasta '!F53-1)*100</f>
        <v>14.381530192849446</v>
      </c>
    </row>
    <row r="54" spans="1:18" ht="12.75">
      <c r="A54" s="4" t="s">
        <v>126</v>
      </c>
      <c r="B54" s="5" t="s">
        <v>127</v>
      </c>
      <c r="C54" s="5" t="s">
        <v>165</v>
      </c>
      <c r="D54" s="6">
        <v>5.165814567515592</v>
      </c>
      <c r="E54" s="6">
        <v>5.165814567515592</v>
      </c>
      <c r="F54" s="6">
        <v>5.16581376783396</v>
      </c>
      <c r="G54" s="6">
        <v>5.16581376783396</v>
      </c>
      <c r="H54" s="6">
        <v>5.16581376783396</v>
      </c>
      <c r="I54" s="6">
        <v>2.517872579726954</v>
      </c>
      <c r="J54" s="6">
        <v>2.517872579726954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f>('índice brechas histórica hasta '!P54/'índice brechas histórica hasta '!D54-1)*100</f>
        <v>0</v>
      </c>
      <c r="Q54" s="6">
        <f>('índice brechas histórica hasta '!Q54/'índice brechas histórica hasta '!E54-1)*100</f>
        <v>0</v>
      </c>
      <c r="R54" s="7">
        <f>('índice brechas histórica hasta '!R54/'índice brechas histórica hasta '!F54-1)*100</f>
        <v>2.0005727230192782</v>
      </c>
    </row>
    <row r="55" spans="1:18" ht="12.75">
      <c r="A55" s="4" t="s">
        <v>128</v>
      </c>
      <c r="B55" s="5" t="s">
        <v>129</v>
      </c>
      <c r="C55" s="5" t="s">
        <v>130</v>
      </c>
      <c r="D55" s="6">
        <v>0.37227753179747136</v>
      </c>
      <c r="E55" s="6">
        <v>0.37227753179747136</v>
      </c>
      <c r="F55" s="6">
        <v>0.8074049208968814</v>
      </c>
      <c r="G55" s="6">
        <v>0.8074049208968814</v>
      </c>
      <c r="H55" s="6">
        <v>0.8074049208968814</v>
      </c>
      <c r="I55" s="6">
        <v>0.8074049208968814</v>
      </c>
      <c r="J55" s="6">
        <v>0.4548544381937081</v>
      </c>
      <c r="K55" s="6">
        <v>0.4548544381937081</v>
      </c>
      <c r="L55" s="6">
        <v>0.4548544381937081</v>
      </c>
      <c r="M55" s="6">
        <v>0.4548544381937081</v>
      </c>
      <c r="N55" s="6">
        <v>0.433500913337026</v>
      </c>
      <c r="O55" s="6">
        <v>0</v>
      </c>
      <c r="P55" s="6">
        <f>('índice brechas histórica hasta '!P55/'índice brechas histórica hasta '!D55-1)*100</f>
        <v>0</v>
      </c>
      <c r="Q55" s="6">
        <f>('índice brechas histórica hasta '!Q55/'índice brechas histórica hasta '!E55-1)*100</f>
        <v>0</v>
      </c>
      <c r="R55" s="7">
        <f>('índice brechas histórica hasta '!R55/'índice brechas histórica hasta '!F55-1)*100</f>
        <v>-0.4316297942367875</v>
      </c>
    </row>
    <row r="56" spans="1:18" ht="12.75">
      <c r="A56" s="4" t="s">
        <v>131</v>
      </c>
      <c r="B56" s="5" t="s">
        <v>132</v>
      </c>
      <c r="C56" s="5" t="s">
        <v>166</v>
      </c>
      <c r="D56" s="6">
        <v>-39.821296396709904</v>
      </c>
      <c r="E56" s="6">
        <v>-50.36681058305439</v>
      </c>
      <c r="F56" s="6">
        <v>-48.69214885504456</v>
      </c>
      <c r="G56" s="6">
        <v>-46.21528360880184</v>
      </c>
      <c r="H56" s="6">
        <v>-45.28526201608333</v>
      </c>
      <c r="I56" s="6">
        <v>-45.576806300349794</v>
      </c>
      <c r="J56" s="6">
        <v>-74.74062639660434</v>
      </c>
      <c r="K56" s="6">
        <v>-70.81013310518284</v>
      </c>
      <c r="L56" s="6">
        <v>-86.20591863729838</v>
      </c>
      <c r="M56" s="6">
        <v>-71.46544153282426</v>
      </c>
      <c r="N56" s="6">
        <v>-41.01125980318412</v>
      </c>
      <c r="O56" s="6">
        <v>-33.46697509624249</v>
      </c>
      <c r="P56" s="6">
        <f>('índice brechas histórica hasta '!P56/'índice brechas histórica hasta '!D56-1)*100</f>
        <v>-75.93964185063807</v>
      </c>
      <c r="Q56" s="6">
        <f>('índice brechas histórica hasta '!Q56/'índice brechas histórica hasta '!E56-1)*100</f>
        <v>-46.25645779435917</v>
      </c>
      <c r="R56" s="7">
        <f>('índice brechas histórica hasta '!R56/'índice brechas histórica hasta '!F56-1)*100</f>
        <v>-29.993728483757998</v>
      </c>
    </row>
    <row r="57" spans="1:18" ht="12.75">
      <c r="A57" s="4" t="s">
        <v>133</v>
      </c>
      <c r="B57" s="5" t="s">
        <v>134</v>
      </c>
      <c r="C57" s="5" t="s">
        <v>135</v>
      </c>
      <c r="D57" s="6">
        <v>4.769274722392924</v>
      </c>
      <c r="E57" s="6">
        <v>-19.176275696405355</v>
      </c>
      <c r="F57" s="6">
        <v>-16.215711702142134</v>
      </c>
      <c r="G57" s="6">
        <v>-15.507099708108674</v>
      </c>
      <c r="H57" s="6">
        <v>-14.124810801063937</v>
      </c>
      <c r="I57" s="6">
        <v>-11.218080912313233</v>
      </c>
      <c r="J57" s="6">
        <v>-16.544572591203067</v>
      </c>
      <c r="K57" s="6">
        <v>-22.37555161816247</v>
      </c>
      <c r="L57" s="6">
        <v>-1.7977683078552298</v>
      </c>
      <c r="M57" s="6">
        <v>-4.800440327510769</v>
      </c>
      <c r="N57" s="6">
        <v>0.8094701640593005</v>
      </c>
      <c r="O57" s="6">
        <v>6.252818554100958</v>
      </c>
      <c r="P57" s="6">
        <f>('índice brechas histórica hasta '!P57/'índice brechas histórica hasta '!D57-1)*100</f>
        <v>9.08076782917302</v>
      </c>
      <c r="Q57" s="6">
        <f>('índice brechas histórica hasta '!Q57/'índice brechas histórica hasta '!E57-1)*100</f>
        <v>12.800870137426191</v>
      </c>
      <c r="R57" s="7">
        <f>('índice brechas histórica hasta '!R57/'índice brechas histórica hasta '!F57-1)*100</f>
        <v>9.362198092561226</v>
      </c>
    </row>
    <row r="58" spans="1:18" ht="12.75">
      <c r="A58" s="4" t="s">
        <v>136</v>
      </c>
      <c r="B58" s="5" t="s">
        <v>137</v>
      </c>
      <c r="C58" s="5" t="s">
        <v>138</v>
      </c>
      <c r="D58" s="6">
        <v>-2.053959605470246</v>
      </c>
      <c r="E58" s="6">
        <v>-3.436603066237398</v>
      </c>
      <c r="F58" s="6">
        <v>-4.9328900719551765</v>
      </c>
      <c r="G58" s="6">
        <v>-8.93232225783106</v>
      </c>
      <c r="H58" s="6">
        <v>-9.84865100652682</v>
      </c>
      <c r="I58" s="6">
        <v>-10.941302772540585</v>
      </c>
      <c r="J58" s="6">
        <v>-8.310075321082556</v>
      </c>
      <c r="K58" s="6">
        <v>-6.75492969055006</v>
      </c>
      <c r="L58" s="6">
        <v>-13.045406219464905</v>
      </c>
      <c r="M58" s="6">
        <v>-7.41414026475633</v>
      </c>
      <c r="N58" s="6">
        <v>-10.417329828361076</v>
      </c>
      <c r="O58" s="6">
        <v>18.29126518294215</v>
      </c>
      <c r="P58" s="6">
        <f>('índice brechas histórica hasta '!P58/'índice brechas histórica hasta '!D58-1)*100</f>
        <v>11.15628908299029</v>
      </c>
      <c r="Q58" s="6">
        <f>('índice brechas histórica hasta '!Q58/'índice brechas histórica hasta '!E58-1)*100</f>
        <v>20.293457627803125</v>
      </c>
      <c r="R58" s="7">
        <f>('índice brechas histórica hasta '!R58/'índice brechas histórica hasta '!F58-1)*100</f>
        <v>-20.140092026216326</v>
      </c>
    </row>
    <row r="59" spans="1:18" ht="12.75">
      <c r="A59" s="4" t="s">
        <v>139</v>
      </c>
      <c r="B59" s="5" t="s">
        <v>140</v>
      </c>
      <c r="C59" s="5" t="s">
        <v>141</v>
      </c>
      <c r="D59" s="6">
        <v>-19.18909229975354</v>
      </c>
      <c r="E59" s="6">
        <v>-17.067154508269468</v>
      </c>
      <c r="F59" s="6">
        <v>-24.20721020469876</v>
      </c>
      <c r="G59" s="6">
        <v>-12.033737850511962</v>
      </c>
      <c r="H59" s="6">
        <v>-4.354412327636092</v>
      </c>
      <c r="I59" s="6">
        <v>-5.322271223852226</v>
      </c>
      <c r="J59" s="6">
        <v>-2.5300986366306955</v>
      </c>
      <c r="K59" s="6">
        <v>-0.34055494676440423</v>
      </c>
      <c r="L59" s="6">
        <v>0.7738044279164358</v>
      </c>
      <c r="M59" s="6">
        <v>-7.416132051413049</v>
      </c>
      <c r="N59" s="6">
        <v>13.221311191843444</v>
      </c>
      <c r="O59" s="6">
        <v>23.641559957265535</v>
      </c>
      <c r="P59" s="6">
        <f>('índice brechas histórica hasta '!P59/'índice brechas histórica hasta '!D59-1)*100</f>
        <v>22.570911727522347</v>
      </c>
      <c r="Q59" s="6">
        <f>('índice brechas histórica hasta '!Q59/'índice brechas histórica hasta '!E59-1)*100</f>
        <v>52.68537271312046</v>
      </c>
      <c r="R59" s="7">
        <f>('índice brechas histórica hasta '!R59/'índice brechas histórica hasta '!F59-1)*100</f>
        <v>49.880604811627926</v>
      </c>
    </row>
    <row r="60" spans="1:18" ht="12.75">
      <c r="A60" s="4" t="s">
        <v>142</v>
      </c>
      <c r="B60" s="5" t="s">
        <v>143</v>
      </c>
      <c r="C60" s="5" t="s">
        <v>167</v>
      </c>
      <c r="D60" s="6">
        <v>3.444076584069866</v>
      </c>
      <c r="E60" s="6">
        <v>4.606875851621606</v>
      </c>
      <c r="F60" s="6">
        <v>2.3246379198496925</v>
      </c>
      <c r="G60" s="6">
        <v>2.3246379198496925</v>
      </c>
      <c r="H60" s="6">
        <v>2.3246379198496925</v>
      </c>
      <c r="I60" s="6">
        <v>2.3246379198496925</v>
      </c>
      <c r="J60" s="6">
        <v>8.089520656445636</v>
      </c>
      <c r="K60" s="6">
        <v>8.089520656445636</v>
      </c>
      <c r="L60" s="6">
        <v>8.089520656445636</v>
      </c>
      <c r="M60" s="6">
        <v>8.089520656445636</v>
      </c>
      <c r="N60" s="6">
        <v>8.089520656445636</v>
      </c>
      <c r="O60" s="6">
        <v>8.089520656445659</v>
      </c>
      <c r="P60" s="6">
        <f>('índice brechas histórica hasta '!P60/'índice brechas histórica hasta '!D60-1)*100</f>
        <v>8.089520656445659</v>
      </c>
      <c r="Q60" s="6">
        <f>('índice brechas histórica hasta '!Q60/'índice brechas histórica hasta '!E60-1)*100</f>
        <v>13.145457669880889</v>
      </c>
      <c r="R60" s="7">
        <f>('índice brechas histórica hasta '!R60/'índice brechas histórica hasta '!F60-1)*100</f>
        <v>12.59192903983173</v>
      </c>
    </row>
    <row r="61" spans="1:18" ht="12.75">
      <c r="A61" s="4" t="s">
        <v>144</v>
      </c>
      <c r="B61" s="5" t="s">
        <v>145</v>
      </c>
      <c r="C61" s="5" t="s">
        <v>168</v>
      </c>
      <c r="D61" s="6">
        <v>-1.7313796327956377</v>
      </c>
      <c r="E61" s="6">
        <v>-1.7313796327956377</v>
      </c>
      <c r="F61" s="6">
        <v>-1.7313770902530168</v>
      </c>
      <c r="G61" s="6">
        <v>-4.58254013760927</v>
      </c>
      <c r="H61" s="6">
        <v>-4.58254013760927</v>
      </c>
      <c r="I61" s="6">
        <v>-4.58254013760927</v>
      </c>
      <c r="J61" s="6">
        <v>-4.108819344204873</v>
      </c>
      <c r="K61" s="6">
        <v>-3.146884239622816</v>
      </c>
      <c r="L61" s="6">
        <v>-4.6334512921170745</v>
      </c>
      <c r="M61" s="6">
        <v>-3.8449413029143398</v>
      </c>
      <c r="N61" s="6">
        <v>-1.690794840348786</v>
      </c>
      <c r="O61" s="6">
        <v>2.9474201803487476</v>
      </c>
      <c r="P61" s="6">
        <f>('índice brechas histórica hasta '!P61/'índice brechas histórica hasta '!D61-1)*100</f>
        <v>-2.303125496362357</v>
      </c>
      <c r="Q61" s="6">
        <f>('índice brechas histórica hasta '!Q61/'índice brechas histórica hasta '!E61-1)*100</f>
        <v>0.0009932336338946968</v>
      </c>
      <c r="R61" s="7">
        <f>('índice brechas histórica hasta '!R61/'índice brechas histórica hasta '!F61-1)*100</f>
        <v>-1.0979597986808587</v>
      </c>
    </row>
    <row r="62" spans="1:18" ht="12.75">
      <c r="A62" s="4" t="s">
        <v>146</v>
      </c>
      <c r="B62" s="5" t="s">
        <v>147</v>
      </c>
      <c r="C62" s="5" t="s">
        <v>148</v>
      </c>
      <c r="D62" s="6">
        <v>107.6304813666404</v>
      </c>
      <c r="E62" s="6">
        <v>156.9257125491769</v>
      </c>
      <c r="F62" s="6">
        <v>89.97870263782669</v>
      </c>
      <c r="G62" s="6">
        <v>75.34089283435546</v>
      </c>
      <c r="H62" s="6">
        <v>97.61943437834712</v>
      </c>
      <c r="I62" s="6">
        <v>-54.63244878220671</v>
      </c>
      <c r="J62" s="6">
        <v>-30.242570833605942</v>
      </c>
      <c r="K62" s="6">
        <v>-23.91106162686194</v>
      </c>
      <c r="L62" s="6">
        <v>-14.130553107403877</v>
      </c>
      <c r="M62" s="6">
        <v>-14.51567652210224</v>
      </c>
      <c r="N62" s="6">
        <v>15.034219144936989</v>
      </c>
      <c r="O62" s="6">
        <v>-30.665040183357483</v>
      </c>
      <c r="P62" s="6">
        <f>('índice brechas histórica hasta '!P62/'índice brechas histórica hasta '!D62-1)*100</f>
        <v>-19.25324009902042</v>
      </c>
      <c r="Q62" s="6">
        <f>('índice brechas histórica hasta '!Q62/'índice brechas histórica hasta '!E62-1)*100</f>
        <v>11.42539387721877</v>
      </c>
      <c r="R62" s="7">
        <f>('índice brechas histórica hasta '!R62/'índice brechas histórica hasta '!F62-1)*100</f>
        <v>-85.76951267923651</v>
      </c>
    </row>
    <row r="63" spans="1:18" ht="12.75">
      <c r="A63" s="8" t="s">
        <v>149</v>
      </c>
      <c r="B63" s="9" t="s">
        <v>150</v>
      </c>
      <c r="C63" s="9" t="s">
        <v>169</v>
      </c>
      <c r="D63" s="10">
        <v>-25.879504129204634</v>
      </c>
      <c r="E63" s="10">
        <v>-25.295265861237894</v>
      </c>
      <c r="F63" s="10">
        <v>-8.497236033928901</v>
      </c>
      <c r="G63" s="10">
        <v>-0.21046987074951895</v>
      </c>
      <c r="H63" s="10">
        <v>2.807802250374314</v>
      </c>
      <c r="I63" s="10">
        <v>33.91097683199769</v>
      </c>
      <c r="J63" s="10">
        <v>88.47999392065617</v>
      </c>
      <c r="K63" s="10">
        <v>89.61088248138311</v>
      </c>
      <c r="L63" s="10">
        <v>4.274946248833422</v>
      </c>
      <c r="M63" s="10">
        <v>4.4696610077787025</v>
      </c>
      <c r="N63" s="10">
        <v>0.49524624728505273</v>
      </c>
      <c r="O63" s="10">
        <v>-3.0835464647102406</v>
      </c>
      <c r="P63" s="10">
        <f>('índice brechas histórica hasta '!P63/'índice brechas histórica hasta '!D63-1)*100</f>
        <v>-6.7711574015245635</v>
      </c>
      <c r="Q63" s="10">
        <f>('índice brechas histórica hasta '!Q63/'índice brechas histórica hasta '!E63-1)*100</f>
        <v>1.8049454050170999</v>
      </c>
      <c r="R63" s="11">
        <f>('índice brechas histórica hasta '!R63/'índice brechas histórica hasta '!F63-1)*100</f>
        <v>-7.9922400131339995</v>
      </c>
    </row>
  </sheetData>
  <sheetProtection/>
  <mergeCells count="2">
    <mergeCell ref="A5:R5"/>
    <mergeCell ref="A7:R7"/>
  </mergeCells>
  <printOptions horizontalCentered="1"/>
  <pageMargins left="0" right="0" top="0.984251968503937" bottom="0.984251968503937" header="0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Karina García</dc:creator>
  <cp:keywords/>
  <dc:description/>
  <cp:lastModifiedBy>kgarcia</cp:lastModifiedBy>
  <cp:lastPrinted>2008-03-04T18:34:46Z</cp:lastPrinted>
  <dcterms:created xsi:type="dcterms:W3CDTF">2008-01-16T21:00:55Z</dcterms:created>
  <dcterms:modified xsi:type="dcterms:W3CDTF">2014-03-06T18:47:41Z</dcterms:modified>
  <cp:category/>
  <cp:version/>
  <cp:contentType/>
  <cp:contentStatus/>
</cp:coreProperties>
</file>