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firstSheet="1" activeTab="1"/>
  </bookViews>
  <sheets>
    <sheet name="Serie Histórica" sheetId="1" state="hidden" r:id="rId1"/>
    <sheet name="ÍNDICES" sheetId="2" r:id="rId2"/>
    <sheet name=" VARIACIÓN MENSUAL" sheetId="3" r:id="rId3"/>
    <sheet name=" VARIACIÓN ANUAL" sheetId="4" r:id="rId4"/>
  </sheets>
  <definedNames/>
  <calcPr fullCalcOnLoad="1"/>
</workbook>
</file>

<file path=xl/sharedStrings.xml><?xml version="1.0" encoding="utf-8"?>
<sst xmlns="http://schemas.openxmlformats.org/spreadsheetml/2006/main" count="293" uniqueCount="86">
  <si>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</si>
  <si>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</si>
  <si>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</si>
  <si>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</si>
  <si>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</si>
  <si>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</si>
  <si>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</si>
  <si>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</si>
  <si>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</si>
  <si>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</si>
  <si>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</si>
  <si>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</si>
  <si>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</si>
  <si>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</si>
  <si>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</si>
  <si>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</si>
  <si>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</si>
  <si>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</si>
  <si>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</si>
  <si>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</si>
  <si>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</si>
  <si>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</si>
  <si>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</si>
  <si>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</si>
  <si>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</si>
  <si>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</si>
  <si>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</si>
  <si>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</si>
  <si>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</si>
  <si>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</si>
  <si>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</si>
  <si>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</si>
  <si>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</si>
  <si>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</si>
  <si>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</si>
  <si>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</si>
  <si>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</si>
  <si>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</si>
  <si>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</si>
  <si>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</si>
  <si>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</si>
  <si>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</si>
  <si>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</si>
  <si>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</si>
  <si>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</si>
  <si>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</si>
  <si>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AGO 2008</t>
  </si>
  <si>
    <t>SEP 2008</t>
  </si>
  <si>
    <t>Oct 2008</t>
  </si>
  <si>
    <t>NOV 2008</t>
  </si>
  <si>
    <t>DIC 2008</t>
  </si>
  <si>
    <t xml:space="preserve">FEB </t>
  </si>
  <si>
    <t>ENE 2010</t>
  </si>
  <si>
    <t>ENE 2011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</si>
  <si>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</si>
  <si>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</si>
  <si>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</si>
  <si>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</si>
  <si>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</si>
  <si>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</si>
  <si>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</si>
  <si>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</si>
  <si>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</si>
  <si>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</si>
  <si>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FEB 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</si>
  <si>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</si>
  <si>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</si>
  <si>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</si>
  <si>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</si>
  <si>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</si>
  <si>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</si>
  <si>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</si>
  <si>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</si>
  <si>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</si>
  <si>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DIC 2010</t>
  </si>
  <si>
    <t>ENE 2012</t>
  </si>
  <si>
    <t xml:space="preserve">FEB 2011 </t>
  </si>
  <si>
    <t>FEB 2011</t>
  </si>
  <si>
    <t xml:space="preserve">FEB 2012 </t>
  </si>
  <si>
    <t>MAR 2011</t>
  </si>
  <si>
    <t>ABR 2011</t>
  </si>
  <si>
    <t>MAY 2011</t>
  </si>
  <si>
    <t>JUN 2011</t>
  </si>
  <si>
    <t>JUL 2011</t>
  </si>
  <si>
    <t>AGO 2011</t>
  </si>
  <si>
    <t>SEP 2011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</si>
</sst>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9" fontId="3" fillId="33" borderId="0" xfId="0" applyNumberFormat="1" applyFont="1" applyFill="1" applyBorder="1" applyAlignment="1" applyProtection="1">
      <alignment vertical="center" wrapText="1"/>
      <protection locked="0"/>
    </xf>
    <xf numFmtId="189" fontId="2" fillId="33" borderId="10" xfId="0" applyNumberFormat="1" applyFont="1" applyFill="1" applyBorder="1" applyAlignment="1">
      <alignment horizontal="right" vertical="center"/>
    </xf>
    <xf numFmtId="189" fontId="2" fillId="33" borderId="11" xfId="0" applyNumberFormat="1" applyFont="1" applyFill="1" applyBorder="1" applyAlignment="1">
      <alignment horizontal="right" vertical="center"/>
    </xf>
    <xf numFmtId="189" fontId="2" fillId="33" borderId="12" xfId="0" applyNumberFormat="1" applyFont="1" applyFill="1" applyBorder="1" applyAlignment="1">
      <alignment horizontal="right" vertical="center"/>
    </xf>
    <xf numFmtId="189" fontId="2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6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11" xfId="0" applyNumberFormat="1" applyFont="1" applyBorder="1" applyAlignment="1">
      <alignment vertical="center"/>
    </xf>
    <xf numFmtId="188" fontId="3" fillId="0" borderId="12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>
      <alignment horizontal="right" vertical="center"/>
    </xf>
    <xf numFmtId="189" fontId="3" fillId="33" borderId="21" xfId="0" applyNumberFormat="1" applyFont="1" applyFill="1" applyBorder="1" applyAlignment="1" applyProtection="1">
      <alignment vertical="center" wrapText="1"/>
      <protection locked="0"/>
    </xf>
    <xf numFmtId="189" fontId="2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 wrapText="1"/>
    </xf>
    <xf numFmtId="188" fontId="0" fillId="0" borderId="20" xfId="0" applyNumberFormat="1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/>
    </xf>
    <xf numFmtId="189" fontId="10" fillId="33" borderId="20" xfId="0" applyNumberFormat="1" applyFont="1" applyFill="1" applyBorder="1" applyAlignment="1">
      <alignment horizontal="right" vertical="center"/>
    </xf>
    <xf numFmtId="189" fontId="0" fillId="33" borderId="21" xfId="0" applyNumberFormat="1" applyFont="1" applyFill="1" applyBorder="1" applyAlignment="1" applyProtection="1">
      <alignment vertical="center" wrapText="1"/>
      <protection locked="0"/>
    </xf>
    <xf numFmtId="189" fontId="10" fillId="33" borderId="22" xfId="0" applyNumberFormat="1" applyFont="1" applyFill="1" applyBorder="1" applyAlignment="1">
      <alignment horizontal="right" vertical="center"/>
    </xf>
    <xf numFmtId="49" fontId="3" fillId="35" borderId="2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Border="1" applyAlignment="1">
      <alignment vertical="center"/>
    </xf>
    <xf numFmtId="189" fontId="10" fillId="0" borderId="20" xfId="0" applyNumberFormat="1" applyFont="1" applyBorder="1" applyAlignment="1">
      <alignment horizontal="right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right" vertical="center"/>
    </xf>
    <xf numFmtId="188" fontId="0" fillId="0" borderId="20" xfId="0" applyNumberFormat="1" applyBorder="1" applyAlignment="1">
      <alignment vertical="center"/>
    </xf>
    <xf numFmtId="188" fontId="0" fillId="0" borderId="25" xfId="0" applyNumberFormat="1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49" fontId="3" fillId="35" borderId="20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 wrapText="1"/>
      <protection locked="0"/>
    </xf>
    <xf numFmtId="189" fontId="1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  ÍNDICES DE LAS BRECHAS DE PRECIOS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SEPTIEMBRE 2011 -  SEPTIEMBRE 2012</a:t>
            </a:r>
          </a:p>
        </c:rich>
      </c:tx>
      <c:layout>
        <c:manualLayout>
          <c:xMode val="factor"/>
          <c:yMode val="factor"/>
          <c:x val="0.02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6"/>
          <c:w val="0.97325"/>
          <c:h val="0.845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Histórica'!$A$5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Histórica'!$CD$4:$CP$4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Histórica'!$CD$5:$CP$5</c:f>
              <c:numCache>
                <c:ptCount val="13"/>
                <c:pt idx="0">
                  <c:v>67.00031947144545</c:v>
                </c:pt>
                <c:pt idx="1">
                  <c:v>64.17233016968002</c:v>
                </c:pt>
                <c:pt idx="2">
                  <c:v>56.71627209819333</c:v>
                </c:pt>
                <c:pt idx="3">
                  <c:v>52.24293937652386</c:v>
                </c:pt>
                <c:pt idx="4">
                  <c:v>49.57122484676141</c:v>
                </c:pt>
                <c:pt idx="5">
                  <c:v>47.37066175238703</c:v>
                </c:pt>
                <c:pt idx="6">
                  <c:v>47.52642069600968</c:v>
                </c:pt>
                <c:pt idx="7">
                  <c:v>50.13219786482834</c:v>
                </c:pt>
                <c:pt idx="8">
                  <c:v>47.23732601209072</c:v>
                </c:pt>
                <c:pt idx="9">
                  <c:v>48.79339369159078</c:v>
                </c:pt>
                <c:pt idx="10">
                  <c:v>50.55613598609188</c:v>
                </c:pt>
                <c:pt idx="11">
                  <c:v>52.33654952085508</c:v>
                </c:pt>
                <c:pt idx="12">
                  <c:v>52.02372195376894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Histórica'!$A$6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Histórica'!$CD$4:$CP$4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Histórica'!$CD$6:$CP$6</c:f>
              <c:numCache>
                <c:ptCount val="13"/>
                <c:pt idx="0">
                  <c:v>122.5806512572813</c:v>
                </c:pt>
                <c:pt idx="1">
                  <c:v>120.39747129014113</c:v>
                </c:pt>
                <c:pt idx="2">
                  <c:v>119.97327716871774</c:v>
                </c:pt>
                <c:pt idx="3">
                  <c:v>127.51286891773327</c:v>
                </c:pt>
                <c:pt idx="4">
                  <c:v>127.82396416632724</c:v>
                </c:pt>
                <c:pt idx="5">
                  <c:v>122.74895285448373</c:v>
                </c:pt>
                <c:pt idx="6">
                  <c:v>123.72877068504528</c:v>
                </c:pt>
                <c:pt idx="7">
                  <c:v>123.56296381184146</c:v>
                </c:pt>
                <c:pt idx="8">
                  <c:v>125.02722784288187</c:v>
                </c:pt>
                <c:pt idx="9">
                  <c:v>124.18264998974836</c:v>
                </c:pt>
                <c:pt idx="10">
                  <c:v>123.89091869019131</c:v>
                </c:pt>
                <c:pt idx="11">
                  <c:v>126.0795483568605</c:v>
                </c:pt>
                <c:pt idx="12">
                  <c:v>125.63792259213261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Histórica'!$A$7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Histórica'!$CD$4:$CP$4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Histórica'!$CD$7:$CP$7</c:f>
              <c:numCache>
                <c:ptCount val="13"/>
                <c:pt idx="0">
                  <c:v>103.09887820170547</c:v>
                </c:pt>
                <c:pt idx="1">
                  <c:v>99.9772034443412</c:v>
                </c:pt>
                <c:pt idx="2">
                  <c:v>102.19841408977766</c:v>
                </c:pt>
                <c:pt idx="3">
                  <c:v>100.5944534250938</c:v>
                </c:pt>
                <c:pt idx="4">
                  <c:v>101.32207198779872</c:v>
                </c:pt>
                <c:pt idx="5">
                  <c:v>102.2940259555885</c:v>
                </c:pt>
                <c:pt idx="6">
                  <c:v>103.60853098830354</c:v>
                </c:pt>
                <c:pt idx="7">
                  <c:v>102.44582020126258</c:v>
                </c:pt>
                <c:pt idx="8">
                  <c:v>103.02962752077028</c:v>
                </c:pt>
                <c:pt idx="9">
                  <c:v>102.55612432148972</c:v>
                </c:pt>
                <c:pt idx="10">
                  <c:v>102.20771514361384</c:v>
                </c:pt>
                <c:pt idx="11">
                  <c:v>101.52440527754652</c:v>
                </c:pt>
                <c:pt idx="12">
                  <c:v>101.77741874532076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Histórica'!$A$8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Histórica'!$CD$4:$CP$4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Histórica'!$CD$8:$CP$8</c:f>
              <c:numCache>
                <c:ptCount val="13"/>
                <c:pt idx="0">
                  <c:v>40.65504743543533</c:v>
                </c:pt>
                <c:pt idx="1">
                  <c:v>40.53433881972744</c:v>
                </c:pt>
                <c:pt idx="2">
                  <c:v>41.39427290783553</c:v>
                </c:pt>
                <c:pt idx="3">
                  <c:v>41.18636349790527</c:v>
                </c:pt>
                <c:pt idx="4">
                  <c:v>43.56481147287999</c:v>
                </c:pt>
                <c:pt idx="5">
                  <c:v>43.16636144592111</c:v>
                </c:pt>
                <c:pt idx="6">
                  <c:v>44.24538202072803</c:v>
                </c:pt>
                <c:pt idx="7">
                  <c:v>42.24603694616083</c:v>
                </c:pt>
                <c:pt idx="8">
                  <c:v>42.37750636613284</c:v>
                </c:pt>
                <c:pt idx="9">
                  <c:v>42.66422031101105</c:v>
                </c:pt>
                <c:pt idx="10">
                  <c:v>43.93004903402326</c:v>
                </c:pt>
                <c:pt idx="11">
                  <c:v>44.82303340896931</c:v>
                </c:pt>
                <c:pt idx="12">
                  <c:v>44.82303340896931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Histórica'!$A$9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Histórica'!$CD$4:$CP$4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Histórica'!$CD$9:$CP$9</c:f>
              <c:numCache>
                <c:ptCount val="13"/>
                <c:pt idx="0">
                  <c:v>96.48822405074947</c:v>
                </c:pt>
                <c:pt idx="1">
                  <c:v>93.95548622968754</c:v>
                </c:pt>
                <c:pt idx="2">
                  <c:v>91.22210009129184</c:v>
                </c:pt>
                <c:pt idx="3">
                  <c:v>92.58283892772857</c:v>
                </c:pt>
                <c:pt idx="4">
                  <c:v>91.83919333806374</c:v>
                </c:pt>
                <c:pt idx="5">
                  <c:v>88.87392663163313</c:v>
                </c:pt>
                <c:pt idx="6">
                  <c:v>89.58580084225093</c:v>
                </c:pt>
                <c:pt idx="7">
                  <c:v>90.31080228242575</c:v>
                </c:pt>
                <c:pt idx="8">
                  <c:v>89.92566147166237</c:v>
                </c:pt>
                <c:pt idx="9">
                  <c:v>90.0904409709209</c:v>
                </c:pt>
                <c:pt idx="10">
                  <c:v>90.6183220710038</c:v>
                </c:pt>
                <c:pt idx="11">
                  <c:v>92.19460691426</c:v>
                </c:pt>
                <c:pt idx="12">
                  <c:v>91.91528628562288</c:v>
                </c:pt>
              </c:numCache>
            </c:numRef>
          </c:val>
          <c:smooth val="0"/>
        </c:ser>
        <c:marker val="1"/>
        <c:axId val="47760271"/>
        <c:axId val="27189256"/>
      </c:lineChart>
      <c:catAx>
        <c:axId val="4776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7189256"/>
        <c:crossesAt val="100"/>
        <c:auto val="1"/>
        <c:lblOffset val="100"/>
        <c:tickLblSkip val="1"/>
        <c:noMultiLvlLbl val="0"/>
      </c:catAx>
      <c:valAx>
        <c:axId val="27189256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60271"/>
        <c:crossesAt val="1"/>
        <c:crossBetween val="between"/>
        <c:dispUnits/>
        <c:maj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MENSUALES DE LAS BRECHAS DE PRECIOS
SEPTIEMBRE 2011 - SEPTIEMBRE 2012</a:t>
            </a:r>
          </a:p>
        </c:rich>
      </c:tx>
      <c:layout>
        <c:manualLayout>
          <c:xMode val="factor"/>
          <c:yMode val="factor"/>
          <c:x val="-0.024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875"/>
          <c:w val="0.9135"/>
          <c:h val="0.865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Histórica'!$CC$15:$CO$15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Histórica'!$CC$16:$CO$16</c:f>
              <c:numCache>
                <c:ptCount val="13"/>
                <c:pt idx="0">
                  <c:v>-11.546958217002889</c:v>
                </c:pt>
                <c:pt idx="1">
                  <c:v>-4.220859428842982</c:v>
                </c:pt>
                <c:pt idx="2">
                  <c:v>-11.618805257299991</c:v>
                </c:pt>
                <c:pt idx="3">
                  <c:v>-7.887212181232139</c:v>
                </c:pt>
                <c:pt idx="4">
                  <c:v>-5.114020309054479</c:v>
                </c:pt>
                <c:pt idx="5">
                  <c:v>-4.439194514916545</c:v>
                </c:pt>
                <c:pt idx="6">
                  <c:v>0.32880888267261543</c:v>
                </c:pt>
                <c:pt idx="7">
                  <c:v>5.482797001452799</c:v>
                </c:pt>
                <c:pt idx="8">
                  <c:v>-5.774476236894854</c:v>
                </c:pt>
                <c:pt idx="9">
                  <c:v>3.294148528013152</c:v>
                </c:pt>
                <c:pt idx="10">
                  <c:v>3.612665898262568</c:v>
                </c:pt>
                <c:pt idx="11">
                  <c:v>3.521656669435713</c:v>
                </c:pt>
                <c:pt idx="12">
                  <c:v>-0.5977229487807212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Histórica'!$CC$15:$CO$15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Histórica'!$CC$17:$CO$17</c:f>
              <c:numCache>
                <c:ptCount val="13"/>
                <c:pt idx="0">
                  <c:v>0.5818937715030614</c:v>
                </c:pt>
                <c:pt idx="1">
                  <c:v>-1.781015147780507</c:v>
                </c:pt>
                <c:pt idx="2">
                  <c:v>-0.3523280986534427</c:v>
                </c:pt>
                <c:pt idx="3">
                  <c:v>6.284392597205324</c:v>
                </c:pt>
                <c:pt idx="4">
                  <c:v>0.24397164869272014</c:v>
                </c:pt>
                <c:pt idx="5">
                  <c:v>-3.9703128790778197</c:v>
                </c:pt>
                <c:pt idx="6">
                  <c:v>0.798229074689627</c:v>
                </c:pt>
                <c:pt idx="7">
                  <c:v>-0.13400834121748417</c:v>
                </c:pt>
                <c:pt idx="8">
                  <c:v>1.1850347271292083</c:v>
                </c:pt>
                <c:pt idx="9">
                  <c:v>-0.675515139946059</c:v>
                </c:pt>
                <c:pt idx="10">
                  <c:v>-0.2349211420283992</c:v>
                </c:pt>
                <c:pt idx="11">
                  <c:v>1.7665779621363509</c:v>
                </c:pt>
                <c:pt idx="12">
                  <c:v>-0.3502754970837074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Histórica'!$CC$15:$CO$15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Histórica'!$CC$18:$CO$18</c:f>
              <c:numCache>
                <c:ptCount val="13"/>
                <c:pt idx="0">
                  <c:v>-0.9763582680751615</c:v>
                </c:pt>
                <c:pt idx="1">
                  <c:v>-3.0278455127871973</c:v>
                </c:pt>
                <c:pt idx="2">
                  <c:v>2.221717120416389</c:v>
                </c:pt>
                <c:pt idx="3">
                  <c:v>-1.569457490088677</c:v>
                </c:pt>
                <c:pt idx="4">
                  <c:v>0.7233187695052434</c:v>
                </c:pt>
                <c:pt idx="5">
                  <c:v>0.9592717052872901</c:v>
                </c:pt>
                <c:pt idx="6">
                  <c:v>1.285026198192396</c:v>
                </c:pt>
                <c:pt idx="7">
                  <c:v>-1.1222153001785418</c:v>
                </c:pt>
                <c:pt idx="8">
                  <c:v>0.5698693400675303</c:v>
                </c:pt>
                <c:pt idx="9">
                  <c:v>-0.4595796477912195</c:v>
                </c:pt>
                <c:pt idx="10">
                  <c:v>-0.33972537494074695</c:v>
                </c:pt>
                <c:pt idx="11">
                  <c:v>-0.668550182446781</c:v>
                </c:pt>
                <c:pt idx="12">
                  <c:v>0.24921442985315068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Histórica'!$CC$15:$CO$15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Histórica'!$CC$19:$CO$19</c:f>
              <c:numCache>
                <c:ptCount val="13"/>
                <c:pt idx="0">
                  <c:v>11.826910066321217</c:v>
                </c:pt>
                <c:pt idx="1">
                  <c:v>-0.29690929742386407</c:v>
                </c:pt>
                <c:pt idx="2">
                  <c:v>2.121495288063202</c:v>
                </c:pt>
                <c:pt idx="3">
                  <c:v>-0.5022661236088632</c:v>
                </c:pt>
                <c:pt idx="4">
                  <c:v>5.774843353421311</c:v>
                </c:pt>
                <c:pt idx="5">
                  <c:v>-0.9146143722139621</c:v>
                </c:pt>
                <c:pt idx="6">
                  <c:v>2.499679237868402</c:v>
                </c:pt>
                <c:pt idx="7">
                  <c:v>-4.518765537227254</c:v>
                </c:pt>
                <c:pt idx="8">
                  <c:v>0.3111994153192743</c:v>
                </c:pt>
                <c:pt idx="9">
                  <c:v>0.676571062018283</c:v>
                </c:pt>
                <c:pt idx="10">
                  <c:v>2.9669561843264747</c:v>
                </c:pt>
                <c:pt idx="11">
                  <c:v>2.0327415848191865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Histórica'!$CC$15:$CO$15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Histórica'!$CC$20:$CO$20</c:f>
              <c:numCache>
                <c:ptCount val="13"/>
                <c:pt idx="0">
                  <c:v>-3.1586934243268305</c:v>
                </c:pt>
                <c:pt idx="1">
                  <c:v>-2.624919098655809</c:v>
                </c:pt>
                <c:pt idx="2">
                  <c:v>-2.9092352645736397</c:v>
                </c:pt>
                <c:pt idx="3">
                  <c:v>1.4916767264456343</c:v>
                </c:pt>
                <c:pt idx="4">
                  <c:v>-0.8032218478905562</c:v>
                </c:pt>
                <c:pt idx="5">
                  <c:v>-3.2287595291863536</c:v>
                </c:pt>
                <c:pt idx="6">
                  <c:v>0.8009933144603743</c:v>
                </c:pt>
                <c:pt idx="7">
                  <c:v>0.8092816421337412</c:v>
                </c:pt>
                <c:pt idx="8">
                  <c:v>-0.4264615096198021</c:v>
                </c:pt>
                <c:pt idx="9">
                  <c:v>0.18323968549338598</c:v>
                </c:pt>
                <c:pt idx="10">
                  <c:v>0.5859457389639111</c:v>
                </c:pt>
                <c:pt idx="11">
                  <c:v>1.7394769702545387</c:v>
                </c:pt>
                <c:pt idx="12">
                  <c:v>-0.3029685119183667</c:v>
                </c:pt>
              </c:numCache>
            </c:numRef>
          </c:val>
          <c:smooth val="0"/>
        </c:ser>
        <c:marker val="1"/>
        <c:axId val="43376713"/>
        <c:axId val="54846098"/>
      </c:lineChart>
      <c:catAx>
        <c:axId val="4337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4846098"/>
        <c:crosses val="autoZero"/>
        <c:auto val="1"/>
        <c:lblOffset val="100"/>
        <c:tickLblSkip val="1"/>
        <c:noMultiLvlLbl val="0"/>
      </c:catAx>
      <c:valAx>
        <c:axId val="54846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76713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VARIACIONES PORCENTUALES ANUALES DE LAS BRECHAS DE PRECIOS 
SEPTIEMBRE 2011   - SEPTIEMBRE 2012</a:t>
            </a:r>
          </a:p>
        </c:rich>
      </c:tx>
      <c:layout>
        <c:manualLayout>
          <c:xMode val="factor"/>
          <c:yMode val="factor"/>
          <c:x val="-0.011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6"/>
          <c:w val="0.9387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Histórica'!$CD$26:$CP$26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Histórica'!$CD$27:$CP$27</c:f>
              <c:numCache>
                <c:ptCount val="13"/>
                <c:pt idx="0">
                  <c:v>8.150652905678824</c:v>
                </c:pt>
                <c:pt idx="1">
                  <c:v>6.747323461026666</c:v>
                </c:pt>
                <c:pt idx="2">
                  <c:v>-20.462032218625083</c:v>
                </c:pt>
                <c:pt idx="3">
                  <c:v>-22.29199070101241</c:v>
                </c:pt>
                <c:pt idx="4">
                  <c:v>-14.985415582448224</c:v>
                </c:pt>
                <c:pt idx="5">
                  <c:v>-15.89678976268748</c:v>
                </c:pt>
                <c:pt idx="6">
                  <c:v>-18.218725742073115</c:v>
                </c:pt>
                <c:pt idx="7">
                  <c:v>-16.230806970257238</c:v>
                </c:pt>
                <c:pt idx="8">
                  <c:v>-26.38364385608699</c:v>
                </c:pt>
                <c:pt idx="9">
                  <c:v>-30.792514556889305</c:v>
                </c:pt>
                <c:pt idx="10">
                  <c:v>-30.987795462756008</c:v>
                </c:pt>
                <c:pt idx="11">
                  <c:v>-30.905896597716332</c:v>
                </c:pt>
                <c:pt idx="12">
                  <c:v>-22.35302403902614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Histórica'!$CD$26:$CP$26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Histórica'!$CD$28:$CP$28</c:f>
              <c:numCache>
                <c:ptCount val="13"/>
                <c:pt idx="0">
                  <c:v>-3.5519127171991127</c:v>
                </c:pt>
                <c:pt idx="1">
                  <c:v>-5.44581813258751</c:v>
                </c:pt>
                <c:pt idx="2">
                  <c:v>-2.2729399407446893</c:v>
                </c:pt>
                <c:pt idx="3">
                  <c:v>4.005417660153254</c:v>
                </c:pt>
                <c:pt idx="4">
                  <c:v>4.798640246592023</c:v>
                </c:pt>
                <c:pt idx="5">
                  <c:v>1.988815633541785</c:v>
                </c:pt>
                <c:pt idx="6">
                  <c:v>3.9993350002389905</c:v>
                </c:pt>
                <c:pt idx="7">
                  <c:v>2.0666818000148357</c:v>
                </c:pt>
                <c:pt idx="8">
                  <c:v>4.670956878328392</c:v>
                </c:pt>
                <c:pt idx="9">
                  <c:v>4.4299294840624</c:v>
                </c:pt>
                <c:pt idx="10">
                  <c:v>1.0082858687977092</c:v>
                </c:pt>
                <c:pt idx="11">
                  <c:v>3.4528664150456967</c:v>
                </c:pt>
                <c:pt idx="12">
                  <c:v>2.4940896491359554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Histórica'!$CD$26:$CP$26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Histórica'!$CD$29:$CP$29</c:f>
              <c:numCache>
                <c:ptCount val="13"/>
                <c:pt idx="0">
                  <c:v>1.3239568161772297</c:v>
                </c:pt>
                <c:pt idx="1">
                  <c:v>-1.6900076704914113</c:v>
                </c:pt>
                <c:pt idx="2">
                  <c:v>-1.3181995886736741</c:v>
                </c:pt>
                <c:pt idx="3">
                  <c:v>-2.415908929861099</c:v>
                </c:pt>
                <c:pt idx="4">
                  <c:v>-1.2380259727911458</c:v>
                </c:pt>
                <c:pt idx="5">
                  <c:v>1.759617224479837</c:v>
                </c:pt>
                <c:pt idx="6">
                  <c:v>10.420658201252886</c:v>
                </c:pt>
                <c:pt idx="7">
                  <c:v>6.150779710121168</c:v>
                </c:pt>
                <c:pt idx="8">
                  <c:v>6.082703139384105</c:v>
                </c:pt>
                <c:pt idx="9">
                  <c:v>0.1403839542210461</c:v>
                </c:pt>
                <c:pt idx="10">
                  <c:v>-1.2320515259918952</c:v>
                </c:pt>
                <c:pt idx="11">
                  <c:v>-2.4885962815044294</c:v>
                </c:pt>
                <c:pt idx="12">
                  <c:v>-1.2817398980805361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Histórica'!$CD$26:$CP$26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Histórica'!$CD$30:$CP$30</c:f>
              <c:numCache>
                <c:ptCount val="13"/>
                <c:pt idx="0">
                  <c:v>-15.87511487182991</c:v>
                </c:pt>
                <c:pt idx="1">
                  <c:v>-26.343665095686564</c:v>
                </c:pt>
                <c:pt idx="2">
                  <c:v>-26.002036371893446</c:v>
                </c:pt>
                <c:pt idx="3">
                  <c:v>-27.255801966412296</c:v>
                </c:pt>
                <c:pt idx="4">
                  <c:v>-24.20319226348704</c:v>
                </c:pt>
                <c:pt idx="5">
                  <c:v>-23.846251742999925</c:v>
                </c:pt>
                <c:pt idx="6">
                  <c:v>-22.035814202407554</c:v>
                </c:pt>
                <c:pt idx="7">
                  <c:v>-25.9421826311491</c:v>
                </c:pt>
                <c:pt idx="8">
                  <c:v>2.1394040574616247</c:v>
                </c:pt>
                <c:pt idx="9">
                  <c:v>0.8390623563091948</c:v>
                </c:pt>
                <c:pt idx="10">
                  <c:v>5.08877314345777</c:v>
                </c:pt>
                <c:pt idx="11">
                  <c:v>23.291488809225868</c:v>
                </c:pt>
                <c:pt idx="12">
                  <c:v>10.252075047146846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Histórica'!$CD$26:$CP$26</c:f>
              <c:strCache>
                <c:ptCount val="13"/>
                <c:pt idx="0">
                  <c:v>SEP 2011</c:v>
                </c:pt>
                <c:pt idx="1">
                  <c:v>OCT</c:v>
                </c:pt>
                <c:pt idx="2">
                  <c:v>NOV</c:v>
                </c:pt>
                <c:pt idx="3">
                  <c:v>DIC</c:v>
                </c:pt>
                <c:pt idx="4">
                  <c:v>ENE 2012</c:v>
                </c:pt>
                <c:pt idx="5">
                  <c:v>FEB </c:v>
                </c:pt>
                <c:pt idx="6">
                  <c:v>MAR</c:v>
                </c:pt>
                <c:pt idx="7">
                  <c:v>ABR</c:v>
                </c:pt>
                <c:pt idx="8">
                  <c:v>MAY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SEP</c:v>
                </c:pt>
              </c:strCache>
            </c:strRef>
          </c:cat>
          <c:val>
            <c:numRef>
              <c:f>'Serie Histórica'!$CD$31:$CP$31</c:f>
              <c:numCache>
                <c:ptCount val="13"/>
                <c:pt idx="0">
                  <c:v>0.009734984534159885</c:v>
                </c:pt>
                <c:pt idx="1">
                  <c:v>-2.125140646536472</c:v>
                </c:pt>
                <c:pt idx="2">
                  <c:v>-7.493484275997453</c:v>
                </c:pt>
                <c:pt idx="3">
                  <c:v>-4.454819964115108</c:v>
                </c:pt>
                <c:pt idx="4">
                  <c:v>-1.355524051541357</c:v>
                </c:pt>
                <c:pt idx="5">
                  <c:v>-2.647900365125655</c:v>
                </c:pt>
                <c:pt idx="6">
                  <c:v>-0.8734964254720534</c:v>
                </c:pt>
                <c:pt idx="7">
                  <c:v>-2.2384622306673707</c:v>
                </c:pt>
                <c:pt idx="8">
                  <c:v>-3.4362138119807595</c:v>
                </c:pt>
                <c:pt idx="9">
                  <c:v>-6.305926384397886</c:v>
                </c:pt>
                <c:pt idx="10">
                  <c:v>-8.493015260461867</c:v>
                </c:pt>
                <c:pt idx="11">
                  <c:v>-7.468022334916413</c:v>
                </c:pt>
                <c:pt idx="12">
                  <c:v>-4.7393739599988605</c:v>
                </c:pt>
              </c:numCache>
            </c:numRef>
          </c:val>
          <c:smooth val="0"/>
        </c:ser>
        <c:marker val="1"/>
        <c:axId val="23852835"/>
        <c:axId val="13348924"/>
      </c:lineChart>
      <c:catAx>
        <c:axId val="238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3348924"/>
        <c:crosses val="autoZero"/>
        <c:auto val="1"/>
        <c:lblOffset val="100"/>
        <c:tickLblSkip val="1"/>
        <c:noMultiLvlLbl val="0"/>
      </c:catAx>
      <c:valAx>
        <c:axId val="13348924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52835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142875</xdr:rowOff>
    </xdr:from>
    <xdr:to>
      <xdr:col>15</xdr:col>
      <xdr:colOff>723900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752475" y="790575"/>
        <a:ext cx="116871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50</xdr:row>
      <xdr:rowOff>66675</xdr:rowOff>
    </xdr:from>
    <xdr:to>
      <xdr:col>15</xdr:col>
      <xdr:colOff>400050</xdr:colOff>
      <xdr:row>56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828800" y="8248650"/>
          <a:ext cx="10287000" cy="91440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 NACIONAL.</a:t>
          </a:r>
        </a:p>
      </xdr:txBody>
    </xdr:sp>
    <xdr:clientData/>
  </xdr:twoCellAnchor>
  <xdr:twoCellAnchor>
    <xdr:from>
      <xdr:col>7</xdr:col>
      <xdr:colOff>95250</xdr:colOff>
      <xdr:row>0</xdr:row>
      <xdr:rowOff>95250</xdr:rowOff>
    </xdr:from>
    <xdr:to>
      <xdr:col>9</xdr:col>
      <xdr:colOff>628650</xdr:colOff>
      <xdr:row>4</xdr:row>
      <xdr:rowOff>76200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57</xdr:row>
      <xdr:rowOff>114300</xdr:rowOff>
    </xdr:from>
    <xdr:to>
      <xdr:col>14</xdr:col>
      <xdr:colOff>257175</xdr:colOff>
      <xdr:row>59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409825" y="9429750"/>
          <a:ext cx="8782050" cy="3333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16</xdr:col>
      <xdr:colOff>0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95250" y="85725"/>
        <a:ext cx="124015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39</xdr:row>
      <xdr:rowOff>95250</xdr:rowOff>
    </xdr:from>
    <xdr:to>
      <xdr:col>10</xdr:col>
      <xdr:colOff>638175</xdr:colOff>
      <xdr:row>44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581025" y="6410325"/>
          <a:ext cx="7867650" cy="81915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123825</xdr:rowOff>
    </xdr:from>
    <xdr:to>
      <xdr:col>16</xdr:col>
      <xdr:colOff>571500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295275" y="447675"/>
        <a:ext cx="12773025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56</xdr:row>
      <xdr:rowOff>76200</xdr:rowOff>
    </xdr:from>
    <xdr:to>
      <xdr:col>12</xdr:col>
      <xdr:colOff>657225</xdr:colOff>
      <xdr:row>61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3771900" y="9144000"/>
          <a:ext cx="6257925" cy="80962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NACIONAL.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7"/>
  <sheetViews>
    <sheetView zoomScale="78" zoomScaleNormal="78" zoomScalePageLayoutView="0" workbookViewId="0" topLeftCell="A1">
      <selection activeCell="CV17" sqref="CV17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hidden="1" customWidth="1"/>
    <col min="35" max="35" width="6.28125" style="0" hidden="1" customWidth="1"/>
    <col min="36" max="37" width="4.7109375" style="0" hidden="1" customWidth="1"/>
    <col min="38" max="38" width="5.28125" style="0" hidden="1" customWidth="1"/>
    <col min="39" max="42" width="5.140625" style="0" hidden="1" customWidth="1"/>
    <col min="43" max="43" width="6.421875" style="0" hidden="1" customWidth="1"/>
    <col min="44" max="45" width="5.140625" style="0" hidden="1" customWidth="1"/>
    <col min="46" max="46" width="5.28125" style="35" hidden="1" customWidth="1"/>
    <col min="47" max="47" width="6.421875" style="0" hidden="1" customWidth="1"/>
    <col min="48" max="48" width="5.57421875" style="0" hidden="1" customWidth="1"/>
    <col min="49" max="49" width="6.140625" style="0" hidden="1" customWidth="1"/>
    <col min="50" max="50" width="7.00390625" style="0" hidden="1" customWidth="1"/>
    <col min="51" max="51" width="6.7109375" style="0" hidden="1" customWidth="1"/>
    <col min="52" max="53" width="6.57421875" style="0" hidden="1" customWidth="1"/>
    <col min="54" max="54" width="6.8515625" style="0" hidden="1" customWidth="1"/>
    <col min="55" max="56" width="5.140625" style="0" hidden="1" customWidth="1"/>
    <col min="57" max="58" width="6.8515625" style="0" hidden="1" customWidth="1"/>
    <col min="59" max="61" width="5.140625" style="0" hidden="1" customWidth="1"/>
    <col min="62" max="62" width="7.00390625" style="0" hidden="1" customWidth="1"/>
    <col min="63" max="63" width="6.28125" style="0" hidden="1" customWidth="1"/>
    <col min="64" max="64" width="6.8515625" style="0" hidden="1" customWidth="1"/>
    <col min="65" max="65" width="5.140625" style="0" hidden="1" customWidth="1"/>
    <col min="66" max="66" width="6.7109375" style="0" hidden="1" customWidth="1"/>
    <col min="67" max="67" width="6.8515625" style="0" hidden="1" customWidth="1"/>
    <col min="68" max="68" width="6.140625" style="0" hidden="1" customWidth="1"/>
    <col min="69" max="70" width="5.140625" style="0" hidden="1" customWidth="1"/>
    <col min="71" max="71" width="6.7109375" style="0" hidden="1" customWidth="1"/>
    <col min="72" max="72" width="5.140625" style="0" hidden="1" customWidth="1"/>
    <col min="73" max="73" width="5.7109375" style="0" customWidth="1"/>
    <col min="74" max="74" width="6.57421875" style="0" customWidth="1"/>
    <col min="75" max="75" width="5.57421875" style="0" bestFit="1" customWidth="1"/>
    <col min="76" max="76" width="5.140625" style="0" bestFit="1" customWidth="1"/>
    <col min="77" max="77" width="5.57421875" style="0" bestFit="1" customWidth="1"/>
    <col min="78" max="82" width="5.57421875" style="0" customWidth="1"/>
    <col min="83" max="83" width="6.28125" style="0" customWidth="1"/>
    <col min="84" max="86" width="5.57421875" style="0" customWidth="1"/>
    <col min="87" max="87" width="6.7109375" style="0" customWidth="1"/>
    <col min="88" max="101" width="5.57421875" style="0" customWidth="1"/>
    <col min="102" max="129" width="5.421875" style="0" customWidth="1"/>
  </cols>
  <sheetData>
    <row r="1" spans="1:86" ht="15.75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</row>
    <row r="2" spans="1:86" ht="15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94" ht="22.5" customHeight="1">
      <c r="A4" s="81" t="s">
        <v>23</v>
      </c>
      <c r="B4" s="81"/>
      <c r="C4" s="50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1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6" t="s">
        <v>37</v>
      </c>
      <c r="AH4" s="36" t="s">
        <v>15</v>
      </c>
      <c r="AI4" s="36" t="s">
        <v>16</v>
      </c>
      <c r="AJ4" s="36" t="s">
        <v>38</v>
      </c>
      <c r="AK4" s="36" t="s">
        <v>39</v>
      </c>
      <c r="AL4" s="36" t="s">
        <v>26</v>
      </c>
      <c r="AM4" s="36" t="s">
        <v>41</v>
      </c>
      <c r="AN4" s="36" t="s">
        <v>32</v>
      </c>
      <c r="AO4" s="36" t="s">
        <v>42</v>
      </c>
      <c r="AP4" s="36" t="s">
        <v>43</v>
      </c>
      <c r="AQ4" s="36" t="s">
        <v>44</v>
      </c>
      <c r="AR4" s="36" t="s">
        <v>45</v>
      </c>
      <c r="AS4" s="36" t="s">
        <v>46</v>
      </c>
      <c r="AT4" s="36" t="s">
        <v>47</v>
      </c>
      <c r="AU4" s="36" t="s">
        <v>48</v>
      </c>
      <c r="AV4" s="36" t="s">
        <v>49</v>
      </c>
      <c r="AW4" s="36" t="s">
        <v>50</v>
      </c>
      <c r="AX4" s="36" t="s">
        <v>40</v>
      </c>
      <c r="AY4" s="62" t="s">
        <v>54</v>
      </c>
      <c r="AZ4" s="62" t="s">
        <v>55</v>
      </c>
      <c r="BA4" s="65" t="s">
        <v>56</v>
      </c>
      <c r="BB4" s="72" t="s">
        <v>57</v>
      </c>
      <c r="BC4" s="72" t="s">
        <v>58</v>
      </c>
      <c r="BD4" s="72" t="s">
        <v>59</v>
      </c>
      <c r="BE4" s="72" t="s">
        <v>60</v>
      </c>
      <c r="BF4" s="72" t="s">
        <v>61</v>
      </c>
      <c r="BG4" s="72" t="s">
        <v>62</v>
      </c>
      <c r="BH4" s="72" t="s">
        <v>63</v>
      </c>
      <c r="BI4" s="36" t="s">
        <v>18</v>
      </c>
      <c r="BJ4" s="36" t="s">
        <v>52</v>
      </c>
      <c r="BK4" s="72" t="s">
        <v>64</v>
      </c>
      <c r="BL4" s="72" t="s">
        <v>65</v>
      </c>
      <c r="BM4" s="72" t="s">
        <v>66</v>
      </c>
      <c r="BN4" s="72" t="s">
        <v>67</v>
      </c>
      <c r="BO4" s="72" t="s">
        <v>68</v>
      </c>
      <c r="BP4" s="72" t="s">
        <v>69</v>
      </c>
      <c r="BQ4" s="72" t="s">
        <v>70</v>
      </c>
      <c r="BR4" s="72" t="s">
        <v>71</v>
      </c>
      <c r="BS4" s="72" t="s">
        <v>72</v>
      </c>
      <c r="BT4" s="72" t="s">
        <v>73</v>
      </c>
      <c r="BU4" s="72" t="s">
        <v>74</v>
      </c>
      <c r="BV4" s="36" t="s">
        <v>53</v>
      </c>
      <c r="BW4" s="72" t="s">
        <v>76</v>
      </c>
      <c r="BX4" s="72" t="s">
        <v>79</v>
      </c>
      <c r="BY4" s="72" t="s">
        <v>80</v>
      </c>
      <c r="BZ4" s="72" t="s">
        <v>81</v>
      </c>
      <c r="CA4" s="72" t="s">
        <v>82</v>
      </c>
      <c r="CB4" s="72" t="s">
        <v>83</v>
      </c>
      <c r="CC4" s="72" t="s">
        <v>84</v>
      </c>
      <c r="CD4" s="72" t="s">
        <v>85</v>
      </c>
      <c r="CE4" s="72" t="s">
        <v>16</v>
      </c>
      <c r="CF4" s="72" t="s">
        <v>17</v>
      </c>
      <c r="CG4" s="72" t="s">
        <v>18</v>
      </c>
      <c r="CH4" s="72" t="s">
        <v>75</v>
      </c>
      <c r="CI4" s="72" t="s">
        <v>51</v>
      </c>
      <c r="CJ4" s="72" t="s">
        <v>9</v>
      </c>
      <c r="CK4" s="72" t="s">
        <v>10</v>
      </c>
      <c r="CL4" s="36" t="s">
        <v>11</v>
      </c>
      <c r="CM4" s="72" t="s">
        <v>12</v>
      </c>
      <c r="CN4" s="72" t="s">
        <v>13</v>
      </c>
      <c r="CO4" s="36" t="s">
        <v>14</v>
      </c>
      <c r="CP4" s="72" t="s">
        <v>15</v>
      </c>
    </row>
    <row r="5" spans="1:94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7">
        <v>61.47084269831219</v>
      </c>
      <c r="AH5" s="59">
        <v>66.13125691117752</v>
      </c>
      <c r="AI5" s="59">
        <v>62.72474101464183</v>
      </c>
      <c r="AJ5" s="59">
        <v>65.41819156239656</v>
      </c>
      <c r="AK5" s="59">
        <v>72.94962133252363</v>
      </c>
      <c r="AL5" s="59">
        <v>74.29793191978078</v>
      </c>
      <c r="AM5" s="59">
        <v>68.00256318982858</v>
      </c>
      <c r="AN5" s="59">
        <v>67.79742849631039</v>
      </c>
      <c r="AO5" s="59">
        <v>61.95982238584511</v>
      </c>
      <c r="AP5" s="63">
        <v>58.17766203869509</v>
      </c>
      <c r="AQ5" s="63">
        <v>56.30673695892887</v>
      </c>
      <c r="AR5" s="63">
        <v>62.28806975242766</v>
      </c>
      <c r="AS5" s="63">
        <v>61.1857327528458</v>
      </c>
      <c r="AT5" s="63">
        <v>59.2613441527827</v>
      </c>
      <c r="AU5" s="63">
        <v>61.91790051754987</v>
      </c>
      <c r="AV5" s="63">
        <v>69.50803878624386</v>
      </c>
      <c r="AW5" s="63">
        <v>78.40096803585494</v>
      </c>
      <c r="AX5" s="64">
        <v>72.96691294015152</v>
      </c>
      <c r="AY5" s="64">
        <v>63.29538527239452</v>
      </c>
      <c r="AZ5" s="64">
        <v>67.0311989986835</v>
      </c>
      <c r="BA5" s="66">
        <v>74.8986293880348</v>
      </c>
      <c r="BB5" s="64">
        <v>64.89656582806442</v>
      </c>
      <c r="BC5" s="67">
        <v>68.18168077736463</v>
      </c>
      <c r="BD5" s="67">
        <v>64.65367626311401</v>
      </c>
      <c r="BE5" s="67">
        <v>71.20756646142046</v>
      </c>
      <c r="BF5" s="70">
        <v>65.50006242058859</v>
      </c>
      <c r="BG5" s="67">
        <v>65.0657779187777</v>
      </c>
      <c r="BH5" s="67">
        <v>67.31871062163574</v>
      </c>
      <c r="BI5" s="67">
        <v>66.81993698434732</v>
      </c>
      <c r="BJ5" s="67">
        <v>70.1314321891776</v>
      </c>
      <c r="BK5" s="67">
        <v>66.63526731933932</v>
      </c>
      <c r="BL5" s="67">
        <v>54.55757248787439</v>
      </c>
      <c r="BM5" s="67">
        <v>51.97986433653487</v>
      </c>
      <c r="BN5" s="67">
        <v>51.867226271233164</v>
      </c>
      <c r="BO5" s="67">
        <v>53.02839308941733</v>
      </c>
      <c r="BP5" s="67">
        <v>58.65790254617935</v>
      </c>
      <c r="BQ5" s="67">
        <v>61.46970716851055</v>
      </c>
      <c r="BR5" s="67">
        <v>61.95091538640851</v>
      </c>
      <c r="BS5" s="67">
        <v>60.116102295632054</v>
      </c>
      <c r="BT5" s="67">
        <v>71.30716773414262</v>
      </c>
      <c r="BU5" s="67">
        <v>67.2298001812337</v>
      </c>
      <c r="BV5" s="76">
        <v>58.30908330186124</v>
      </c>
      <c r="BW5" s="67">
        <v>56.32443948182487</v>
      </c>
      <c r="BX5" s="67">
        <v>58.11406232937615</v>
      </c>
      <c r="BY5" s="67">
        <v>59.845625881854446</v>
      </c>
      <c r="BZ5" s="67">
        <v>64.16688965118868</v>
      </c>
      <c r="CA5" s="67">
        <v>70.50305812902201</v>
      </c>
      <c r="CB5" s="67">
        <v>73.25680482907646</v>
      </c>
      <c r="CC5" s="67">
        <v>75.74676700866672</v>
      </c>
      <c r="CD5" s="67">
        <v>67.00031947144545</v>
      </c>
      <c r="CE5" s="67">
        <v>64.17233016968002</v>
      </c>
      <c r="CF5" s="67">
        <v>56.71627209819333</v>
      </c>
      <c r="CG5" s="67">
        <v>52.24293937652386</v>
      </c>
      <c r="CH5" s="67">
        <v>49.57122484676141</v>
      </c>
      <c r="CI5" s="67">
        <v>47.37066175238703</v>
      </c>
      <c r="CJ5" s="67">
        <v>47.52642069600968</v>
      </c>
      <c r="CK5" s="67">
        <v>50.13219786482834</v>
      </c>
      <c r="CL5" s="67">
        <v>47.23732601209072</v>
      </c>
      <c r="CM5" s="67">
        <v>48.79339369159078</v>
      </c>
      <c r="CN5" s="67">
        <v>50.55613598609188</v>
      </c>
      <c r="CO5" s="67">
        <v>52.33654952085508</v>
      </c>
      <c r="CP5" s="67">
        <v>52.02372195376894</v>
      </c>
    </row>
    <row r="6" spans="1:94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7">
        <v>106.34191246740508</v>
      </c>
      <c r="AH6" s="59">
        <v>106.53000705881794</v>
      </c>
      <c r="AI6" s="59">
        <v>105.77423546825116</v>
      </c>
      <c r="AJ6" s="59">
        <v>106.92784173387383</v>
      </c>
      <c r="AK6" s="59">
        <v>107.69248360859342</v>
      </c>
      <c r="AL6" s="59">
        <v>115.07695188050168</v>
      </c>
      <c r="AM6" s="59">
        <v>119.48998187906297</v>
      </c>
      <c r="AN6" s="59">
        <v>121.9670231000147</v>
      </c>
      <c r="AO6" s="59">
        <v>119.87789889320932</v>
      </c>
      <c r="AP6" s="63">
        <v>120.20608463445292</v>
      </c>
      <c r="AQ6" s="63">
        <v>119.63353179398052</v>
      </c>
      <c r="AR6" s="63">
        <v>118.01245441344305</v>
      </c>
      <c r="AS6" s="63">
        <v>119.25825823676394</v>
      </c>
      <c r="AT6" s="63">
        <v>118.32945665444396</v>
      </c>
      <c r="AU6" s="63">
        <v>117.89404380243678</v>
      </c>
      <c r="AV6" s="63">
        <v>118.41616702470438</v>
      </c>
      <c r="AW6" s="63">
        <v>114.89427364817432</v>
      </c>
      <c r="AX6" s="64">
        <v>118.04825603283656</v>
      </c>
      <c r="AY6" s="64">
        <v>118.70016301710378</v>
      </c>
      <c r="AZ6" s="64">
        <v>119.88708867616084</v>
      </c>
      <c r="BA6" s="66">
        <v>120.2320017898407</v>
      </c>
      <c r="BB6" s="64">
        <v>121.94463608966623</v>
      </c>
      <c r="BC6" s="67">
        <v>123.030328784184</v>
      </c>
      <c r="BD6" s="67">
        <v>123.22037268209856</v>
      </c>
      <c r="BE6" s="67">
        <v>124.44828586937992</v>
      </c>
      <c r="BF6" s="70">
        <v>126.27988896916806</v>
      </c>
      <c r="BG6" s="67">
        <v>124.9331476941507</v>
      </c>
      <c r="BH6" s="67">
        <v>124.30579926116762</v>
      </c>
      <c r="BI6" s="67">
        <v>126.50177875876912</v>
      </c>
      <c r="BJ6" s="67">
        <v>127.34008152789734</v>
      </c>
      <c r="BK6" s="67">
        <v>130.67852713145624</v>
      </c>
      <c r="BL6" s="67">
        <v>131.8100799412152</v>
      </c>
      <c r="BM6" s="67">
        <v>139.53000949038923</v>
      </c>
      <c r="BN6" s="67">
        <v>140.7903001285287</v>
      </c>
      <c r="BO6" s="67">
        <v>129.21122534272604</v>
      </c>
      <c r="BP6" s="67">
        <v>130.0104731538028</v>
      </c>
      <c r="BQ6" s="67">
        <v>126.08767453826046</v>
      </c>
      <c r="BR6" s="67">
        <v>127.09495305786173</v>
      </c>
      <c r="BS6" s="67">
        <v>127.33172548514786</v>
      </c>
      <c r="BT6" s="67">
        <v>122.7636205325053</v>
      </c>
      <c r="BU6" s="67">
        <v>122.60214110614184</v>
      </c>
      <c r="BV6" s="76">
        <v>121.97101399937677</v>
      </c>
      <c r="BW6" s="67">
        <v>120.35530767955541</v>
      </c>
      <c r="BX6" s="67">
        <v>118.97073253858878</v>
      </c>
      <c r="BY6" s="67">
        <v>121.06101779025748</v>
      </c>
      <c r="BZ6" s="67">
        <v>119.44786937241436</v>
      </c>
      <c r="CA6" s="67">
        <v>118.9148078556354</v>
      </c>
      <c r="CB6" s="67">
        <v>122.65421358710753</v>
      </c>
      <c r="CC6" s="67">
        <v>121.87148865555656</v>
      </c>
      <c r="CD6" s="67">
        <v>122.5806512572813</v>
      </c>
      <c r="CE6" s="67">
        <v>120.39747129014113</v>
      </c>
      <c r="CF6" s="67">
        <v>119.97327716871774</v>
      </c>
      <c r="CG6" s="67">
        <v>127.51286891773327</v>
      </c>
      <c r="CH6" s="67">
        <v>127.82396416632724</v>
      </c>
      <c r="CI6" s="67">
        <v>122.74895285448373</v>
      </c>
      <c r="CJ6" s="67">
        <v>123.72877068504528</v>
      </c>
      <c r="CK6" s="67">
        <v>123.56296381184146</v>
      </c>
      <c r="CL6" s="67">
        <v>125.02722784288187</v>
      </c>
      <c r="CM6" s="67">
        <v>124.18264998974836</v>
      </c>
      <c r="CN6" s="67">
        <v>123.89091869019131</v>
      </c>
      <c r="CO6" s="67">
        <v>126.0795483568605</v>
      </c>
      <c r="CP6" s="67">
        <v>125.63792259213261</v>
      </c>
    </row>
    <row r="7" spans="1:94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8">
        <v>107.70954089323791</v>
      </c>
      <c r="AH7" s="60">
        <v>104.54788934808836</v>
      </c>
      <c r="AI7" s="60">
        <v>104.6579493445444</v>
      </c>
      <c r="AJ7" s="60">
        <v>103.38876139094592</v>
      </c>
      <c r="AK7" s="60">
        <v>103.67878944025556</v>
      </c>
      <c r="AL7" s="60">
        <v>105.97735053939728</v>
      </c>
      <c r="AM7" s="59">
        <v>107.4369486708884</v>
      </c>
      <c r="AN7" s="59">
        <v>104.44681417026155</v>
      </c>
      <c r="AO7" s="59">
        <v>107.3664372735103</v>
      </c>
      <c r="AP7" s="63">
        <v>108.46231322136894</v>
      </c>
      <c r="AQ7" s="63">
        <v>106.85535018494478</v>
      </c>
      <c r="AR7" s="63">
        <v>98.46802709360475</v>
      </c>
      <c r="AS7" s="63">
        <v>98.64281487888006</v>
      </c>
      <c r="AT7" s="63">
        <v>99.2772671443552</v>
      </c>
      <c r="AU7" s="63">
        <v>102.7912948573861</v>
      </c>
      <c r="AV7" s="63">
        <v>104.59074592654996</v>
      </c>
      <c r="AW7" s="63">
        <v>111.54237120325102</v>
      </c>
      <c r="AX7" s="64">
        <v>111.07800244656048</v>
      </c>
      <c r="AY7" s="64">
        <v>110.8119228060318</v>
      </c>
      <c r="AZ7" s="64">
        <v>98.74256654822024</v>
      </c>
      <c r="BA7" s="66">
        <v>96.53597902526548</v>
      </c>
      <c r="BB7" s="64">
        <v>95.81419526777606</v>
      </c>
      <c r="BC7" s="67">
        <v>94.40896724356932</v>
      </c>
      <c r="BD7" s="67">
        <v>94.43629839541596</v>
      </c>
      <c r="BE7" s="67">
        <v>93.81545226601276</v>
      </c>
      <c r="BF7" s="70">
        <v>98.3125341740734</v>
      </c>
      <c r="BG7" s="67">
        <v>99.82744647743306</v>
      </c>
      <c r="BH7" s="67">
        <v>100.44227397906128</v>
      </c>
      <c r="BI7" s="67">
        <v>99.88791222204227</v>
      </c>
      <c r="BJ7" s="67">
        <v>108.0678621155938</v>
      </c>
      <c r="BK7" s="67">
        <v>101.36789537784432</v>
      </c>
      <c r="BL7" s="67">
        <v>101.9137696027639</v>
      </c>
      <c r="BM7" s="67">
        <v>99.7482004711742</v>
      </c>
      <c r="BN7" s="67">
        <v>100.21760766461352</v>
      </c>
      <c r="BO7" s="67">
        <v>98.63177949900002</v>
      </c>
      <c r="BP7" s="67">
        <v>98.7574820917356</v>
      </c>
      <c r="BQ7" s="67">
        <v>105.10858794571104</v>
      </c>
      <c r="BR7" s="67">
        <v>101.75172924676473</v>
      </c>
      <c r="BS7" s="67">
        <v>101.69587147280468</v>
      </c>
      <c r="BT7" s="67">
        <v>103.56358889257528</v>
      </c>
      <c r="BU7" s="67">
        <v>103.08489050002136</v>
      </c>
      <c r="BV7" s="76">
        <v>102.59218994537773</v>
      </c>
      <c r="BW7" s="67">
        <v>100.5251677882492</v>
      </c>
      <c r="BX7" s="67">
        <v>93.83074931455891</v>
      </c>
      <c r="BY7" s="67">
        <v>96.50971992954156</v>
      </c>
      <c r="BZ7" s="67">
        <v>97.12198546203868</v>
      </c>
      <c r="CA7" s="67">
        <v>102.41235380960094</v>
      </c>
      <c r="CB7" s="67">
        <v>103.48267502033916</v>
      </c>
      <c r="CC7" s="67">
        <v>104.11541769066932</v>
      </c>
      <c r="CD7" s="67">
        <v>103.09887820170547</v>
      </c>
      <c r="CE7" s="67">
        <v>99.9772034443412</v>
      </c>
      <c r="CF7" s="67">
        <v>102.19841408977766</v>
      </c>
      <c r="CG7" s="67">
        <v>100.5944534250938</v>
      </c>
      <c r="CH7" s="67">
        <v>101.32207198779872</v>
      </c>
      <c r="CI7" s="67">
        <v>102.2940259555885</v>
      </c>
      <c r="CJ7" s="67">
        <v>103.60853098830354</v>
      </c>
      <c r="CK7" s="67">
        <v>102.44582020126258</v>
      </c>
      <c r="CL7" s="67">
        <v>103.02962752077028</v>
      </c>
      <c r="CM7" s="67">
        <v>102.55612432148972</v>
      </c>
      <c r="CN7" s="67">
        <v>102.20771514361384</v>
      </c>
      <c r="CO7" s="67">
        <v>101.52440527754652</v>
      </c>
      <c r="CP7" s="67">
        <v>101.77741874532076</v>
      </c>
    </row>
    <row r="8" spans="1:94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7">
        <v>125.29794059537564</v>
      </c>
      <c r="AH8" s="59">
        <v>131.0436997562927</v>
      </c>
      <c r="AI8" s="59">
        <v>132.41718338995625</v>
      </c>
      <c r="AJ8" s="59">
        <v>64.7517997022441</v>
      </c>
      <c r="AK8" s="59">
        <v>75.16255046346767</v>
      </c>
      <c r="AL8" s="59">
        <v>75.05106788184345</v>
      </c>
      <c r="AM8" s="59">
        <v>74.56221590860135</v>
      </c>
      <c r="AN8" s="59">
        <v>74.59766952237595</v>
      </c>
      <c r="AO8" s="59">
        <v>82.78328893074244</v>
      </c>
      <c r="AP8" s="63">
        <v>76.99163396127078</v>
      </c>
      <c r="AQ8" s="63">
        <v>77.41878264787984</v>
      </c>
      <c r="AR8" s="63">
        <v>77.20639341362187</v>
      </c>
      <c r="AS8" s="63">
        <v>74.32637072149329</v>
      </c>
      <c r="AT8" s="63">
        <v>48.66738195136192</v>
      </c>
      <c r="AU8" s="63">
        <v>47.1627813226469</v>
      </c>
      <c r="AV8" s="63">
        <v>46.64623947184067</v>
      </c>
      <c r="AW8" s="63">
        <v>44.16545511365225</v>
      </c>
      <c r="AX8" s="64">
        <v>54.603240055509204</v>
      </c>
      <c r="AY8" s="64">
        <v>50.53193768806427</v>
      </c>
      <c r="AZ8" s="64">
        <v>51.28687630493006</v>
      </c>
      <c r="BA8" s="66">
        <v>47.42110673060972</v>
      </c>
      <c r="BB8" s="64">
        <v>47.1621384752724</v>
      </c>
      <c r="BC8" s="67">
        <v>46.9823789949485</v>
      </c>
      <c r="BD8" s="67">
        <v>47.22155674706321</v>
      </c>
      <c r="BE8" s="67">
        <v>46.8676984200708</v>
      </c>
      <c r="BF8" s="70">
        <v>46.33339861426578</v>
      </c>
      <c r="BG8" s="67">
        <v>46.6261748376293</v>
      </c>
      <c r="BH8" s="67">
        <v>46.75692559164547</v>
      </c>
      <c r="BI8" s="67">
        <v>46.99612256895778</v>
      </c>
      <c r="BJ8" s="67">
        <v>47.564162779296346</v>
      </c>
      <c r="BK8" s="67">
        <v>47.56364615988207</v>
      </c>
      <c r="BL8" s="67">
        <v>46.94474251722052</v>
      </c>
      <c r="BM8" s="67">
        <v>48.49758927603579</v>
      </c>
      <c r="BN8" s="67">
        <v>48.62806563609228</v>
      </c>
      <c r="BO8" s="67">
        <v>48.53721529602739</v>
      </c>
      <c r="BP8" s="67">
        <v>47.11957551425808</v>
      </c>
      <c r="BQ8" s="67">
        <v>47.05417047540562</v>
      </c>
      <c r="BR8" s="67">
        <v>48.32701687912506</v>
      </c>
      <c r="BS8" s="67">
        <v>55.0317075542591</v>
      </c>
      <c r="BT8" s="67">
        <v>55.93974601229809</v>
      </c>
      <c r="BU8" s="67">
        <v>56.61807348386542</v>
      </c>
      <c r="BV8" s="76">
        <v>57.475786611385054</v>
      </c>
      <c r="BW8" s="67">
        <v>56.68317375560466</v>
      </c>
      <c r="BX8" s="67">
        <v>56.7509062886851</v>
      </c>
      <c r="BY8" s="67">
        <v>57.04466921533895</v>
      </c>
      <c r="BZ8" s="67">
        <v>41.48987039545687</v>
      </c>
      <c r="CA8" s="67">
        <v>42.30921957629813</v>
      </c>
      <c r="CB8" s="67">
        <v>41.8027994047032</v>
      </c>
      <c r="CC8" s="67">
        <v>36.35533469656278</v>
      </c>
      <c r="CD8" s="67">
        <v>40.65504743543533</v>
      </c>
      <c r="CE8" s="67">
        <v>40.53433881972744</v>
      </c>
      <c r="CF8" s="67">
        <v>41.39427290783553</v>
      </c>
      <c r="CG8" s="67">
        <v>41.18636349790527</v>
      </c>
      <c r="CH8" s="67">
        <v>43.56481147287999</v>
      </c>
      <c r="CI8" s="67">
        <v>43.16636144592111</v>
      </c>
      <c r="CJ8" s="67">
        <v>44.24538202072803</v>
      </c>
      <c r="CK8" s="67">
        <v>42.24603694616083</v>
      </c>
      <c r="CL8" s="67">
        <v>42.37750636613284</v>
      </c>
      <c r="CM8" s="67">
        <v>42.66422031101105</v>
      </c>
      <c r="CN8" s="67">
        <v>43.93004903402326</v>
      </c>
      <c r="CO8" s="67">
        <v>44.82303340896931</v>
      </c>
      <c r="CP8" s="67">
        <v>44.82303340896931</v>
      </c>
    </row>
    <row r="9" spans="1:94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39">
        <v>89.5051271025304</v>
      </c>
      <c r="AH9" s="61">
        <v>91.03892202009732</v>
      </c>
      <c r="AI9" s="61">
        <v>89.42552247991969</v>
      </c>
      <c r="AJ9" s="61">
        <v>89.45814772823537</v>
      </c>
      <c r="AK9" s="61">
        <v>92.96845084102743</v>
      </c>
      <c r="AL9" s="61">
        <v>97.10384680661323</v>
      </c>
      <c r="AM9" s="59">
        <v>96.82371899231252</v>
      </c>
      <c r="AN9" s="59">
        <v>97.39619285911884</v>
      </c>
      <c r="AO9" s="59">
        <v>94.80198204965268</v>
      </c>
      <c r="AP9" s="63">
        <v>93.52873862806608</v>
      </c>
      <c r="AQ9" s="63">
        <v>92.317712025931</v>
      </c>
      <c r="AR9" s="63">
        <v>92.66572318202084</v>
      </c>
      <c r="AS9" s="63">
        <v>92.75909018570879</v>
      </c>
      <c r="AT9" s="63">
        <v>91.18934186331126</v>
      </c>
      <c r="AU9" s="63">
        <v>92.52192316865356</v>
      </c>
      <c r="AV9" s="63">
        <v>95.95720246903466</v>
      </c>
      <c r="AW9" s="63">
        <v>98.83624870635212</v>
      </c>
      <c r="AX9" s="64">
        <v>98.26114005131268</v>
      </c>
      <c r="AY9" s="64">
        <v>94.67641442364749</v>
      </c>
      <c r="AZ9" s="64">
        <v>94.8668204453248</v>
      </c>
      <c r="BA9" s="66">
        <v>97.66763933664616</v>
      </c>
      <c r="BB9" s="64">
        <v>94.43177098103664</v>
      </c>
      <c r="BC9" s="67">
        <v>95.97457849693836</v>
      </c>
      <c r="BD9" s="67">
        <v>94.69833451350353</v>
      </c>
      <c r="BE9" s="67">
        <v>97.68633215588795</v>
      </c>
      <c r="BF9" s="70">
        <v>96.9428895856004</v>
      </c>
      <c r="BG9" s="67">
        <v>96.40943824710487</v>
      </c>
      <c r="BH9" s="71">
        <v>97.10016398246832</v>
      </c>
      <c r="BI9" s="67">
        <v>97.80148380874044</v>
      </c>
      <c r="BJ9" s="67">
        <v>100.68934994832642</v>
      </c>
      <c r="BK9" s="67">
        <v>99.81213612223118</v>
      </c>
      <c r="BL9" s="67">
        <v>95.6952552561046</v>
      </c>
      <c r="BM9" s="67">
        <v>97.82254472894856</v>
      </c>
      <c r="BN9" s="67">
        <v>98.40975132456208</v>
      </c>
      <c r="BO9" s="67">
        <v>93.49231291703389</v>
      </c>
      <c r="BP9" s="67">
        <v>96.02201905700016</v>
      </c>
      <c r="BQ9" s="67">
        <v>96.32141575903816</v>
      </c>
      <c r="BR9" s="67">
        <v>96.47883185139</v>
      </c>
      <c r="BS9" s="67">
        <v>95.9955261752953</v>
      </c>
      <c r="BT9" s="67">
        <v>98.6115403626888</v>
      </c>
      <c r="BU9" s="67">
        <v>96.89953893326307</v>
      </c>
      <c r="BV9" s="76">
        <v>93.1012025306408</v>
      </c>
      <c r="BW9" s="67">
        <v>91.2912273746132</v>
      </c>
      <c r="BX9" s="67">
        <v>90.37522520391948</v>
      </c>
      <c r="BY9" s="67">
        <v>92.37866378034396</v>
      </c>
      <c r="BZ9" s="67">
        <v>93.12565820127249</v>
      </c>
      <c r="CA9" s="67">
        <v>96.1538307540498</v>
      </c>
      <c r="CB9" s="67">
        <v>99.02885810185552</v>
      </c>
      <c r="CC9" s="67">
        <v>99.63540090751688</v>
      </c>
      <c r="CD9" s="67">
        <v>96.48822405074947</v>
      </c>
      <c r="CE9" s="67">
        <v>93.95548622968754</v>
      </c>
      <c r="CF9" s="67">
        <v>91.22210009129184</v>
      </c>
      <c r="CG9" s="67">
        <v>92.58283892772857</v>
      </c>
      <c r="CH9" s="67">
        <v>91.83919333806374</v>
      </c>
      <c r="CI9" s="67">
        <v>88.87392663163313</v>
      </c>
      <c r="CJ9" s="67">
        <v>89.58580084225093</v>
      </c>
      <c r="CK9" s="67">
        <v>90.31080228242575</v>
      </c>
      <c r="CL9" s="67">
        <v>89.92566147166237</v>
      </c>
      <c r="CM9" s="67">
        <v>90.0904409709209</v>
      </c>
      <c r="CN9" s="67">
        <v>90.6183220710038</v>
      </c>
      <c r="CO9" s="67">
        <v>92.19460691426</v>
      </c>
      <c r="CP9" s="67">
        <v>91.91528628562288</v>
      </c>
    </row>
    <row r="10" spans="33:42" ht="12.75">
      <c r="AG10" s="40"/>
      <c r="AH10" s="40"/>
      <c r="AI10" s="40"/>
      <c r="AJ10" s="40"/>
      <c r="AK10" s="40"/>
      <c r="AL10" s="40"/>
      <c r="AM10" s="40"/>
      <c r="AN10" s="40"/>
      <c r="AO10" s="40"/>
      <c r="AP10" s="41"/>
    </row>
    <row r="11" ht="10.5" customHeight="1"/>
    <row r="12" spans="1:86" ht="18" customHeight="1">
      <c r="A12" s="85" t="s">
        <v>29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</row>
    <row r="13" spans="1:86" ht="16.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</row>
    <row r="14" spans="2:37" ht="16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93" ht="22.5" customHeight="1">
      <c r="A15" s="83" t="s">
        <v>23</v>
      </c>
      <c r="B15" s="84"/>
      <c r="C15" s="52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49" t="s">
        <v>16</v>
      </c>
      <c r="AI15" s="36" t="s">
        <v>38</v>
      </c>
      <c r="AJ15" s="36" t="s">
        <v>39</v>
      </c>
      <c r="AK15" s="49" t="s">
        <v>26</v>
      </c>
      <c r="AL15" s="36" t="s">
        <v>41</v>
      </c>
      <c r="AM15" s="36" t="s">
        <v>32</v>
      </c>
      <c r="AN15" s="36" t="s">
        <v>42</v>
      </c>
      <c r="AO15" s="36" t="s">
        <v>43</v>
      </c>
      <c r="AP15" s="36" t="s">
        <v>44</v>
      </c>
      <c r="AQ15" s="36" t="s">
        <v>45</v>
      </c>
      <c r="AR15" s="36" t="s">
        <v>46</v>
      </c>
      <c r="AS15" s="36" t="s">
        <v>47</v>
      </c>
      <c r="AT15" s="36" t="s">
        <v>48</v>
      </c>
      <c r="AU15" s="36" t="s">
        <v>49</v>
      </c>
      <c r="AV15" s="36" t="s">
        <v>50</v>
      </c>
      <c r="AW15" s="36" t="s">
        <v>40</v>
      </c>
      <c r="AX15" s="62" t="s">
        <v>54</v>
      </c>
      <c r="AY15" s="62" t="s">
        <v>55</v>
      </c>
      <c r="AZ15" s="36" t="s">
        <v>56</v>
      </c>
      <c r="BA15" s="72" t="s">
        <v>57</v>
      </c>
      <c r="BB15" s="72" t="s">
        <v>58</v>
      </c>
      <c r="BC15" s="72" t="s">
        <v>59</v>
      </c>
      <c r="BD15" s="72" t="s">
        <v>60</v>
      </c>
      <c r="BE15" s="72" t="s">
        <v>61</v>
      </c>
      <c r="BF15" s="72" t="s">
        <v>62</v>
      </c>
      <c r="BG15" s="72" t="s">
        <v>63</v>
      </c>
      <c r="BH15" s="36" t="s">
        <v>18</v>
      </c>
      <c r="BI15" s="36" t="s">
        <v>52</v>
      </c>
      <c r="BJ15" s="72" t="s">
        <v>64</v>
      </c>
      <c r="BK15" s="72" t="s">
        <v>65</v>
      </c>
      <c r="BL15" s="72" t="s">
        <v>66</v>
      </c>
      <c r="BM15" s="72" t="s">
        <v>67</v>
      </c>
      <c r="BN15" s="72" t="s">
        <v>68</v>
      </c>
      <c r="BO15" s="72" t="s">
        <v>69</v>
      </c>
      <c r="BP15" s="72" t="s">
        <v>70</v>
      </c>
      <c r="BQ15" s="72" t="s">
        <v>71</v>
      </c>
      <c r="BR15" s="72" t="s">
        <v>72</v>
      </c>
      <c r="BS15" s="72" t="s">
        <v>73</v>
      </c>
      <c r="BT15" s="72" t="s">
        <v>74</v>
      </c>
      <c r="BU15" s="72" t="s">
        <v>53</v>
      </c>
      <c r="BV15" s="72" t="s">
        <v>77</v>
      </c>
      <c r="BW15" s="72" t="s">
        <v>79</v>
      </c>
      <c r="BX15" s="72" t="s">
        <v>80</v>
      </c>
      <c r="BY15" s="72" t="s">
        <v>81</v>
      </c>
      <c r="BZ15" s="72" t="s">
        <v>82</v>
      </c>
      <c r="CA15" s="72" t="s">
        <v>83</v>
      </c>
      <c r="CB15" s="72" t="s">
        <v>84</v>
      </c>
      <c r="CC15" s="72" t="s">
        <v>85</v>
      </c>
      <c r="CD15" s="36" t="s">
        <v>16</v>
      </c>
      <c r="CE15" s="72" t="s">
        <v>17</v>
      </c>
      <c r="CF15" s="36" t="s">
        <v>18</v>
      </c>
      <c r="CG15" s="72" t="s">
        <v>75</v>
      </c>
      <c r="CH15" s="72" t="s">
        <v>51</v>
      </c>
      <c r="CI15" s="72" t="s">
        <v>9</v>
      </c>
      <c r="CJ15" s="72" t="s">
        <v>10</v>
      </c>
      <c r="CK15" s="36" t="s">
        <v>11</v>
      </c>
      <c r="CL15" s="72" t="s">
        <v>12</v>
      </c>
      <c r="CM15" s="72" t="s">
        <v>13</v>
      </c>
      <c r="CN15" s="36" t="s">
        <v>14</v>
      </c>
      <c r="CO15" s="72" t="s">
        <v>15</v>
      </c>
    </row>
    <row r="16" spans="1:93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3">
        <f aca="true" t="shared" si="1" ref="AH16:AQ16">(AI5/AH5-1)*100</f>
        <v>-5.151143431480609</v>
      </c>
      <c r="AI16" s="53">
        <f t="shared" si="1"/>
        <v>4.294079982133359</v>
      </c>
      <c r="AJ16" s="53">
        <f t="shared" si="1"/>
        <v>11.512745293399806</v>
      </c>
      <c r="AK16" s="53">
        <f t="shared" si="1"/>
        <v>1.8482763345832653</v>
      </c>
      <c r="AL16" s="53">
        <f t="shared" si="1"/>
        <v>-8.47314126690537</v>
      </c>
      <c r="AM16" s="53">
        <f t="shared" si="1"/>
        <v>-0.30165729627802396</v>
      </c>
      <c r="AN16" s="53">
        <f t="shared" si="1"/>
        <v>-8.610365083069437</v>
      </c>
      <c r="AO16" s="53">
        <f t="shared" si="1"/>
        <v>-6.10421431423287</v>
      </c>
      <c r="AP16" s="53">
        <f t="shared" si="1"/>
        <v>-3.2158822032446577</v>
      </c>
      <c r="AQ16" s="53">
        <f t="shared" si="1"/>
        <v>10.622765794192034</v>
      </c>
      <c r="AR16" s="53">
        <f aca="true" t="shared" si="2" ref="AR16:AV20">(AS5/AR5-1)*100</f>
        <v>-1.7697401829326997</v>
      </c>
      <c r="AS16" s="53">
        <f t="shared" si="2"/>
        <v>-3.1451590321496914</v>
      </c>
      <c r="AT16" s="53">
        <f t="shared" si="2"/>
        <v>4.482781149746207</v>
      </c>
      <c r="AU16" s="53">
        <f t="shared" si="2"/>
        <v>12.258390877679481</v>
      </c>
      <c r="AV16" s="53">
        <f t="shared" si="2"/>
        <v>12.794101811675729</v>
      </c>
      <c r="AW16" s="53">
        <f aca="true" t="shared" si="3" ref="AW16:AX20">(AX5/AW5-1)*100</f>
        <v>-6.931107142986148</v>
      </c>
      <c r="AX16" s="53">
        <f t="shared" si="3"/>
        <v>-13.254675685251637</v>
      </c>
      <c r="AY16" s="53">
        <f aca="true" t="shared" si="4" ref="AY16:BJ20">(AZ5/AY5-1)*100</f>
        <v>5.902189725541174</v>
      </c>
      <c r="AZ16" s="53">
        <f t="shared" si="4"/>
        <v>11.736968019184356</v>
      </c>
      <c r="BA16" s="53">
        <f t="shared" si="4"/>
        <v>-13.354134303515341</v>
      </c>
      <c r="BB16" s="53">
        <f t="shared" si="4"/>
        <v>5.062078258507108</v>
      </c>
      <c r="BC16" s="53">
        <f t="shared" si="4"/>
        <v>-5.174417048724145</v>
      </c>
      <c r="BD16" s="53">
        <f t="shared" si="4"/>
        <v>10.136918079700209</v>
      </c>
      <c r="BE16" s="68">
        <f t="shared" si="4"/>
        <v>-8.0153055699834</v>
      </c>
      <c r="BF16" s="53">
        <f t="shared" si="4"/>
        <v>-0.6630291418995404</v>
      </c>
      <c r="BG16" s="53">
        <f t="shared" si="4"/>
        <v>3.462546326073901</v>
      </c>
      <c r="BH16" s="53">
        <f t="shared" si="4"/>
        <v>-0.7409138301708973</v>
      </c>
      <c r="BI16" s="53">
        <f t="shared" si="4"/>
        <v>4.955849038896876</v>
      </c>
      <c r="BJ16" s="53">
        <f t="shared" si="4"/>
        <v>-4.985161090689649</v>
      </c>
      <c r="BK16" s="53">
        <f>(BL5/BK5-1)*100</f>
        <v>-18.12507898195175</v>
      </c>
      <c r="BL16" s="53">
        <f aca="true" t="shared" si="5" ref="BL16:BM20">(BM5/BL5-1)*100</f>
        <v>-4.724748616541596</v>
      </c>
      <c r="BM16" s="53">
        <f t="shared" si="5"/>
        <v>-0.21669557383305893</v>
      </c>
      <c r="BN16" s="53">
        <f aca="true" t="shared" si="6" ref="BN16:BO20">(BO5/BN5-1)*100</f>
        <v>2.2387293511937356</v>
      </c>
      <c r="BO16" s="53">
        <f t="shared" si="6"/>
        <v>10.616028751369955</v>
      </c>
      <c r="BP16" s="73">
        <f aca="true" t="shared" si="7" ref="BP16:BR20">(BQ5/BP5-1)*100</f>
        <v>4.793564891137336</v>
      </c>
      <c r="BQ16" s="73">
        <f t="shared" si="7"/>
        <v>0.782837986487861</v>
      </c>
      <c r="BR16" s="73">
        <f aca="true" t="shared" si="8" ref="BR16:BX16">(BS5/BR5-1)*100</f>
        <v>-2.9617207095845366</v>
      </c>
      <c r="BS16" s="73">
        <f t="shared" si="8"/>
        <v>18.61575353551106</v>
      </c>
      <c r="BT16" s="73">
        <f t="shared" si="8"/>
        <v>-5.718033239113829</v>
      </c>
      <c r="BU16" s="73">
        <f>(BV5/BU5-1)*100</f>
        <v>-13.26899210666188</v>
      </c>
      <c r="BV16" s="53">
        <f t="shared" si="8"/>
        <v>-3.403661501179911</v>
      </c>
      <c r="BW16" s="53">
        <f t="shared" si="8"/>
        <v>3.1773469279330557</v>
      </c>
      <c r="BX16" s="53">
        <f t="shared" si="8"/>
        <v>2.97959475395857</v>
      </c>
      <c r="BY16" s="53">
        <f aca="true" t="shared" si="9" ref="BY16:CD16">(BZ5/BY5-1)*100</f>
        <v>7.220684395322641</v>
      </c>
      <c r="BZ16" s="53">
        <f t="shared" si="9"/>
        <v>9.874513962382704</v>
      </c>
      <c r="CA16" s="53">
        <f t="shared" si="9"/>
        <v>3.9058542609811786</v>
      </c>
      <c r="CB16" s="53">
        <f t="shared" si="9"/>
        <v>3.398950016179203</v>
      </c>
      <c r="CC16" s="53">
        <f t="shared" si="9"/>
        <v>-11.546958217002889</v>
      </c>
      <c r="CD16" s="53">
        <f t="shared" si="9"/>
        <v>-4.220859428842982</v>
      </c>
      <c r="CE16" s="53">
        <f aca="true" t="shared" si="10" ref="CE16:CO20">(CF5/CE5-1)*100</f>
        <v>-11.618805257299991</v>
      </c>
      <c r="CF16" s="53">
        <f t="shared" si="10"/>
        <v>-7.887212181232139</v>
      </c>
      <c r="CG16" s="53">
        <f t="shared" si="10"/>
        <v>-5.114020309054479</v>
      </c>
      <c r="CH16" s="53">
        <f t="shared" si="10"/>
        <v>-4.439194514916545</v>
      </c>
      <c r="CI16" s="53">
        <f t="shared" si="10"/>
        <v>0.32880888267261543</v>
      </c>
      <c r="CJ16" s="53">
        <f t="shared" si="10"/>
        <v>5.482797001452799</v>
      </c>
      <c r="CK16" s="53">
        <f t="shared" si="10"/>
        <v>-5.774476236894854</v>
      </c>
      <c r="CL16" s="53">
        <f t="shared" si="10"/>
        <v>3.294148528013152</v>
      </c>
      <c r="CM16" s="53">
        <f t="shared" si="10"/>
        <v>3.612665898262568</v>
      </c>
      <c r="CN16" s="53">
        <f t="shared" si="10"/>
        <v>3.521656669435713</v>
      </c>
      <c r="CO16" s="53">
        <f t="shared" si="10"/>
        <v>-0.5977229487807212</v>
      </c>
    </row>
    <row r="17" spans="1:93" ht="53.25" customHeight="1">
      <c r="A17" s="28">
        <v>2</v>
      </c>
      <c r="B17" s="31" t="s">
        <v>5</v>
      </c>
      <c r="C17" s="23">
        <f aca="true" t="shared" si="11" ref="C17:AF17">(D6/C6-1)*100</f>
        <v>0.3398912125076592</v>
      </c>
      <c r="D17" s="24">
        <f t="shared" si="11"/>
        <v>0.4676383454679467</v>
      </c>
      <c r="E17" s="24">
        <f t="shared" si="11"/>
        <v>-0.7169015729309502</v>
      </c>
      <c r="F17" s="24">
        <f t="shared" si="11"/>
        <v>0.33461336039239953</v>
      </c>
      <c r="G17" s="24">
        <f t="shared" si="11"/>
        <v>0.13681132517933126</v>
      </c>
      <c r="H17" s="24">
        <f t="shared" si="11"/>
        <v>-1.9385746889461264</v>
      </c>
      <c r="I17" s="24">
        <f t="shared" si="11"/>
        <v>-0.18491926695787253</v>
      </c>
      <c r="J17" s="24">
        <f t="shared" si="11"/>
        <v>0.2630767954649116</v>
      </c>
      <c r="K17" s="24">
        <f t="shared" si="11"/>
        <v>2.6133582538314437</v>
      </c>
      <c r="L17" s="24">
        <f t="shared" si="11"/>
        <v>0.19975086822012766</v>
      </c>
      <c r="M17" s="24">
        <f t="shared" si="11"/>
        <v>1.8809270417293966</v>
      </c>
      <c r="N17" s="24">
        <f t="shared" si="11"/>
        <v>-2.6828436785002796</v>
      </c>
      <c r="O17" s="24">
        <f t="shared" si="11"/>
        <v>0.8745610253112712</v>
      </c>
      <c r="P17" s="24">
        <f t="shared" si="11"/>
        <v>1.428611714617678</v>
      </c>
      <c r="Q17" s="24">
        <f t="shared" si="11"/>
        <v>0.2155062215698944</v>
      </c>
      <c r="R17" s="24">
        <f t="shared" si="11"/>
        <v>1.37887286680356</v>
      </c>
      <c r="S17" s="24">
        <f t="shared" si="11"/>
        <v>0.5202065976819714</v>
      </c>
      <c r="T17" s="24">
        <f t="shared" si="11"/>
        <v>-2.0222581575766174</v>
      </c>
      <c r="U17" s="24">
        <f t="shared" si="11"/>
        <v>0.5024115371359494</v>
      </c>
      <c r="V17" s="24">
        <f t="shared" si="11"/>
        <v>1.4047608406100087</v>
      </c>
      <c r="W17" s="24">
        <f t="shared" si="11"/>
        <v>-6.778970450687938</v>
      </c>
      <c r="X17" s="24">
        <f t="shared" si="11"/>
        <v>7.066186581378897</v>
      </c>
      <c r="Y17" s="24">
        <f t="shared" si="11"/>
        <v>1.6197989548282</v>
      </c>
      <c r="Z17" s="24">
        <f t="shared" si="11"/>
        <v>0.26150496791523814</v>
      </c>
      <c r="AA17" s="24">
        <f t="shared" si="11"/>
        <v>-0.2730478931414537</v>
      </c>
      <c r="AB17" s="24">
        <f t="shared" si="11"/>
        <v>-0.3379001739906906</v>
      </c>
      <c r="AC17" s="24">
        <f t="shared" si="11"/>
        <v>0.18811546324277728</v>
      </c>
      <c r="AD17" s="24">
        <f t="shared" si="11"/>
        <v>-0.6722044565325325</v>
      </c>
      <c r="AE17" s="24">
        <f t="shared" si="11"/>
        <v>-0.6575106293445376</v>
      </c>
      <c r="AF17" s="24">
        <f t="shared" si="11"/>
        <v>2.0945476919493</v>
      </c>
      <c r="AG17" s="24">
        <v>-0.7094447953518879</v>
      </c>
      <c r="AH17" s="53">
        <f aca="true" t="shared" si="12" ref="AH17:AQ17">(AI6/AH6-1)*100</f>
        <v>-0.7094447953518879</v>
      </c>
      <c r="AI17" s="53">
        <f t="shared" si="12"/>
        <v>1.0906306819574496</v>
      </c>
      <c r="AJ17" s="53">
        <f t="shared" si="12"/>
        <v>0.7151008215640076</v>
      </c>
      <c r="AK17" s="53">
        <f t="shared" si="12"/>
        <v>6.856995051527459</v>
      </c>
      <c r="AL17" s="53">
        <f t="shared" si="12"/>
        <v>3.8348513116196026</v>
      </c>
      <c r="AM17" s="53">
        <f t="shared" si="12"/>
        <v>2.0730116299279233</v>
      </c>
      <c r="AN17" s="53">
        <f t="shared" si="12"/>
        <v>-1.712859881061679</v>
      </c>
      <c r="AO17" s="53">
        <f t="shared" si="12"/>
        <v>0.2737666778227066</v>
      </c>
      <c r="AP17" s="53">
        <f t="shared" si="12"/>
        <v>-0.4763093667126239</v>
      </c>
      <c r="AQ17" s="53">
        <f t="shared" si="12"/>
        <v>-1.3550359637706788</v>
      </c>
      <c r="AR17" s="53">
        <f t="shared" si="2"/>
        <v>1.0556545319838406</v>
      </c>
      <c r="AS17" s="53">
        <f t="shared" si="2"/>
        <v>-0.7788153173225343</v>
      </c>
      <c r="AT17" s="53">
        <f t="shared" si="2"/>
        <v>-0.36796657765336693</v>
      </c>
      <c r="AU17" s="53">
        <f t="shared" si="2"/>
        <v>0.4428749794540554</v>
      </c>
      <c r="AV17" s="53">
        <f t="shared" si="2"/>
        <v>-2.9741659986303293</v>
      </c>
      <c r="AW17" s="53">
        <f t="shared" si="3"/>
        <v>2.7451171276997366</v>
      </c>
      <c r="AX17" s="53">
        <f t="shared" si="3"/>
        <v>0.5522377086925268</v>
      </c>
      <c r="AY17" s="53">
        <f t="shared" si="4"/>
        <v>0.9999359974645072</v>
      </c>
      <c r="AZ17" s="53">
        <f t="shared" si="4"/>
        <v>0.2876982980306808</v>
      </c>
      <c r="BA17" s="53">
        <f t="shared" si="4"/>
        <v>1.424441308745017</v>
      </c>
      <c r="BB17" s="53">
        <f t="shared" si="4"/>
        <v>0.8903160723850556</v>
      </c>
      <c r="BC17" s="53">
        <f t="shared" si="4"/>
        <v>0.15446914577292858</v>
      </c>
      <c r="BD17" s="53">
        <f t="shared" si="4"/>
        <v>0.9965179949985359</v>
      </c>
      <c r="BE17" s="68">
        <f t="shared" si="4"/>
        <v>1.4717784877411377</v>
      </c>
      <c r="BF17" s="53">
        <f t="shared" si="4"/>
        <v>-1.0664732809086974</v>
      </c>
      <c r="BG17" s="53">
        <f t="shared" si="4"/>
        <v>-0.5021473040276669</v>
      </c>
      <c r="BH17" s="53">
        <f t="shared" si="4"/>
        <v>1.7665945681164308</v>
      </c>
      <c r="BI17" s="53">
        <f t="shared" si="4"/>
        <v>0.6626806178961386</v>
      </c>
      <c r="BJ17" s="53">
        <f t="shared" si="4"/>
        <v>2.6216769798655504</v>
      </c>
      <c r="BK17" s="53">
        <f>(BL6/BK6-1)*100</f>
        <v>0.8659056959072542</v>
      </c>
      <c r="BL17" s="53">
        <f t="shared" si="5"/>
        <v>5.856858255921682</v>
      </c>
      <c r="BM17" s="53">
        <f t="shared" si="5"/>
        <v>0.9032398426277455</v>
      </c>
      <c r="BN17" s="53">
        <f t="shared" si="6"/>
        <v>-8.224341290012195</v>
      </c>
      <c r="BO17" s="53">
        <f t="shared" si="6"/>
        <v>0.6185591143159419</v>
      </c>
      <c r="BP17" s="73">
        <f t="shared" si="7"/>
        <v>-3.0172943151292486</v>
      </c>
      <c r="BQ17" s="73">
        <f t="shared" si="7"/>
        <v>0.7988715180052175</v>
      </c>
      <c r="BR17" s="73">
        <f t="shared" si="7"/>
        <v>0.18629569592611972</v>
      </c>
      <c r="BS17" s="73">
        <f aca="true" t="shared" si="13" ref="BS17:BT20">(BT6/BS6-1)*100</f>
        <v>-3.587562278950962</v>
      </c>
      <c r="BT17" s="73">
        <f t="shared" si="13"/>
        <v>-0.13153687196827413</v>
      </c>
      <c r="BU17" s="73">
        <f>(BV6/BU6-1)*100</f>
        <v>-0.5147765781828295</v>
      </c>
      <c r="BV17" s="53">
        <f>(BW6/BV6-1)*100</f>
        <v>-1.3246641696605166</v>
      </c>
      <c r="BW17" s="53">
        <f aca="true" t="shared" si="14" ref="BW17:CC20">(BX6/BW6-1)*100</f>
        <v>-1.1504063822868948</v>
      </c>
      <c r="BX17" s="53">
        <f t="shared" si="14"/>
        <v>1.756974347443574</v>
      </c>
      <c r="BY17" s="53">
        <f t="shared" si="14"/>
        <v>-1.3325085541887272</v>
      </c>
      <c r="BZ17" s="53">
        <f t="shared" si="14"/>
        <v>-0.4462712642592015</v>
      </c>
      <c r="CA17" s="53">
        <f t="shared" si="14"/>
        <v>3.144608984283792</v>
      </c>
      <c r="CB17" s="53">
        <f t="shared" si="14"/>
        <v>-0.6381557621704448</v>
      </c>
      <c r="CC17" s="53">
        <f>(CD6/CC6-1)*100</f>
        <v>0.5818937715030614</v>
      </c>
      <c r="CD17" s="53">
        <f>(CE6/CD6-1)*100</f>
        <v>-1.781015147780507</v>
      </c>
      <c r="CE17" s="53">
        <f t="shared" si="10"/>
        <v>-0.3523280986534427</v>
      </c>
      <c r="CF17" s="53">
        <f t="shared" si="10"/>
        <v>6.284392597205324</v>
      </c>
      <c r="CG17" s="53">
        <f>(CH6/CG6-1)*100</f>
        <v>0.24397164869272014</v>
      </c>
      <c r="CH17" s="53">
        <f t="shared" si="10"/>
        <v>-3.9703128790778197</v>
      </c>
      <c r="CI17" s="53">
        <f t="shared" si="10"/>
        <v>0.798229074689627</v>
      </c>
      <c r="CJ17" s="53">
        <f t="shared" si="10"/>
        <v>-0.13400834121748417</v>
      </c>
      <c r="CK17" s="53">
        <f t="shared" si="10"/>
        <v>1.1850347271292083</v>
      </c>
      <c r="CL17" s="53">
        <f t="shared" si="10"/>
        <v>-0.675515139946059</v>
      </c>
      <c r="CM17" s="53">
        <f t="shared" si="10"/>
        <v>-0.2349211420283992</v>
      </c>
      <c r="CN17" s="53">
        <f t="shared" si="10"/>
        <v>1.7665779621363509</v>
      </c>
      <c r="CO17" s="53">
        <f t="shared" si="10"/>
        <v>-0.3502754970837074</v>
      </c>
    </row>
    <row r="18" spans="1:93" ht="78" customHeight="1">
      <c r="A18" s="28">
        <v>3</v>
      </c>
      <c r="B18" s="30" t="s">
        <v>6</v>
      </c>
      <c r="C18" s="11">
        <f aca="true" t="shared" si="15" ref="C18:AF18">(D7/C7-1)*100</f>
        <v>-0.2686220755812152</v>
      </c>
      <c r="D18" s="12">
        <f t="shared" si="15"/>
        <v>-1.6534026911544597</v>
      </c>
      <c r="E18" s="12">
        <f t="shared" si="15"/>
        <v>0.2167838223211982</v>
      </c>
      <c r="F18" s="12">
        <f t="shared" si="15"/>
        <v>-0.525780225767658</v>
      </c>
      <c r="G18" s="12">
        <f t="shared" si="15"/>
        <v>0.30916220785159876</v>
      </c>
      <c r="H18" s="12">
        <f t="shared" si="15"/>
        <v>0.1679416612795137</v>
      </c>
      <c r="I18" s="12">
        <f t="shared" si="15"/>
        <v>-0.21680528583960523</v>
      </c>
      <c r="J18" s="12">
        <f t="shared" si="15"/>
        <v>0.015466300231681274</v>
      </c>
      <c r="K18" s="12">
        <f t="shared" si="15"/>
        <v>-0.0638471245519856</v>
      </c>
      <c r="L18" s="12">
        <f t="shared" si="15"/>
        <v>7.020295985236169</v>
      </c>
      <c r="M18" s="12">
        <f t="shared" si="15"/>
        <v>2.4763159460541972</v>
      </c>
      <c r="N18" s="12">
        <f t="shared" si="15"/>
        <v>0.21695884712025215</v>
      </c>
      <c r="O18" s="12">
        <f t="shared" si="15"/>
        <v>1.3210215275574422</v>
      </c>
      <c r="P18" s="12">
        <f t="shared" si="15"/>
        <v>1.7528583833334554</v>
      </c>
      <c r="Q18" s="12">
        <f t="shared" si="15"/>
        <v>2.2001885001259325</v>
      </c>
      <c r="R18" s="12">
        <f t="shared" si="15"/>
        <v>1.0540754369195549</v>
      </c>
      <c r="S18" s="12">
        <f t="shared" si="15"/>
        <v>0.1610585135269238</v>
      </c>
      <c r="T18" s="12">
        <f t="shared" si="15"/>
        <v>1.1525786085946121</v>
      </c>
      <c r="U18" s="12">
        <f t="shared" si="15"/>
        <v>2.1986238033428362</v>
      </c>
      <c r="V18" s="12">
        <f t="shared" si="15"/>
        <v>0.2020353517360185</v>
      </c>
      <c r="W18" s="12">
        <f t="shared" si="15"/>
        <v>1.3583186967617067</v>
      </c>
      <c r="X18" s="12">
        <f t="shared" si="15"/>
        <v>-1.8386397405235622</v>
      </c>
      <c r="Y18" s="12">
        <f t="shared" si="15"/>
        <v>-6.4792842692778185</v>
      </c>
      <c r="Z18" s="12">
        <f t="shared" si="15"/>
        <v>-0.8843631763509108</v>
      </c>
      <c r="AA18" s="12">
        <f t="shared" si="15"/>
        <v>-0.08300312540828747</v>
      </c>
      <c r="AB18" s="12">
        <f t="shared" si="15"/>
        <v>-0.31424900680828705</v>
      </c>
      <c r="AC18" s="12">
        <f t="shared" si="15"/>
        <v>-0.5978185693043647</v>
      </c>
      <c r="AD18" s="12">
        <f t="shared" si="15"/>
        <v>-0.6565356583282167</v>
      </c>
      <c r="AE18" s="12">
        <f t="shared" si="15"/>
        <v>-0.18027658005331793</v>
      </c>
      <c r="AF18" s="12">
        <f t="shared" si="15"/>
        <v>-0.2972897196320545</v>
      </c>
      <c r="AG18" s="12">
        <v>0.10527232748773763</v>
      </c>
      <c r="AH18" s="53">
        <f aca="true" t="shared" si="16" ref="AH18:AQ18">(AI7/AH7-1)*100</f>
        <v>0.10527232748773763</v>
      </c>
      <c r="AI18" s="53">
        <f t="shared" si="16"/>
        <v>-1.2127009573063563</v>
      </c>
      <c r="AJ18" s="53">
        <f t="shared" si="16"/>
        <v>0.2805218337155191</v>
      </c>
      <c r="AK18" s="53">
        <f t="shared" si="16"/>
        <v>2.2170022543195778</v>
      </c>
      <c r="AL18" s="53">
        <f t="shared" si="16"/>
        <v>1.377273657118372</v>
      </c>
      <c r="AM18" s="53">
        <f t="shared" si="16"/>
        <v>-2.7831528516195414</v>
      </c>
      <c r="AN18" s="53">
        <f t="shared" si="16"/>
        <v>2.795320399614476</v>
      </c>
      <c r="AO18" s="53">
        <f t="shared" si="16"/>
        <v>1.0206876335730142</v>
      </c>
      <c r="AP18" s="53">
        <f t="shared" si="16"/>
        <v>-1.4815865425480967</v>
      </c>
      <c r="AQ18" s="53">
        <f t="shared" si="16"/>
        <v>-7.849230831047105</v>
      </c>
      <c r="AR18" s="53">
        <f t="shared" si="2"/>
        <v>0.17750714666919798</v>
      </c>
      <c r="AS18" s="53">
        <f t="shared" si="2"/>
        <v>0.6431814281193882</v>
      </c>
      <c r="AT18" s="53">
        <f t="shared" si="2"/>
        <v>3.5396096348233375</v>
      </c>
      <c r="AU18" s="53">
        <f t="shared" si="2"/>
        <v>1.7505870236000254</v>
      </c>
      <c r="AV18" s="53">
        <f t="shared" si="2"/>
        <v>6.646501289495466</v>
      </c>
      <c r="AW18" s="53">
        <f t="shared" si="3"/>
        <v>-0.4163160166681279</v>
      </c>
      <c r="AX18" s="53">
        <f t="shared" si="3"/>
        <v>-0.23954305503169904</v>
      </c>
      <c r="AY18" s="53">
        <f t="shared" si="4"/>
        <v>-10.891748786760147</v>
      </c>
      <c r="AZ18" s="53">
        <f t="shared" si="4"/>
        <v>-2.2346872276984953</v>
      </c>
      <c r="BA18" s="53">
        <f t="shared" si="4"/>
        <v>-0.74768367688125</v>
      </c>
      <c r="BB18" s="53">
        <f t="shared" si="4"/>
        <v>-1.4666177806738179</v>
      </c>
      <c r="BC18" s="53">
        <f t="shared" si="4"/>
        <v>0.028949741369510562</v>
      </c>
      <c r="BD18" s="53">
        <f t="shared" si="4"/>
        <v>-0.6574231942082731</v>
      </c>
      <c r="BE18" s="68">
        <f t="shared" si="4"/>
        <v>4.793540722171463</v>
      </c>
      <c r="BF18" s="53">
        <f t="shared" si="4"/>
        <v>1.5409147125404532</v>
      </c>
      <c r="BG18" s="53">
        <f t="shared" si="4"/>
        <v>0.6158902419358236</v>
      </c>
      <c r="BH18" s="53">
        <f t="shared" si="4"/>
        <v>-0.5519207551340166</v>
      </c>
      <c r="BI18" s="53">
        <f t="shared" si="4"/>
        <v>8.189128906176556</v>
      </c>
      <c r="BJ18" s="53">
        <f t="shared" si="4"/>
        <v>-6.199777257167282</v>
      </c>
      <c r="BK18" s="53">
        <f>(BL7/BK7-1)*100</f>
        <v>0.5385079988934116</v>
      </c>
      <c r="BL18" s="53">
        <f t="shared" si="5"/>
        <v>-2.1249033766787218</v>
      </c>
      <c r="BM18" s="53">
        <f t="shared" si="5"/>
        <v>0.4705921422361703</v>
      </c>
      <c r="BN18" s="53">
        <f t="shared" si="6"/>
        <v>-1.5823847750592979</v>
      </c>
      <c r="BO18" s="53">
        <f t="shared" si="6"/>
        <v>0.12744633968289065</v>
      </c>
      <c r="BP18" s="73">
        <f t="shared" si="7"/>
        <v>6.431012333906927</v>
      </c>
      <c r="BQ18" s="73">
        <f t="shared" si="7"/>
        <v>-3.193705447437023</v>
      </c>
      <c r="BR18" s="73">
        <f t="shared" si="7"/>
        <v>-0.0548961421820926</v>
      </c>
      <c r="BS18" s="73">
        <f t="shared" si="13"/>
        <v>1.8365715271637661</v>
      </c>
      <c r="BT18" s="73">
        <f t="shared" si="13"/>
        <v>-0.4622265389532476</v>
      </c>
      <c r="BU18" s="73">
        <f>(BV7/BU7-1)*100</f>
        <v>-0.4779561313532521</v>
      </c>
      <c r="BV18" s="53">
        <f>(BW7/BV7-1)*100</f>
        <v>-2.0147948476673005</v>
      </c>
      <c r="BW18" s="53">
        <f t="shared" si="14"/>
        <v>-6.659445212557835</v>
      </c>
      <c r="BX18" s="53">
        <f t="shared" si="14"/>
        <v>2.8551094758943574</v>
      </c>
      <c r="BY18" s="53">
        <f t="shared" si="14"/>
        <v>0.634408153856536</v>
      </c>
      <c r="BZ18" s="53">
        <f t="shared" si="14"/>
        <v>5.447137764322241</v>
      </c>
      <c r="CA18" s="53">
        <f t="shared" si="14"/>
        <v>1.0451094725623555</v>
      </c>
      <c r="CB18" s="53">
        <f t="shared" si="14"/>
        <v>0.6114479261439598</v>
      </c>
      <c r="CC18" s="53">
        <f t="shared" si="14"/>
        <v>-0.9763582680751615</v>
      </c>
      <c r="CD18" s="53">
        <f>(CE7/CD7-1)*100</f>
        <v>-3.0278455127871973</v>
      </c>
      <c r="CE18" s="53">
        <f t="shared" si="10"/>
        <v>2.221717120416389</v>
      </c>
      <c r="CF18" s="53">
        <f t="shared" si="10"/>
        <v>-1.569457490088677</v>
      </c>
      <c r="CG18" s="53">
        <f>(CH7/CG7-1)*100</f>
        <v>0.7233187695052434</v>
      </c>
      <c r="CH18" s="53">
        <f t="shared" si="10"/>
        <v>0.9592717052872901</v>
      </c>
      <c r="CI18" s="53">
        <f t="shared" si="10"/>
        <v>1.285026198192396</v>
      </c>
      <c r="CJ18" s="53">
        <f t="shared" si="10"/>
        <v>-1.1222153001785418</v>
      </c>
      <c r="CK18" s="53">
        <f t="shared" si="10"/>
        <v>0.5698693400675303</v>
      </c>
      <c r="CL18" s="53">
        <f t="shared" si="10"/>
        <v>-0.4595796477912195</v>
      </c>
      <c r="CM18" s="53">
        <f t="shared" si="10"/>
        <v>-0.33972537494074695</v>
      </c>
      <c r="CN18" s="53">
        <f t="shared" si="10"/>
        <v>-0.668550182446781</v>
      </c>
      <c r="CO18" s="53">
        <f t="shared" si="10"/>
        <v>0.24921442985315068</v>
      </c>
    </row>
    <row r="19" spans="1:93" ht="22.5">
      <c r="A19" s="26" t="s">
        <v>1</v>
      </c>
      <c r="B19" s="31" t="s">
        <v>7</v>
      </c>
      <c r="C19" s="23">
        <f aca="true" t="shared" si="17" ref="C19:AF19">(D8/C8-1)*100</f>
        <v>1.1744539442739343</v>
      </c>
      <c r="D19" s="24">
        <f t="shared" si="17"/>
        <v>-0.0330963912968496</v>
      </c>
      <c r="E19" s="24">
        <f t="shared" si="17"/>
        <v>-0.7762793094884368</v>
      </c>
      <c r="F19" s="24">
        <f t="shared" si="17"/>
        <v>-1.0427086407177044</v>
      </c>
      <c r="G19" s="24">
        <f t="shared" si="17"/>
        <v>-3.2940669813194323</v>
      </c>
      <c r="H19" s="24">
        <f t="shared" si="17"/>
        <v>3.371284319813239</v>
      </c>
      <c r="I19" s="24">
        <f t="shared" si="17"/>
        <v>1.3416313607804486</v>
      </c>
      <c r="J19" s="24">
        <f t="shared" si="17"/>
        <v>-4.555634888583382</v>
      </c>
      <c r="K19" s="24">
        <f t="shared" si="17"/>
        <v>2.481597362636312</v>
      </c>
      <c r="L19" s="24">
        <f t="shared" si="17"/>
        <v>-0.876534947359886</v>
      </c>
      <c r="M19" s="24">
        <f t="shared" si="17"/>
        <v>-0.49517844673786504</v>
      </c>
      <c r="N19" s="24">
        <f t="shared" si="17"/>
        <v>-1.8515609049446158</v>
      </c>
      <c r="O19" s="24">
        <f t="shared" si="17"/>
        <v>2.4445760901445013</v>
      </c>
      <c r="P19" s="24">
        <f t="shared" si="17"/>
        <v>10.25038238948408</v>
      </c>
      <c r="Q19" s="24">
        <f t="shared" si="17"/>
        <v>0.8298278071932508</v>
      </c>
      <c r="R19" s="24">
        <f t="shared" si="17"/>
        <v>-15.984543881557522</v>
      </c>
      <c r="S19" s="24">
        <f t="shared" si="17"/>
        <v>1.3894272871730395</v>
      </c>
      <c r="T19" s="24">
        <f t="shared" si="17"/>
        <v>0.06894147994178645</v>
      </c>
      <c r="U19" s="24">
        <f t="shared" si="17"/>
        <v>0.8441971547857863</v>
      </c>
      <c r="V19" s="24">
        <f t="shared" si="17"/>
        <v>-25.694128526238558</v>
      </c>
      <c r="W19" s="24">
        <f t="shared" si="17"/>
        <v>0.4454339684660136</v>
      </c>
      <c r="X19" s="24">
        <f t="shared" si="17"/>
        <v>-11.081775417622296</v>
      </c>
      <c r="Y19" s="24">
        <f t="shared" si="17"/>
        <v>15.861581950952107</v>
      </c>
      <c r="Z19" s="24">
        <f t="shared" si="17"/>
        <v>3.800640762036478</v>
      </c>
      <c r="AA19" s="24">
        <f t="shared" si="17"/>
        <v>3.017245943792557</v>
      </c>
      <c r="AB19" s="24">
        <f t="shared" si="17"/>
        <v>4.00486981354804</v>
      </c>
      <c r="AC19" s="24">
        <f t="shared" si="17"/>
        <v>1.6245964236955235</v>
      </c>
      <c r="AD19" s="24">
        <f t="shared" si="17"/>
        <v>2.9070853318058365</v>
      </c>
      <c r="AE19" s="24">
        <f t="shared" si="17"/>
        <v>10.571559486583727</v>
      </c>
      <c r="AF19" s="24">
        <f t="shared" si="17"/>
        <v>35.41956644863635</v>
      </c>
      <c r="AG19" s="24">
        <v>1.048111153926401</v>
      </c>
      <c r="AH19" s="53">
        <f aca="true" t="shared" si="18" ref="AH19:AQ19">(AI8/AH8-1)*100</f>
        <v>1.048111153926401</v>
      </c>
      <c r="AI19" s="53">
        <f t="shared" si="18"/>
        <v>-51.10015328482249</v>
      </c>
      <c r="AJ19" s="53">
        <f t="shared" si="18"/>
        <v>16.077932673835416</v>
      </c>
      <c r="AK19" s="53">
        <f t="shared" si="18"/>
        <v>-0.14832197808188896</v>
      </c>
      <c r="AL19" s="53">
        <f t="shared" si="18"/>
        <v>-0.6513591172503053</v>
      </c>
      <c r="AM19" s="53">
        <f t="shared" si="18"/>
        <v>0.04754903451107406</v>
      </c>
      <c r="AN19" s="53">
        <f t="shared" si="18"/>
        <v>10.973022965430811</v>
      </c>
      <c r="AO19" s="53">
        <f t="shared" si="18"/>
        <v>-6.996164376021641</v>
      </c>
      <c r="AP19" s="53">
        <f t="shared" si="18"/>
        <v>0.5547988328497233</v>
      </c>
      <c r="AQ19" s="53">
        <f t="shared" si="18"/>
        <v>-0.27433812182757755</v>
      </c>
      <c r="AR19" s="53">
        <f t="shared" si="2"/>
        <v>-3.7302904135144366</v>
      </c>
      <c r="AS19" s="53">
        <f t="shared" si="2"/>
        <v>-34.52205256500093</v>
      </c>
      <c r="AT19" s="53">
        <f t="shared" si="2"/>
        <v>-3.091599688306046</v>
      </c>
      <c r="AU19" s="53">
        <f t="shared" si="2"/>
        <v>-1.0952319526545629</v>
      </c>
      <c r="AV19" s="53">
        <f t="shared" si="2"/>
        <v>-5.318294435473236</v>
      </c>
      <c r="AW19" s="53">
        <f t="shared" si="3"/>
        <v>23.633368919208685</v>
      </c>
      <c r="AX19" s="53">
        <f t="shared" si="3"/>
        <v>-7.456155281822252</v>
      </c>
      <c r="AY19" s="53">
        <f t="shared" si="4"/>
        <v>1.493983115244979</v>
      </c>
      <c r="AZ19" s="53">
        <f t="shared" si="4"/>
        <v>-7.5375414781280625</v>
      </c>
      <c r="BA19" s="53">
        <f t="shared" si="4"/>
        <v>-0.5461033560614115</v>
      </c>
      <c r="BB19" s="53">
        <f t="shared" si="4"/>
        <v>-0.38115209813514017</v>
      </c>
      <c r="BC19" s="53">
        <f t="shared" si="4"/>
        <v>0.509079695901371</v>
      </c>
      <c r="BD19" s="53">
        <f t="shared" si="4"/>
        <v>-0.7493576056541551</v>
      </c>
      <c r="BE19" s="68">
        <f t="shared" si="4"/>
        <v>-1.140017162814655</v>
      </c>
      <c r="BF19" s="53">
        <f t="shared" si="4"/>
        <v>0.6318902392654868</v>
      </c>
      <c r="BG19" s="53">
        <f t="shared" si="4"/>
        <v>0.28042350561996443</v>
      </c>
      <c r="BH19" s="53">
        <f t="shared" si="4"/>
        <v>0.511575503063133</v>
      </c>
      <c r="BI19" s="53">
        <f t="shared" si="4"/>
        <v>1.2086959078487336</v>
      </c>
      <c r="BJ19" s="53">
        <f t="shared" si="4"/>
        <v>-0.001086152649576455</v>
      </c>
      <c r="BK19" s="53">
        <f>(BL8/BK8-1)*100</f>
        <v>-1.3012115189427353</v>
      </c>
      <c r="BL19" s="53">
        <f t="shared" si="5"/>
        <v>3.3078182466239836</v>
      </c>
      <c r="BM19" s="53">
        <f t="shared" si="5"/>
        <v>0.2690367954453432</v>
      </c>
      <c r="BN19" s="53">
        <f t="shared" si="6"/>
        <v>-0.1868269668482525</v>
      </c>
      <c r="BO19" s="53">
        <f t="shared" si="6"/>
        <v>-2.9207274729775023</v>
      </c>
      <c r="BP19" s="73">
        <f t="shared" si="7"/>
        <v>-0.13880651117638143</v>
      </c>
      <c r="BQ19" s="73">
        <f t="shared" si="7"/>
        <v>2.705066077798013</v>
      </c>
      <c r="BR19" s="73">
        <f t="shared" si="7"/>
        <v>13.873586883924016</v>
      </c>
      <c r="BS19" s="73">
        <f t="shared" si="13"/>
        <v>1.650027771978002</v>
      </c>
      <c r="BT19" s="73">
        <f t="shared" si="13"/>
        <v>1.2126037744579765</v>
      </c>
      <c r="BU19" s="73">
        <f>(BV8/BU8-1)*100</f>
        <v>1.5149104777718359</v>
      </c>
      <c r="BV19" s="53">
        <f>(BW8/BV8-1)*100</f>
        <v>-1.3790378566535089</v>
      </c>
      <c r="BW19" s="53">
        <f t="shared" si="14"/>
        <v>0.11949319099964217</v>
      </c>
      <c r="BX19" s="53">
        <f t="shared" si="14"/>
        <v>0.5176356570580687</v>
      </c>
      <c r="BY19" s="53">
        <f t="shared" si="14"/>
        <v>-27.267751805456165</v>
      </c>
      <c r="BZ19" s="53">
        <f t="shared" si="14"/>
        <v>1.9748174024929677</v>
      </c>
      <c r="CA19" s="53">
        <f t="shared" si="14"/>
        <v>-1.1969499240743087</v>
      </c>
      <c r="CB19" s="53">
        <f t="shared" si="14"/>
        <v>-13.03133949332478</v>
      </c>
      <c r="CC19" s="53">
        <f t="shared" si="14"/>
        <v>11.826910066321217</v>
      </c>
      <c r="CD19" s="53">
        <f>(CE8/CD8-1)*100</f>
        <v>-0.29690929742386407</v>
      </c>
      <c r="CE19" s="53">
        <f t="shared" si="10"/>
        <v>2.121495288063202</v>
      </c>
      <c r="CF19" s="53">
        <f t="shared" si="10"/>
        <v>-0.5022661236088632</v>
      </c>
      <c r="CG19" s="53">
        <f>(CH8/CG8-1)*100</f>
        <v>5.774843353421311</v>
      </c>
      <c r="CH19" s="53">
        <f t="shared" si="10"/>
        <v>-0.9146143722139621</v>
      </c>
      <c r="CI19" s="53">
        <f t="shared" si="10"/>
        <v>2.499679237868402</v>
      </c>
      <c r="CJ19" s="53">
        <f t="shared" si="10"/>
        <v>-4.518765537227254</v>
      </c>
      <c r="CK19" s="53">
        <f t="shared" si="10"/>
        <v>0.3111994153192743</v>
      </c>
      <c r="CL19" s="53">
        <f t="shared" si="10"/>
        <v>0.676571062018283</v>
      </c>
      <c r="CM19" s="53">
        <f t="shared" si="10"/>
        <v>2.9669561843264747</v>
      </c>
      <c r="CN19" s="53">
        <f t="shared" si="10"/>
        <v>2.0327415848191865</v>
      </c>
      <c r="CO19" s="53">
        <f t="shared" si="10"/>
        <v>0</v>
      </c>
    </row>
    <row r="20" spans="1:93" ht="18" customHeight="1">
      <c r="A20" s="26" t="s">
        <v>2</v>
      </c>
      <c r="B20" s="32" t="s">
        <v>3</v>
      </c>
      <c r="C20" s="15">
        <f aca="true" t="shared" si="19" ref="C20:AF20">(D9/C9-1)*100</f>
        <v>-1.5835086036922519</v>
      </c>
      <c r="D20" s="16">
        <f t="shared" si="19"/>
        <v>-5.430864815467995</v>
      </c>
      <c r="E20" s="16">
        <f t="shared" si="19"/>
        <v>-5.062968196281226</v>
      </c>
      <c r="F20" s="16">
        <f t="shared" si="19"/>
        <v>1.5498469492119638</v>
      </c>
      <c r="G20" s="16">
        <f t="shared" si="19"/>
        <v>7.038015306777989</v>
      </c>
      <c r="H20" s="16">
        <f t="shared" si="19"/>
        <v>2.2673308715443374</v>
      </c>
      <c r="I20" s="16">
        <f t="shared" si="19"/>
        <v>-3.3387015804429043</v>
      </c>
      <c r="J20" s="16">
        <f t="shared" si="19"/>
        <v>-4.1335692840793525</v>
      </c>
      <c r="K20" s="16">
        <f t="shared" si="19"/>
        <v>1.6607785846689316</v>
      </c>
      <c r="L20" s="16">
        <f t="shared" si="19"/>
        <v>-0.36181153651453357</v>
      </c>
      <c r="M20" s="16">
        <f t="shared" si="19"/>
        <v>1.341850212659157</v>
      </c>
      <c r="N20" s="16">
        <f t="shared" si="19"/>
        <v>-2.5220290481690055</v>
      </c>
      <c r="O20" s="16">
        <f t="shared" si="19"/>
        <v>1.5414775116031842</v>
      </c>
      <c r="P20" s="16">
        <f t="shared" si="19"/>
        <v>-2.0675494802414707</v>
      </c>
      <c r="Q20" s="16">
        <f t="shared" si="19"/>
        <v>2.457270496373498</v>
      </c>
      <c r="R20" s="16">
        <f t="shared" si="19"/>
        <v>1.8830788145137944</v>
      </c>
      <c r="S20" s="16">
        <f t="shared" si="19"/>
        <v>0.8968231190210174</v>
      </c>
      <c r="T20" s="16">
        <f t="shared" si="19"/>
        <v>1.114268942754859</v>
      </c>
      <c r="U20" s="16">
        <f t="shared" si="19"/>
        <v>-2.3853299240578996</v>
      </c>
      <c r="V20" s="16">
        <f t="shared" si="19"/>
        <v>0.060615618022308304</v>
      </c>
      <c r="W20" s="16">
        <f t="shared" si="19"/>
        <v>-2.217589599658465</v>
      </c>
      <c r="X20" s="16">
        <f t="shared" si="19"/>
        <v>5.534611291697211</v>
      </c>
      <c r="Y20" s="16">
        <f t="shared" si="19"/>
        <v>-4.6768129664083276</v>
      </c>
      <c r="Z20" s="16">
        <f t="shared" si="19"/>
        <v>2.69244016876673</v>
      </c>
      <c r="AA20" s="16">
        <f t="shared" si="19"/>
        <v>-0.8602007368940789</v>
      </c>
      <c r="AB20" s="16">
        <f t="shared" si="19"/>
        <v>-4.000451848349485</v>
      </c>
      <c r="AC20" s="16">
        <f t="shared" si="19"/>
        <v>3.303511209792065</v>
      </c>
      <c r="AD20" s="16">
        <f t="shared" si="19"/>
        <v>-3.050018089917428</v>
      </c>
      <c r="AE20" s="16">
        <f t="shared" si="19"/>
        <v>0.35412770416289874</v>
      </c>
      <c r="AF20" s="16">
        <f t="shared" si="19"/>
        <v>1.5281536246401606</v>
      </c>
      <c r="AG20" s="16">
        <v>-1.7722085283714772</v>
      </c>
      <c r="AH20" s="53">
        <f aca="true" t="shared" si="20" ref="AH20:AQ20">(AI9/AH9-1)*100</f>
        <v>-1.7722085283714772</v>
      </c>
      <c r="AI20" s="53">
        <f t="shared" si="20"/>
        <v>0.03648315090696297</v>
      </c>
      <c r="AJ20" s="53">
        <f t="shared" si="20"/>
        <v>3.9239613181529354</v>
      </c>
      <c r="AK20" s="53">
        <f t="shared" si="20"/>
        <v>4.448171318523064</v>
      </c>
      <c r="AL20" s="53">
        <f t="shared" si="20"/>
        <v>-0.28848271568334694</v>
      </c>
      <c r="AM20" s="53">
        <f t="shared" si="20"/>
        <v>0.5912537472887003</v>
      </c>
      <c r="AN20" s="53">
        <f t="shared" si="20"/>
        <v>-2.6635649026021224</v>
      </c>
      <c r="AO20" s="53">
        <f t="shared" si="20"/>
        <v>-1.3430556978436758</v>
      </c>
      <c r="AP20" s="53">
        <f t="shared" si="20"/>
        <v>-1.2948176356263552</v>
      </c>
      <c r="AQ20" s="53">
        <f t="shared" si="20"/>
        <v>0.37697116669452857</v>
      </c>
      <c r="AR20" s="53">
        <f t="shared" si="2"/>
        <v>0.1007567852295832</v>
      </c>
      <c r="AS20" s="53">
        <f t="shared" si="2"/>
        <v>-1.6922851649954773</v>
      </c>
      <c r="AT20" s="53">
        <f t="shared" si="2"/>
        <v>1.461334491633659</v>
      </c>
      <c r="AU20" s="53">
        <f t="shared" si="2"/>
        <v>3.7129354673260506</v>
      </c>
      <c r="AV20" s="53">
        <f t="shared" si="2"/>
        <v>3.000344073438921</v>
      </c>
      <c r="AW20" s="53">
        <f t="shared" si="3"/>
        <v>-0.5818802944940971</v>
      </c>
      <c r="AX20" s="53">
        <f t="shared" si="3"/>
        <v>-3.6481620565293915</v>
      </c>
      <c r="AY20" s="53">
        <f t="shared" si="4"/>
        <v>0.20111241309299643</v>
      </c>
      <c r="AZ20" s="53">
        <f t="shared" si="4"/>
        <v>2.9523693090732106</v>
      </c>
      <c r="BA20" s="53">
        <f t="shared" si="4"/>
        <v>-3.313142794877999</v>
      </c>
      <c r="BB20" s="53">
        <f t="shared" si="4"/>
        <v>1.6337801355134518</v>
      </c>
      <c r="BC20" s="53">
        <f t="shared" si="4"/>
        <v>-1.3297729496937083</v>
      </c>
      <c r="BD20" s="53">
        <f t="shared" si="4"/>
        <v>3.1552800350024723</v>
      </c>
      <c r="BE20" s="68">
        <f t="shared" si="4"/>
        <v>-0.7610507569279723</v>
      </c>
      <c r="BF20" s="53">
        <f t="shared" si="4"/>
        <v>-0.5502738166521137</v>
      </c>
      <c r="BG20" s="53">
        <f t="shared" si="4"/>
        <v>0.7164503267751199</v>
      </c>
      <c r="BH20" s="53">
        <f t="shared" si="4"/>
        <v>0.7222643067819723</v>
      </c>
      <c r="BI20" s="53">
        <f t="shared" si="4"/>
        <v>2.952783564340855</v>
      </c>
      <c r="BJ20" s="53">
        <f t="shared" si="4"/>
        <v>-0.8712081531417448</v>
      </c>
      <c r="BK20" s="53">
        <f>(BL9/BK9-1)*100</f>
        <v>-4.124629555152481</v>
      </c>
      <c r="BL20" s="53">
        <f t="shared" si="5"/>
        <v>2.222983226441899</v>
      </c>
      <c r="BM20" s="53">
        <f t="shared" si="5"/>
        <v>0.6002773667773464</v>
      </c>
      <c r="BN20" s="53">
        <f t="shared" si="6"/>
        <v>-4.996901568534751</v>
      </c>
      <c r="BO20" s="53">
        <f t="shared" si="6"/>
        <v>2.7057905201373744</v>
      </c>
      <c r="BP20" s="73">
        <f t="shared" si="7"/>
        <v>0.3118000485495598</v>
      </c>
      <c r="BQ20" s="73">
        <f t="shared" si="7"/>
        <v>0.1634279262938021</v>
      </c>
      <c r="BR20" s="73">
        <f t="shared" si="7"/>
        <v>-0.5009447842809212</v>
      </c>
      <c r="BS20" s="73">
        <f t="shared" si="13"/>
        <v>2.7251417765203456</v>
      </c>
      <c r="BT20" s="73">
        <f t="shared" si="13"/>
        <v>-1.7361065683885069</v>
      </c>
      <c r="BU20" s="73">
        <f>(BV9/BU9-1)*100</f>
        <v>-3.9198704601043244</v>
      </c>
      <c r="BV20" s="53">
        <f>(BW9/BV9-1)*100</f>
        <v>-1.9440942832418484</v>
      </c>
      <c r="BW20" s="53">
        <f t="shared" si="14"/>
        <v>-1.0033846592235052</v>
      </c>
      <c r="BX20" s="53">
        <f t="shared" si="14"/>
        <v>2.2168006463098466</v>
      </c>
      <c r="BY20" s="53">
        <f t="shared" si="14"/>
        <v>0.8086222406341825</v>
      </c>
      <c r="BZ20" s="53">
        <f t="shared" si="14"/>
        <v>3.2517059328939446</v>
      </c>
      <c r="CA20" s="53">
        <f t="shared" si="14"/>
        <v>2.990028920594634</v>
      </c>
      <c r="CB20" s="53">
        <f t="shared" si="14"/>
        <v>0.6124909620158547</v>
      </c>
      <c r="CC20" s="53">
        <f t="shared" si="14"/>
        <v>-3.1586934243268305</v>
      </c>
      <c r="CD20" s="53">
        <f>(CE9/CD9-1)*100</f>
        <v>-2.624919098655809</v>
      </c>
      <c r="CE20" s="53">
        <f t="shared" si="10"/>
        <v>-2.9092352645736397</v>
      </c>
      <c r="CF20" s="53">
        <f t="shared" si="10"/>
        <v>1.4916767264456343</v>
      </c>
      <c r="CG20" s="53">
        <f>(CH9/CG9-1)*100</f>
        <v>-0.8032218478905562</v>
      </c>
      <c r="CH20" s="53">
        <f t="shared" si="10"/>
        <v>-3.2287595291863536</v>
      </c>
      <c r="CI20" s="53">
        <f t="shared" si="10"/>
        <v>0.8009933144603743</v>
      </c>
      <c r="CJ20" s="53">
        <f t="shared" si="10"/>
        <v>0.8092816421337412</v>
      </c>
      <c r="CK20" s="53">
        <f t="shared" si="10"/>
        <v>-0.4264615096198021</v>
      </c>
      <c r="CL20" s="53">
        <f t="shared" si="10"/>
        <v>0.18323968549338598</v>
      </c>
      <c r="CM20" s="53">
        <f t="shared" si="10"/>
        <v>0.5859457389639111</v>
      </c>
      <c r="CN20" s="53">
        <f t="shared" si="10"/>
        <v>1.7394769702545387</v>
      </c>
      <c r="CO20" s="53">
        <f t="shared" si="10"/>
        <v>-0.3029685119183667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85" ht="15.75">
      <c r="A23" s="87" t="s">
        <v>30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</row>
    <row r="24" spans="1:85" ht="15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94" ht="23.25" customHeight="1">
      <c r="A26" s="82" t="s">
        <v>23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42" t="s">
        <v>19</v>
      </c>
      <c r="P26" s="42" t="s">
        <v>20</v>
      </c>
      <c r="Q26" s="42" t="s">
        <v>9</v>
      </c>
      <c r="R26" s="42" t="s">
        <v>10</v>
      </c>
      <c r="S26" s="42" t="s">
        <v>11</v>
      </c>
      <c r="T26" s="42" t="s">
        <v>12</v>
      </c>
      <c r="U26" s="42" t="s">
        <v>13</v>
      </c>
      <c r="V26" s="42" t="s">
        <v>14</v>
      </c>
      <c r="W26" s="42" t="s">
        <v>15</v>
      </c>
      <c r="X26" s="42" t="s">
        <v>16</v>
      </c>
      <c r="Y26" s="42" t="s">
        <v>17</v>
      </c>
      <c r="Z26" s="42" t="s">
        <v>24</v>
      </c>
      <c r="AA26" s="42" t="s">
        <v>28</v>
      </c>
      <c r="AB26" s="42" t="s">
        <v>31</v>
      </c>
      <c r="AC26" s="42" t="s">
        <v>32</v>
      </c>
      <c r="AD26" s="42" t="s">
        <v>33</v>
      </c>
      <c r="AE26" s="42" t="s">
        <v>34</v>
      </c>
      <c r="AF26" s="42" t="s">
        <v>12</v>
      </c>
      <c r="AG26" s="43" t="s">
        <v>37</v>
      </c>
      <c r="AH26" s="36" t="s">
        <v>15</v>
      </c>
      <c r="AI26" s="36" t="s">
        <v>16</v>
      </c>
      <c r="AJ26" s="36" t="s">
        <v>38</v>
      </c>
      <c r="AK26" s="36" t="s">
        <v>39</v>
      </c>
      <c r="AL26" s="36" t="s">
        <v>26</v>
      </c>
      <c r="AM26" s="36" t="s">
        <v>41</v>
      </c>
      <c r="AN26" s="36" t="s">
        <v>32</v>
      </c>
      <c r="AO26" s="36" t="s">
        <v>42</v>
      </c>
      <c r="AP26" s="36" t="s">
        <v>43</v>
      </c>
      <c r="AQ26" s="36" t="s">
        <v>44</v>
      </c>
      <c r="AR26" s="36" t="s">
        <v>45</v>
      </c>
      <c r="AS26" s="36" t="s">
        <v>46</v>
      </c>
      <c r="AT26" s="36" t="s">
        <v>47</v>
      </c>
      <c r="AU26" s="36" t="s">
        <v>48</v>
      </c>
      <c r="AV26" s="36" t="s">
        <v>49</v>
      </c>
      <c r="AW26" s="36" t="s">
        <v>50</v>
      </c>
      <c r="AX26" s="36" t="s">
        <v>40</v>
      </c>
      <c r="AY26" s="62" t="s">
        <v>54</v>
      </c>
      <c r="AZ26" s="62" t="s">
        <v>55</v>
      </c>
      <c r="BA26" s="36" t="s">
        <v>56</v>
      </c>
      <c r="BB26" s="72" t="s">
        <v>57</v>
      </c>
      <c r="BC26" s="72" t="s">
        <v>58</v>
      </c>
      <c r="BD26" s="72" t="s">
        <v>59</v>
      </c>
      <c r="BE26" s="72" t="s">
        <v>60</v>
      </c>
      <c r="BF26" s="72" t="s">
        <v>61</v>
      </c>
      <c r="BG26" s="72" t="s">
        <v>62</v>
      </c>
      <c r="BH26" s="72" t="s">
        <v>63</v>
      </c>
      <c r="BI26" s="36" t="s">
        <v>18</v>
      </c>
      <c r="BJ26" s="36" t="s">
        <v>52</v>
      </c>
      <c r="BK26" s="72" t="s">
        <v>64</v>
      </c>
      <c r="BL26" s="72" t="s">
        <v>65</v>
      </c>
      <c r="BM26" s="72" t="s">
        <v>66</v>
      </c>
      <c r="BN26" s="72" t="s">
        <v>67</v>
      </c>
      <c r="BO26" s="72" t="s">
        <v>68</v>
      </c>
      <c r="BP26" s="72" t="s">
        <v>69</v>
      </c>
      <c r="BQ26" s="72" t="s">
        <v>70</v>
      </c>
      <c r="BR26" s="72" t="s">
        <v>71</v>
      </c>
      <c r="BS26" s="72" t="s">
        <v>72</v>
      </c>
      <c r="BT26" s="72" t="s">
        <v>73</v>
      </c>
      <c r="BU26" s="72" t="s">
        <v>74</v>
      </c>
      <c r="BV26" s="72" t="s">
        <v>53</v>
      </c>
      <c r="BW26" s="72" t="s">
        <v>78</v>
      </c>
      <c r="BX26" s="72" t="s">
        <v>79</v>
      </c>
      <c r="BY26" s="72" t="s">
        <v>80</v>
      </c>
      <c r="BZ26" s="72" t="s">
        <v>81</v>
      </c>
      <c r="CA26" s="72" t="s">
        <v>82</v>
      </c>
      <c r="CB26" s="72" t="s">
        <v>83</v>
      </c>
      <c r="CC26" s="72" t="s">
        <v>84</v>
      </c>
      <c r="CD26" s="72" t="s">
        <v>85</v>
      </c>
      <c r="CE26" s="36" t="s">
        <v>16</v>
      </c>
      <c r="CF26" s="72" t="s">
        <v>17</v>
      </c>
      <c r="CG26" s="36" t="s">
        <v>18</v>
      </c>
      <c r="CH26" s="72" t="s">
        <v>75</v>
      </c>
      <c r="CI26" s="72" t="s">
        <v>51</v>
      </c>
      <c r="CJ26" s="72" t="s">
        <v>9</v>
      </c>
      <c r="CK26" s="72" t="s">
        <v>10</v>
      </c>
      <c r="CL26" s="36" t="s">
        <v>11</v>
      </c>
      <c r="CM26" s="72" t="s">
        <v>12</v>
      </c>
      <c r="CN26" s="72" t="s">
        <v>13</v>
      </c>
      <c r="CO26" s="36" t="s">
        <v>14</v>
      </c>
      <c r="CP26" s="72" t="s">
        <v>15</v>
      </c>
    </row>
    <row r="27" spans="1:94" ht="18" customHeight="1">
      <c r="A27" s="26" t="s">
        <v>0</v>
      </c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44">
        <f aca="true" t="shared" si="21" ref="O27:X28">(O5/C5-1)*100</f>
        <v>-27.751050639726614</v>
      </c>
      <c r="P27" s="44">
        <f t="shared" si="21"/>
        <v>-22.15167943029789</v>
      </c>
      <c r="Q27" s="44">
        <f t="shared" si="21"/>
        <v>-18.633228168378913</v>
      </c>
      <c r="R27" s="44">
        <f t="shared" si="21"/>
        <v>2.063548751905886</v>
      </c>
      <c r="S27" s="44">
        <f t="shared" si="21"/>
        <v>1.7856470576691486</v>
      </c>
      <c r="T27" s="44">
        <f t="shared" si="21"/>
        <v>-15.77576369921908</v>
      </c>
      <c r="U27" s="44">
        <f t="shared" si="21"/>
        <v>-17.65320522654993</v>
      </c>
      <c r="V27" s="44">
        <f t="shared" si="21"/>
        <v>-18.618199020710314</v>
      </c>
      <c r="W27" s="44">
        <f t="shared" si="21"/>
        <v>-8.079668265204454</v>
      </c>
      <c r="X27" s="44">
        <f t="shared" si="21"/>
        <v>-5.999233600147158</v>
      </c>
      <c r="Y27" s="44">
        <f aca="true" t="shared" si="22" ref="Y27:AF28">(Y5/M5-1)*100</f>
        <v>7.762506793887036</v>
      </c>
      <c r="Z27" s="44">
        <f t="shared" si="22"/>
        <v>-7.696691554666623</v>
      </c>
      <c r="AA27" s="44">
        <f t="shared" si="22"/>
        <v>5.276568170935425</v>
      </c>
      <c r="AB27" s="44">
        <f t="shared" si="22"/>
        <v>-0.15014428516312295</v>
      </c>
      <c r="AC27" s="44">
        <f t="shared" si="22"/>
        <v>-2.4173926620974617</v>
      </c>
      <c r="AD27" s="44">
        <f t="shared" si="22"/>
        <v>2.50332854357318</v>
      </c>
      <c r="AE27" s="44">
        <f t="shared" si="22"/>
        <v>-11.226735901127306</v>
      </c>
      <c r="AF27" s="44">
        <f t="shared" si="22"/>
        <v>-11.221253209538384</v>
      </c>
      <c r="AG27" s="18">
        <v>-1.3989145907550626</v>
      </c>
      <c r="AH27" s="55">
        <v>-5.949586782383132</v>
      </c>
      <c r="AI27" s="55">
        <v>-5.0642750604233395</v>
      </c>
      <c r="AJ27" s="55">
        <v>-2.7845122052428617</v>
      </c>
      <c r="AK27" s="55">
        <v>15.682954704269214</v>
      </c>
      <c r="AL27" s="54">
        <v>-3.370010191882611</v>
      </c>
      <c r="AM27" s="54">
        <v>-1.144732528061787</v>
      </c>
      <c r="AN27" s="54">
        <v>4.0492416376557205</v>
      </c>
      <c r="AO27" s="54">
        <v>-13.13410940057409</v>
      </c>
      <c r="AP27" s="54">
        <v>-7.417603882854373</v>
      </c>
      <c r="AQ27" s="54">
        <v>0.41289815901652815</v>
      </c>
      <c r="AR27" s="54">
        <v>-0.46381330229301465</v>
      </c>
      <c r="AS27" s="54">
        <v>-7.478345927968933</v>
      </c>
      <c r="AT27" s="54">
        <f aca="true" t="shared" si="23" ref="AT27:AW31">(AT5/AH5-1)*100</f>
        <v>-10.388299087709708</v>
      </c>
      <c r="AU27" s="54">
        <f t="shared" si="23"/>
        <v>-1.2863193758004043</v>
      </c>
      <c r="AV27" s="54">
        <f t="shared" si="23"/>
        <v>6.251850022399896</v>
      </c>
      <c r="AW27" s="54">
        <f t="shared" si="23"/>
        <v>7.472755312166224</v>
      </c>
      <c r="AX27" s="54">
        <f aca="true" t="shared" si="24" ref="AX27:BK31">(AX5/AL5-1)*100</f>
        <v>-1.7914616803417327</v>
      </c>
      <c r="AY27" s="54">
        <f t="shared" si="24"/>
        <v>-6.9220595469232755</v>
      </c>
      <c r="AZ27" s="54">
        <f t="shared" si="24"/>
        <v>-1.1301748674267142</v>
      </c>
      <c r="BA27" s="54">
        <f t="shared" si="24"/>
        <v>20.88257600484278</v>
      </c>
      <c r="BB27" s="54">
        <f t="shared" si="24"/>
        <v>11.548940871670755</v>
      </c>
      <c r="BC27" s="54">
        <f t="shared" si="24"/>
        <v>21.089738918981492</v>
      </c>
      <c r="BD27" s="54">
        <f t="shared" si="24"/>
        <v>3.7978484805979207</v>
      </c>
      <c r="BE27" s="54">
        <f t="shared" si="24"/>
        <v>16.379363713852936</v>
      </c>
      <c r="BF27" s="69">
        <f t="shared" si="24"/>
        <v>10.527466693502173</v>
      </c>
      <c r="BG27" s="54">
        <f t="shared" si="24"/>
        <v>5.0839537111494915</v>
      </c>
      <c r="BH27" s="54">
        <f t="shared" si="24"/>
        <v>-3.1497481483269807</v>
      </c>
      <c r="BI27" s="54">
        <f t="shared" si="24"/>
        <v>-14.7715408899177</v>
      </c>
      <c r="BJ27" s="54">
        <f t="shared" si="24"/>
        <v>-3.885981517814263</v>
      </c>
      <c r="BK27" s="54">
        <f t="shared" si="24"/>
        <v>5.276659637304482</v>
      </c>
      <c r="BL27" s="54">
        <f aca="true" t="shared" si="25" ref="BL27:BU31">(BL5/AZ5-1)*100</f>
        <v>-18.60868774114288</v>
      </c>
      <c r="BM27" s="54">
        <f t="shared" si="25"/>
        <v>-30.5997122227196</v>
      </c>
      <c r="BN27" s="54">
        <f t="shared" si="25"/>
        <v>-20.07708634591068</v>
      </c>
      <c r="BO27" s="53">
        <f t="shared" si="25"/>
        <v>-22.224866731325854</v>
      </c>
      <c r="BP27" s="53">
        <f t="shared" si="25"/>
        <v>-9.273677946068082</v>
      </c>
      <c r="BQ27" s="74">
        <f t="shared" si="25"/>
        <v>-13.675315386863806</v>
      </c>
      <c r="BR27" s="74">
        <f t="shared" si="25"/>
        <v>-5.418539926558119</v>
      </c>
      <c r="BS27" s="74">
        <f t="shared" si="25"/>
        <v>-7.607187344051091</v>
      </c>
      <c r="BT27" s="74">
        <f t="shared" si="25"/>
        <v>5.92473782649221</v>
      </c>
      <c r="BU27" s="74">
        <f t="shared" si="25"/>
        <v>0.6133845905637259</v>
      </c>
      <c r="BV27" s="74">
        <f aca="true" t="shared" si="26" ref="BV27:CE31">(BV5/BJ5-1)*100</f>
        <v>-16.857418304856374</v>
      </c>
      <c r="BW27" s="74">
        <f t="shared" si="26"/>
        <v>-15.473529637243576</v>
      </c>
      <c r="BX27" s="74">
        <f t="shared" si="26"/>
        <v>6.518783148374507</v>
      </c>
      <c r="BY27" s="74">
        <f t="shared" si="26"/>
        <v>15.132324113803053</v>
      </c>
      <c r="BZ27" s="74">
        <f t="shared" si="26"/>
        <v>23.71374809139777</v>
      </c>
      <c r="CA27" s="74">
        <f t="shared" si="26"/>
        <v>32.953412354280886</v>
      </c>
      <c r="CB27" s="74">
        <f t="shared" si="26"/>
        <v>24.88821053804966</v>
      </c>
      <c r="CC27" s="74">
        <f t="shared" si="26"/>
        <v>23.226171878479306</v>
      </c>
      <c r="CD27" s="74">
        <f t="shared" si="26"/>
        <v>8.150652905678824</v>
      </c>
      <c r="CE27" s="74">
        <f t="shared" si="26"/>
        <v>6.747323461026666</v>
      </c>
      <c r="CF27" s="74">
        <f aca="true" t="shared" si="27" ref="CF27:CP31">(CF5/BT5-1)*100</f>
        <v>-20.462032218625083</v>
      </c>
      <c r="CG27" s="74">
        <f t="shared" si="27"/>
        <v>-22.29199070101241</v>
      </c>
      <c r="CH27" s="74">
        <f t="shared" si="27"/>
        <v>-14.985415582448224</v>
      </c>
      <c r="CI27" s="74">
        <f t="shared" si="27"/>
        <v>-15.89678976268748</v>
      </c>
      <c r="CJ27" s="74">
        <f t="shared" si="27"/>
        <v>-18.218725742073115</v>
      </c>
      <c r="CK27" s="74">
        <f t="shared" si="27"/>
        <v>-16.230806970257238</v>
      </c>
      <c r="CL27" s="74">
        <f t="shared" si="27"/>
        <v>-26.38364385608699</v>
      </c>
      <c r="CM27" s="74">
        <f t="shared" si="27"/>
        <v>-30.792514556889305</v>
      </c>
      <c r="CN27" s="74">
        <f t="shared" si="27"/>
        <v>-30.987795462756008</v>
      </c>
      <c r="CO27" s="74">
        <f t="shared" si="27"/>
        <v>-30.905896597716332</v>
      </c>
      <c r="CP27" s="74">
        <f t="shared" si="27"/>
        <v>-22.35302403902614</v>
      </c>
    </row>
    <row r="28" spans="1:94" ht="24" customHeight="1">
      <c r="A28" s="28">
        <v>2</v>
      </c>
      <c r="B28" s="79" t="s">
        <v>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45">
        <f t="shared" si="21"/>
        <v>0.6023008496817361</v>
      </c>
      <c r="P28" s="45">
        <f t="shared" si="21"/>
        <v>1.1383689349957926</v>
      </c>
      <c r="Q28" s="45">
        <f t="shared" si="21"/>
        <v>2.1057578449607206</v>
      </c>
      <c r="R28" s="45">
        <f t="shared" si="21"/>
        <v>3.064674377445775</v>
      </c>
      <c r="S28" s="45">
        <f t="shared" si="21"/>
        <v>4.137347729036178</v>
      </c>
      <c r="T28" s="45">
        <f t="shared" si="21"/>
        <v>4.53605991371544</v>
      </c>
      <c r="U28" s="45">
        <f t="shared" si="21"/>
        <v>4.4468511339858185</v>
      </c>
      <c r="V28" s="45">
        <f t="shared" si="21"/>
        <v>5.166076502014061</v>
      </c>
      <c r="W28" s="45">
        <f t="shared" si="21"/>
        <v>6.363590437057076</v>
      </c>
      <c r="X28" s="45">
        <f t="shared" si="21"/>
        <v>-3.3720016980966827</v>
      </c>
      <c r="Y28" s="45">
        <f t="shared" si="22"/>
        <v>3.2496708378344508</v>
      </c>
      <c r="Z28" s="45">
        <f t="shared" si="22"/>
        <v>2.9850345629012676</v>
      </c>
      <c r="AA28" s="45">
        <f t="shared" si="22"/>
        <v>6.100865918624332</v>
      </c>
      <c r="AB28" s="45">
        <f t="shared" si="22"/>
        <v>4.893799451656355</v>
      </c>
      <c r="AC28" s="45">
        <f t="shared" si="22"/>
        <v>3.066936787953445</v>
      </c>
      <c r="AD28" s="45">
        <f t="shared" si="22"/>
        <v>3.0387666807164093</v>
      </c>
      <c r="AE28" s="45">
        <f t="shared" si="22"/>
        <v>0.9541067137329051</v>
      </c>
      <c r="AF28" s="45">
        <f t="shared" si="22"/>
        <v>-0.22869418411740616</v>
      </c>
      <c r="AG28" s="25">
        <v>3.626728253599887</v>
      </c>
      <c r="AH28" s="54">
        <v>1.466196429513067</v>
      </c>
      <c r="AI28" s="54">
        <v>10.031844097290922</v>
      </c>
      <c r="AJ28" s="54">
        <v>3.504837761436086</v>
      </c>
      <c r="AK28" s="54">
        <v>8.839183409518348</v>
      </c>
      <c r="AL28" s="54">
        <v>12.718240463495656</v>
      </c>
      <c r="AM28" s="54">
        <v>15.369917827300483</v>
      </c>
      <c r="AN28" s="54">
        <v>13.778249693701428</v>
      </c>
      <c r="AO28" s="54">
        <v>13.875519167570483</v>
      </c>
      <c r="AP28" s="54">
        <v>14.100105396768136</v>
      </c>
      <c r="AQ28" s="54">
        <v>13.29896064310696</v>
      </c>
      <c r="AR28" s="54">
        <v>12.146053676924273</v>
      </c>
      <c r="AS28" s="54">
        <v>11.94804311889175</v>
      </c>
      <c r="AT28" s="54">
        <f t="shared" si="23"/>
        <v>11.07617461163899</v>
      </c>
      <c r="AU28" s="54">
        <f t="shared" si="23"/>
        <v>11.458185710851554</v>
      </c>
      <c r="AV28" s="54">
        <f t="shared" si="23"/>
        <v>10.743998106146325</v>
      </c>
      <c r="AW28" s="54">
        <f t="shared" si="23"/>
        <v>6.687365541457546</v>
      </c>
      <c r="AX28" s="54">
        <f t="shared" si="24"/>
        <v>2.582014994123538</v>
      </c>
      <c r="AY28" s="54">
        <f t="shared" si="24"/>
        <v>-0.6609916995037879</v>
      </c>
      <c r="AZ28" s="54">
        <f t="shared" si="24"/>
        <v>-1.7053252354517823</v>
      </c>
      <c r="BA28" s="54">
        <f t="shared" si="24"/>
        <v>0.29538630548306966</v>
      </c>
      <c r="BB28" s="54">
        <f t="shared" si="24"/>
        <v>1.4463090287819114</v>
      </c>
      <c r="BC28" s="54">
        <f t="shared" si="24"/>
        <v>2.839335209172833</v>
      </c>
      <c r="BD28" s="54">
        <f t="shared" si="24"/>
        <v>4.413024281666211</v>
      </c>
      <c r="BE28" s="54">
        <f t="shared" si="24"/>
        <v>4.351923052835627</v>
      </c>
      <c r="BF28" s="69">
        <f t="shared" si="24"/>
        <v>6.718895311031181</v>
      </c>
      <c r="BG28" s="54">
        <f t="shared" si="24"/>
        <v>5.970703578129721</v>
      </c>
      <c r="BH28" s="54">
        <f t="shared" si="24"/>
        <v>4.973672416904473</v>
      </c>
      <c r="BI28" s="54">
        <f t="shared" si="24"/>
        <v>10.102770783980874</v>
      </c>
      <c r="BJ28" s="54">
        <f t="shared" si="24"/>
        <v>7.871209459016604</v>
      </c>
      <c r="BK28" s="54">
        <f t="shared" si="24"/>
        <v>10.091278571055096</v>
      </c>
      <c r="BL28" s="54">
        <f t="shared" si="25"/>
        <v>9.945183753073493</v>
      </c>
      <c r="BM28" s="54">
        <f t="shared" si="25"/>
        <v>16.050641603955373</v>
      </c>
      <c r="BN28" s="54">
        <f t="shared" si="25"/>
        <v>15.454278796654265</v>
      </c>
      <c r="BO28" s="53">
        <f t="shared" si="25"/>
        <v>5.023880387562318</v>
      </c>
      <c r="BP28" s="53">
        <f t="shared" si="25"/>
        <v>5.510533951412655</v>
      </c>
      <c r="BQ28" s="74">
        <f t="shared" si="25"/>
        <v>1.3173252306594607</v>
      </c>
      <c r="BR28" s="74">
        <f t="shared" si="25"/>
        <v>0.6454425129346353</v>
      </c>
      <c r="BS28" s="74">
        <f t="shared" si="25"/>
        <v>1.9198890248640188</v>
      </c>
      <c r="BT28" s="74">
        <f t="shared" si="25"/>
        <v>-1.2406329695223595</v>
      </c>
      <c r="BU28" s="74">
        <f t="shared" si="25"/>
        <v>-3.0826741654468304</v>
      </c>
      <c r="BV28" s="74">
        <f t="shared" si="26"/>
        <v>-4.216321730047213</v>
      </c>
      <c r="BW28" s="74">
        <f t="shared" si="26"/>
        <v>-7.8997060025907455</v>
      </c>
      <c r="BX28" s="74">
        <f t="shared" si="26"/>
        <v>-9.740793274954795</v>
      </c>
      <c r="BY28" s="74">
        <f t="shared" si="26"/>
        <v>-13.23657309820787</v>
      </c>
      <c r="BZ28" s="74">
        <f t="shared" si="26"/>
        <v>-15.159020711391802</v>
      </c>
      <c r="CA28" s="74">
        <f t="shared" si="26"/>
        <v>-7.968671034408914</v>
      </c>
      <c r="CB28" s="74">
        <f t="shared" si="26"/>
        <v>-5.658205364726876</v>
      </c>
      <c r="CC28" s="74">
        <f t="shared" si="26"/>
        <v>-3.3438525201958003</v>
      </c>
      <c r="CD28" s="74">
        <f t="shared" si="26"/>
        <v>-3.5519127171991127</v>
      </c>
      <c r="CE28" s="74">
        <f t="shared" si="26"/>
        <v>-5.44581813258751</v>
      </c>
      <c r="CF28" s="74">
        <f t="shared" si="27"/>
        <v>-2.2729399407446893</v>
      </c>
      <c r="CG28" s="74">
        <f t="shared" si="27"/>
        <v>4.005417660153254</v>
      </c>
      <c r="CH28" s="74">
        <f t="shared" si="27"/>
        <v>4.798640246592023</v>
      </c>
      <c r="CI28" s="74">
        <f t="shared" si="27"/>
        <v>1.988815633541785</v>
      </c>
      <c r="CJ28" s="74">
        <f t="shared" si="27"/>
        <v>3.9993350002389905</v>
      </c>
      <c r="CK28" s="74">
        <f t="shared" si="27"/>
        <v>2.0666818000148357</v>
      </c>
      <c r="CL28" s="74">
        <f t="shared" si="27"/>
        <v>4.670956878328392</v>
      </c>
      <c r="CM28" s="74">
        <f t="shared" si="27"/>
        <v>4.4299294840624</v>
      </c>
      <c r="CN28" s="74">
        <f t="shared" si="27"/>
        <v>1.0082858687977092</v>
      </c>
      <c r="CO28" s="74">
        <f t="shared" si="27"/>
        <v>3.4528664150456967</v>
      </c>
      <c r="CP28" s="74">
        <f t="shared" si="27"/>
        <v>2.4940896491359554</v>
      </c>
    </row>
    <row r="29" spans="1:94" ht="35.25" customHeight="1">
      <c r="A29" s="28">
        <v>3</v>
      </c>
      <c r="B29" s="80" t="s">
        <v>6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46">
        <f aca="true" t="shared" si="28" ref="O29:X31">(O7/C7-1)*100</f>
        <v>7.6935219274026245</v>
      </c>
      <c r="P29" s="46">
        <f t="shared" si="28"/>
        <v>9.410076153306402</v>
      </c>
      <c r="Q29" s="46">
        <f t="shared" si="28"/>
        <v>13.199523818561287</v>
      </c>
      <c r="R29" s="46">
        <f t="shared" si="28"/>
        <v>15.439871757336343</v>
      </c>
      <c r="S29" s="46">
        <f t="shared" si="28"/>
        <v>17.273294884551007</v>
      </c>
      <c r="T29" s="46">
        <f t="shared" si="28"/>
        <v>17.1001441191001</v>
      </c>
      <c r="U29" s="46">
        <f t="shared" si="28"/>
        <v>18.25122226369733</v>
      </c>
      <c r="V29" s="46">
        <f t="shared" si="28"/>
        <v>21.113702693446278</v>
      </c>
      <c r="W29" s="46">
        <f t="shared" si="28"/>
        <v>21.339628437449363</v>
      </c>
      <c r="X29" s="46">
        <f t="shared" si="28"/>
        <v>23.066381643065693</v>
      </c>
      <c r="Y29" s="46">
        <f aca="true" t="shared" si="29" ref="Y29:AF31">(Y7/M7-1)*100</f>
        <v>12.879181589646471</v>
      </c>
      <c r="Z29" s="46">
        <f t="shared" si="29"/>
        <v>3.0144551539020403</v>
      </c>
      <c r="AA29" s="46">
        <f t="shared" si="29"/>
        <v>1.882390386601096</v>
      </c>
      <c r="AB29" s="46">
        <f t="shared" si="29"/>
        <v>0.4705867386585849</v>
      </c>
      <c r="AC29" s="46">
        <f t="shared" si="29"/>
        <v>-1.5704713273168358</v>
      </c>
      <c r="AD29" s="46">
        <f t="shared" si="29"/>
        <v>-4.2652463674482055</v>
      </c>
      <c r="AE29" s="46">
        <f t="shared" si="29"/>
        <v>-5.8858136830818975</v>
      </c>
      <c r="AF29" s="46">
        <f t="shared" si="29"/>
        <v>-6.206541868970373</v>
      </c>
      <c r="AG29" s="17">
        <v>-12.195130585608627</v>
      </c>
      <c r="AH29" s="56">
        <v>-12.279921924212045</v>
      </c>
      <c r="AI29" s="56">
        <v>-14.50499873772908</v>
      </c>
      <c r="AJ29" s="56">
        <v>-12.659285506111196</v>
      </c>
      <c r="AK29" s="56">
        <v>-4.537663761881328</v>
      </c>
      <c r="AL29" s="57">
        <v>-2.3593885394832648</v>
      </c>
      <c r="AM29" s="54">
        <v>-4.9980213902395825</v>
      </c>
      <c r="AN29" s="54">
        <v>-2.034556268180987</v>
      </c>
      <c r="AO29" s="54">
        <v>-0.43944360500334234</v>
      </c>
      <c r="AP29" s="54">
        <v>-1.266297446184106</v>
      </c>
      <c r="AQ29" s="54">
        <v>-8.851814836679461</v>
      </c>
      <c r="AR29" s="54">
        <v>-8.417755696633067</v>
      </c>
      <c r="AS29" s="54">
        <v>-5.6482005576866</v>
      </c>
      <c r="AT29" s="54">
        <f t="shared" si="23"/>
        <v>-5.041347306577193</v>
      </c>
      <c r="AU29" s="54">
        <f t="shared" si="23"/>
        <v>-1.7835764018393707</v>
      </c>
      <c r="AV29" s="54">
        <f t="shared" si="23"/>
        <v>1.1625872284696026</v>
      </c>
      <c r="AW29" s="54">
        <f t="shared" si="23"/>
        <v>7.584561707799287</v>
      </c>
      <c r="AX29" s="54">
        <f t="shared" si="24"/>
        <v>4.812964167534095</v>
      </c>
      <c r="AY29" s="54">
        <f t="shared" si="24"/>
        <v>3.141353302467631</v>
      </c>
      <c r="AZ29" s="54">
        <f t="shared" si="24"/>
        <v>-5.461389767947022</v>
      </c>
      <c r="BA29" s="54">
        <f t="shared" si="24"/>
        <v>-10.087377883886383</v>
      </c>
      <c r="BB29" s="54">
        <f t="shared" si="24"/>
        <v>-11.661302048554312</v>
      </c>
      <c r="BC29" s="54">
        <f t="shared" si="24"/>
        <v>-11.64787997964848</v>
      </c>
      <c r="BD29" s="54">
        <f t="shared" si="24"/>
        <v>-4.094454633843925</v>
      </c>
      <c r="BE29" s="54">
        <f t="shared" si="24"/>
        <v>-4.8937802705596445</v>
      </c>
      <c r="BF29" s="69">
        <f t="shared" si="24"/>
        <v>-0.9717561714093326</v>
      </c>
      <c r="BG29" s="54">
        <f t="shared" si="24"/>
        <v>-2.883365156616746</v>
      </c>
      <c r="BH29" s="54">
        <f t="shared" si="24"/>
        <v>-3.966385276955564</v>
      </c>
      <c r="BI29" s="54">
        <f t="shared" si="24"/>
        <v>-10.448459052365088</v>
      </c>
      <c r="BJ29" s="54">
        <f t="shared" si="24"/>
        <v>-2.7099337984717975</v>
      </c>
      <c r="BK29" s="54">
        <f t="shared" si="24"/>
        <v>-8.522573373912623</v>
      </c>
      <c r="BL29" s="54">
        <f t="shared" si="25"/>
        <v>3.211586619024165</v>
      </c>
      <c r="BM29" s="54">
        <f t="shared" si="25"/>
        <v>3.3274862681695216</v>
      </c>
      <c r="BN29" s="54">
        <f t="shared" si="25"/>
        <v>4.595782894727729</v>
      </c>
      <c r="BO29" s="53">
        <f t="shared" si="25"/>
        <v>4.472893178183068</v>
      </c>
      <c r="BP29" s="53">
        <f t="shared" si="25"/>
        <v>4.575765642810703</v>
      </c>
      <c r="BQ29" s="74">
        <f t="shared" si="25"/>
        <v>12.037607245847637</v>
      </c>
      <c r="BR29" s="74">
        <f t="shared" si="25"/>
        <v>3.498226448523689</v>
      </c>
      <c r="BS29" s="74">
        <f t="shared" si="25"/>
        <v>1.8716546013164859</v>
      </c>
      <c r="BT29" s="74">
        <f t="shared" si="25"/>
        <v>3.107570935883719</v>
      </c>
      <c r="BU29" s="74">
        <f t="shared" si="25"/>
        <v>3.2005657209777993</v>
      </c>
      <c r="BV29" s="74">
        <f t="shared" si="26"/>
        <v>-5.066883033513769</v>
      </c>
      <c r="BW29" s="74">
        <f t="shared" si="26"/>
        <v>-0.8313555159193964</v>
      </c>
      <c r="BX29" s="74">
        <f t="shared" si="26"/>
        <v>-7.931234728840586</v>
      </c>
      <c r="BY29" s="74">
        <f t="shared" si="26"/>
        <v>-3.246655605149007</v>
      </c>
      <c r="BZ29" s="74">
        <f t="shared" si="26"/>
        <v>-3.088900518294746</v>
      </c>
      <c r="CA29" s="74">
        <f t="shared" si="26"/>
        <v>3.833018454908088</v>
      </c>
      <c r="CB29" s="74">
        <f t="shared" si="26"/>
        <v>4.784642974407083</v>
      </c>
      <c r="CC29" s="74">
        <f t="shared" si="26"/>
        <v>-0.9448992460584615</v>
      </c>
      <c r="CD29" s="74">
        <f t="shared" si="26"/>
        <v>1.3239568161772297</v>
      </c>
      <c r="CE29" s="74">
        <f t="shared" si="26"/>
        <v>-1.6900076704914113</v>
      </c>
      <c r="CF29" s="74">
        <f t="shared" si="27"/>
        <v>-1.3181995886736741</v>
      </c>
      <c r="CG29" s="74">
        <f t="shared" si="27"/>
        <v>-2.415908929861099</v>
      </c>
      <c r="CH29" s="74">
        <f t="shared" si="27"/>
        <v>-1.2380259727911458</v>
      </c>
      <c r="CI29" s="74">
        <f t="shared" si="27"/>
        <v>1.759617224479837</v>
      </c>
      <c r="CJ29" s="74">
        <f t="shared" si="27"/>
        <v>10.420658201252886</v>
      </c>
      <c r="CK29" s="74">
        <f t="shared" si="27"/>
        <v>6.150779710121168</v>
      </c>
      <c r="CL29" s="74">
        <f t="shared" si="27"/>
        <v>6.082703139384105</v>
      </c>
      <c r="CM29" s="74">
        <f t="shared" si="27"/>
        <v>0.1403839542210461</v>
      </c>
      <c r="CN29" s="74">
        <f t="shared" si="27"/>
        <v>-1.2320515259918952</v>
      </c>
      <c r="CO29" s="74">
        <f t="shared" si="27"/>
        <v>-2.4885962815044294</v>
      </c>
      <c r="CP29" s="74">
        <f t="shared" si="27"/>
        <v>-1.2817398980805361</v>
      </c>
    </row>
    <row r="30" spans="1:94" ht="15" customHeight="1">
      <c r="A30" s="26" t="s">
        <v>1</v>
      </c>
      <c r="B30" s="79" t="s">
        <v>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45">
        <f t="shared" si="28"/>
        <v>-4.735406913028884</v>
      </c>
      <c r="P30" s="45">
        <f t="shared" si="28"/>
        <v>-3.5394758782663294</v>
      </c>
      <c r="Q30" s="45">
        <f t="shared" si="28"/>
        <v>6.3833057342522315</v>
      </c>
      <c r="R30" s="45">
        <f t="shared" si="28"/>
        <v>8.105303087776639</v>
      </c>
      <c r="S30" s="45">
        <f t="shared" si="28"/>
        <v>-8.217815756836867</v>
      </c>
      <c r="T30" s="45">
        <f t="shared" si="28"/>
        <v>-3.772779961881667</v>
      </c>
      <c r="U30" s="45">
        <f t="shared" si="28"/>
        <v>-6.846895497783034</v>
      </c>
      <c r="V30" s="45">
        <f t="shared" si="28"/>
        <v>-7.304136415970309</v>
      </c>
      <c r="W30" s="45">
        <f t="shared" si="28"/>
        <v>-27.83390703491262</v>
      </c>
      <c r="X30" s="45">
        <f t="shared" si="28"/>
        <v>-29.26774452942238</v>
      </c>
      <c r="Y30" s="45">
        <f t="shared" si="29"/>
        <v>-36.54997256390384</v>
      </c>
      <c r="Z30" s="45">
        <f t="shared" si="29"/>
        <v>-26.119956411937217</v>
      </c>
      <c r="AA30" s="45">
        <f t="shared" si="29"/>
        <v>-21.86533036413365</v>
      </c>
      <c r="AB30" s="45">
        <f t="shared" si="29"/>
        <v>-21.428553996531353</v>
      </c>
      <c r="AC30" s="45">
        <f t="shared" si="29"/>
        <v>-25.879504129208176</v>
      </c>
      <c r="AD30" s="45">
        <f t="shared" si="29"/>
        <v>-25.295265861239123</v>
      </c>
      <c r="AE30" s="45">
        <f t="shared" si="29"/>
        <v>-8.497236033932609</v>
      </c>
      <c r="AF30" s="45">
        <f t="shared" si="29"/>
        <v>-0.21046987074907486</v>
      </c>
      <c r="AG30" s="25">
        <v>40.05170203643979</v>
      </c>
      <c r="AH30" s="54">
        <v>90.45547375986334</v>
      </c>
      <c r="AI30" s="54">
        <v>-7.28056911130831</v>
      </c>
      <c r="AJ30" s="54">
        <v>21.040201902399392</v>
      </c>
      <c r="AK30" s="54">
        <v>4.314709540067896</v>
      </c>
      <c r="AL30" s="54">
        <v>-0.15933870155018237</v>
      </c>
      <c r="AM30" s="54">
        <v>-3.0374636267728627</v>
      </c>
      <c r="AN30" s="54">
        <v>3.4588649072169853</v>
      </c>
      <c r="AO30" s="54">
        <v>-5.317495918432602</v>
      </c>
      <c r="AP30" s="54">
        <v>-7.4817820345955965</v>
      </c>
      <c r="AQ30" s="54">
        <v>-16.55683825723311</v>
      </c>
      <c r="AR30" s="54">
        <v>-40.68029341239113</v>
      </c>
      <c r="AS30" s="54">
        <v>-43.281233008743605</v>
      </c>
      <c r="AT30" s="54">
        <f t="shared" si="23"/>
        <v>-62.861715563685536</v>
      </c>
      <c r="AU30" s="54">
        <f t="shared" si="23"/>
        <v>-64.3831864451029</v>
      </c>
      <c r="AV30" s="54">
        <f t="shared" si="23"/>
        <v>-27.961478003175788</v>
      </c>
      <c r="AW30" s="54">
        <f t="shared" si="23"/>
        <v>-41.24007921322651</v>
      </c>
      <c r="AX30" s="54">
        <f t="shared" si="24"/>
        <v>-27.24521902676489</v>
      </c>
      <c r="AY30" s="54">
        <f t="shared" si="24"/>
        <v>-32.22849257859166</v>
      </c>
      <c r="AZ30" s="54">
        <f t="shared" si="24"/>
        <v>-31.248688285702674</v>
      </c>
      <c r="BA30" s="54">
        <f t="shared" si="24"/>
        <v>-42.716570767944695</v>
      </c>
      <c r="BB30" s="54">
        <f t="shared" si="24"/>
        <v>-38.743814036994664</v>
      </c>
      <c r="BC30" s="54">
        <f t="shared" si="24"/>
        <v>-39.31397861338609</v>
      </c>
      <c r="BD30" s="54">
        <f t="shared" si="24"/>
        <v>-38.837245648711125</v>
      </c>
      <c r="BE30" s="54">
        <f t="shared" si="24"/>
        <v>-36.94337828536292</v>
      </c>
      <c r="BF30" s="69">
        <f t="shared" si="24"/>
        <v>-4.795785685428311</v>
      </c>
      <c r="BG30" s="54">
        <f t="shared" si="24"/>
        <v>-1.137775317673917</v>
      </c>
      <c r="BH30" s="54">
        <f t="shared" si="24"/>
        <v>0.2372884096511374</v>
      </c>
      <c r="BI30" s="54">
        <f t="shared" si="24"/>
        <v>6.409234203567671</v>
      </c>
      <c r="BJ30" s="54">
        <f t="shared" si="24"/>
        <v>-12.89131793105499</v>
      </c>
      <c r="BK30" s="54">
        <f t="shared" si="24"/>
        <v>-5.87409005865871</v>
      </c>
      <c r="BL30" s="54">
        <f t="shared" si="25"/>
        <v>-8.466364303205076</v>
      </c>
      <c r="BM30" s="54">
        <f t="shared" si="25"/>
        <v>2.2700493928607735</v>
      </c>
      <c r="BN30" s="54">
        <f t="shared" si="25"/>
        <v>3.108271185770084</v>
      </c>
      <c r="BO30" s="53">
        <f t="shared" si="25"/>
        <v>3.3094030875832514</v>
      </c>
      <c r="BP30" s="53">
        <f t="shared" si="25"/>
        <v>-0.21596330114947992</v>
      </c>
      <c r="BQ30" s="74">
        <f t="shared" si="25"/>
        <v>0.3978690262608664</v>
      </c>
      <c r="BR30" s="74">
        <f t="shared" si="25"/>
        <v>4.302767171164201</v>
      </c>
      <c r="BS30" s="74">
        <f t="shared" si="25"/>
        <v>18.027497957748363</v>
      </c>
      <c r="BT30" s="74">
        <f t="shared" si="25"/>
        <v>19.639487208486184</v>
      </c>
      <c r="BU30" s="74">
        <f t="shared" si="25"/>
        <v>20.47392505794341</v>
      </c>
      <c r="BV30" s="74">
        <f t="shared" si="26"/>
        <v>20.838428036839176</v>
      </c>
      <c r="BW30" s="74">
        <f t="shared" si="26"/>
        <v>19.173314772942128</v>
      </c>
      <c r="BX30" s="74">
        <f t="shared" si="26"/>
        <v>20.888736939748753</v>
      </c>
      <c r="BY30" s="74">
        <f t="shared" si="26"/>
        <v>17.623721234173885</v>
      </c>
      <c r="BZ30" s="74">
        <f t="shared" si="26"/>
        <v>-14.679167569719997</v>
      </c>
      <c r="CA30" s="74">
        <f t="shared" si="26"/>
        <v>-12.831382438701622</v>
      </c>
      <c r="CB30" s="74">
        <f t="shared" si="26"/>
        <v>-11.283582357286004</v>
      </c>
      <c r="CC30" s="74">
        <f t="shared" si="26"/>
        <v>-22.73727423254637</v>
      </c>
      <c r="CD30" s="74">
        <f t="shared" si="26"/>
        <v>-15.87511487182991</v>
      </c>
      <c r="CE30" s="74">
        <f t="shared" si="26"/>
        <v>-26.343665095686564</v>
      </c>
      <c r="CF30" s="74">
        <f t="shared" si="27"/>
        <v>-26.002036371893446</v>
      </c>
      <c r="CG30" s="74">
        <f t="shared" si="27"/>
        <v>-27.255801966412296</v>
      </c>
      <c r="CH30" s="74">
        <f t="shared" si="27"/>
        <v>-24.20319226348704</v>
      </c>
      <c r="CI30" s="74">
        <f t="shared" si="27"/>
        <v>-23.846251742999925</v>
      </c>
      <c r="CJ30" s="74">
        <f t="shared" si="27"/>
        <v>-22.035814202407554</v>
      </c>
      <c r="CK30" s="74">
        <f t="shared" si="27"/>
        <v>-25.9421826311491</v>
      </c>
      <c r="CL30" s="74">
        <f t="shared" si="27"/>
        <v>2.1394040574616247</v>
      </c>
      <c r="CM30" s="74">
        <f t="shared" si="27"/>
        <v>0.8390623563091948</v>
      </c>
      <c r="CN30" s="74">
        <f t="shared" si="27"/>
        <v>5.08877314345777</v>
      </c>
      <c r="CO30" s="74">
        <f t="shared" si="27"/>
        <v>23.291488809225868</v>
      </c>
      <c r="CP30" s="74">
        <f t="shared" si="27"/>
        <v>10.252075047146846</v>
      </c>
    </row>
    <row r="31" spans="1:94" ht="15" customHeight="1">
      <c r="A31" s="26" t="s">
        <v>2</v>
      </c>
      <c r="B31" s="77" t="s">
        <v>3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47">
        <f t="shared" si="28"/>
        <v>-8.924632150866552</v>
      </c>
      <c r="P31" s="47">
        <f t="shared" si="28"/>
        <v>-6.032746289706459</v>
      </c>
      <c r="Q31" s="47">
        <f t="shared" si="28"/>
        <v>-2.690836640260452</v>
      </c>
      <c r="R31" s="47">
        <f t="shared" si="28"/>
        <v>5.017305499265623</v>
      </c>
      <c r="S31" s="47">
        <f t="shared" si="28"/>
        <v>5.361915694670394</v>
      </c>
      <c r="T31" s="47">
        <f t="shared" si="28"/>
        <v>-0.6831120620264919</v>
      </c>
      <c r="U31" s="47">
        <f t="shared" si="28"/>
        <v>-1.802907810983423</v>
      </c>
      <c r="V31" s="47">
        <f t="shared" si="28"/>
        <v>-0.8343886004708145</v>
      </c>
      <c r="W31" s="47">
        <f t="shared" si="28"/>
        <v>3.5041364393533003</v>
      </c>
      <c r="X31" s="47">
        <f t="shared" si="28"/>
        <v>-0.44455601904979103</v>
      </c>
      <c r="Y31" s="47">
        <f t="shared" si="29"/>
        <v>5.446970127846762</v>
      </c>
      <c r="Z31" s="47">
        <f t="shared" si="29"/>
        <v>-0.8154949359045816</v>
      </c>
      <c r="AA31" s="47">
        <f t="shared" si="29"/>
        <v>4.490263312893039</v>
      </c>
      <c r="AB31" s="47">
        <f t="shared" si="29"/>
        <v>2.0188398244013417</v>
      </c>
      <c r="AC31" s="47">
        <f t="shared" si="29"/>
        <v>0.005283990337612288</v>
      </c>
      <c r="AD31" s="47">
        <f t="shared" si="29"/>
        <v>0.8312726435548035</v>
      </c>
      <c r="AE31" s="47">
        <f t="shared" si="29"/>
        <v>-4.050896650262425</v>
      </c>
      <c r="AF31" s="47">
        <f t="shared" si="29"/>
        <v>-4.566979682789885</v>
      </c>
      <c r="AG31" s="19">
        <v>-0.15258789336058953</v>
      </c>
      <c r="AH31" s="58">
        <v>-1.9815067615253312</v>
      </c>
      <c r="AI31" s="58">
        <v>0.2780081528212186</v>
      </c>
      <c r="AJ31" s="58">
        <v>-1.2524165031430168</v>
      </c>
      <c r="AK31" s="58">
        <v>8.200374319579208</v>
      </c>
      <c r="AL31" s="54">
        <v>5.059568906977918</v>
      </c>
      <c r="AM31" s="54">
        <v>6.597691674320338</v>
      </c>
      <c r="AN31" s="54">
        <v>8.082168061866257</v>
      </c>
      <c r="AO31" s="54">
        <v>3.2206583267142097</v>
      </c>
      <c r="AP31" s="54">
        <v>5.089384269905262</v>
      </c>
      <c r="AQ31" s="54">
        <v>5.113305611926355</v>
      </c>
      <c r="AR31" s="54">
        <v>3.6355046783531186</v>
      </c>
      <c r="AS31" s="54">
        <v>1.8894865266877003</v>
      </c>
      <c r="AT31" s="54">
        <f t="shared" si="23"/>
        <v>0.16522586150651275</v>
      </c>
      <c r="AU31" s="54">
        <f t="shared" si="23"/>
        <v>3.4625469361156513</v>
      </c>
      <c r="AV31" s="54">
        <f t="shared" si="23"/>
        <v>7.264910917385348</v>
      </c>
      <c r="AW31" s="54">
        <f t="shared" si="23"/>
        <v>6.311601206906636</v>
      </c>
      <c r="AX31" s="54">
        <f t="shared" si="24"/>
        <v>1.1918098847353065</v>
      </c>
      <c r="AY31" s="54">
        <f t="shared" si="24"/>
        <v>-2.2177464272318703</v>
      </c>
      <c r="AZ31" s="54">
        <f t="shared" si="24"/>
        <v>-2.596993105729206</v>
      </c>
      <c r="BA31" s="54">
        <f t="shared" si="24"/>
        <v>3.022782040034344</v>
      </c>
      <c r="BB31" s="54">
        <f t="shared" si="24"/>
        <v>0.9655132381947595</v>
      </c>
      <c r="BC31" s="54">
        <f t="shared" si="24"/>
        <v>3.9611753700960373</v>
      </c>
      <c r="BD31" s="54">
        <f t="shared" si="24"/>
        <v>2.1934877986006462</v>
      </c>
      <c r="BE31" s="54">
        <f t="shared" si="24"/>
        <v>5.311869661846136</v>
      </c>
      <c r="BF31" s="69">
        <f t="shared" si="24"/>
        <v>6.309451965245505</v>
      </c>
      <c r="BG31" s="54">
        <f t="shared" si="24"/>
        <v>4.201723164968119</v>
      </c>
      <c r="BH31" s="54">
        <f t="shared" si="24"/>
        <v>1.191115918372554</v>
      </c>
      <c r="BI31" s="54">
        <f t="shared" si="24"/>
        <v>-1.0469487775543018</v>
      </c>
      <c r="BJ31" s="54">
        <f t="shared" si="24"/>
        <v>2.4711802608291755</v>
      </c>
      <c r="BK31" s="54">
        <f t="shared" si="24"/>
        <v>5.42449957557849</v>
      </c>
      <c r="BL31" s="54">
        <f t="shared" si="25"/>
        <v>0.873260858634195</v>
      </c>
      <c r="BM31" s="54">
        <f t="shared" si="25"/>
        <v>0.15860462416672494</v>
      </c>
      <c r="BN31" s="54">
        <f t="shared" si="25"/>
        <v>4.2125444669721235</v>
      </c>
      <c r="BO31" s="53">
        <f t="shared" si="25"/>
        <v>-2.586378204290485</v>
      </c>
      <c r="BP31" s="53">
        <f t="shared" si="25"/>
        <v>1.3977907323257988</v>
      </c>
      <c r="BQ31" s="74">
        <f t="shared" si="25"/>
        <v>-1.3972439815548188</v>
      </c>
      <c r="BR31" s="74">
        <f t="shared" si="25"/>
        <v>-0.4786918733226342</v>
      </c>
      <c r="BS31" s="74">
        <f t="shared" si="25"/>
        <v>-0.42932733489089436</v>
      </c>
      <c r="BT31" s="74">
        <f t="shared" si="25"/>
        <v>1.556512695996437</v>
      </c>
      <c r="BU31" s="74">
        <f t="shared" si="25"/>
        <v>-0.9222200322044238</v>
      </c>
      <c r="BV31" s="74">
        <f t="shared" si="26"/>
        <v>-7.536196649973248</v>
      </c>
      <c r="BW31" s="74">
        <f t="shared" si="26"/>
        <v>-8.536946586518468</v>
      </c>
      <c r="BX31" s="74">
        <f t="shared" si="26"/>
        <v>-5.559345693730977</v>
      </c>
      <c r="BY31" s="74">
        <f t="shared" si="26"/>
        <v>-5.565057588400268</v>
      </c>
      <c r="BZ31" s="74">
        <f t="shared" si="26"/>
        <v>-5.369481227385986</v>
      </c>
      <c r="CA31" s="74">
        <f t="shared" si="26"/>
        <v>2.8467771883853077</v>
      </c>
      <c r="CB31" s="74">
        <f t="shared" si="26"/>
        <v>3.131405769618789</v>
      </c>
      <c r="CC31" s="74">
        <f t="shared" si="26"/>
        <v>3.440548628115203</v>
      </c>
      <c r="CD31" s="74">
        <f t="shared" si="26"/>
        <v>0.009734984534159885</v>
      </c>
      <c r="CE31" s="74">
        <f t="shared" si="26"/>
        <v>-2.125140646536472</v>
      </c>
      <c r="CF31" s="74">
        <f t="shared" si="27"/>
        <v>-7.493484275997453</v>
      </c>
      <c r="CG31" s="74">
        <f t="shared" si="27"/>
        <v>-4.454819964115108</v>
      </c>
      <c r="CH31" s="74">
        <f t="shared" si="27"/>
        <v>-1.355524051541357</v>
      </c>
      <c r="CI31" s="74">
        <f t="shared" si="27"/>
        <v>-2.647900365125655</v>
      </c>
      <c r="CJ31" s="74">
        <f t="shared" si="27"/>
        <v>-0.8734964254720534</v>
      </c>
      <c r="CK31" s="74">
        <f t="shared" si="27"/>
        <v>-2.2384622306673707</v>
      </c>
      <c r="CL31" s="74">
        <f t="shared" si="27"/>
        <v>-3.4362138119807595</v>
      </c>
      <c r="CM31" s="74">
        <f t="shared" si="27"/>
        <v>-6.305926384397886</v>
      </c>
      <c r="CN31" s="74">
        <f t="shared" si="27"/>
        <v>-8.493015260461867</v>
      </c>
      <c r="CO31" s="74">
        <f t="shared" si="27"/>
        <v>-7.468022334916413</v>
      </c>
      <c r="CP31" s="74">
        <f t="shared" si="27"/>
        <v>-4.7393739599988605</v>
      </c>
    </row>
    <row r="32" ht="12.75">
      <c r="BS32" s="75"/>
    </row>
    <row r="36" ht="12.75">
      <c r="B36" s="3"/>
    </row>
    <row r="37" ht="12.75">
      <c r="B37" s="20"/>
    </row>
  </sheetData>
  <sheetProtection/>
  <mergeCells count="14">
    <mergeCell ref="A1:CH1"/>
    <mergeCell ref="A2:CH2"/>
    <mergeCell ref="A12:CH12"/>
    <mergeCell ref="A13:CH13"/>
    <mergeCell ref="A23:CG23"/>
    <mergeCell ref="A24:CG24"/>
    <mergeCell ref="B31:N31"/>
    <mergeCell ref="B27:N27"/>
    <mergeCell ref="B28:N28"/>
    <mergeCell ref="B29:N29"/>
    <mergeCell ref="B30:N30"/>
    <mergeCell ref="A4:B4"/>
    <mergeCell ref="A26:N26"/>
    <mergeCell ref="A15:B15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67" zoomScaleNormal="67" zoomScalePageLayoutView="0" workbookViewId="0" topLeftCell="A9">
      <selection activeCell="R58" sqref="R58"/>
    </sheetView>
  </sheetViews>
  <sheetFormatPr defaultColWidth="11.421875" defaultRowHeight="12.75"/>
  <cols>
    <col min="1" max="18" width="11.7109375" style="0" customWidth="1"/>
  </cols>
  <sheetData>
    <row r="36" ht="19.5" customHeight="1"/>
  </sheetData>
  <sheetProtection/>
  <printOptions horizontalCentered="1" verticalCentered="1"/>
  <pageMargins left="0" right="0" top="0" bottom="0.7874015748031497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M41" sqref="M41"/>
    </sheetView>
  </sheetViews>
  <sheetFormatPr defaultColWidth="11.421875" defaultRowHeight="12.75"/>
  <cols>
    <col min="1" max="18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C13">
      <selection activeCell="L64" sqref="L64"/>
    </sheetView>
  </sheetViews>
  <sheetFormatPr defaultColWidth="11.421875" defaultRowHeight="12.75"/>
  <cols>
    <col min="1" max="17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2012-10-04T14:11:28Z</cp:lastPrinted>
  <dcterms:created xsi:type="dcterms:W3CDTF">2008-01-06T00:26:54Z</dcterms:created>
  <dcterms:modified xsi:type="dcterms:W3CDTF">2012-10-04T14:13:10Z</dcterms:modified>
  <cp:category/>
  <cp:version/>
  <cp:contentType/>
  <cp:contentStatus/>
</cp:coreProperties>
</file>