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11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<sst xmlns="http://schemas.openxmlformats.org/spreadsheetml/2006/main" count="72" uniqueCount="26">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</sst>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3" fillId="0" borderId="21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2" fontId="42" fillId="0" borderId="23" xfId="0" applyNumberFormat="1" applyFont="1" applyFill="1" applyBorder="1" applyAlignment="1">
      <alignment horizontal="center" vertical="center" shrinkToFit="1"/>
    </xf>
    <xf numFmtId="2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pane xSplit="13" ySplit="4" topLeftCell="N44" activePane="bottomRight" state="frozen"/>
      <selection pane="topLeft" activeCell="A1" sqref="A1"/>
      <selection pane="topRight" activeCell="N1" sqref="N1"/>
      <selection pane="bottomLeft" activeCell="A5" sqref="A5"/>
      <selection pane="bottomRight" activeCell="N5" sqref="N5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6" t="s">
        <v>0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11</v>
      </c>
      <c r="K3" s="37" t="s">
        <v>10</v>
      </c>
      <c r="L3" s="37" t="s">
        <v>17</v>
      </c>
      <c r="M3" s="37" t="s">
        <v>18</v>
      </c>
    </row>
    <row r="4" spans="1:13" ht="12.75">
      <c r="A4" s="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9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8">
        <v>2013</v>
      </c>
      <c r="B49" s="4">
        <v>142.3431664305077</v>
      </c>
      <c r="C49" s="4">
        <v>142.61</v>
      </c>
      <c r="D49" s="4">
        <v>143.231228956034</v>
      </c>
      <c r="E49" s="4">
        <v>143.4876220629186</v>
      </c>
      <c r="F49" s="4">
        <v>143.1749649592001</v>
      </c>
      <c r="G49" s="4">
        <v>142.967662123036</v>
      </c>
      <c r="H49" s="4">
        <v>142.94</v>
      </c>
      <c r="I49" s="4">
        <v>143.1891164828679</v>
      </c>
      <c r="J49" s="4">
        <v>144.0022598396558</v>
      </c>
      <c r="K49" s="4">
        <v>144.590180922207</v>
      </c>
      <c r="L49" s="4">
        <v>145.1601389700131</v>
      </c>
      <c r="M49" s="4">
        <v>145.4555349685054</v>
      </c>
    </row>
    <row r="50" spans="1:13" ht="12.75">
      <c r="A50" s="28">
        <v>2014</v>
      </c>
      <c r="B50" s="29">
        <v>146.5053015596701</v>
      </c>
      <c r="C50" s="29">
        <v>146.66631613752</v>
      </c>
      <c r="D50" s="29">
        <v>147.687527444998</v>
      </c>
      <c r="E50" s="29">
        <v>148.1239084930415</v>
      </c>
      <c r="F50" s="29">
        <v>148.0629940110927</v>
      </c>
      <c r="G50" s="29">
        <v>148.2170700832717</v>
      </c>
      <c r="H50" s="29">
        <v>148.814929585636</v>
      </c>
      <c r="I50" s="29">
        <v>149.1265863635211</v>
      </c>
      <c r="J50" s="29"/>
      <c r="K50" s="29"/>
      <c r="L50" s="29"/>
      <c r="M50" s="29"/>
    </row>
    <row r="51" ht="12.75">
      <c r="I51" s="2"/>
    </row>
    <row r="52" ht="12.75">
      <c r="I52" s="2"/>
    </row>
    <row r="53" ht="12.75">
      <c r="I53" s="2"/>
    </row>
  </sheetData>
  <sheetProtection/>
  <mergeCells count="13">
    <mergeCell ref="C3:C4"/>
    <mergeCell ref="D3:D4"/>
    <mergeCell ref="E3:E4"/>
    <mergeCell ref="A2:M2"/>
    <mergeCell ref="J3:J4"/>
    <mergeCell ref="K3:K4"/>
    <mergeCell ref="L3:L4"/>
    <mergeCell ref="M3:M4"/>
    <mergeCell ref="F3:F4"/>
    <mergeCell ref="G3:G4"/>
    <mergeCell ref="H3:H4"/>
    <mergeCell ref="I3:I4"/>
    <mergeCell ref="B3:B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1">
      <pane xSplit="14" ySplit="5" topLeftCell="O39" activePane="bottomRight" state="frozen"/>
      <selection pane="topLeft" activeCell="A1" sqref="A1"/>
      <selection pane="topRight" activeCell="O1" sqref="O1"/>
      <selection pane="bottomLeft" activeCell="A6" sqref="A6"/>
      <selection pane="bottomRight" activeCell="O6" sqref="O6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2.75" customHeight="1">
      <c r="A4" s="6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19</v>
      </c>
      <c r="K4" s="37" t="s">
        <v>10</v>
      </c>
      <c r="L4" s="37" t="s">
        <v>17</v>
      </c>
      <c r="M4" s="37" t="s">
        <v>18</v>
      </c>
      <c r="N4" s="19" t="s">
        <v>13</v>
      </c>
    </row>
    <row r="5" spans="1:14" ht="12.75">
      <c r="A5" s="11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1">
        <v>-0.18578186128185292</v>
      </c>
      <c r="N49" s="21">
        <f>SUM(B49:M49)/12</f>
        <v>0.34133100889019347</v>
      </c>
      <c r="O49" s="2"/>
    </row>
    <row r="50" spans="1:14" s="1" customFormat="1" ht="11.25" customHeight="1">
      <c r="A50" s="8">
        <v>2013</v>
      </c>
      <c r="B50" s="18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32">
        <v>0.2034966352252754</v>
      </c>
      <c r="N50" s="22">
        <f>SUM(B50:M50)/12</f>
        <v>0.2221913065174986</v>
      </c>
    </row>
    <row r="51" spans="1:14" s="1" customFormat="1" ht="11.25" customHeight="1">
      <c r="A51" s="9">
        <v>2014</v>
      </c>
      <c r="B51" s="34">
        <v>0.7217096217012386</v>
      </c>
      <c r="C51" s="29">
        <v>0.10990358446811843</v>
      </c>
      <c r="D51" s="29">
        <v>0.6962821010111808</v>
      </c>
      <c r="E51" s="29">
        <v>0.29547589806184</v>
      </c>
      <c r="F51" s="29">
        <v>-0.04112400392919</v>
      </c>
      <c r="G51" s="29">
        <v>0.10406116208037</v>
      </c>
      <c r="H51" s="29">
        <v>0.40336750822857</v>
      </c>
      <c r="I51" s="29">
        <v>0.20942574696835</v>
      </c>
      <c r="J51" s="29"/>
      <c r="K51" s="29"/>
      <c r="L51" s="29"/>
      <c r="M51" s="33"/>
      <c r="N51" s="21"/>
    </row>
    <row r="52" spans="1:14" ht="13.5" customHeight="1">
      <c r="A52" s="23" t="s">
        <v>13</v>
      </c>
      <c r="B52" s="30">
        <f>SUM(B7:B51)/45</f>
        <v>2.4825825818311023</v>
      </c>
      <c r="C52" s="30">
        <f aca="true" t="shared" si="1" ref="C52:H52">SUM(C6:C51)/46</f>
        <v>1.9418422578105936</v>
      </c>
      <c r="D52" s="30">
        <f t="shared" si="1"/>
        <v>2.4666922740509345</v>
      </c>
      <c r="E52" s="30">
        <f t="shared" si="1"/>
        <v>2.152793489607937</v>
      </c>
      <c r="F52" s="30">
        <f t="shared" si="1"/>
        <v>1.0323910013486601</v>
      </c>
      <c r="G52" s="30">
        <f t="shared" si="1"/>
        <v>1.2109617511334994</v>
      </c>
      <c r="H52" s="30">
        <f t="shared" si="1"/>
        <v>0.9882350019894047</v>
      </c>
      <c r="I52" s="30">
        <f>SUM(I6:I51)/46</f>
        <v>1.022614281428788</v>
      </c>
      <c r="J52" s="30">
        <f>SUM(J6:J50)/45</f>
        <v>2.0331044439942776</v>
      </c>
      <c r="K52" s="30">
        <f>SUM(K6:K50)/45</f>
        <v>1.5626071995896236</v>
      </c>
      <c r="L52" s="30">
        <f>SUM(L6:L50)/45</f>
        <v>1.5022825101176198</v>
      </c>
      <c r="M52" s="30">
        <f>SUM(M6:M50)/45</f>
        <v>1.3095389930377388</v>
      </c>
      <c r="N52" s="26"/>
    </row>
    <row r="53" spans="1:14" ht="12.75">
      <c r="A53" s="1"/>
      <c r="B53" s="1"/>
      <c r="C53" s="1"/>
      <c r="D53" s="1"/>
      <c r="E53" s="1"/>
      <c r="F53" s="10"/>
      <c r="G53" s="1"/>
      <c r="H53" s="1"/>
      <c r="I53" s="1"/>
      <c r="J53" s="1"/>
      <c r="K53" s="1"/>
      <c r="L53" s="1"/>
      <c r="M53" s="1"/>
      <c r="N53" s="1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2" ht="12.75">
      <c r="C55" s="2"/>
      <c r="D55" s="3"/>
      <c r="F55" s="2"/>
      <c r="H55" s="2"/>
      <c r="I55" s="2"/>
      <c r="J55" s="2"/>
      <c r="K55" s="2"/>
      <c r="L55" s="2"/>
    </row>
  </sheetData>
  <sheetProtection/>
  <mergeCells count="14"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pane xSplit="14" ySplit="5" topLeftCell="O4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O6" sqref="O6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2.75">
      <c r="A4" s="13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19</v>
      </c>
      <c r="K4" s="37" t="s">
        <v>10</v>
      </c>
      <c r="L4" s="37" t="s">
        <v>17</v>
      </c>
      <c r="M4" s="37" t="s">
        <v>18</v>
      </c>
      <c r="N4" s="19" t="s">
        <v>13</v>
      </c>
    </row>
    <row r="5" spans="1:14" ht="12.75">
      <c r="A5" s="14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2.75">
      <c r="A50" s="8">
        <v>2013</v>
      </c>
      <c r="B50" s="18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2">
        <f>SUM(B50:M50)/12</f>
        <v>2.727471595217075</v>
      </c>
    </row>
    <row r="51" spans="1:14" s="35" customFormat="1" ht="12.75">
      <c r="A51" s="9">
        <v>2014</v>
      </c>
      <c r="B51" s="5">
        <v>2.924014712848466</v>
      </c>
      <c r="C51" s="5">
        <v>2.85</v>
      </c>
      <c r="D51" s="5">
        <v>3.11126178379153</v>
      </c>
      <c r="E51" s="5">
        <v>3.2311403335473</v>
      </c>
      <c r="F51" s="5">
        <v>3.4140249681817725</v>
      </c>
      <c r="G51" s="5">
        <v>3.6717449822453174</v>
      </c>
      <c r="H51" s="5">
        <v>4.10935026959998</v>
      </c>
      <c r="I51" s="5">
        <v>4.14659299986919</v>
      </c>
      <c r="J51" s="5"/>
      <c r="K51" s="5"/>
      <c r="L51" s="5"/>
      <c r="M51" s="5"/>
      <c r="N51" s="21"/>
    </row>
    <row r="52" spans="1:14" ht="18" customHeight="1">
      <c r="A52" s="23" t="s">
        <v>13</v>
      </c>
      <c r="B52" s="24">
        <f aca="true" t="shared" si="1" ref="B52:G52">SUM(B7:B51)/45</f>
        <v>23.289891763304585</v>
      </c>
      <c r="C52" s="25">
        <f t="shared" si="1"/>
        <v>23.266645773934524</v>
      </c>
      <c r="D52" s="25">
        <f t="shared" si="1"/>
        <v>23.21194250508858</v>
      </c>
      <c r="E52" s="25">
        <f t="shared" si="1"/>
        <v>23.127910521409017</v>
      </c>
      <c r="F52" s="25">
        <f t="shared" si="1"/>
        <v>23.22425711559767</v>
      </c>
      <c r="G52" s="25">
        <f t="shared" si="1"/>
        <v>23.266466074994728</v>
      </c>
      <c r="H52" s="25">
        <f>SUM(H7:H51)/45</f>
        <v>23.288689628534964</v>
      </c>
      <c r="I52" s="25">
        <f>SUM(I7:I51)/45</f>
        <v>23.284287607288718</v>
      </c>
      <c r="J52" s="25">
        <f>SUM(J7:J51)/44</f>
        <v>23.802947117533794</v>
      </c>
      <c r="K52" s="25">
        <f>SUM(K7:K51)/44</f>
        <v>23.802576508928247</v>
      </c>
      <c r="L52" s="25">
        <f>SUM(L7:L51)/44</f>
        <v>23.745622069291972</v>
      </c>
      <c r="M52" s="25">
        <f>SUM(M7:M50)/44</f>
        <v>23.661011049201633</v>
      </c>
      <c r="N52" s="26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4"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pane xSplit="14" ySplit="6" topLeftCell="O40" activePane="bottomRight" state="frozen"/>
      <selection pane="topLeft" activeCell="A1" sqref="A1"/>
      <selection pane="topRight" activeCell="O1" sqref="O1"/>
      <selection pane="bottomLeft" activeCell="A7" sqref="A7"/>
      <selection pane="bottomRight" activeCell="O7" sqref="O7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4" ht="12.75">
      <c r="A5" s="6" t="s">
        <v>0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19</v>
      </c>
      <c r="K5" s="37" t="s">
        <v>10</v>
      </c>
      <c r="L5" s="37" t="s">
        <v>17</v>
      </c>
      <c r="M5" s="37" t="s">
        <v>18</v>
      </c>
      <c r="N5" s="19" t="s">
        <v>13</v>
      </c>
    </row>
    <row r="6" spans="1:14" ht="12.75">
      <c r="A6" s="12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0.4603965047448977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1.3283663753954082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2" customHeight="1">
      <c r="A51" s="8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2">
        <f>SUM(B51:M51)/12</f>
        <v>1.387289394994209</v>
      </c>
    </row>
    <row r="52" spans="1:14" s="35" customFormat="1" ht="12" customHeight="1">
      <c r="A52" s="9">
        <v>2014</v>
      </c>
      <c r="B52" s="34">
        <v>0.7217096217012386</v>
      </c>
      <c r="C52" s="5">
        <v>0.832406390913043</v>
      </c>
      <c r="D52" s="5">
        <v>1.5344843886318182</v>
      </c>
      <c r="E52" s="5">
        <v>1.83449431822163</v>
      </c>
      <c r="F52" s="5">
        <v>1.7926158967769057</v>
      </c>
      <c r="G52" s="5">
        <v>1.8985424757911318</v>
      </c>
      <c r="H52" s="5">
        <v>2.30956808749695</v>
      </c>
      <c r="I52" s="5">
        <v>2.52383066468428</v>
      </c>
      <c r="J52" s="5"/>
      <c r="K52" s="5"/>
      <c r="L52" s="5"/>
      <c r="M52" s="5"/>
      <c r="N52" s="21"/>
    </row>
    <row r="53" spans="1:14" ht="17.25" customHeight="1">
      <c r="A53" s="23" t="s">
        <v>13</v>
      </c>
      <c r="B53" s="30">
        <f aca="true" t="shared" si="1" ref="B53:G53">SUM(B8:B52)/45</f>
        <v>2.482639962017449</v>
      </c>
      <c r="C53" s="25">
        <f t="shared" si="1"/>
        <v>4.519416996785232</v>
      </c>
      <c r="D53" s="25">
        <f t="shared" si="1"/>
        <v>7.17598788075577</v>
      </c>
      <c r="E53" s="25">
        <f t="shared" si="1"/>
        <v>9.574107467281344</v>
      </c>
      <c r="F53" s="25">
        <f t="shared" si="1"/>
        <v>10.916189913209037</v>
      </c>
      <c r="G53" s="25">
        <f t="shared" si="1"/>
        <v>12.406517872960416</v>
      </c>
      <c r="H53" s="25">
        <f>SUM(H8:H52)/45</f>
        <v>13.66698988866199</v>
      </c>
      <c r="I53" s="25">
        <f>SUM(I8:I52)/45</f>
        <v>14.935314974148769</v>
      </c>
      <c r="J53" s="25">
        <f>SUM(J8:J52)/44</f>
        <v>17.798064199737123</v>
      </c>
      <c r="K53" s="25">
        <f>SUM(K8:K52)/44</f>
        <v>19.885620154748914</v>
      </c>
      <c r="L53" s="25">
        <f>SUM(L8:L52)/44</f>
        <v>21.910495383021665</v>
      </c>
      <c r="M53" s="25">
        <f>SUM(M8:M52)/44</f>
        <v>23.660995344604405</v>
      </c>
      <c r="N53" s="26"/>
    </row>
    <row r="55" spans="2:13" ht="12.75"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</row>
    <row r="56" spans="2:12" ht="12.75">
      <c r="B56" s="2"/>
      <c r="C56" s="2"/>
      <c r="D56" s="2"/>
      <c r="L56" s="2"/>
    </row>
    <row r="57" ht="12.75">
      <c r="E57" s="2"/>
    </row>
  </sheetData>
  <sheetProtection/>
  <mergeCells count="14"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efreire</cp:lastModifiedBy>
  <cp:lastPrinted>2014-02-28T21:08:09Z</cp:lastPrinted>
  <dcterms:created xsi:type="dcterms:W3CDTF">2005-01-05T15:37:05Z</dcterms:created>
  <dcterms:modified xsi:type="dcterms:W3CDTF">2014-09-02T20:41:43Z</dcterms:modified>
  <cp:category/>
  <cp:version/>
  <cp:contentType/>
  <cp:contentStatus/>
</cp:coreProperties>
</file>