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Users/epalacios/Documents/Esteban Palacios/2017/DICIEMBRE/compendio 2016/RECURSOS/PARA DICOS_VF/PARA DICOS/"/>
    </mc:Choice>
  </mc:AlternateContent>
  <bookViews>
    <workbookView xWindow="200" yWindow="460" windowWidth="43860" windowHeight="21800"/>
  </bookViews>
  <sheets>
    <sheet name="ÍNDICE" sheetId="54" r:id="rId1"/>
    <sheet name="9.1.1" sheetId="45" r:id="rId2"/>
    <sheet name="9.1.2" sheetId="46" r:id="rId3"/>
    <sheet name="9.1.3" sheetId="47" r:id="rId4"/>
    <sheet name="9.1.4" sheetId="48" r:id="rId5"/>
    <sheet name="9.1.5" sheetId="50" r:id="rId6"/>
    <sheet name="9.1.6" sheetId="51" r:id="rId7"/>
    <sheet name="9.1.7" sheetId="52" r:id="rId8"/>
    <sheet name="9.1.8" sheetId="53" r:id="rId9"/>
    <sheet name="9.2.1" sheetId="41" r:id="rId10"/>
    <sheet name="9.2.2" sheetId="42" r:id="rId11"/>
    <sheet name="9.2.3" sheetId="43" r:id="rId12"/>
    <sheet name="9.2.4" sheetId="44" r:id="rId13"/>
    <sheet name="9.3.1" sheetId="63" r:id="rId14"/>
    <sheet name="9.3.2" sheetId="64" r:id="rId15"/>
    <sheet name="9.3.3" sheetId="65" r:id="rId16"/>
    <sheet name="9.3.4" sheetId="66" r:id="rId17"/>
    <sheet name="9.3.5" sheetId="67" r:id="rId18"/>
    <sheet name="9.3.6" sheetId="68" r:id="rId19"/>
    <sheet name="9.3.7" sheetId="69" r:id="rId20"/>
    <sheet name="9.3.8" sheetId="70" r:id="rId21"/>
    <sheet name="9.3.9" sheetId="71" r:id="rId22"/>
    <sheet name="9.4.1" sheetId="72" r:id="rId23"/>
    <sheet name="9.4.2" sheetId="73" r:id="rId24"/>
  </sheets>
  <externalReferences>
    <externalReference r:id="rId25"/>
    <externalReference r:id="rId26"/>
    <externalReference r:id="rId27"/>
    <externalReference r:id="rId28"/>
  </externalReferences>
  <definedNames>
    <definedName name="_" localSheetId="7">[1]IPCO1!#REF!</definedName>
    <definedName name="_">[1]IPCO1!#REF!</definedName>
    <definedName name="_xlnm._FilterDatabase" localSheetId="22" hidden="1">'9.4.1'!#REF!</definedName>
    <definedName name="_xlnm._FilterDatabase" localSheetId="23" hidden="1">'9.4.2'!#REF!</definedName>
    <definedName name="A_IMPRESIÚN_IM" localSheetId="5">[1]IPCO1!#REF!</definedName>
    <definedName name="A_IMPRESIÚN_IM" localSheetId="7">[1]IPCO1!#REF!</definedName>
    <definedName name="A_IMPRESIÚN_IM" localSheetId="9">[2]IPCO1!#REF!</definedName>
    <definedName name="A_IMPRESIÚN_IM" localSheetId="10">[2]IPCO1!#REF!</definedName>
    <definedName name="A_IMPRESIÚN_IM" localSheetId="11">[2]IPCO1!#REF!</definedName>
    <definedName name="A_IMPRESIÚN_IM" localSheetId="12">[2]IPCO1!#REF!</definedName>
    <definedName name="A_IMPRESIÚN_IM" localSheetId="13">[1]IPCO1!#REF!</definedName>
    <definedName name="A_IMPRESIÚN_IM" localSheetId="14">[1]IPCO1!#REF!</definedName>
    <definedName name="A_IMPRESIÚN_IM" localSheetId="16">[1]IPCO1!#REF!</definedName>
    <definedName name="A_IMPRESIÚN_IM" localSheetId="17">[1]IPCO1!#REF!</definedName>
    <definedName name="A_IMPRESIÚN_IM" localSheetId="19">[1]IPCO1!#REF!</definedName>
    <definedName name="A_IMPRESIÚN_IM" localSheetId="20">[1]IPCO1!#REF!</definedName>
    <definedName name="A_IMPRESIÚN_IM">[1]IPCO1!#REF!</definedName>
    <definedName name="_xlnm.Print_Area" localSheetId="1">'9.1.1'!$A$1:$G$15</definedName>
    <definedName name="_xlnm.Print_Area" localSheetId="9">'9.2.1'!$A$1:$E$14</definedName>
    <definedName name="_xlnm.Print_Area" localSheetId="10">'9.2.2'!$A$1:$F$14</definedName>
    <definedName name="_xlnm.Print_Area" localSheetId="11">'9.2.3'!$A$1:$E$13</definedName>
    <definedName name="_xlnm.Print_Area" localSheetId="12">'9.2.4'!$A$1:$E$14</definedName>
    <definedName name="_xlnm.Print_Area" localSheetId="13">'9.3.1'!$A$1:$G$25</definedName>
    <definedName name="_xlnm.Print_Area" localSheetId="14">'9.3.2'!$A$1:$G$25</definedName>
    <definedName name="_xlnm.Print_Area" localSheetId="15">'9.3.3'!$A$1:$G$24</definedName>
    <definedName name="_xlnm.Print_Area" localSheetId="16">'9.3.4'!$A$1:$E$25</definedName>
    <definedName name="_xlnm.Print_Area" localSheetId="17">'9.3.5'!$A$1:$E$24</definedName>
    <definedName name="_xlnm.Print_Area" localSheetId="18">'9.3.6'!$A$1:$E$25</definedName>
    <definedName name="_xlnm.Print_Area" localSheetId="19">'9.3.7'!$A$1:$D$53</definedName>
    <definedName name="_xlnm.Print_Area" localSheetId="20">'9.3.8'!$A$1:$D$24</definedName>
    <definedName name="_xlnm.Print_Area" localSheetId="21">'9.3.9'!$A$1:$D$24</definedName>
    <definedName name="_xlnm.Print_Area" localSheetId="22">'9.4.1'!$A$1:$M$72</definedName>
    <definedName name="_xlnm.Print_Area" localSheetId="23">'9.4.2'!$A$1:$AC$193</definedName>
    <definedName name="_xlnm.Print_Area" localSheetId="0">ÍNDICE!$A$1:$J$19</definedName>
    <definedName name="canasta" localSheetId="5">#REF!</definedName>
    <definedName name="canasta" localSheetId="7">#REF!</definedName>
    <definedName name="canasta" localSheetId="9">#REF!</definedName>
    <definedName name="canasta" localSheetId="10">#REF!</definedName>
    <definedName name="canasta" localSheetId="11">#REF!</definedName>
    <definedName name="canasta" localSheetId="12">#REF!</definedName>
    <definedName name="canasta" localSheetId="13">#REF!</definedName>
    <definedName name="canasta" localSheetId="14">#REF!</definedName>
    <definedName name="canasta" localSheetId="16">#REF!</definedName>
    <definedName name="canasta" localSheetId="17">#REF!</definedName>
    <definedName name="canasta" localSheetId="19">#REF!</definedName>
    <definedName name="canasta" localSheetId="20">#REF!</definedName>
    <definedName name="canasta" localSheetId="23">#REF!</definedName>
    <definedName name="canasta" localSheetId="0">#REF!</definedName>
    <definedName name="canasta">#REF!</definedName>
    <definedName name="CSTNRH" localSheetId="5">[2]IPCO1!#REF!</definedName>
    <definedName name="CSTNRH" localSheetId="7">[2]IPCO1!#REF!</definedName>
    <definedName name="CSTNRH" localSheetId="9">[2]IPCO1!#REF!</definedName>
    <definedName name="CSTNRH" localSheetId="10">[2]IPCO1!#REF!</definedName>
    <definedName name="CSTNRH" localSheetId="11">[2]IPCO1!#REF!</definedName>
    <definedName name="CSTNRH" localSheetId="12">[2]IPCO1!#REF!</definedName>
    <definedName name="CSTNRH" localSheetId="23">[3]IPCO1!#REF!</definedName>
    <definedName name="CSTNRH">[2]IPCO1!#REF!</definedName>
    <definedName name="Fin_Lateral">'[4]CI_Tv (65-2007K)'!$D$123</definedName>
    <definedName name="Fin_Registro">'[4]CI_Tv (65-2007K)'!$AW$123</definedName>
    <definedName name="Fin_Superior">'[4]CI_Tv (65-2007K)'!$AW$6</definedName>
    <definedName name="INAR" localSheetId="5">[1]IPCO1!#REF!</definedName>
    <definedName name="INAR" localSheetId="7">[1]IPCO1!#REF!</definedName>
    <definedName name="INAR" localSheetId="9">[1]IPCO1!#REF!</definedName>
    <definedName name="INAR" localSheetId="10">[1]IPCO1!#REF!</definedName>
    <definedName name="INAR" localSheetId="11">[1]IPCO1!#REF!</definedName>
    <definedName name="INAR" localSheetId="12">[1]IPCO1!#REF!</definedName>
    <definedName name="INAR" localSheetId="23">[1]IPCO1!#REF!</definedName>
    <definedName name="INAR">[1]IPCO1!#REF!</definedName>
    <definedName name="Ini_Lateral">'[4]CI_Tv (65-2007K)'!$D$8</definedName>
    <definedName name="Ini_Registro">'[4]CI_Tv (65-2007K)'!$E$8</definedName>
    <definedName name="Ini_Superior">'[4]CI_Tv (65-2007K)'!$E$6</definedName>
    <definedName name="Inicio" localSheetId="5">#REF!</definedName>
    <definedName name="Inicio" localSheetId="7">#REF!</definedName>
    <definedName name="Inicio" localSheetId="9">#REF!</definedName>
    <definedName name="Inicio" localSheetId="10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6">#REF!</definedName>
    <definedName name="Inicio" localSheetId="17">#REF!</definedName>
    <definedName name="Inicio" localSheetId="19">#REF!</definedName>
    <definedName name="Inicio" localSheetId="20">#REF!</definedName>
    <definedName name="Inicio" localSheetId="23">#REF!</definedName>
    <definedName name="Inicio" localSheetId="0">#REF!</definedName>
    <definedName name="Inicio">#REF!</definedName>
    <definedName name="IPI" localSheetId="5">[2]IPCO1!#REF!</definedName>
    <definedName name="IPI" localSheetId="7">[2]IPCO1!#REF!</definedName>
    <definedName name="IPI" localSheetId="9">[2]IPCO1!#REF!</definedName>
    <definedName name="IPI" localSheetId="10">[2]IPCO1!#REF!</definedName>
    <definedName name="IPI" localSheetId="11">[2]IPCO1!#REF!</definedName>
    <definedName name="IPI" localSheetId="12">[2]IPCO1!#REF!</definedName>
    <definedName name="IPI" localSheetId="23">[3]IPCO1!#REF!</definedName>
    <definedName name="IPI">[2]IPCO1!#REF!</definedName>
    <definedName name="IPP" localSheetId="5">[2]IPCO1!#REF!</definedName>
    <definedName name="IPP" localSheetId="7">[2]IPCO1!#REF!</definedName>
    <definedName name="IPP" localSheetId="9">[2]IPCO1!#REF!</definedName>
    <definedName name="IPP" localSheetId="10">[2]IPCO1!#REF!</definedName>
    <definedName name="IPP" localSheetId="11">[2]IPCO1!#REF!</definedName>
    <definedName name="IPP" localSheetId="12">[2]IPCO1!#REF!</definedName>
    <definedName name="IPP" localSheetId="23">[3]IPCO1!#REF!</definedName>
    <definedName name="IPP">[2]IPCO1!#REF!</definedName>
    <definedName name="ok" localSheetId="5">#REF!</definedName>
    <definedName name="ok" localSheetId="7">#REF!</definedName>
    <definedName name="ok" localSheetId="9">#REF!</definedName>
    <definedName name="ok" localSheetId="10">#REF!</definedName>
    <definedName name="ok" localSheetId="11">#REF!</definedName>
    <definedName name="ok" localSheetId="12">#REF!</definedName>
    <definedName name="ok" localSheetId="23">#REF!</definedName>
    <definedName name="ok" localSheetId="0">#REF!</definedName>
    <definedName name="ok">#REF!</definedName>
    <definedName name="OLE_LINK1" localSheetId="9">'9.2.1'!#REF!</definedName>
    <definedName name="OLE_LINK1" localSheetId="10">'9.2.2'!#REF!</definedName>
    <definedName name="OLE_LINK1" localSheetId="11">'9.2.3'!#REF!</definedName>
    <definedName name="OLE_LINK1" localSheetId="12">'9.2.4'!#REF!</definedName>
    <definedName name="otro" localSheetId="22" hidden="1">{"página1",#N/A,FALSE,"pib";"página2",#N/A,FALSE,"pib";"página3",#N/A,FALSE,"oferuti";"página4",#N/A,FALSE,"pibrama";"página5",#N/A,FALSE,"pibrama";"página6",#N/A,FALSE,"pibrama"}</definedName>
    <definedName name="otro" localSheetId="23" hidden="1">{"página1",#N/A,FALSE,"pib";"página2",#N/A,FALSE,"pib";"página3",#N/A,FALSE,"oferuti";"página4",#N/A,FALSE,"pibrama";"página5",#N/A,FALSE,"pibrama";"página6",#N/A,FALSE,"pibrama"}</definedName>
    <definedName name="otro" localSheetId="0" hidden="1">{"página1",#N/A,FALSE,"pib";"página2",#N/A,FALSE,"pib";"página3",#N/A,FALSE,"oferuti";"página4",#N/A,FALSE,"pibrama";"página5",#N/A,FALSE,"pibrama";"página6",#N/A,FALSE,"pibrama"}</definedName>
    <definedName name="otro" hidden="1">{"página1",#N/A,FALSE,"pib";"página2",#N/A,FALSE,"pib";"página3",#N/A,FALSE,"oferuti";"página4",#N/A,FALSE,"pibrama";"página5",#N/A,FALSE,"pibrama";"página6",#N/A,FALSE,"pibrama"}</definedName>
    <definedName name="PRUEBA" localSheetId="22" hidden="1">{"página1",#N/A,FALSE,"pib";"página2",#N/A,FALSE,"pib";"página3",#N/A,FALSE,"oferuti";"página4",#N/A,FALSE,"pibrama";"página5",#N/A,FALSE,"pibrama";"página6",#N/A,FALSE,"pibrama"}</definedName>
    <definedName name="PRUEBA" localSheetId="23" hidden="1">{"página1",#N/A,FALSE,"pib";"página2",#N/A,FALSE,"pib";"página3",#N/A,FALSE,"oferuti";"página4",#N/A,FALSE,"pibrama";"página5",#N/A,FALSE,"pibrama";"página6",#N/A,FALSE,"pibrama"}</definedName>
    <definedName name="PRUEBA" localSheetId="0" hidden="1">{"página1",#N/A,FALSE,"pib";"página2",#N/A,FALSE,"pib";"página3",#N/A,FALSE,"oferuti";"página4",#N/A,FALSE,"pibrama";"página5",#N/A,FALSE,"pibrama";"página6",#N/A,FALSE,"pibrama"}</definedName>
    <definedName name="PRUEBA" hidden="1">{"página1",#N/A,FALSE,"pib";"página2",#N/A,FALSE,"pib";"página3",#N/A,FALSE,"oferuti";"página4",#N/A,FALSE,"pibrama";"página5",#N/A,FALSE,"pibrama";"página6",#N/A,FALSE,"pibrama"}</definedName>
    <definedName name="Titulo">'[4]CI_Tv (65-2007K)'!$A$2</definedName>
    <definedName name="VV" localSheetId="5">#REF!</definedName>
    <definedName name="VV" localSheetId="7">#REF!</definedName>
    <definedName name="VV" localSheetId="9">#REF!</definedName>
    <definedName name="VV" localSheetId="10">#REF!</definedName>
    <definedName name="VV" localSheetId="11">#REF!</definedName>
    <definedName name="VV" localSheetId="12">#REF!</definedName>
    <definedName name="VV" localSheetId="23">#REF!</definedName>
    <definedName name="VV" localSheetId="0">#REF!</definedName>
    <definedName name="VV">#REF!</definedName>
    <definedName name="VVV" localSheetId="5">[2]IPCO1!#REF!</definedName>
    <definedName name="VVV" localSheetId="7">[2]IPCO1!#REF!</definedName>
    <definedName name="VVV" localSheetId="9">[2]IPCO1!#REF!</definedName>
    <definedName name="VVV" localSheetId="10">[2]IPCO1!#REF!</definedName>
    <definedName name="VVV" localSheetId="11">[2]IPCO1!#REF!</definedName>
    <definedName name="VVV" localSheetId="12">[2]IPCO1!#REF!</definedName>
    <definedName name="VVV">[2]IPCO1!#REF!</definedName>
    <definedName name="wrn.datos." localSheetId="22" hidden="1">{"página1",#N/A,FALSE,"pib";"página2",#N/A,FALSE,"pib";"página3",#N/A,FALSE,"oferuti";"página4",#N/A,FALSE,"pibrama";"página5",#N/A,FALSE,"pibrama";"página6",#N/A,FALSE,"pibrama"}</definedName>
    <definedName name="wrn.datos." localSheetId="23" hidden="1">{"página1",#N/A,FALSE,"pib";"página2",#N/A,FALSE,"pib";"página3",#N/A,FALSE,"oferuti";"página4",#N/A,FALSE,"pibrama";"página5",#N/A,FALSE,"pibrama";"página6",#N/A,FALSE,"pibrama"}</definedName>
    <definedName name="wrn.datos." localSheetId="0" hidden="1">{"página1",#N/A,FALSE,"pib";"página2",#N/A,FALSE,"pib";"página3",#N/A,FALSE,"oferuti";"página4",#N/A,FALSE,"pibrama";"página5",#N/A,FALSE,"pibrama";"página6",#N/A,FALSE,"pibrama"}</definedName>
    <definedName name="wrn.datos." hidden="1">{"página1",#N/A,FALSE,"pib";"página2",#N/A,FALSE,"pib";"página3",#N/A,FALSE,"oferuti";"página4",#N/A,FALSE,"pibrama";"página5",#N/A,FALSE,"pibrama";"página6",#N/A,FALSE,"pibrama"}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189" i="73" l="1"/>
  <c r="AC189" i="73"/>
  <c r="P189" i="73"/>
  <c r="C189" i="73"/>
  <c r="AP188" i="73"/>
  <c r="AC188" i="73"/>
  <c r="P188" i="73"/>
  <c r="C188" i="73"/>
  <c r="AP187" i="73"/>
  <c r="AC187" i="73"/>
  <c r="P187" i="73"/>
  <c r="C187" i="73"/>
  <c r="AP186" i="73"/>
  <c r="AC186" i="73"/>
  <c r="P186" i="73"/>
  <c r="AP185" i="73"/>
  <c r="AC185" i="73"/>
  <c r="P185" i="73"/>
  <c r="C185" i="73"/>
  <c r="AP184" i="73"/>
  <c r="AC184" i="73"/>
  <c r="P184" i="73"/>
  <c r="C184" i="73"/>
  <c r="AP182" i="73"/>
  <c r="AC182" i="73"/>
  <c r="P182" i="73"/>
  <c r="C182" i="73"/>
  <c r="AP181" i="73"/>
  <c r="AC181" i="73"/>
  <c r="P181" i="73"/>
  <c r="AP180" i="73"/>
  <c r="AC180" i="73"/>
  <c r="P180" i="73"/>
  <c r="C180" i="73"/>
  <c r="AP179" i="73"/>
  <c r="AC179" i="73"/>
  <c r="P179" i="73"/>
  <c r="C179" i="73"/>
  <c r="AP178" i="73"/>
  <c r="AC178" i="73"/>
  <c r="P178" i="73"/>
  <c r="C178" i="73"/>
  <c r="AP177" i="73"/>
  <c r="AC177" i="73"/>
  <c r="P177" i="73"/>
  <c r="AP175" i="73"/>
  <c r="AC175" i="73"/>
  <c r="P175" i="73"/>
  <c r="C175" i="73"/>
  <c r="AP174" i="73"/>
  <c r="AC174" i="73"/>
  <c r="P174" i="73"/>
  <c r="C174" i="73"/>
  <c r="AP173" i="73"/>
  <c r="AC173" i="73"/>
  <c r="P173" i="73"/>
  <c r="C173" i="73"/>
  <c r="AP172" i="73"/>
  <c r="AC172" i="73"/>
  <c r="P172" i="73"/>
  <c r="AP171" i="73"/>
  <c r="AC171" i="73"/>
  <c r="P171" i="73"/>
  <c r="C171" i="73"/>
  <c r="AP170" i="73"/>
  <c r="AC170" i="73"/>
  <c r="P170" i="73"/>
  <c r="C170" i="73"/>
  <c r="AP168" i="73"/>
  <c r="AC168" i="73"/>
  <c r="P168" i="73"/>
  <c r="C168" i="73"/>
  <c r="AP167" i="73"/>
  <c r="AC167" i="73"/>
  <c r="P167" i="73"/>
  <c r="AP166" i="73"/>
  <c r="AC166" i="73"/>
  <c r="P166" i="73"/>
  <c r="C166" i="73"/>
  <c r="AP165" i="73"/>
  <c r="AC165" i="73"/>
  <c r="P165" i="73"/>
  <c r="C165" i="73"/>
  <c r="AP164" i="73"/>
  <c r="AC164" i="73"/>
  <c r="P164" i="73"/>
  <c r="C164" i="73"/>
  <c r="AP163" i="73"/>
  <c r="AC163" i="73"/>
  <c r="P163" i="73"/>
  <c r="AP161" i="73"/>
  <c r="AC161" i="73"/>
  <c r="P161" i="73"/>
  <c r="C161" i="73"/>
  <c r="AP160" i="73"/>
  <c r="AC160" i="73"/>
  <c r="P160" i="73"/>
  <c r="C160" i="73"/>
  <c r="AP159" i="73"/>
  <c r="AC159" i="73"/>
  <c r="P159" i="73"/>
  <c r="C159" i="73"/>
  <c r="AP158" i="73"/>
  <c r="AC158" i="73"/>
  <c r="P158" i="73"/>
  <c r="AP157" i="73"/>
  <c r="AC157" i="73"/>
  <c r="P157" i="73"/>
  <c r="C157" i="73"/>
  <c r="AP156" i="73"/>
  <c r="AC156" i="73"/>
  <c r="P156" i="73"/>
  <c r="C156" i="73"/>
  <c r="AP154" i="73"/>
  <c r="AC154" i="73"/>
  <c r="P154" i="73"/>
  <c r="C154" i="73"/>
  <c r="AP153" i="73"/>
  <c r="AC153" i="73"/>
  <c r="P153" i="73"/>
  <c r="AP152" i="73"/>
  <c r="AC152" i="73"/>
  <c r="P152" i="73"/>
  <c r="C152" i="73"/>
  <c r="AP151" i="73"/>
  <c r="AC151" i="73"/>
  <c r="P151" i="73"/>
  <c r="C151" i="73"/>
  <c r="AP150" i="73"/>
  <c r="AC150" i="73"/>
  <c r="P150" i="73"/>
  <c r="AP149" i="73"/>
  <c r="AC149" i="73"/>
  <c r="P149" i="73"/>
  <c r="AP147" i="73"/>
  <c r="AC147" i="73"/>
  <c r="P147" i="73"/>
  <c r="C147" i="73"/>
  <c r="AP146" i="73"/>
  <c r="AC146" i="73"/>
  <c r="P146" i="73"/>
  <c r="C146" i="73"/>
  <c r="AP145" i="73"/>
  <c r="AC145" i="73"/>
  <c r="P145" i="73"/>
  <c r="AP144" i="73"/>
  <c r="AC144" i="73"/>
  <c r="P144" i="73"/>
  <c r="AP143" i="73"/>
  <c r="AC143" i="73"/>
  <c r="P143" i="73"/>
  <c r="C143" i="73"/>
  <c r="AP142" i="73"/>
  <c r="AC142" i="73"/>
  <c r="P142" i="73"/>
  <c r="C142" i="73"/>
  <c r="AP140" i="73"/>
  <c r="AC140" i="73"/>
  <c r="P140" i="73"/>
  <c r="AP139" i="73"/>
  <c r="AC139" i="73"/>
  <c r="P139" i="73"/>
  <c r="AP138" i="73"/>
  <c r="AC138" i="73"/>
  <c r="P138" i="73"/>
  <c r="C138" i="73"/>
  <c r="AP137" i="73"/>
  <c r="AC137" i="73"/>
  <c r="P137" i="73"/>
  <c r="C137" i="73"/>
  <c r="AP136" i="73"/>
  <c r="AC136" i="73"/>
  <c r="P136" i="73"/>
  <c r="AP135" i="73"/>
  <c r="AC135" i="73"/>
  <c r="P135" i="73"/>
  <c r="AP130" i="73"/>
  <c r="AC130" i="73"/>
  <c r="P130" i="73"/>
  <c r="C130" i="73"/>
  <c r="AP129" i="73"/>
  <c r="AC129" i="73"/>
  <c r="P129" i="73"/>
  <c r="C129" i="73"/>
  <c r="AP128" i="73"/>
  <c r="AC128" i="73"/>
  <c r="P128" i="73"/>
  <c r="AP127" i="73"/>
  <c r="AC127" i="73"/>
  <c r="P127" i="73"/>
  <c r="AP126" i="73"/>
  <c r="AC126" i="73"/>
  <c r="P126" i="73"/>
  <c r="C126" i="73"/>
  <c r="AP125" i="73"/>
  <c r="AC125" i="73"/>
  <c r="P125" i="73"/>
  <c r="C125" i="73"/>
  <c r="AP123" i="73"/>
  <c r="AC123" i="73"/>
  <c r="P123" i="73"/>
  <c r="AP122" i="73"/>
  <c r="AC122" i="73"/>
  <c r="P122" i="73"/>
  <c r="AP121" i="73"/>
  <c r="AC121" i="73"/>
  <c r="P121" i="73"/>
  <c r="C121" i="73"/>
  <c r="AP120" i="73"/>
  <c r="AC120" i="73"/>
  <c r="P120" i="73"/>
  <c r="C120" i="73"/>
  <c r="AP119" i="73"/>
  <c r="AC119" i="73"/>
  <c r="P119" i="73"/>
  <c r="AP118" i="73"/>
  <c r="AC118" i="73"/>
  <c r="P118" i="73"/>
  <c r="AP116" i="73"/>
  <c r="AC116" i="73"/>
  <c r="P116" i="73"/>
  <c r="C116" i="73"/>
  <c r="AP115" i="73"/>
  <c r="AC115" i="73"/>
  <c r="P115" i="73"/>
  <c r="C115" i="73"/>
  <c r="AP114" i="73"/>
  <c r="AC114" i="73"/>
  <c r="P114" i="73"/>
  <c r="AP113" i="73"/>
  <c r="AC113" i="73"/>
  <c r="P113" i="73"/>
  <c r="AP112" i="73"/>
  <c r="AC112" i="73"/>
  <c r="P112" i="73"/>
  <c r="C112" i="73"/>
  <c r="AP111" i="73"/>
  <c r="AC111" i="73"/>
  <c r="P111" i="73"/>
  <c r="C111" i="73"/>
  <c r="AP109" i="73"/>
  <c r="AC109" i="73"/>
  <c r="P109" i="73"/>
  <c r="AP108" i="73"/>
  <c r="AC108" i="73"/>
  <c r="P108" i="73"/>
  <c r="AP107" i="73"/>
  <c r="AC107" i="73"/>
  <c r="P107" i="73"/>
  <c r="C107" i="73"/>
  <c r="AP106" i="73"/>
  <c r="AC106" i="73"/>
  <c r="P106" i="73"/>
  <c r="C106" i="73"/>
  <c r="AP105" i="73"/>
  <c r="AC105" i="73"/>
  <c r="P105" i="73"/>
  <c r="AP104" i="73"/>
  <c r="AC104" i="73"/>
  <c r="P104" i="73"/>
  <c r="AP102" i="73"/>
  <c r="AC102" i="73"/>
  <c r="P102" i="73"/>
  <c r="C102" i="73"/>
  <c r="AP101" i="73"/>
  <c r="AC101" i="73"/>
  <c r="P101" i="73"/>
  <c r="C101" i="73"/>
  <c r="AP100" i="73"/>
  <c r="AC100" i="73"/>
  <c r="P100" i="73"/>
  <c r="AP99" i="73"/>
  <c r="AC99" i="73"/>
  <c r="P99" i="73"/>
  <c r="AP98" i="73"/>
  <c r="AC98" i="73"/>
  <c r="P98" i="73"/>
  <c r="C98" i="73"/>
  <c r="AP97" i="73"/>
  <c r="AC97" i="73"/>
  <c r="P97" i="73"/>
  <c r="C97" i="73"/>
  <c r="AP95" i="73"/>
  <c r="AC95" i="73"/>
  <c r="P95" i="73"/>
  <c r="AP94" i="73"/>
  <c r="AC94" i="73"/>
  <c r="P94" i="73"/>
  <c r="AP93" i="73"/>
  <c r="AC93" i="73"/>
  <c r="P93" i="73"/>
  <c r="C93" i="73"/>
  <c r="AP92" i="73"/>
  <c r="AC92" i="73"/>
  <c r="P92" i="73"/>
  <c r="C92" i="73"/>
  <c r="AP91" i="73"/>
  <c r="AC91" i="73"/>
  <c r="P91" i="73"/>
  <c r="AP90" i="73"/>
  <c r="AC90" i="73"/>
  <c r="P90" i="73"/>
  <c r="AP88" i="73"/>
  <c r="AC88" i="73"/>
  <c r="P88" i="73"/>
  <c r="C88" i="73"/>
  <c r="AP87" i="73"/>
  <c r="AC87" i="73"/>
  <c r="P87" i="73"/>
  <c r="C87" i="73"/>
  <c r="AP86" i="73"/>
  <c r="AC86" i="73"/>
  <c r="P86" i="73"/>
  <c r="C86" i="73"/>
  <c r="AP85" i="73"/>
  <c r="AC85" i="73"/>
  <c r="P85" i="73"/>
  <c r="C85" i="73"/>
  <c r="AP84" i="73"/>
  <c r="AC84" i="73"/>
  <c r="P84" i="73"/>
  <c r="C84" i="73"/>
  <c r="AP83" i="73"/>
  <c r="AC83" i="73"/>
  <c r="P83" i="73"/>
  <c r="C83" i="73"/>
  <c r="AP81" i="73"/>
  <c r="AC81" i="73"/>
  <c r="P81" i="73"/>
  <c r="C81" i="73"/>
  <c r="AP80" i="73"/>
  <c r="AC80" i="73"/>
  <c r="P80" i="73"/>
  <c r="C80" i="73"/>
  <c r="AP79" i="73"/>
  <c r="AC79" i="73"/>
  <c r="P79" i="73"/>
  <c r="C79" i="73"/>
  <c r="AP78" i="73"/>
  <c r="AC78" i="73"/>
  <c r="P78" i="73"/>
  <c r="C78" i="73"/>
  <c r="AP77" i="73"/>
  <c r="AC77" i="73"/>
  <c r="P77" i="73"/>
  <c r="C77" i="73"/>
  <c r="AP76" i="73"/>
  <c r="AC76" i="73"/>
  <c r="P76" i="73"/>
  <c r="C76" i="73"/>
  <c r="AP71" i="73"/>
  <c r="AC71" i="73"/>
  <c r="P71" i="73"/>
  <c r="C71" i="73"/>
  <c r="AP70" i="73"/>
  <c r="AC70" i="73"/>
  <c r="P70" i="73"/>
  <c r="C70" i="73"/>
  <c r="AP69" i="73"/>
  <c r="AC69" i="73"/>
  <c r="P69" i="73"/>
  <c r="C69" i="73"/>
  <c r="AP68" i="73"/>
  <c r="AC68" i="73"/>
  <c r="P68" i="73"/>
  <c r="C68" i="73"/>
  <c r="AP67" i="73"/>
  <c r="AC67" i="73"/>
  <c r="P67" i="73"/>
  <c r="C67" i="73"/>
  <c r="AP66" i="73"/>
  <c r="AC66" i="73"/>
  <c r="P66" i="73"/>
  <c r="C66" i="73"/>
  <c r="AP64" i="73"/>
  <c r="AC64" i="73"/>
  <c r="P64" i="73"/>
  <c r="C64" i="73"/>
  <c r="AP63" i="73"/>
  <c r="AC63" i="73"/>
  <c r="P63" i="73"/>
  <c r="C63" i="73"/>
  <c r="AP62" i="73"/>
  <c r="AC62" i="73"/>
  <c r="P62" i="73"/>
  <c r="C62" i="73"/>
  <c r="AP61" i="73"/>
  <c r="AC61" i="73"/>
  <c r="P61" i="73"/>
  <c r="C61" i="73"/>
  <c r="AP60" i="73"/>
  <c r="AC60" i="73"/>
  <c r="P60" i="73"/>
  <c r="C60" i="73"/>
  <c r="AP59" i="73"/>
  <c r="AC59" i="73"/>
  <c r="P59" i="73"/>
  <c r="C59" i="73"/>
  <c r="AP57" i="73"/>
  <c r="AC57" i="73"/>
  <c r="P57" i="73"/>
  <c r="C57" i="73"/>
  <c r="AP56" i="73"/>
  <c r="AC56" i="73"/>
  <c r="P56" i="73"/>
  <c r="C56" i="73"/>
  <c r="AP55" i="73"/>
  <c r="AC55" i="73"/>
  <c r="P55" i="73"/>
  <c r="C55" i="73"/>
  <c r="AP54" i="73"/>
  <c r="AC54" i="73"/>
  <c r="P54" i="73"/>
  <c r="C54" i="73"/>
  <c r="AP53" i="73"/>
  <c r="AC53" i="73"/>
  <c r="P53" i="73"/>
  <c r="C53" i="73"/>
  <c r="AP52" i="73"/>
  <c r="AC52" i="73"/>
  <c r="P52" i="73"/>
  <c r="C52" i="73"/>
  <c r="AP50" i="73"/>
  <c r="AC50" i="73"/>
  <c r="P50" i="73"/>
  <c r="C50" i="73"/>
  <c r="AP49" i="73"/>
  <c r="AC49" i="73"/>
  <c r="P49" i="73"/>
  <c r="C49" i="73"/>
  <c r="AP48" i="73"/>
  <c r="AC48" i="73"/>
  <c r="P48" i="73"/>
  <c r="C48" i="73"/>
  <c r="AP47" i="73"/>
  <c r="AC47" i="73"/>
  <c r="P47" i="73"/>
  <c r="C47" i="73"/>
  <c r="AP46" i="73"/>
  <c r="AC46" i="73"/>
  <c r="P46" i="73"/>
  <c r="C46" i="73"/>
  <c r="AP45" i="73"/>
  <c r="AC45" i="73"/>
  <c r="P45" i="73"/>
  <c r="C45" i="73"/>
  <c r="AP43" i="73"/>
  <c r="AC43" i="73"/>
  <c r="P43" i="73"/>
  <c r="C43" i="73"/>
  <c r="AP42" i="73"/>
  <c r="AC42" i="73"/>
  <c r="P42" i="73"/>
  <c r="C42" i="73"/>
  <c r="AP41" i="73"/>
  <c r="AC41" i="73"/>
  <c r="P41" i="73"/>
  <c r="C41" i="73"/>
  <c r="AP40" i="73"/>
  <c r="AC40" i="73"/>
  <c r="P40" i="73"/>
  <c r="C40" i="73"/>
  <c r="AP39" i="73"/>
  <c r="AC39" i="73"/>
  <c r="P39" i="73"/>
  <c r="C39" i="73"/>
  <c r="AP38" i="73"/>
  <c r="AC38" i="73"/>
  <c r="P38" i="73"/>
  <c r="C38" i="73"/>
  <c r="AP36" i="73"/>
  <c r="AC36" i="73"/>
  <c r="P36" i="73"/>
  <c r="C36" i="73"/>
  <c r="AP35" i="73"/>
  <c r="AC35" i="73"/>
  <c r="P35" i="73"/>
  <c r="C35" i="73"/>
  <c r="AP34" i="73"/>
  <c r="AC34" i="73"/>
  <c r="P34" i="73"/>
  <c r="C34" i="73"/>
  <c r="AP33" i="73"/>
  <c r="AC33" i="73"/>
  <c r="P33" i="73"/>
  <c r="C33" i="73"/>
  <c r="AP32" i="73"/>
  <c r="AC32" i="73"/>
  <c r="P32" i="73"/>
  <c r="C32" i="73"/>
  <c r="AP31" i="73"/>
  <c r="AC31" i="73"/>
  <c r="P31" i="73"/>
  <c r="C31" i="73"/>
  <c r="AP29" i="73"/>
  <c r="AC29" i="73"/>
  <c r="P29" i="73"/>
  <c r="C29" i="73"/>
  <c r="AP28" i="73"/>
  <c r="AC28" i="73"/>
  <c r="P28" i="73"/>
  <c r="C28" i="73"/>
  <c r="AP27" i="73"/>
  <c r="AC27" i="73"/>
  <c r="P27" i="73"/>
  <c r="C27" i="73"/>
  <c r="AP26" i="73"/>
  <c r="AC26" i="73"/>
  <c r="P26" i="73"/>
  <c r="C26" i="73"/>
  <c r="AP25" i="73"/>
  <c r="AC25" i="73"/>
  <c r="P25" i="73"/>
  <c r="C25" i="73"/>
  <c r="AP24" i="73"/>
  <c r="AC24" i="73"/>
  <c r="P24" i="73"/>
  <c r="C24" i="73"/>
  <c r="AP22" i="73"/>
  <c r="AC22" i="73"/>
  <c r="P22" i="73"/>
  <c r="C22" i="73"/>
  <c r="AP21" i="73"/>
  <c r="AC21" i="73"/>
  <c r="P21" i="73"/>
  <c r="C21" i="73"/>
  <c r="AP20" i="73"/>
  <c r="AC20" i="73"/>
  <c r="P20" i="73"/>
  <c r="C20" i="73"/>
  <c r="AP19" i="73"/>
  <c r="AC19" i="73"/>
  <c r="P19" i="73"/>
  <c r="C19" i="73"/>
  <c r="AP18" i="73"/>
  <c r="AC18" i="73"/>
  <c r="P18" i="73"/>
  <c r="C18" i="73"/>
  <c r="AP17" i="73"/>
  <c r="AC17" i="73"/>
  <c r="P17" i="73"/>
  <c r="C17" i="73"/>
  <c r="AP15" i="73"/>
  <c r="AC15" i="73"/>
  <c r="P15" i="73"/>
  <c r="C15" i="73"/>
  <c r="AP14" i="73"/>
  <c r="AC14" i="73"/>
  <c r="P14" i="73"/>
  <c r="C14" i="73"/>
  <c r="AP13" i="73"/>
  <c r="AC13" i="73"/>
  <c r="P13" i="73"/>
  <c r="C13" i="73"/>
  <c r="AP12" i="73"/>
  <c r="AC12" i="73"/>
  <c r="P12" i="73"/>
  <c r="C12" i="73"/>
  <c r="AP11" i="73"/>
  <c r="AC11" i="73"/>
  <c r="P11" i="73"/>
  <c r="C11" i="73"/>
  <c r="AP10" i="73"/>
  <c r="AC10" i="73"/>
  <c r="P10" i="73"/>
  <c r="C10" i="73"/>
  <c r="C90" i="73"/>
  <c r="C94" i="73"/>
  <c r="C99" i="73"/>
  <c r="C104" i="73"/>
  <c r="C108" i="73"/>
  <c r="C113" i="73"/>
  <c r="C118" i="73"/>
  <c r="C122" i="73"/>
  <c r="C127" i="73"/>
  <c r="C135" i="73"/>
  <c r="C139" i="73"/>
  <c r="C144" i="73"/>
  <c r="C149" i="73"/>
  <c r="C153" i="73"/>
  <c r="C158" i="73"/>
  <c r="C163" i="73"/>
  <c r="C167" i="73"/>
  <c r="C172" i="73"/>
  <c r="C177" i="73"/>
  <c r="C181" i="73"/>
  <c r="C186" i="73"/>
  <c r="C91" i="73"/>
  <c r="C95" i="73"/>
  <c r="C100" i="73"/>
  <c r="C105" i="73"/>
  <c r="C109" i="73"/>
  <c r="C114" i="73"/>
  <c r="C119" i="73"/>
  <c r="C123" i="73"/>
  <c r="C128" i="73"/>
  <c r="C136" i="73"/>
  <c r="C140" i="73"/>
  <c r="C145" i="73"/>
  <c r="C150" i="73"/>
  <c r="D17" i="71"/>
  <c r="C9" i="51"/>
  <c r="B9" i="51"/>
</calcChain>
</file>

<file path=xl/sharedStrings.xml><?xml version="1.0" encoding="utf-8"?>
<sst xmlns="http://schemas.openxmlformats.org/spreadsheetml/2006/main" count="1044" uniqueCount="312">
  <si>
    <t>ÍNDICE</t>
  </si>
  <si>
    <t>SERVICIOS</t>
  </si>
  <si>
    <t>Loja</t>
  </si>
  <si>
    <t>Esmeraldas</t>
  </si>
  <si>
    <t>Pichincha</t>
  </si>
  <si>
    <t>Guayas</t>
  </si>
  <si>
    <t>Manabí</t>
  </si>
  <si>
    <t>Azuay</t>
  </si>
  <si>
    <t>Tungurahua</t>
  </si>
  <si>
    <t>El Oro</t>
  </si>
  <si>
    <t>Los Ríos</t>
  </si>
  <si>
    <t>Chimborazo</t>
  </si>
  <si>
    <t>Imbabura</t>
  </si>
  <si>
    <t>Cotopaxi</t>
  </si>
  <si>
    <t>Santo Domingo de los Tsáchilas</t>
  </si>
  <si>
    <t>Cañar</t>
  </si>
  <si>
    <t>Santa Elena</t>
  </si>
  <si>
    <t>Bolívar</t>
  </si>
  <si>
    <t>Carchi</t>
  </si>
  <si>
    <t>Sucumbíos</t>
  </si>
  <si>
    <t>Orellana</t>
  </si>
  <si>
    <t>Zamora Chinchipe</t>
  </si>
  <si>
    <t>Napo</t>
  </si>
  <si>
    <t>Morona Santiago</t>
  </si>
  <si>
    <t>Pastaza</t>
  </si>
  <si>
    <t>SECTOR ECONÓMICO</t>
  </si>
  <si>
    <t>-</t>
  </si>
  <si>
    <t xml:space="preserve"> </t>
  </si>
  <si>
    <t>MANUFACTURA</t>
  </si>
  <si>
    <t>MINERÍA</t>
  </si>
  <si>
    <t>COMERCIO</t>
  </si>
  <si>
    <t>TOTAL</t>
  </si>
  <si>
    <t>AÑOS</t>
  </si>
  <si>
    <t xml:space="preserve">TOTAL </t>
  </si>
  <si>
    <t>PORCENTAJE DE EMPRESAS* QUE REALIZAR INVERSIÓN EN TECNOLOGÍAS DE LA INFORMACIÓN Y COMUNICACIÓN, SEGÚN SECTOR ECONÓMICO.</t>
  </si>
  <si>
    <t>PERÍODO 2012-2014</t>
  </si>
  <si>
    <t>(EN PORCENTAJES)</t>
  </si>
  <si>
    <r>
      <t>Fuente:</t>
    </r>
    <r>
      <rPr>
        <sz val="8"/>
        <rFont val="Arial Narrow"/>
        <family val="2"/>
      </rPr>
      <t xml:space="preserve"> INEC - Módulo de Tecnologías de la Información y Comunicación en la Encuesta Industrial 2012-2014</t>
    </r>
  </si>
  <si>
    <r>
      <t>Nota: *</t>
    </r>
    <r>
      <rPr>
        <sz val="8"/>
        <color theme="1"/>
        <rFont val="Arial Narrow"/>
        <family val="2"/>
      </rPr>
      <t>Los porcentajes corresponden a las empresas investigadas.</t>
    </r>
  </si>
  <si>
    <t>DISTRIBUCIÓN DE LA INVERSIÓN EN TECNOLOGÍAS DE LA INFORMACIÓN Y COMUNICACIÓN SEGÚN SECTOR ECONÓMICO</t>
  </si>
  <si>
    <t>DISTRIBUCIÓN SEGÚN SECTOR ECONÓMICO**</t>
  </si>
  <si>
    <t>MONTO DE INVERSIÓN*</t>
  </si>
  <si>
    <r>
      <t xml:space="preserve">Nota: </t>
    </r>
    <r>
      <rPr>
        <sz val="8"/>
        <color theme="1"/>
        <rFont val="Arial Narrow"/>
        <family val="2"/>
      </rPr>
      <t>* La inversión corresponde al valor reportado por las empresas investigadas.</t>
    </r>
  </si>
  <si>
    <r>
      <t xml:space="preserve">           </t>
    </r>
    <r>
      <rPr>
        <sz val="8"/>
        <color theme="1"/>
        <rFont val="Arial Narrow"/>
        <family val="2"/>
      </rPr>
      <t xml:space="preserve">** La participación de cada sector económica suma 100% en cada año. </t>
    </r>
  </si>
  <si>
    <t>PORCENTAJE DE EMPRESAS* SEGÚN TENENCIA DE DISPOSITIVOS TECNOLÓGICOS</t>
  </si>
  <si>
    <t>COMPUTADORA O NOTEBOOK</t>
  </si>
  <si>
    <t>SMARTPHONE</t>
  </si>
  <si>
    <t>TABLET</t>
  </si>
  <si>
    <t>ASISTENTE DIGITAL PERSONAL (PDA)</t>
  </si>
  <si>
    <t>OTROS DISPOSITIVOS**</t>
  </si>
  <si>
    <r>
      <t xml:space="preserve">Nota: </t>
    </r>
    <r>
      <rPr>
        <sz val="8"/>
        <color theme="1"/>
        <rFont val="Arial Narrow"/>
        <family val="2"/>
      </rPr>
      <t>* Los porcentajes corresponden a las empresas investigadas. La suma de cada categoría puede ser mayor a 100%, debido a que las respuestas</t>
    </r>
  </si>
  <si>
    <r>
      <t xml:space="preserve">           </t>
    </r>
    <r>
      <rPr>
        <sz val="8"/>
        <color theme="1"/>
        <rFont val="Arial Narrow"/>
        <family val="2"/>
      </rPr>
      <t xml:space="preserve">   no son excluyentes. </t>
    </r>
  </si>
  <si>
    <r>
      <t xml:space="preserve">           </t>
    </r>
    <r>
      <rPr>
        <sz val="8"/>
        <color theme="1"/>
        <rFont val="Arial Narrow"/>
        <family val="2"/>
      </rPr>
      <t>** Otros dispositivos comprende proyectores, impresoras, etc.</t>
    </r>
  </si>
  <si>
    <t>PORCENTAJE DE EMPRESAS* QUE REALIZAN TRANSACCIONES COMERCIALES (COMPRA Y VENTA) POR INTERNET, SEGÚN SECTOR ECONÓMICO**.</t>
  </si>
  <si>
    <t>COMPRAS</t>
  </si>
  <si>
    <t>VENTAS</t>
  </si>
  <si>
    <r>
      <t xml:space="preserve">Nota: </t>
    </r>
    <r>
      <rPr>
        <sz val="8"/>
        <color theme="1"/>
        <rFont val="Arial Narrow"/>
        <family val="2"/>
      </rPr>
      <t>* Los porcentajes corresponden a las empresas investigadas.</t>
    </r>
  </si>
  <si>
    <t>GASTO EN ACTIVIDADES DE CIENCIA, TECNOLOGÍA E INNOVACIÓN - ACTI</t>
  </si>
  <si>
    <t>PERÍODO 2009-2014</t>
  </si>
  <si>
    <t xml:space="preserve"> (EN MILLONES DE DÓLARES CORRIENTES)</t>
  </si>
  <si>
    <t>GASTO</t>
  </si>
  <si>
    <t>INVESTIGACIÓN Y DESARROLLO (I+D)*</t>
  </si>
  <si>
    <t>OTRAS ACTIVIDADES DE CIENCIA Y TECNOLOGÍA (OACT)</t>
  </si>
  <si>
    <t>OTRAS ACTIVIDADES DE INNOVACIÓN (OAI)</t>
  </si>
  <si>
    <r>
      <t>Fuente:</t>
    </r>
    <r>
      <rPr>
        <sz val="8"/>
        <color theme="1"/>
        <rFont val="Arial Narrow"/>
        <family val="2"/>
      </rPr>
      <t xml:space="preserve"> Encuesta Nacional de Ciencia, Tecnología e Innovación, Convenio INEC-SENESCYT</t>
    </r>
  </si>
  <si>
    <r>
      <t xml:space="preserve">Nota: </t>
    </r>
    <r>
      <rPr>
        <sz val="8"/>
        <rFont val="Arial Narrow"/>
        <family val="2"/>
      </rPr>
      <t>*El gasto en I+D comprende el reportado por las unidades de análisis de las Encuestas de Actividades de Ciencia, Tecnología e Innovación.</t>
    </r>
  </si>
  <si>
    <t>GASTO EN ACTIVIDADES DE CIENCIA, TECNOLOGÍA E INNOVACIÓN - ACTI CON RELACIÓN AL PIB</t>
  </si>
  <si>
    <t xml:space="preserve"> (EN PORCENTAJE)</t>
  </si>
  <si>
    <r>
      <t xml:space="preserve">Fuente: </t>
    </r>
    <r>
      <rPr>
        <sz val="8"/>
        <color theme="1"/>
        <rFont val="Arial Narrow"/>
        <family val="2"/>
      </rPr>
      <t>Encuesta Nacional de Ciencia, Tecnología e Innovación, Convenio INEC-SENESCYT, Banco Central del Ecuador</t>
    </r>
  </si>
  <si>
    <t xml:space="preserve">GASTO EN I+D SEGÚN TIPO DE INVESTIGACIÓN </t>
  </si>
  <si>
    <t xml:space="preserve"> (EN PORCENTAJE RESPECTO AL TOTAL DEL GASTO EN I+D)</t>
  </si>
  <si>
    <t>TIPO DE INVESTIGACIÓN</t>
  </si>
  <si>
    <t>INVESTIGACIÓN BÁSICA</t>
  </si>
  <si>
    <t>INVESTIGACIÓN APLICADA</t>
  </si>
  <si>
    <t>DESARROLLO EXPERIMENTAL</t>
  </si>
  <si>
    <r>
      <t>Fuente:</t>
    </r>
    <r>
      <rPr>
        <sz val="8"/>
        <color theme="1"/>
        <rFont val="Arial Narrow"/>
        <family val="2"/>
      </rPr>
      <t xml:space="preserve"> Encuesta Nacional de Ciencia y Tecnología, Convenio INEC-SENESCYT</t>
    </r>
  </si>
  <si>
    <t xml:space="preserve"> PERSONAL DE CIENCIA Y TECNOLOGÍA SEGÚN TIPO DE FUNCIÓN</t>
  </si>
  <si>
    <t>TIPO DE FUNCIÓN</t>
  </si>
  <si>
    <t>INVESTIGADORES</t>
  </si>
  <si>
    <t>BECARIOS DE DOCTORADO EN I+D</t>
  </si>
  <si>
    <t>TÉCNICOS Y PERSONAL ASIMILADO EN I+D</t>
  </si>
  <si>
    <t>PERSONAL DE APOYO EN I+D</t>
  </si>
  <si>
    <t>PERSONAL DE SERVICIOS EN CYT</t>
  </si>
  <si>
    <t>INVESTIGADORES* POR CADA MIL INTEGRANTES DE LA PEA</t>
  </si>
  <si>
    <t xml:space="preserve"> (EN NÚMERO DE PERSONAS)</t>
  </si>
  <si>
    <t>DESCRIPCIÓN</t>
  </si>
  <si>
    <t>PERSONAS FÍSICAS</t>
  </si>
  <si>
    <t>EJC</t>
  </si>
  <si>
    <r>
      <t xml:space="preserve">Nota: </t>
    </r>
    <r>
      <rPr>
        <sz val="8"/>
        <rFont val="Arial Narrow"/>
        <family val="2"/>
      </rPr>
      <t>*La categoría Investigador, agrupa a los investigadores + becarios de doctorado.</t>
    </r>
  </si>
  <si>
    <t>EMPRESAS SEGÚN SU GRADO DE INNOVACIÓN</t>
  </si>
  <si>
    <t xml:space="preserve"> (EN PORCENTAJE RESPECTO AL TOTAL DE EMPRESAS INVESTIGADAS)</t>
  </si>
  <si>
    <t>CLASIFICACIÓN</t>
  </si>
  <si>
    <t>2009 - 2011</t>
  </si>
  <si>
    <t>2012 - 2014</t>
  </si>
  <si>
    <t>EMPRESAS INNOVADORAS</t>
  </si>
  <si>
    <t>EMPRESAS POTENCIALMENTE INNOVADORAS</t>
  </si>
  <si>
    <t>EMPRESAS NO INNOVADORAS</t>
  </si>
  <si>
    <r>
      <t>Fuente:</t>
    </r>
    <r>
      <rPr>
        <sz val="8"/>
        <color theme="1"/>
        <rFont val="Arial Narrow"/>
        <family val="2"/>
      </rPr>
      <t xml:space="preserve"> Encuesta Nacional de Innovación, Convenio INEC-SENESCYT</t>
    </r>
  </si>
  <si>
    <t>EMPRESAS SEGÚN TIPO DE INNOVACIÓN</t>
  </si>
  <si>
    <t>TIPO DE INNOVACIÓN</t>
  </si>
  <si>
    <t>INNOVACIÓN COMERCIALIZACIÓN</t>
  </si>
  <si>
    <t>INNOVACIÓN DE PRODUCTO</t>
  </si>
  <si>
    <t>INNOVACIÓN ORGANIZACIONAL</t>
  </si>
  <si>
    <t>INNOVACIÓN EN PROCESO</t>
  </si>
  <si>
    <t>EMPRESAS INNOVADORAS DE PRODUCTO SEGÚN TIPO DE INNOVACIÓN INTRODUCIDA</t>
  </si>
  <si>
    <t xml:space="preserve"> (EN PORCENTAJE RESPECTO AL TOTAL DE EMPRESAS INNOVADORAS DE PRODUCTO)</t>
  </si>
  <si>
    <t>BIEN NUEVO</t>
  </si>
  <si>
    <t>BIEN SIGNIFICATIVAMENTE MEJORADO</t>
  </si>
  <si>
    <t>SERVICIO NUEVO</t>
  </si>
  <si>
    <t>SERVICIO SIGNIFICATIVAMENTE MEJORADO</t>
  </si>
  <si>
    <t>9.</t>
  </si>
  <si>
    <t>Tabla 9.1.1</t>
  </si>
  <si>
    <t>Tabla 9.1.2</t>
  </si>
  <si>
    <t>Tabla 9.1.3</t>
  </si>
  <si>
    <t>Tabla 9.1.4</t>
  </si>
  <si>
    <t>Tabla 9.1.5</t>
  </si>
  <si>
    <t>Tabla 9.1.6</t>
  </si>
  <si>
    <t>Tabla 9.1.7</t>
  </si>
  <si>
    <t>Tabla 9.1.8</t>
  </si>
  <si>
    <t>Tabla 9.2.1</t>
  </si>
  <si>
    <t>Tabla 9.2.2</t>
  </si>
  <si>
    <t>9.1</t>
  </si>
  <si>
    <t>9.2</t>
  </si>
  <si>
    <t>Tecnología de la Información y Comunicación (TIC) - Empresas</t>
  </si>
  <si>
    <t>Tabla 9.2.3</t>
  </si>
  <si>
    <t>Tabla 9.2.4</t>
  </si>
  <si>
    <t>Gasto en I+D, según tipo de investigación, periodo 2009-2014</t>
  </si>
  <si>
    <t>Personal de ciencia y tecnología, según tipo de función, periodo 2009-2014</t>
  </si>
  <si>
    <t>FÍSICAS</t>
  </si>
  <si>
    <t>EQUIVALENTES A JORNADA COMPLETA</t>
  </si>
  <si>
    <t>Investigadores por cada mil integrantes de la PEA, periodo 2009-2014</t>
  </si>
  <si>
    <t>Empresas según su grado de innovación, periodo 2009-2014</t>
  </si>
  <si>
    <t>Empresas según tipo de innovación, periodo 2009-2014</t>
  </si>
  <si>
    <t>Empresas innovadoras de producto, según tipo de innovación introducida, periodo 2009-2014</t>
  </si>
  <si>
    <t>Porcentaje de empresas que realizan inversión en tecnologías de la información y comunicación, según sector económico, periodo 2012-2014</t>
  </si>
  <si>
    <t>Distribución de la inversión en tecnologías de la información y comunicación, según sector económico, periodo 2012-2014</t>
  </si>
  <si>
    <t>Porcentaje de empresas según tenencia de dispositivos tecnológicos, periodo 2012-2014</t>
  </si>
  <si>
    <t>Porcentaje de empresas que realizan transacciones comerciales (compra y venta) por internet, según sector económico, periodo 2012-2014</t>
  </si>
  <si>
    <r>
      <t xml:space="preserve">           </t>
    </r>
    <r>
      <rPr>
        <sz val="8"/>
        <color theme="1"/>
        <rFont val="Arial Narrow"/>
        <family val="2"/>
      </rPr>
      <t xml:space="preserve">** Debido a la baja representatividad del sector minería, no se muestran resultados de dicho sector en este indicador. </t>
    </r>
  </si>
  <si>
    <t>Actividades de Ciencia, Tecnología e Innovación (ACTI)</t>
  </si>
  <si>
    <t>Gasto en actividades de ciencia, tecnología e innovación - ACTI con relación al PIB, periodo 2009-2014</t>
  </si>
  <si>
    <t>Tabla 9.3.1</t>
  </si>
  <si>
    <t>Porcentaje de personas que utilizan computadora,  nacional, periodo 2007 - 2016</t>
  </si>
  <si>
    <t>Tabla 9.3.2</t>
  </si>
  <si>
    <t>Porcentaje de personas que utilizan computadora por área urbana, periodo 2007 - 2016</t>
  </si>
  <si>
    <t>Tabla 9.3.3</t>
  </si>
  <si>
    <t>Porcentaje de personas que utilizan computadora por área rural, periodo 2007 - 2016</t>
  </si>
  <si>
    <t>Tabla 9.3.4</t>
  </si>
  <si>
    <t>Tabla 9.3.5</t>
  </si>
  <si>
    <t>Tabla 9.3.6</t>
  </si>
  <si>
    <t>Tabla 9.3.7</t>
  </si>
  <si>
    <t>Tabla 9.3.8</t>
  </si>
  <si>
    <t>Tabla 9.3.9</t>
  </si>
  <si>
    <r>
      <t xml:space="preserve"> PORCENTAJE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QUE UTILIZAN COMPUTADORA,  NACIONAL, PERIODO 2007 - 2016</t>
    </r>
  </si>
  <si>
    <t>Encuesta Nacional de Empleo, Desempleo y Subempleo - ENEMDU</t>
  </si>
  <si>
    <r>
      <t>PERIODO</t>
    </r>
    <r>
      <rPr>
        <vertAlign val="superscript"/>
        <sz val="11"/>
        <rFont val="Arial Narrow"/>
        <family val="2"/>
      </rPr>
      <t>(2)</t>
    </r>
  </si>
  <si>
    <r>
      <t>PERSONAS QUE UTILIZAN COMPUTADORA</t>
    </r>
    <r>
      <rPr>
        <b/>
        <vertAlign val="superscript"/>
        <sz val="11"/>
        <rFont val="Arial Narrow"/>
        <family val="2"/>
      </rPr>
      <t>(3)</t>
    </r>
  </si>
  <si>
    <r>
      <t>GRUPO DE EDAD UTILIZAN COMPUTADORA</t>
    </r>
    <r>
      <rPr>
        <b/>
        <vertAlign val="superscript"/>
        <sz val="11"/>
        <color indexed="8"/>
        <rFont val="Arial Narrow"/>
        <family val="2"/>
      </rPr>
      <t>(4)</t>
    </r>
  </si>
  <si>
    <t>PERSONAS QUE UTILIZAN COMPUTADORA</t>
  </si>
  <si>
    <t>5 A 15 AÑOS</t>
  </si>
  <si>
    <t>16 A 24 AÑOS</t>
  </si>
  <si>
    <t>25 A 34 AÑOS</t>
  </si>
  <si>
    <t>35 A 44 AÑOS</t>
  </si>
  <si>
    <t>45 AÑOS Y MÁS</t>
  </si>
  <si>
    <r>
      <t xml:space="preserve">    2007</t>
    </r>
    <r>
      <rPr>
        <vertAlign val="superscript"/>
        <sz val="11"/>
        <rFont val="Arial Narrow"/>
        <family val="2"/>
      </rPr>
      <t>(5)</t>
    </r>
  </si>
  <si>
    <r>
      <rPr>
        <b/>
        <sz val="8"/>
        <rFont val="Arial Narrow"/>
        <family val="2"/>
      </rPr>
      <t xml:space="preserve">Fuente: </t>
    </r>
    <r>
      <rPr>
        <sz val="8"/>
        <rFont val="Arial Narrow"/>
        <family val="2"/>
      </rPr>
      <t>INEC-Encuesta Nacional de Empleo, Desempleo y Subempleo - ENEMDU - Diciembre</t>
    </r>
  </si>
  <si>
    <r>
      <rPr>
        <b/>
        <sz val="8"/>
        <rFont val="Arial Narrow"/>
        <family val="2"/>
      </rPr>
      <t>Notas:</t>
    </r>
    <r>
      <rPr>
        <sz val="8"/>
        <rFont val="Arial Narrow"/>
        <family val="2"/>
      </rPr>
      <t xml:space="preserve">   (1) Población de 5 años y más que uso TIC's . La sumatoria de las participaciones de cada categoría es el 100%</t>
    </r>
  </si>
  <si>
    <t xml:space="preserve">  (2) Periodos agrupados porque la comparación de la serie es anual</t>
  </si>
  <si>
    <t xml:space="preserve">  (3) Pregunta 2 del formulario,  de la sección de TIC's que en los 12 últimos meses utilizaron computadores desde cualquier lugar</t>
  </si>
  <si>
    <t xml:space="preserve">  (4) Pregunta 2 del formulario,  de la sección de TIC's que en los 12 últimos meses utilizaron computadores desde cualquier lugar según rango de edad</t>
  </si>
  <si>
    <t xml:space="preserve">  (5) La información de TIC´s no fue levantada en diciembre 2007</t>
  </si>
  <si>
    <r>
      <t>PORCENTAJE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QUE UTILIZAN COMPUTADORA POR ÁREA URBANA, PERIODO 2007 - 2016</t>
    </r>
  </si>
  <si>
    <r>
      <rPr>
        <b/>
        <sz val="8"/>
        <rFont val="Arial Narrow"/>
        <family val="2"/>
      </rPr>
      <t>Fuente: INEC-</t>
    </r>
    <r>
      <rPr>
        <sz val="8"/>
        <rFont val="Arial Narrow"/>
        <family val="2"/>
      </rPr>
      <t>Encuesta Nacional de Empleo, Desempleo y Subempleo - ENEMDU - Diciembre</t>
    </r>
  </si>
  <si>
    <r>
      <t xml:space="preserve"> PORCENTAJE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QUE UTILIZAN COMPUTADORA POR ÁREA RURAL, PERIODO 2007 - 2016</t>
    </r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</si>
  <si>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INEC-Encuesta Nacional de Empleo, Desempleo y Subempleo - ENEMDU - Diciembre</t>
    </r>
  </si>
  <si>
    <t xml:space="preserve">             (2) Periodos agrupados porque la comparación de la serie es anual</t>
  </si>
  <si>
    <t xml:space="preserve">             (3) Pregunta 2 del formulario,  de la sección de TIC's que en los 12 últimos meses utilizaron computadores desde cualquier lugar</t>
  </si>
  <si>
    <t xml:space="preserve">             (4) Pregunta 2 del formulario,  de la sección de TIC's que en los 12 últimos meses utilizaron computadores desde cualquier lugar según rango de edad</t>
  </si>
  <si>
    <t xml:space="preserve">             (5) La información de TIC´s no fue levantada en diciembre 2007</t>
  </si>
  <si>
    <r>
      <t>PORCENTAJE 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QUE HAN UTILIZADO INTERNET EN LOS ÚLTIMOS 12 MESES  NACIONAL, PERIODO 2007 - 2016</t>
    </r>
  </si>
  <si>
    <r>
      <t>PERIODO</t>
    </r>
    <r>
      <rPr>
        <b/>
        <vertAlign val="superscript"/>
        <sz val="11"/>
        <rFont val="Arial Narrow"/>
        <family val="2"/>
      </rPr>
      <t>(2)</t>
    </r>
  </si>
  <si>
    <r>
      <t>PERSONAS QUE UTILIZAN INTERNET</t>
    </r>
    <r>
      <rPr>
        <b/>
        <vertAlign val="superscript"/>
        <sz val="11"/>
        <rFont val="Arial Narrow"/>
        <family val="2"/>
      </rPr>
      <t>(3)</t>
    </r>
  </si>
  <si>
    <r>
      <t>FRECUENCIA DE USO INTERNET</t>
    </r>
    <r>
      <rPr>
        <b/>
        <vertAlign val="superscript"/>
        <sz val="11"/>
        <rFont val="Arial Narrow"/>
        <family val="2"/>
      </rPr>
      <t>(4)</t>
    </r>
  </si>
  <si>
    <t>AL MENOS UNA VEZ AL DÍA</t>
  </si>
  <si>
    <t>AL MENOS UNA VEZ A LA SEMANA</t>
  </si>
  <si>
    <t>AL MENOS UNA VEZ AL MES O AL AÑO</t>
  </si>
  <si>
    <r>
      <rPr>
        <b/>
        <sz val="8"/>
        <rFont val="Arial Narrow"/>
        <family val="2"/>
      </rPr>
      <t>Fuente</t>
    </r>
    <r>
      <rPr>
        <sz val="8"/>
        <rFont val="Arial Narrow"/>
        <family val="2"/>
      </rPr>
      <t>: INEC-Encuesta Nacional de Empleo, Desempleo y Subempleo - ENEMDU - Diciembre</t>
    </r>
  </si>
  <si>
    <r>
      <rPr>
        <b/>
        <sz val="8"/>
        <rFont val="Arial Narrow"/>
        <family val="2"/>
      </rPr>
      <t>Notas:</t>
    </r>
    <r>
      <rPr>
        <sz val="8"/>
        <rFont val="Arial Narrow"/>
        <family val="2"/>
      </rPr>
      <t xml:space="preserve">    (1) Población de 5 años y más que uso TIC's . La sumatoria de las participaciones de cada categoría es el 100%</t>
    </r>
  </si>
  <si>
    <t xml:space="preserve">  (3) Pregunta 3 del formulario,  de la sección de TIC's en los 12 últimos meses utilizaron internet desde cualquier lugar</t>
  </si>
  <si>
    <t xml:space="preserve">  (4) Pregunta 7 del formulario,  de la sección de TIC's en los 12 últimos meses utilizaron internet con qué frecuencia</t>
  </si>
  <si>
    <t xml:space="preserve">              (5) La información de TIC´s no fue levantada en diciembre 2007</t>
  </si>
  <si>
    <r>
      <t>PORCENTAJE 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QUE HAN UTILIZADO INTERNET EN LOS ÚLTIMOS 12 MESES POR ÁREA URBANA, PERIODO 2007 - 2016</t>
    </r>
  </si>
  <si>
    <r>
      <t>PORCENTAJE 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QUE HAN UTILIZADO INTERNET EN LOS ÚLTIMOS 12 MESES  POR ÁREA RURAL, PERIODO 2007 - 2016</t>
    </r>
  </si>
  <si>
    <r>
      <rPr>
        <b/>
        <sz val="8"/>
        <rFont val="Arial Narrow"/>
        <family val="2"/>
      </rPr>
      <t>Notas</t>
    </r>
    <r>
      <rPr>
        <sz val="8"/>
        <rFont val="Arial Narrow"/>
        <family val="2"/>
      </rPr>
      <t>:   (1) Población uso TIC's. La sumatoria de las participaciones de cada categoría es el 100%</t>
    </r>
  </si>
  <si>
    <t xml:space="preserve">  (5) Información no levantada en diciembre 2007 la sección de TIC's</t>
  </si>
  <si>
    <r>
      <t xml:space="preserve"> PORCENTAJE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ANALFABETAS DIGITALES Y CELULAR ACTIVADO, SMARTPHONE, NACIONAL, PROVINCIAL, PERIODO 2007 - 2016</t>
    </r>
  </si>
  <si>
    <r>
      <t>ANALFABETAS DIGITALES Y USO DE TELÉFONO CELULAR</t>
    </r>
    <r>
      <rPr>
        <b/>
        <vertAlign val="superscript"/>
        <sz val="11"/>
        <rFont val="Arial Narrow"/>
        <family val="2"/>
      </rPr>
      <t>(3)</t>
    </r>
  </si>
  <si>
    <r>
      <t>ANALFABETAS DIGITALES</t>
    </r>
    <r>
      <rPr>
        <b/>
        <vertAlign val="superscript"/>
        <sz val="11"/>
        <rFont val="Arial Narrow"/>
        <family val="2"/>
      </rPr>
      <t>(1)</t>
    </r>
  </si>
  <si>
    <r>
      <t>TIENE TELÉFONO CELULAR ACTIVADO</t>
    </r>
    <r>
      <rPr>
        <b/>
        <vertAlign val="superscript"/>
        <sz val="11"/>
        <rFont val="Arial Narrow"/>
        <family val="2"/>
      </rPr>
      <t>(1)</t>
    </r>
  </si>
  <si>
    <r>
      <t>EL TELÉFONO ES SMARTPHONE</t>
    </r>
    <r>
      <rPr>
        <b/>
        <vertAlign val="superscript"/>
        <sz val="11"/>
        <rFont val="Arial Narrow"/>
        <family val="2"/>
      </rPr>
      <t>(1)</t>
    </r>
  </si>
  <si>
    <r>
      <t>2007</t>
    </r>
    <r>
      <rPr>
        <vertAlign val="superscript"/>
        <sz val="11"/>
        <rFont val="Arial Narrow"/>
        <family val="2"/>
      </rPr>
      <t>(4)</t>
    </r>
  </si>
  <si>
    <r>
      <t>PROVINCIAL 2016</t>
    </r>
    <r>
      <rPr>
        <b/>
        <vertAlign val="superscript"/>
        <sz val="11"/>
        <rFont val="Arial Narrow"/>
        <family val="2"/>
      </rPr>
      <t>(5)</t>
    </r>
  </si>
  <si>
    <t>Galapagos(*)</t>
  </si>
  <si>
    <r>
      <rPr>
        <b/>
        <sz val="8"/>
        <rFont val="Arial Narrow"/>
        <family val="2"/>
      </rPr>
      <t>Notas</t>
    </r>
    <r>
      <rPr>
        <sz val="8"/>
        <rFont val="Arial Narrow"/>
        <family val="2"/>
      </rPr>
      <t>:   (1) Población uso TIC's . La sumatoria de las participaciones de cada categoría es el 100%</t>
    </r>
  </si>
  <si>
    <t>(2) Periodos agrupados porque la comparación de la serie es anual</t>
  </si>
  <si>
    <t>(3) Pregunta 1A, 2 ,3 , del formulario,  de la sección de TIC's si no usaron ninguna de estas</t>
  </si>
  <si>
    <t xml:space="preserve">    condiciones "Analfabetas digitales", en cambio para determinar si tiene teléfono celular activado,  </t>
  </si>
  <si>
    <t xml:space="preserve">    SMARTPHONE pregunta 1, 1a</t>
  </si>
  <si>
    <t>(4) Información no levantada en diciembre 2007 la sección de TIC's</t>
  </si>
  <si>
    <t>(5) Información a nivel provincial generada a diciembre 2016</t>
  </si>
  <si>
    <t>(*) Analfabetismo Digittal Galapagos coeficiente de variación superior a 20%.</t>
  </si>
  <si>
    <r>
      <t>PORCENTAJE 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ANALFABETAS DIGITALES Y CELULAR ACTIVADO, SMARTPHONE, URBANO, PERIODO 2007 - 2016</t>
    </r>
  </si>
  <si>
    <r>
      <t xml:space="preserve">EL TELÉFONO ES SMARTPHONE </t>
    </r>
    <r>
      <rPr>
        <b/>
        <vertAlign val="superscript"/>
        <sz val="11"/>
        <rFont val="Arial Narrow"/>
        <family val="2"/>
      </rPr>
      <t>(1)</t>
    </r>
  </si>
  <si>
    <r>
      <t xml:space="preserve">    2007</t>
    </r>
    <r>
      <rPr>
        <vertAlign val="superscript"/>
        <sz val="11"/>
        <rFont val="Arial Narrow"/>
        <family val="2"/>
      </rPr>
      <t>(4)</t>
    </r>
  </si>
  <si>
    <t xml:space="preserve">               (2) Periodos agrupados porque la comparación de la serie es anual</t>
  </si>
  <si>
    <t xml:space="preserve">               (3) Pregunta 1A, 2 ,3 , del formulario,  de la sección de TIC's si no usaron ningún de estas condiciones "Analfabetas digitales", en cambio</t>
  </si>
  <si>
    <t xml:space="preserve">                    para determinar si tiene teléfono celular activado, SMARTPHONE pregunta 1, 1a</t>
  </si>
  <si>
    <t xml:space="preserve">               (4) La información no levantada en diciembre 2007 la sección de TIC's</t>
  </si>
  <si>
    <r>
      <t>PORCENTAJE  DE PERSONAS</t>
    </r>
    <r>
      <rPr>
        <b/>
        <vertAlign val="superscript"/>
        <sz val="14"/>
        <rFont val="Arial Narrow"/>
        <family val="2"/>
      </rPr>
      <t>(1)</t>
    </r>
    <r>
      <rPr>
        <b/>
        <sz val="14"/>
        <rFont val="Arial Narrow"/>
        <family val="2"/>
      </rPr>
      <t xml:space="preserve"> ANALFABETAS DIGITALES Y CELULAR ACTIVADO, SMARTPHONE, RURAL, PERIODO 2007 - 2016</t>
    </r>
  </si>
  <si>
    <t xml:space="preserve">               (3) Pregunta 1A, 2 ,3 , del formulario,  de la sección de TIC's si no usaron ningún de estas condiciones </t>
  </si>
  <si>
    <t xml:space="preserve">                      "Analfabetas digitales", en cambio para determinar si tiene teléfono celular activado, SMARTPHONE pregunta 1, 1a</t>
  </si>
  <si>
    <t>Tecnología de la Información y Comunicación (TIC) - Hogares</t>
  </si>
  <si>
    <t>Gasto en actividades de ciencia, tecnología e innovación - ACTI, periodo 2009-2014</t>
  </si>
  <si>
    <t>Porcentaje de personas que han utilizado internet en los últimos 12 meses  nacional, periodo 2007 - 2016</t>
  </si>
  <si>
    <t>Porcentaje de personas que han utilizado internet en los últimos 12 meses por área urbana, periodo 2007 - 2016</t>
  </si>
  <si>
    <t>Porcentaje de personas que han utilizado internet en los últimos 12 meses  por área rural, periodo 2007 - 2016</t>
  </si>
  <si>
    <t>Porcentaje de personas analfabetas digitales y celular activado, smartphone, nacional, provincial, periodo 2007 - 2016</t>
  </si>
  <si>
    <t>Porcentaje de personas analfabetas digitales y celular activado, smartphone, urbano, periodo 2007 - 2016</t>
  </si>
  <si>
    <t>Porcentaje de personas analfabetas digitales y celular activado, smartphone, rural, periodo 2007 - 2016</t>
  </si>
  <si>
    <t>Tabla 10.1.1</t>
  </si>
  <si>
    <t>DENUNCIAS DE DELITOS DE MAYOR INCIDENCIA A NIVEL NACIONAL, TOTALES Y VARIACIONES PORCENTUALES, PERIODO 2014 - 2016</t>
  </si>
  <si>
    <t>Registros administrativos de denuncias receptados en el Sistema Integrado de Administración de Fiscalías (SIAF)</t>
  </si>
  <si>
    <r>
      <t>DELITOS</t>
    </r>
    <r>
      <rPr>
        <b/>
        <vertAlign val="superscript"/>
        <sz val="11"/>
        <color indexed="8"/>
        <rFont val="Arial Narrow"/>
        <family val="2"/>
      </rPr>
      <t>(1),(2)</t>
    </r>
  </si>
  <si>
    <t>NÚMERO DE DENUNCIAS 
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</si>
  <si>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</si>
  <si>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</si>
  <si>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</si>
  <si>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</si>
  <si>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</si>
  <si>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</si>
  <si>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</si>
  <si>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</si>
  <si>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</si>
  <si>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</si>
  <si>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</si>
  <si>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</si>
  <si>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ROBO A PERSONAS</t>
  </si>
  <si>
    <t>ROBO DE ACCESORIOS DE VEHÍCULOS</t>
  </si>
  <si>
    <t>ROBO DE MOTOS</t>
  </si>
  <si>
    <t>ROBO DE CARROS</t>
  </si>
  <si>
    <t>ROBO A DOMICILIO</t>
  </si>
  <si>
    <t>ROBO A UNIDADES ECONÓMICAS</t>
  </si>
  <si>
    <t>NÚMERO DE DENUNCIAS 
2015</t>
  </si>
  <si>
    <r>
      <t>DELITOS</t>
    </r>
    <r>
      <rPr>
        <b/>
        <vertAlign val="superscript"/>
        <sz val="11"/>
        <color indexed="8"/>
        <rFont val="Arial"/>
        <family val="2"/>
      </rPr>
      <t>(1),(2)</t>
    </r>
  </si>
  <si>
    <t>NÚMERO DE DENUNCIAS
2016</t>
  </si>
  <si>
    <t>VARIACIÓN PORCENTUAL ANUAL 
2015 - 2014</t>
  </si>
  <si>
    <t>VARIACIÓN PORCENTUAL ANUAL 
2016 - 2015</t>
  </si>
  <si>
    <t>VARIACIÓN PORCENTUAL ACUMULADA
2015 - 2014</t>
  </si>
  <si>
    <t>ENE - FEB</t>
  </si>
  <si>
    <t>ENE - MAR</t>
  </si>
  <si>
    <t>ENE - ABR</t>
  </si>
  <si>
    <t>ENE - MAY</t>
  </si>
  <si>
    <t>ENE - JUN</t>
  </si>
  <si>
    <t>ENE - JUL</t>
  </si>
  <si>
    <t>ENE - AGO</t>
  </si>
  <si>
    <t>ENE - SEP</t>
  </si>
  <si>
    <t>ENE - OCT</t>
  </si>
  <si>
    <t>ENE - NOV</t>
  </si>
  <si>
    <t>ENE - DIC</t>
  </si>
  <si>
    <t>VARIACIÓN PORCENTUAL ACUMULADA
2016 - 2015</t>
  </si>
  <si>
    <r>
      <rPr>
        <b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Fiscalía General del Estado - Registros administrativos de denuncias receptados en el Sistema Integrado de Administración de Fiscalías (SIAF)- Comisión  Estadística de Seguridad Ciudadana y Justicia</t>
    </r>
  </si>
  <si>
    <r>
      <rPr>
        <b/>
        <sz val="8"/>
        <color indexed="8"/>
        <rFont val="Arial Narrow"/>
        <family val="2"/>
      </rPr>
      <t xml:space="preserve">Notas: </t>
    </r>
    <r>
      <rPr>
        <sz val="8"/>
        <color indexed="8"/>
        <rFont val="Arial Narrow"/>
        <family val="2"/>
      </rPr>
      <t xml:space="preserve"> (1) Información con corte al 12 de marzo  2017</t>
    </r>
  </si>
  <si>
    <t xml:space="preserve">     (2) Datos sujetos a variación</t>
  </si>
  <si>
    <t>Tabla 10.1.2</t>
  </si>
  <si>
    <t>DENUNCIAS DE DELITOS DE MAYOR INCIDENCIA A NIVEL NACIONAL Y POR PROVINCIA, PERIODO 2014 - 2016</t>
  </si>
  <si>
    <t>(EN ABSOLUTOS)</t>
  </si>
  <si>
    <t>PROVINCIA</t>
  </si>
  <si>
    <t>2014 - 2016</t>
  </si>
  <si>
    <t xml:space="preserve">NACIONAL </t>
  </si>
  <si>
    <t>AZUAY</t>
  </si>
  <si>
    <t/>
  </si>
  <si>
    <t>BOLÍVAR</t>
  </si>
  <si>
    <t>CAÑAR</t>
  </si>
  <si>
    <t>CARCHI</t>
  </si>
  <si>
    <t>COTOPAXI</t>
  </si>
  <si>
    <t>CHIMBORAZO</t>
  </si>
  <si>
    <t>EL ORO</t>
  </si>
  <si>
    <t>ESMERALDAS</t>
  </si>
  <si>
    <t>Continúa…</t>
  </si>
  <si>
    <t>GUAYAS</t>
  </si>
  <si>
    <t>IMBABURA</t>
  </si>
  <si>
    <t>LOJA</t>
  </si>
  <si>
    <t>LOS RÍOS</t>
  </si>
  <si>
    <t>MANABÍ</t>
  </si>
  <si>
    <t>MORONA SANTIAGO</t>
  </si>
  <si>
    <t>NAPO</t>
  </si>
  <si>
    <t>PASTAZA</t>
  </si>
  <si>
    <t>PICHINCHA</t>
  </si>
  <si>
    <t>TUNGURAHUA</t>
  </si>
  <si>
    <t>ZAMORA CHINCHIPE</t>
  </si>
  <si>
    <t>GALÁPAGOS</t>
  </si>
  <si>
    <t>SUCUMBÍOS</t>
  </si>
  <si>
    <t>ORELLANA</t>
  </si>
  <si>
    <t>SANTO DOMINGO DE LOS TSÁCHILAS</t>
  </si>
  <si>
    <t>SANTA ELENA</t>
  </si>
  <si>
    <t xml:space="preserve">                    (2) Datos sujetos a variación</t>
  </si>
  <si>
    <t>Seguridad Ciudadana</t>
  </si>
  <si>
    <t>Tabla 9.4.1</t>
  </si>
  <si>
    <t>Denuncias de delitos de mayor incidencia a nivel nacional, totales y variaciones porcentuales, periodo 2014 - 2016</t>
  </si>
  <si>
    <t>Tabla 9.4.2</t>
  </si>
  <si>
    <t>Denuncias de delitos de mayor incidencia a nivel nacional y por provincia, periodo 2014 - 2016</t>
  </si>
  <si>
    <t>Otras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</si>
</sst>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* #,##0.00\ &quot;pta&quot;_-;\-* #,##0.00\ &quot;pta&quot;_-;_-* &quot;-&quot;??\ &quot;pta&quot;_-;_-@_-"/>
    <numFmt numFmtId="168" formatCode="[$-300A]General"/>
    <numFmt numFmtId="169" formatCode="_(* #,##0_);_(* \(#,##0\);_(* &quot;-&quot;??_);_(@_)"/>
    <numFmt numFmtId="170" formatCode="_-* #,##0.00\ _$_-;\-* #,##0.00\ _$_-;_-* &quot;-&quot;??\ _$_-;_-@_-"/>
    <numFmt numFmtId="171" formatCode="_(&quot;R$ &quot;* #,##0_);_(&quot;R$ &quot;* \(#,##0\);_(&quot;R$ &quot;* &quot;-&quot;_);_(@_)"/>
    <numFmt numFmtId="172" formatCode="_(&quot;R$ &quot;* #,##0.00_);_(&quot;R$ &quot;* \(#,##0.00\);_(&quot;R$ &quot;* &quot;-&quot;??_);_(@_)"/>
    <numFmt numFmtId="173" formatCode="_ [$€-2]\ * #,##0.00_ ;_ [$€-2]\ * \-#,##0.00_ ;_ [$€-2]\ * &quot;-&quot;??_ "/>
    <numFmt numFmtId="174" formatCode="General_)"/>
    <numFmt numFmtId="175" formatCode="[$-F400]h:mm:ss\ AM/PM"/>
    <numFmt numFmtId="176" formatCode="&quot;$&quot;\ #,##0.00"/>
    <numFmt numFmtId="177" formatCode="0.0%"/>
    <numFmt numFmtId="178" formatCode="#,##0.000"/>
    <numFmt numFmtId="179" formatCode="#,##0.0&quot;&quot;;\-#,##0.0&quot;&quot;"/>
    <numFmt numFmtId="180" formatCode="0.0"/>
    <numFmt numFmtId="181" formatCode="#,##0.000&quot;&quot;;\-#,##0.000&quot;&quot;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sz val="14"/>
      <color theme="1"/>
      <name val="Arial Narrow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4"/>
      <name val="Arial Narrow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6"/>
      <color indexed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1"/>
      <color theme="1"/>
      <name val="Calibri"/>
      <family val="2"/>
      <charset val="1"/>
      <scheme val="minor"/>
    </font>
    <font>
      <sz val="11"/>
      <color theme="1"/>
      <name val="Aharoni"/>
      <family val="2"/>
    </font>
    <font>
      <sz val="12"/>
      <color theme="1"/>
      <name val="Arial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Arial Narrow"/>
      <family val="2"/>
    </font>
    <font>
      <sz val="8"/>
      <name val="Arial"/>
      <family val="2"/>
    </font>
    <font>
      <b/>
      <vertAlign val="superscript"/>
      <sz val="11"/>
      <color indexed="8"/>
      <name val="Arial Narrow"/>
      <family val="2"/>
    </font>
    <font>
      <u/>
      <sz val="12"/>
      <color theme="10"/>
      <name val="Courier"/>
      <family val="3"/>
    </font>
    <font>
      <sz val="9"/>
      <name val="Arial Narrow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+"/>
    </font>
    <font>
      <b/>
      <sz val="14"/>
      <name val="Arial+"/>
    </font>
    <font>
      <u/>
      <sz val="11"/>
      <color theme="4" tint="-0.249977111117893"/>
      <name val="Arial+"/>
    </font>
    <font>
      <u/>
      <sz val="11"/>
      <color theme="4" tint="-0.249977111117893"/>
      <name val="Arial"/>
      <family val="2"/>
    </font>
    <font>
      <b/>
      <vertAlign val="superscript"/>
      <sz val="14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u/>
      <sz val="11"/>
      <color theme="4" tint="-0.249977111117893"/>
      <name val="Arial Narrow"/>
      <family val="2"/>
    </font>
    <font>
      <sz val="9"/>
      <name val="Arial"/>
      <family val="2"/>
    </font>
    <font>
      <sz val="6"/>
      <name val="Arial Narrow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Times New Roman"/>
      <family val="1"/>
    </font>
    <font>
      <u/>
      <sz val="11"/>
      <color theme="4" tint="-0.249977111117893"/>
      <name val="Calibri"/>
      <family val="2"/>
      <scheme val="minor"/>
    </font>
    <font>
      <b/>
      <vertAlign val="superscript"/>
      <sz val="11"/>
      <color indexed="8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10"/>
      <color theme="1"/>
      <name val="Arial Narrow"/>
      <family val="2"/>
    </font>
    <font>
      <u/>
      <sz val="11"/>
      <color theme="10"/>
      <name val="Arial"/>
      <family val="2"/>
    </font>
    <font>
      <sz val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57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166" fontId="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1" fillId="24" borderId="3" applyNumberFormat="0" applyAlignment="0" applyProtection="0"/>
    <xf numFmtId="0" fontId="21" fillId="24" borderId="3" applyNumberFormat="0" applyAlignment="0" applyProtection="0"/>
    <xf numFmtId="0" fontId="21" fillId="24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1" fillId="24" borderId="3" applyNumberFormat="0" applyAlignment="0" applyProtection="0"/>
    <xf numFmtId="165" fontId="23" fillId="0" borderId="0" applyFont="0" applyFill="0" applyBorder="0" applyAlignment="0" applyProtection="0"/>
    <xf numFmtId="0" fontId="24" fillId="0" borderId="0" applyNumberFormat="0" applyFill="0" applyBorder="0" applyAlignment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6" fillId="10" borderId="2" applyNumberFormat="0" applyAlignment="0" applyProtection="0"/>
    <xf numFmtId="0" fontId="26" fillId="10" borderId="2" applyNumberFormat="0" applyAlignment="0" applyProtection="0"/>
    <xf numFmtId="0" fontId="26" fillId="10" borderId="2" applyNumberFormat="0" applyAlignment="0" applyProtection="0"/>
    <xf numFmtId="0" fontId="27" fillId="25" borderId="5">
      <alignment horizontal="center" vertical="center" wrapText="1"/>
    </xf>
    <xf numFmtId="167" fontId="9" fillId="0" borderId="0" applyFont="0" applyFill="0" applyBorder="0" applyAlignment="0" applyProtection="0"/>
    <xf numFmtId="168" fontId="28" fillId="0" borderId="0"/>
    <xf numFmtId="0" fontId="29" fillId="0" borderId="0" applyNumberFormat="0" applyFill="0" applyBorder="0" applyAlignment="0" applyProtection="0"/>
    <xf numFmtId="0" fontId="30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3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3" fillId="0" borderId="0">
      <protection locked="0"/>
    </xf>
    <xf numFmtId="0" fontId="31" fillId="0" borderId="0">
      <protection locked="0"/>
    </xf>
    <xf numFmtId="0" fontId="34" fillId="0" borderId="0" applyNumberFormat="0" applyFill="0" applyBorder="0" applyAlignment="0"/>
    <xf numFmtId="0" fontId="19" fillId="7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10" borderId="2" applyNumberFormat="0" applyAlignment="0" applyProtection="0"/>
    <xf numFmtId="0" fontId="22" fillId="0" borderId="4" applyNumberFormat="0" applyFill="0" applyAlignment="0" applyProtection="0"/>
    <xf numFmtId="165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42" fillId="0" borderId="0"/>
    <xf numFmtId="0" fontId="9" fillId="0" borderId="0"/>
    <xf numFmtId="0" fontId="1" fillId="0" borderId="0"/>
    <xf numFmtId="0" fontId="9" fillId="0" borderId="0"/>
    <xf numFmtId="0" fontId="43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4" fontId="44" fillId="0" borderId="0"/>
    <xf numFmtId="174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0" fontId="9" fillId="0" borderId="0"/>
    <xf numFmtId="175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8" fontId="28" fillId="0" borderId="0" applyBorder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45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0" fontId="9" fillId="27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7" borderId="9" applyNumberFormat="0" applyFont="0" applyAlignment="0" applyProtection="0"/>
    <xf numFmtId="0" fontId="9" fillId="27" borderId="9" applyNumberFormat="0" applyFont="0" applyAlignment="0" applyProtection="0"/>
    <xf numFmtId="0" fontId="48" fillId="27" borderId="9" applyNumberFormat="0" applyFont="0" applyAlignment="0" applyProtection="0"/>
    <xf numFmtId="0" fontId="49" fillId="23" borderId="10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9" fillId="0" borderId="0" applyFont="0" applyFill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9" fillId="23" borderId="10" applyNumberFormat="0" applyAlignment="0" applyProtection="0"/>
    <xf numFmtId="0" fontId="49" fillId="23" borderId="10" applyNumberFormat="0" applyAlignment="0" applyProtection="0"/>
    <xf numFmtId="0" fontId="49" fillId="2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50" fillId="3" borderId="0" applyBorder="0" applyProtection="0">
      <alignment horizontal="center"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9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0" fontId="9" fillId="0" borderId="0"/>
  </cellStyleXfs>
  <cellXfs count="209">
    <xf numFmtId="0" fontId="0" fillId="0" borderId="0" xfId="0"/>
    <xf numFmtId="0" fontId="2" fillId="4" borderId="0" xfId="0" applyFont="1" applyFill="1" applyBorder="1" applyAlignment="1">
      <alignment vertical="center"/>
    </xf>
    <xf numFmtId="0" fontId="8" fillId="4" borderId="0" xfId="2" applyFill="1" applyAlignment="1" applyProtection="1">
      <alignment horizontal="center" vertical="center"/>
    </xf>
    <xf numFmtId="0" fontId="10" fillId="4" borderId="0" xfId="3" applyFont="1" applyFill="1" applyAlignment="1">
      <alignment vertical="center"/>
    </xf>
    <xf numFmtId="0" fontId="3" fillId="4" borderId="0" xfId="0" applyFont="1" applyFill="1" applyBorder="1"/>
    <xf numFmtId="0" fontId="2" fillId="4" borderId="0" xfId="3" applyFont="1" applyFill="1" applyAlignment="1">
      <alignment horizontal="left" vertical="center"/>
    </xf>
    <xf numFmtId="0" fontId="3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center" wrapText="1"/>
    </xf>
    <xf numFmtId="3" fontId="3" fillId="4" borderId="0" xfId="0" applyNumberFormat="1" applyFont="1" applyFill="1" applyBorder="1"/>
    <xf numFmtId="0" fontId="0" fillId="0" borderId="0" xfId="0" applyBorder="1"/>
    <xf numFmtId="0" fontId="2" fillId="0" borderId="0" xfId="3" applyFont="1" applyFill="1" applyAlignment="1">
      <alignment horizontal="left" vertical="center"/>
    </xf>
    <xf numFmtId="0" fontId="2" fillId="0" borderId="0" xfId="3" applyFont="1" applyFill="1" applyAlignment="1">
      <alignment horizontal="center" vertical="center"/>
    </xf>
    <xf numFmtId="0" fontId="43" fillId="0" borderId="0" xfId="221" applyFill="1"/>
    <xf numFmtId="0" fontId="58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/>
    </xf>
    <xf numFmtId="3" fontId="2" fillId="0" borderId="0" xfId="3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vertical="center"/>
    </xf>
    <xf numFmtId="0" fontId="4" fillId="0" borderId="0" xfId="3" applyNumberFormat="1" applyFont="1" applyFill="1" applyBorder="1" applyAlignment="1">
      <alignment horizontal="center" vertical="center" wrapText="1"/>
    </xf>
    <xf numFmtId="177" fontId="2" fillId="4" borderId="0" xfId="1" applyNumberFormat="1" applyFont="1" applyFill="1" applyBorder="1" applyAlignment="1">
      <alignment horizontal="center" vertical="center"/>
    </xf>
    <xf numFmtId="177" fontId="2" fillId="4" borderId="0" xfId="0" applyNumberFormat="1" applyFont="1" applyFill="1" applyBorder="1" applyAlignment="1">
      <alignment horizontal="center" vertical="center"/>
    </xf>
    <xf numFmtId="0" fontId="12" fillId="4" borderId="0" xfId="3" applyFont="1" applyFill="1" applyAlignment="1">
      <alignment horizontal="left"/>
    </xf>
    <xf numFmtId="0" fontId="12" fillId="4" borderId="0" xfId="3" applyFont="1" applyFill="1" applyAlignment="1"/>
    <xf numFmtId="0" fontId="12" fillId="4" borderId="0" xfId="3" applyFont="1" applyFill="1" applyAlignment="1">
      <alignment wrapText="1"/>
    </xf>
    <xf numFmtId="4" fontId="2" fillId="0" borderId="0" xfId="3" applyNumberFormat="1" applyFont="1" applyFill="1" applyBorder="1" applyAlignment="1">
      <alignment horizontal="center" vertical="center" wrapText="1"/>
    </xf>
    <xf numFmtId="178" fontId="2" fillId="0" borderId="0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0" fillId="0" borderId="0" xfId="0" applyFill="1"/>
    <xf numFmtId="0" fontId="59" fillId="0" borderId="0" xfId="0" applyFont="1" applyFill="1" applyBorder="1" applyAlignment="1">
      <alignment vertical="center"/>
    </xf>
    <xf numFmtId="0" fontId="27" fillId="0" borderId="0" xfId="2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/>
    <xf numFmtId="0" fontId="27" fillId="0" borderId="0" xfId="171" applyNumberFormat="1" applyFont="1" applyFill="1" applyBorder="1" applyAlignment="1"/>
    <xf numFmtId="0" fontId="62" fillId="0" borderId="0" xfId="0" applyFont="1" applyFill="1" applyAlignment="1"/>
    <xf numFmtId="0" fontId="50" fillId="0" borderId="0" xfId="0" applyFont="1"/>
    <xf numFmtId="0" fontId="27" fillId="0" borderId="0" xfId="235" applyFont="1" applyFill="1" applyBorder="1" applyAlignment="1">
      <alignment horizontal="center" vertical="top" wrapText="1"/>
    </xf>
    <xf numFmtId="0" fontId="27" fillId="0" borderId="0" xfId="235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49" fontId="61" fillId="0" borderId="0" xfId="0" applyNumberFormat="1" applyFont="1" applyFill="1" applyAlignment="1"/>
    <xf numFmtId="0" fontId="59" fillId="0" borderId="0" xfId="0" applyFont="1" applyFill="1" applyBorder="1" applyAlignment="1">
      <alignment horizontal="left" vertical="center"/>
    </xf>
    <xf numFmtId="0" fontId="63" fillId="0" borderId="0" xfId="0" applyFont="1"/>
    <xf numFmtId="0" fontId="64" fillId="0" borderId="0" xfId="0" applyFont="1" applyFill="1" applyBorder="1" applyAlignment="1">
      <alignment vertical="top"/>
    </xf>
    <xf numFmtId="0" fontId="65" fillId="0" borderId="0" xfId="2" applyFont="1" applyFill="1" applyBorder="1" applyAlignment="1" applyProtection="1"/>
    <xf numFmtId="0" fontId="27" fillId="0" borderId="0" xfId="2" applyFont="1" applyFill="1" applyBorder="1" applyAlignment="1" applyProtection="1">
      <alignment horizontal="left" vertical="center" wrapText="1"/>
    </xf>
    <xf numFmtId="0" fontId="50" fillId="0" borderId="0" xfId="0" applyFont="1" applyFill="1"/>
    <xf numFmtId="0" fontId="66" fillId="0" borderId="0" xfId="2" applyFont="1" applyFill="1" applyBorder="1" applyAlignment="1" applyProtection="1"/>
    <xf numFmtId="0" fontId="27" fillId="0" borderId="0" xfId="0" applyFont="1" applyFill="1" applyAlignment="1"/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wrapText="1"/>
    </xf>
    <xf numFmtId="0" fontId="59" fillId="0" borderId="0" xfId="0" applyFont="1" applyFill="1"/>
    <xf numFmtId="0" fontId="50" fillId="0" borderId="0" xfId="0" applyFont="1" applyFill="1" applyAlignment="1"/>
    <xf numFmtId="3" fontId="2" fillId="4" borderId="0" xfId="0" applyNumberFormat="1" applyFont="1" applyFill="1" applyBorder="1" applyAlignment="1"/>
    <xf numFmtId="0" fontId="59" fillId="4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70" fillId="0" borderId="0" xfId="2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79" fontId="2" fillId="4" borderId="0" xfId="0" applyNumberFormat="1" applyFont="1" applyFill="1" applyBorder="1" applyAlignment="1" applyProtection="1">
      <alignment horizontal="center" vertical="center"/>
    </xf>
    <xf numFmtId="2" fontId="2" fillId="4" borderId="0" xfId="1" applyNumberFormat="1" applyFont="1" applyFill="1" applyBorder="1" applyAlignment="1" applyProtection="1">
      <alignment horizontal="center" vertical="center"/>
    </xf>
    <xf numFmtId="179" fontId="34" fillId="4" borderId="0" xfId="0" applyNumberFormat="1" applyFont="1" applyFill="1" applyBorder="1" applyAlignment="1" applyProtection="1">
      <alignment horizontal="center" vertical="center"/>
    </xf>
    <xf numFmtId="0" fontId="11" fillId="4" borderId="0" xfId="0" applyFont="1" applyFill="1" applyAlignment="1">
      <alignment vertical="center"/>
    </xf>
    <xf numFmtId="179" fontId="34" fillId="4" borderId="0" xfId="0" applyNumberFormat="1" applyFont="1" applyFill="1" applyBorder="1" applyAlignment="1" applyProtection="1"/>
    <xf numFmtId="179" fontId="59" fillId="4" borderId="0" xfId="0" applyNumberFormat="1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>
      <alignment vertical="center"/>
    </xf>
    <xf numFmtId="179" fontId="59" fillId="4" borderId="0" xfId="0" applyNumberFormat="1" applyFont="1" applyFill="1" applyBorder="1" applyAlignment="1" applyProtection="1"/>
    <xf numFmtId="0" fontId="34" fillId="4" borderId="0" xfId="0" applyFont="1" applyFill="1" applyAlignment="1"/>
    <xf numFmtId="0" fontId="59" fillId="4" borderId="0" xfId="0" applyFont="1" applyFill="1" applyAlignment="1"/>
    <xf numFmtId="0" fontId="27" fillId="4" borderId="0" xfId="0" applyFont="1" applyFill="1" applyAlignment="1">
      <alignment vertical="center"/>
    </xf>
    <xf numFmtId="0" fontId="71" fillId="4" borderId="0" xfId="0" applyFont="1" applyFill="1" applyAlignment="1">
      <alignment vertical="center"/>
    </xf>
    <xf numFmtId="2" fontId="15" fillId="4" borderId="0" xfId="831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 indent="4"/>
    </xf>
    <xf numFmtId="0" fontId="34" fillId="4" borderId="0" xfId="0" applyFont="1" applyFill="1" applyAlignment="1">
      <alignment vertical="center"/>
    </xf>
    <xf numFmtId="0" fontId="27" fillId="4" borderId="0" xfId="0" applyFont="1" applyFill="1" applyAlignment="1">
      <alignment horizontal="center" wrapText="1"/>
    </xf>
    <xf numFmtId="0" fontId="27" fillId="4" borderId="0" xfId="0" applyFont="1" applyFill="1" applyAlignment="1">
      <alignment horizontal="center"/>
    </xf>
    <xf numFmtId="0" fontId="71" fillId="4" borderId="0" xfId="0" applyFont="1" applyFill="1" applyAlignment="1">
      <alignment horizontal="center" vertical="center"/>
    </xf>
    <xf numFmtId="0" fontId="59" fillId="4" borderId="0" xfId="0" applyFont="1" applyFill="1" applyBorder="1" applyAlignment="1">
      <alignment horizontal="left" vertical="center"/>
    </xf>
    <xf numFmtId="181" fontId="59" fillId="4" borderId="0" xfId="0" applyNumberFormat="1" applyFont="1" applyFill="1" applyBorder="1" applyAlignment="1" applyProtection="1">
      <alignment horizontal="left" vertical="center"/>
    </xf>
    <xf numFmtId="0" fontId="59" fillId="4" borderId="0" xfId="0" applyFont="1" applyFill="1" applyAlignment="1">
      <alignment horizontal="left" indent="4"/>
    </xf>
    <xf numFmtId="0" fontId="11" fillId="4" borderId="0" xfId="0" applyFont="1" applyFill="1" applyBorder="1" applyAlignment="1">
      <alignment horizontal="left" vertical="center"/>
    </xf>
    <xf numFmtId="0" fontId="59" fillId="4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4" borderId="0" xfId="0" applyFont="1" applyFill="1" applyBorder="1" applyAlignment="1"/>
    <xf numFmtId="0" fontId="6" fillId="4" borderId="0" xfId="0" applyFont="1" applyFill="1" applyAlignment="1"/>
    <xf numFmtId="0" fontId="14" fillId="4" borderId="0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179" fontId="72" fillId="4" borderId="12" xfId="0" applyNumberFormat="1" applyFont="1" applyFill="1" applyBorder="1" applyAlignment="1" applyProtection="1">
      <alignment horizontal="center" vertical="center"/>
    </xf>
    <xf numFmtId="179" fontId="2" fillId="4" borderId="12" xfId="0" applyNumberFormat="1" applyFont="1" applyFill="1" applyBorder="1" applyAlignment="1" applyProtection="1">
      <alignment horizontal="center" vertical="center"/>
    </xf>
    <xf numFmtId="0" fontId="73" fillId="0" borderId="0" xfId="854" applyFont="1" applyBorder="1" applyAlignment="1">
      <alignment horizontal="left" vertical="top" wrapText="1"/>
    </xf>
    <xf numFmtId="2" fontId="74" fillId="4" borderId="0" xfId="831" applyNumberFormat="1" applyFont="1" applyFill="1" applyBorder="1" applyAlignment="1">
      <alignment horizontal="center" vertical="center"/>
    </xf>
    <xf numFmtId="0" fontId="55" fillId="4" borderId="0" xfId="0" applyFont="1" applyFill="1" applyAlignment="1">
      <alignment vertical="center"/>
    </xf>
    <xf numFmtId="179" fontId="59" fillId="4" borderId="0" xfId="0" applyNumberFormat="1" applyFont="1" applyFill="1" applyBorder="1" applyAlignment="1" applyProtection="1">
      <alignment vertical="center"/>
    </xf>
    <xf numFmtId="179" fontId="34" fillId="4" borderId="0" xfId="0" applyNumberFormat="1" applyFont="1" applyFill="1" applyBorder="1" applyAlignment="1" applyProtection="1">
      <alignment vertical="center"/>
    </xf>
    <xf numFmtId="181" fontId="34" fillId="4" borderId="0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76" fillId="0" borderId="0" xfId="2" applyFont="1" applyFill="1" applyBorder="1" applyAlignment="1" applyProtection="1">
      <alignment horizontal="center" vertical="center"/>
    </xf>
    <xf numFmtId="0" fontId="2" fillId="4" borderId="0" xfId="856" applyFont="1" applyFill="1" applyBorder="1" applyAlignment="1">
      <alignment horizontal="left" vertical="center"/>
    </xf>
    <xf numFmtId="169" fontId="15" fillId="4" borderId="0" xfId="855" applyNumberFormat="1" applyFont="1" applyFill="1" applyBorder="1" applyAlignment="1">
      <alignment horizontal="right" vertical="center"/>
    </xf>
    <xf numFmtId="177" fontId="15" fillId="0" borderId="0" xfId="1" applyNumberFormat="1" applyFont="1" applyFill="1" applyBorder="1" applyAlignment="1">
      <alignment horizontal="right" vertical="center"/>
    </xf>
    <xf numFmtId="0" fontId="75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vertical="center"/>
    </xf>
    <xf numFmtId="177" fontId="15" fillId="4" borderId="0" xfId="1" applyNumberFormat="1" applyFont="1" applyFill="1" applyBorder="1" applyAlignment="1">
      <alignment horizontal="right" vertical="center"/>
    </xf>
    <xf numFmtId="0" fontId="81" fillId="0" borderId="0" xfId="0" applyFont="1" applyBorder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indent="4"/>
    </xf>
    <xf numFmtId="0" fontId="7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4" borderId="0" xfId="856" applyNumberFormat="1" applyFont="1" applyFill="1" applyBorder="1" applyAlignment="1">
      <alignment horizontal="left" vertical="center"/>
    </xf>
    <xf numFmtId="169" fontId="3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84" fillId="0" borderId="0" xfId="2" applyFont="1" applyAlignment="1" applyProtection="1"/>
    <xf numFmtId="0" fontId="4" fillId="0" borderId="13" xfId="3" applyNumberFormat="1" applyFont="1" applyFill="1" applyBorder="1" applyAlignment="1">
      <alignment horizontal="center" vertical="center" wrapText="1"/>
    </xf>
    <xf numFmtId="49" fontId="4" fillId="0" borderId="13" xfId="3" applyNumberFormat="1" applyFont="1" applyFill="1" applyBorder="1" applyAlignment="1">
      <alignment horizontal="center" vertical="center" wrapText="1"/>
    </xf>
    <xf numFmtId="3" fontId="4" fillId="0" borderId="13" xfId="3" applyNumberFormat="1" applyFont="1" applyFill="1" applyBorder="1" applyAlignment="1">
      <alignment horizontal="left" vertical="center" wrapText="1"/>
    </xf>
    <xf numFmtId="4" fontId="4" fillId="0" borderId="13" xfId="3" applyNumberFormat="1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left" vertical="center" wrapText="1"/>
    </xf>
    <xf numFmtId="4" fontId="2" fillId="0" borderId="13" xfId="3" applyNumberFormat="1" applyFont="1" applyFill="1" applyBorder="1" applyAlignment="1">
      <alignment horizontal="center" vertical="center" wrapText="1"/>
    </xf>
    <xf numFmtId="10" fontId="4" fillId="0" borderId="13" xfId="1" applyNumberFormat="1" applyFont="1" applyFill="1" applyBorder="1" applyAlignment="1">
      <alignment horizontal="center" vertical="center" wrapText="1"/>
    </xf>
    <xf numFmtId="10" fontId="2" fillId="0" borderId="13" xfId="1" applyNumberFormat="1" applyFont="1" applyFill="1" applyBorder="1" applyAlignment="1">
      <alignment horizontal="center" vertical="center" wrapText="1"/>
    </xf>
    <xf numFmtId="3" fontId="4" fillId="0" borderId="13" xfId="3" applyNumberFormat="1" applyFont="1" applyFill="1" applyBorder="1" applyAlignment="1">
      <alignment horizontal="center" vertical="center" wrapText="1"/>
    </xf>
    <xf numFmtId="3" fontId="2" fillId="0" borderId="13" xfId="3" applyNumberFormat="1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177" fontId="2" fillId="4" borderId="13" xfId="1" applyNumberFormat="1" applyFont="1" applyFill="1" applyBorder="1" applyAlignment="1">
      <alignment horizontal="center" vertical="center"/>
    </xf>
    <xf numFmtId="177" fontId="2" fillId="4" borderId="13" xfId="0" applyNumberFormat="1" applyFont="1" applyFill="1" applyBorder="1" applyAlignment="1">
      <alignment horizontal="center" vertical="center"/>
    </xf>
    <xf numFmtId="3" fontId="15" fillId="4" borderId="13" xfId="83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/>
    </xf>
    <xf numFmtId="179" fontId="2" fillId="4" borderId="13" xfId="0" applyNumberFormat="1" applyFont="1" applyFill="1" applyBorder="1" applyAlignment="1" applyProtection="1">
      <alignment horizontal="center" vertical="center"/>
    </xf>
    <xf numFmtId="2" fontId="2" fillId="4" borderId="13" xfId="1" applyNumberFormat="1" applyFont="1" applyFill="1" applyBorder="1" applyAlignment="1" applyProtection="1">
      <alignment horizontal="center" vertical="center"/>
    </xf>
    <xf numFmtId="179" fontId="2" fillId="0" borderId="13" xfId="0" applyNumberFormat="1" applyFont="1" applyFill="1" applyBorder="1" applyAlignment="1" applyProtection="1">
      <alignment horizontal="center" vertical="center"/>
    </xf>
    <xf numFmtId="2" fontId="2" fillId="4" borderId="13" xfId="0" applyNumberFormat="1" applyFont="1" applyFill="1" applyBorder="1" applyAlignment="1" applyProtection="1">
      <alignment horizontal="center" vertical="center"/>
    </xf>
    <xf numFmtId="180" fontId="15" fillId="4" borderId="13" xfId="831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15" fillId="4" borderId="13" xfId="831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 applyProtection="1">
      <alignment horizontal="left" vertical="center"/>
    </xf>
    <xf numFmtId="181" fontId="2" fillId="0" borderId="13" xfId="0" applyNumberFormat="1" applyFont="1" applyFill="1" applyBorder="1" applyAlignment="1" applyProtection="1">
      <alignment horizontal="left" vertical="center" wrapText="1"/>
    </xf>
    <xf numFmtId="17" fontId="5" fillId="4" borderId="13" xfId="0" applyNumberFormat="1" applyFont="1" applyFill="1" applyBorder="1" applyAlignment="1">
      <alignment horizontal="center" vertical="center"/>
    </xf>
    <xf numFmtId="17" fontId="5" fillId="0" borderId="13" xfId="0" applyNumberFormat="1" applyFont="1" applyFill="1" applyBorder="1" applyAlignment="1">
      <alignment horizontal="center" vertical="center"/>
    </xf>
    <xf numFmtId="0" fontId="2" fillId="4" borderId="13" xfId="856" applyFont="1" applyFill="1" applyBorder="1" applyAlignment="1">
      <alignment horizontal="left" vertical="center"/>
    </xf>
    <xf numFmtId="169" fontId="3" fillId="0" borderId="13" xfId="0" applyNumberFormat="1" applyFont="1" applyBorder="1" applyAlignment="1">
      <alignment horizontal="right" vertical="center"/>
    </xf>
    <xf numFmtId="169" fontId="15" fillId="4" borderId="13" xfId="855" applyNumberFormat="1" applyFont="1" applyFill="1" applyBorder="1" applyAlignment="1">
      <alignment horizontal="right" vertical="center"/>
    </xf>
    <xf numFmtId="177" fontId="15" fillId="0" borderId="13" xfId="1" applyNumberFormat="1" applyFont="1" applyFill="1" applyBorder="1" applyAlignment="1">
      <alignment horizontal="right" vertical="center"/>
    </xf>
    <xf numFmtId="0" fontId="78" fillId="4" borderId="13" xfId="856" applyFont="1" applyFill="1" applyBorder="1" applyAlignment="1">
      <alignment horizontal="left" vertical="center"/>
    </xf>
    <xf numFmtId="169" fontId="79" fillId="0" borderId="13" xfId="0" applyNumberFormat="1" applyFont="1" applyBorder="1" applyAlignment="1">
      <alignment vertical="center"/>
    </xf>
    <xf numFmtId="169" fontId="80" fillId="4" borderId="13" xfId="855" applyNumberFormat="1" applyFont="1" applyFill="1" applyBorder="1" applyAlignment="1">
      <alignment horizontal="right" vertical="center"/>
    </xf>
    <xf numFmtId="177" fontId="80" fillId="0" borderId="13" xfId="1" applyNumberFormat="1" applyFont="1" applyFill="1" applyBorder="1" applyAlignment="1">
      <alignment horizontal="right" vertical="center"/>
    </xf>
    <xf numFmtId="177" fontId="80" fillId="4" borderId="13" xfId="1" applyNumberFormat="1" applyFont="1" applyFill="1" applyBorder="1" applyAlignment="1">
      <alignment horizontal="right" vertical="center"/>
    </xf>
    <xf numFmtId="0" fontId="79" fillId="0" borderId="13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177" fontId="15" fillId="4" borderId="13" xfId="1" applyNumberFormat="1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center" vertical="center"/>
    </xf>
    <xf numFmtId="169" fontId="2" fillId="4" borderId="13" xfId="856" applyNumberFormat="1" applyFont="1" applyFill="1" applyBorder="1" applyAlignment="1">
      <alignment horizontal="left" vertical="center"/>
    </xf>
    <xf numFmtId="169" fontId="3" fillId="0" borderId="13" xfId="0" applyNumberFormat="1" applyFont="1" applyBorder="1" applyAlignment="1">
      <alignment vertical="center"/>
    </xf>
    <xf numFmtId="0" fontId="2" fillId="4" borderId="13" xfId="0" applyFont="1" applyFill="1" applyBorder="1" applyAlignment="1">
      <alignment horizontal="center" vertical="center" wrapText="1"/>
    </xf>
    <xf numFmtId="169" fontId="15" fillId="0" borderId="13" xfId="855" applyNumberFormat="1" applyFont="1" applyFill="1" applyBorder="1" applyAlignment="1">
      <alignment horizontal="right" vertical="center"/>
    </xf>
    <xf numFmtId="0" fontId="78" fillId="4" borderId="13" xfId="0" applyFont="1" applyFill="1" applyBorder="1" applyAlignment="1">
      <alignment horizontal="center" vertical="center"/>
    </xf>
    <xf numFmtId="169" fontId="80" fillId="0" borderId="13" xfId="855" applyNumberFormat="1" applyFont="1" applyFill="1" applyBorder="1" applyAlignment="1">
      <alignment horizontal="right" vertical="center"/>
    </xf>
    <xf numFmtId="0" fontId="83" fillId="0" borderId="13" xfId="0" applyFont="1" applyBorder="1" applyAlignment="1">
      <alignment horizontal="center" vertical="center"/>
    </xf>
    <xf numFmtId="0" fontId="78" fillId="4" borderId="13" xfId="0" applyFont="1" applyFill="1" applyBorder="1" applyAlignment="1">
      <alignment horizontal="center" vertical="center" wrapText="1"/>
    </xf>
    <xf numFmtId="0" fontId="27" fillId="0" borderId="0" xfId="2" applyFont="1" applyFill="1" applyBorder="1" applyAlignment="1" applyProtection="1">
      <alignment horizontal="left" vertical="center" wrapText="1"/>
    </xf>
    <xf numFmtId="0" fontId="12" fillId="4" borderId="0" xfId="3" applyFont="1" applyFill="1" applyAlignment="1">
      <alignment horizontal="left"/>
    </xf>
    <xf numFmtId="0" fontId="10" fillId="4" borderId="0" xfId="3" applyFont="1" applyFill="1" applyAlignment="1">
      <alignment horizontal="left"/>
    </xf>
    <xf numFmtId="0" fontId="6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left" vertical="center"/>
    </xf>
    <xf numFmtId="0" fontId="4" fillId="0" borderId="13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left" vertical="center" wrapText="1"/>
    </xf>
    <xf numFmtId="0" fontId="60" fillId="4" borderId="0" xfId="0" applyFont="1" applyFill="1" applyBorder="1" applyAlignment="1">
      <alignment horizontal="center" wrapText="1"/>
    </xf>
    <xf numFmtId="3" fontId="54" fillId="4" borderId="0" xfId="0" applyNumberFormat="1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0" fontId="27" fillId="4" borderId="0" xfId="0" applyFont="1" applyFill="1" applyAlignment="1">
      <alignment horizontal="center" wrapText="1"/>
    </xf>
    <xf numFmtId="0" fontId="27" fillId="4" borderId="0" xfId="0" applyFont="1" applyFill="1" applyAlignment="1">
      <alignment horizontal="center"/>
    </xf>
    <xf numFmtId="0" fontId="71" fillId="4" borderId="0" xfId="0" applyFont="1" applyFill="1" applyAlignment="1">
      <alignment horizontal="center" vertical="center"/>
    </xf>
    <xf numFmtId="0" fontId="2" fillId="4" borderId="13" xfId="85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9" fillId="4" borderId="13" xfId="856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7" fontId="5" fillId="4" borderId="1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857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Énfasis1 2" xfId="11"/>
    <cellStyle name="20% - Énfasis1 3" xfId="12"/>
    <cellStyle name="20% - Énfasis1 4" xfId="13"/>
    <cellStyle name="20% - Énfasis2 2" xfId="14"/>
    <cellStyle name="20% - Énfasis2 3" xfId="15"/>
    <cellStyle name="20% - Énfasis2 4" xfId="16"/>
    <cellStyle name="20% - Énfasis3 2" xfId="17"/>
    <cellStyle name="20% - Énfasis3 3" xfId="18"/>
    <cellStyle name="20% - Énfasis3 4" xfId="19"/>
    <cellStyle name="20% - Énfasis4 2" xfId="20"/>
    <cellStyle name="20% - Énfasis4 3" xfId="21"/>
    <cellStyle name="20% - Énfasis4 4" xfId="22"/>
    <cellStyle name="20% - Énfasis5 2" xfId="23"/>
    <cellStyle name="20% - Énfasis5 3" xfId="24"/>
    <cellStyle name="20% - Énfasis5 4" xfId="25"/>
    <cellStyle name="20% - Énfasis6 2" xfId="26"/>
    <cellStyle name="20% - Énfasis6 3" xfId="27"/>
    <cellStyle name="20% - Énfasis6 4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 2" xfId="35"/>
    <cellStyle name="40% - Énfasis1 3" xfId="36"/>
    <cellStyle name="40% - Énfasis1 4" xfId="37"/>
    <cellStyle name="40% - Énfasis2 2" xfId="38"/>
    <cellStyle name="40% - Énfasis2 3" xfId="39"/>
    <cellStyle name="40% - Énfasis2 4" xfId="40"/>
    <cellStyle name="40% - Énfasis3 2" xfId="41"/>
    <cellStyle name="40% - Énfasis3 3" xfId="42"/>
    <cellStyle name="40% - Énfasis3 4" xfId="43"/>
    <cellStyle name="40% - Énfasis4 2" xfId="44"/>
    <cellStyle name="40% - Énfasis4 3" xfId="45"/>
    <cellStyle name="40% - Énfasis4 4" xfId="46"/>
    <cellStyle name="40% - Énfasis5 2" xfId="47"/>
    <cellStyle name="40% - Énfasis5 3" xfId="48"/>
    <cellStyle name="40% - Énfasis5 4" xfId="49"/>
    <cellStyle name="40% - Énfasis6 2" xfId="50"/>
    <cellStyle name="40% - Énfasis6 3" xfId="51"/>
    <cellStyle name="40% - Énfasis6 4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 2" xfId="59"/>
    <cellStyle name="60% - Énfasis1 3" xfId="60"/>
    <cellStyle name="60% - Énfasis1 4" xfId="61"/>
    <cellStyle name="60% - Énfasis2 2" xfId="62"/>
    <cellStyle name="60% - Énfasis2 3" xfId="63"/>
    <cellStyle name="60% - Énfasis2 4" xfId="64"/>
    <cellStyle name="60% - Énfasis3 2" xfId="65"/>
    <cellStyle name="60% - Énfasis3 3" xfId="66"/>
    <cellStyle name="60% - Énfasis3 4" xfId="67"/>
    <cellStyle name="60% - Énfasis4 2" xfId="68"/>
    <cellStyle name="60% - Énfasis4 3" xfId="69"/>
    <cellStyle name="60% - Énfasis4 4" xfId="70"/>
    <cellStyle name="60% - Énfasis5 2" xfId="71"/>
    <cellStyle name="60% - Énfasis5 3" xfId="72"/>
    <cellStyle name="60% - Énfasis5 4" xfId="73"/>
    <cellStyle name="60% - Énfasis6 2" xfId="74"/>
    <cellStyle name="60% - Énfasis6 3" xfId="75"/>
    <cellStyle name="60% - Énfasis6 4" xfId="76"/>
    <cellStyle name="Accent1" xfId="77"/>
    <cellStyle name="Accent2" xfId="78"/>
    <cellStyle name="Accent3" xfId="79"/>
    <cellStyle name="Accent4" xfId="80"/>
    <cellStyle name="Accent5" xfId="81"/>
    <cellStyle name="Accent6" xfId="82"/>
    <cellStyle name="ANCLAS,REZONES Y SUS PARTES,DE FUNDICION,DE HIERRO O DE ACERO" xfId="83"/>
    <cellStyle name="ANCLAS,REZONES Y SUS PARTES,DE FUNDICION,DE HIERRO O DE ACERO 2" xfId="84"/>
    <cellStyle name="ANCLAS,REZONES Y SUS PARTES,DE FUNDICION,DE HIERRO O DE ACERO 3" xfId="85"/>
    <cellStyle name="Bad" xfId="86"/>
    <cellStyle name="Buena 2" xfId="87"/>
    <cellStyle name="Buena 3" xfId="88"/>
    <cellStyle name="Buena 4" xfId="89"/>
    <cellStyle name="Calculation" xfId="90"/>
    <cellStyle name="Cálculo 2" xfId="91"/>
    <cellStyle name="Cálculo 3" xfId="92"/>
    <cellStyle name="Cálculo 4" xfId="93"/>
    <cellStyle name="Celda de comprobación 2" xfId="94"/>
    <cellStyle name="Celda de comprobación 3" xfId="95"/>
    <cellStyle name="Celda de comprobación 4" xfId="96"/>
    <cellStyle name="Celda vinculada 2" xfId="97"/>
    <cellStyle name="Celda vinculada 3" xfId="98"/>
    <cellStyle name="Celda vinculada 4" xfId="99"/>
    <cellStyle name="Check Cell" xfId="100"/>
    <cellStyle name="Comma_10R&amp;monet" xfId="101"/>
    <cellStyle name="dx" xfId="102"/>
    <cellStyle name="Encabezado 4 2" xfId="103"/>
    <cellStyle name="Encabezado 4 3" xfId="104"/>
    <cellStyle name="Encabezado 4 4" xfId="105"/>
    <cellStyle name="Énfasis1 2" xfId="106"/>
    <cellStyle name="Énfasis1 3" xfId="107"/>
    <cellStyle name="Énfasis1 4" xfId="108"/>
    <cellStyle name="Énfasis2 2" xfId="109"/>
    <cellStyle name="Énfasis2 3" xfId="110"/>
    <cellStyle name="Énfasis2 4" xfId="111"/>
    <cellStyle name="Énfasis3 2" xfId="112"/>
    <cellStyle name="Énfasis3 3" xfId="113"/>
    <cellStyle name="Énfasis3 4" xfId="114"/>
    <cellStyle name="Énfasis4 2" xfId="115"/>
    <cellStyle name="Énfasis4 3" xfId="116"/>
    <cellStyle name="Énfasis4 4" xfId="117"/>
    <cellStyle name="Énfasis5 2" xfId="118"/>
    <cellStyle name="Énfasis5 3" xfId="119"/>
    <cellStyle name="Énfasis5 4" xfId="120"/>
    <cellStyle name="Énfasis6 2" xfId="121"/>
    <cellStyle name="Énfasis6 3" xfId="122"/>
    <cellStyle name="Énfasis6 4" xfId="123"/>
    <cellStyle name="Entrada 2" xfId="124"/>
    <cellStyle name="Entrada 3" xfId="125"/>
    <cellStyle name="Entrada 4" xfId="126"/>
    <cellStyle name="Estilo 1" xfId="127"/>
    <cellStyle name="Euro" xfId="128"/>
    <cellStyle name="Excel Built-in Normal" xfId="129"/>
    <cellStyle name="Explanatory Text" xfId="130"/>
    <cellStyle name="F2" xfId="131"/>
    <cellStyle name="F2 2" xfId="132"/>
    <cellStyle name="F3" xfId="133"/>
    <cellStyle name="F3 2" xfId="134"/>
    <cellStyle name="F4" xfId="135"/>
    <cellStyle name="F4 2" xfId="136"/>
    <cellStyle name="F5" xfId="137"/>
    <cellStyle name="F5 2" xfId="138"/>
    <cellStyle name="F6" xfId="139"/>
    <cellStyle name="F6 2" xfId="140"/>
    <cellStyle name="F7" xfId="141"/>
    <cellStyle name="F7 2" xfId="142"/>
    <cellStyle name="F8" xfId="143"/>
    <cellStyle name="F8 2" xfId="144"/>
    <cellStyle name="fonteplan1" xfId="145"/>
    <cellStyle name="Good" xfId="146"/>
    <cellStyle name="Heading 1" xfId="147"/>
    <cellStyle name="Heading 2" xfId="148"/>
    <cellStyle name="Heading 3" xfId="149"/>
    <cellStyle name="Heading 4" xfId="150"/>
    <cellStyle name="Hipervínculo" xfId="2" builtinId="8"/>
    <cellStyle name="Hipervínculo 2" xfId="151"/>
    <cellStyle name="Hipervínculo 2 2" xfId="152"/>
    <cellStyle name="Hipervínculo 2 3" xfId="832"/>
    <cellStyle name="Hipervínculo 3" xfId="153"/>
    <cellStyle name="Hipervínculo 4" xfId="154"/>
    <cellStyle name="Hipervínculo 5" xfId="155"/>
    <cellStyle name="Hipervínculo 6" xfId="833"/>
    <cellStyle name="Incorrecto 2" xfId="156"/>
    <cellStyle name="Incorrecto 3" xfId="157"/>
    <cellStyle name="Incorrecto 4" xfId="158"/>
    <cellStyle name="Input" xfId="159"/>
    <cellStyle name="Linked Cell" xfId="160"/>
    <cellStyle name="Millares" xfId="855" builtinId="3"/>
    <cellStyle name="Millares 2" xfId="161"/>
    <cellStyle name="Millares 2 2" xfId="162"/>
    <cellStyle name="Millares 2 2 2" xfId="163"/>
    <cellStyle name="Millares 2 2 2 2" xfId="164"/>
    <cellStyle name="Millares 2 2 2 2 2" xfId="165"/>
    <cellStyle name="Millares 2 2 3" xfId="166"/>
    <cellStyle name="Millares 2 2 4" xfId="834"/>
    <cellStyle name="Millares 2 3" xfId="167"/>
    <cellStyle name="Millares 2 3 2" xfId="168"/>
    <cellStyle name="Millares 2 4" xfId="169"/>
    <cellStyle name="Millares 2 5" xfId="170"/>
    <cellStyle name="Millares 2 6" xfId="171"/>
    <cellStyle name="Millares 2 7" xfId="4"/>
    <cellStyle name="Millares 2 7 2" xfId="172"/>
    <cellStyle name="Millares 3" xfId="173"/>
    <cellStyle name="Millares 3 2" xfId="174"/>
    <cellStyle name="Millares 3 3" xfId="175"/>
    <cellStyle name="Millares 4" xfId="176"/>
    <cellStyle name="Millares 4 2" xfId="835"/>
    <cellStyle name="Millares 5" xfId="177"/>
    <cellStyle name="Millares 5 2" xfId="178"/>
    <cellStyle name="Millares 5 2 2" xfId="179"/>
    <cellStyle name="Millares 5 3" xfId="836"/>
    <cellStyle name="Millares 6" xfId="180"/>
    <cellStyle name="Millares 6 2" xfId="837"/>
    <cellStyle name="Millares 7" xfId="181"/>
    <cellStyle name="Moeda [0]_Plan2" xfId="182"/>
    <cellStyle name="Moeda_Plan2" xfId="183"/>
    <cellStyle name="Moneda 10" xfId="184"/>
    <cellStyle name="Moneda 11" xfId="185"/>
    <cellStyle name="Moneda 12" xfId="186"/>
    <cellStyle name="Moneda 13" xfId="187"/>
    <cellStyle name="Moneda 14" xfId="188"/>
    <cellStyle name="Moneda 15" xfId="189"/>
    <cellStyle name="Moneda 16" xfId="190"/>
    <cellStyle name="Moneda 2" xfId="191"/>
    <cellStyle name="Moneda 2 2" xfId="192"/>
    <cellStyle name="Moneda 3" xfId="193"/>
    <cellStyle name="Moneda 4" xfId="194"/>
    <cellStyle name="Moneda 5" xfId="195"/>
    <cellStyle name="Moneda 6" xfId="196"/>
    <cellStyle name="Moneda 7" xfId="197"/>
    <cellStyle name="Moneda 8" xfId="198"/>
    <cellStyle name="Moneda 9" xfId="199"/>
    <cellStyle name="Neutral 2" xfId="200"/>
    <cellStyle name="Neutral 3" xfId="201"/>
    <cellStyle name="Neutral 4" xfId="202"/>
    <cellStyle name="Normal" xfId="0" builtinId="0"/>
    <cellStyle name="Normal 10" xfId="3"/>
    <cellStyle name="Normal 10 2" xfId="838"/>
    <cellStyle name="Normal 100" xfId="203"/>
    <cellStyle name="Normal 101" xfId="204"/>
    <cellStyle name="Normal 102" xfId="205"/>
    <cellStyle name="Normal 103" xfId="206"/>
    <cellStyle name="Normal 104" xfId="207"/>
    <cellStyle name="Normal 105" xfId="208"/>
    <cellStyle name="Normal 106" xfId="209"/>
    <cellStyle name="Normal 107" xfId="210"/>
    <cellStyle name="Normal 108" xfId="211"/>
    <cellStyle name="Normal 109" xfId="212"/>
    <cellStyle name="Normal 109 2" xfId="839"/>
    <cellStyle name="Normal 11" xfId="213"/>
    <cellStyle name="Normal 11 2" xfId="214"/>
    <cellStyle name="Normal 11 2 2" xfId="215"/>
    <cellStyle name="Normal 110" xfId="216"/>
    <cellStyle name="Normal 111" xfId="217"/>
    <cellStyle name="Normal 112" xfId="218"/>
    <cellStyle name="Normal 12" xfId="219"/>
    <cellStyle name="Normal 12 2" xfId="220"/>
    <cellStyle name="Normal 13" xfId="221"/>
    <cellStyle name="Normal 13 2" xfId="222"/>
    <cellStyle name="Normal 13 3" xfId="840"/>
    <cellStyle name="Normal 14" xfId="223"/>
    <cellStyle name="Normal 15" xfId="224"/>
    <cellStyle name="Normal 15 2" xfId="841"/>
    <cellStyle name="Normal 16" xfId="225"/>
    <cellStyle name="Normal 17" xfId="226"/>
    <cellStyle name="Normal 17 2" xfId="227"/>
    <cellStyle name="Normal 18" xfId="228"/>
    <cellStyle name="Normal 19" xfId="229"/>
    <cellStyle name="Normal 2" xfId="230"/>
    <cellStyle name="Normal 2 10" xfId="231"/>
    <cellStyle name="Normal 2 10 2" xfId="232"/>
    <cellStyle name="Normal 2 2" xfId="233"/>
    <cellStyle name="Normal 2 2 2" xfId="234"/>
    <cellStyle name="Normal 2 2 2 2" xfId="235"/>
    <cellStyle name="Normal 2 2 2 2 2" xfId="236"/>
    <cellStyle name="Normal 2 2 2 2 2 2" xfId="237"/>
    <cellStyle name="Normal 2 2 2 3" xfId="238"/>
    <cellStyle name="Normal 2 2 2 4" xfId="239"/>
    <cellStyle name="Normal 2 2 3" xfId="240"/>
    <cellStyle name="Normal 2 2 4" xfId="241"/>
    <cellStyle name="Normal 2 2 5" xfId="242"/>
    <cellStyle name="Normal 2 2 6" xfId="243"/>
    <cellStyle name="Normal 2 2 7" xfId="244"/>
    <cellStyle name="Normal 2 2 8" xfId="245"/>
    <cellStyle name="Normal 2 2 9" xfId="842"/>
    <cellStyle name="Normal 2 3" xfId="246"/>
    <cellStyle name="Normal 2 3 2" xfId="247"/>
    <cellStyle name="Normal 2 3 2 2" xfId="248"/>
    <cellStyle name="Normal 2 3 2 2 2" xfId="249"/>
    <cellStyle name="Normal 2 3 2 3" xfId="843"/>
    <cellStyle name="Normal 2 3 3" xfId="250"/>
    <cellStyle name="Normal 2 3 4" xfId="251"/>
    <cellStyle name="Normal 2 3 4 2" xfId="252"/>
    <cellStyle name="Normal 2 4" xfId="253"/>
    <cellStyle name="Normal 2 5" xfId="254"/>
    <cellStyle name="Normal 2 5 2" xfId="255"/>
    <cellStyle name="Normal 2 6" xfId="256"/>
    <cellStyle name="Normal 2 7" xfId="257"/>
    <cellStyle name="Normal 2 8" xfId="258"/>
    <cellStyle name="Normal 20" xfId="259"/>
    <cellStyle name="Normal 21" xfId="260"/>
    <cellStyle name="Normal 22" xfId="261"/>
    <cellStyle name="Normal 23" xfId="262"/>
    <cellStyle name="Normal 24" xfId="263"/>
    <cellStyle name="Normal 25" xfId="264"/>
    <cellStyle name="Normal 26" xfId="265"/>
    <cellStyle name="Normal 26 2" xfId="266"/>
    <cellStyle name="Normal 27" xfId="267"/>
    <cellStyle name="Normal 28" xfId="268"/>
    <cellStyle name="Normal 29" xfId="269"/>
    <cellStyle name="Normal 3" xfId="270"/>
    <cellStyle name="Normal 3 2" xfId="271"/>
    <cellStyle name="Normal 3 2 10" xfId="272"/>
    <cellStyle name="Normal 3 2 2" xfId="273"/>
    <cellStyle name="Normal 3 2 2 2" xfId="274"/>
    <cellStyle name="Normal 3 2 2 3" xfId="275"/>
    <cellStyle name="Normal 3 2 3" xfId="276"/>
    <cellStyle name="Normal 3 2 3 2" xfId="277"/>
    <cellStyle name="Normal 3 29" xfId="278"/>
    <cellStyle name="Normal 3 3" xfId="279"/>
    <cellStyle name="Normal 3 3 2" xfId="280"/>
    <cellStyle name="Normal 3 4" xfId="281"/>
    <cellStyle name="Normal 3 4 2" xfId="282"/>
    <cellStyle name="Normal 3 5" xfId="283"/>
    <cellStyle name="Normal 3 5 4 4 2" xfId="284"/>
    <cellStyle name="Normal 3 6" xfId="285"/>
    <cellStyle name="Normal 3 7" xfId="286"/>
    <cellStyle name="Normal 30" xfId="287"/>
    <cellStyle name="Normal 31" xfId="288"/>
    <cellStyle name="Normal 32" xfId="289"/>
    <cellStyle name="Normal 33" xfId="290"/>
    <cellStyle name="Normal 34" xfId="291"/>
    <cellStyle name="Normal 35" xfId="292"/>
    <cellStyle name="Normal 36" xfId="293"/>
    <cellStyle name="Normal 37" xfId="294"/>
    <cellStyle name="Normal 38" xfId="295"/>
    <cellStyle name="Normal 39" xfId="296"/>
    <cellStyle name="Normal 4" xfId="297"/>
    <cellStyle name="Normal 4 2" xfId="298"/>
    <cellStyle name="Normal 4 2 2" xfId="299"/>
    <cellStyle name="Normal 4 2 3" xfId="300"/>
    <cellStyle name="Normal 4 3" xfId="301"/>
    <cellStyle name="Normal 4 4" xfId="302"/>
    <cellStyle name="Normal 40" xfId="303"/>
    <cellStyle name="Normal 41" xfId="304"/>
    <cellStyle name="Normal 42" xfId="305"/>
    <cellStyle name="Normal 42 2" xfId="306"/>
    <cellStyle name="Normal 43" xfId="307"/>
    <cellStyle name="Normal 44" xfId="308"/>
    <cellStyle name="Normal 45" xfId="309"/>
    <cellStyle name="Normal 46" xfId="310"/>
    <cellStyle name="Normal 47" xfId="311"/>
    <cellStyle name="Normal 48" xfId="312"/>
    <cellStyle name="Normal 49" xfId="313"/>
    <cellStyle name="Normal 5" xfId="314"/>
    <cellStyle name="Normal 5 2" xfId="315"/>
    <cellStyle name="Normal 5 2 2" xfId="316"/>
    <cellStyle name="Normal 5 2 2 2" xfId="317"/>
    <cellStyle name="Normal 5 21" xfId="318"/>
    <cellStyle name="Normal 5 3" xfId="319"/>
    <cellStyle name="Normal 5 4" xfId="320"/>
    <cellStyle name="Normal 5 5" xfId="321"/>
    <cellStyle name="Normal 5 6" xfId="844"/>
    <cellStyle name="Normal 50" xfId="322"/>
    <cellStyle name="Normal 51" xfId="323"/>
    <cellStyle name="Normal 52" xfId="324"/>
    <cellStyle name="Normal 53" xfId="325"/>
    <cellStyle name="Normal 54" xfId="326"/>
    <cellStyle name="Normal 55" xfId="327"/>
    <cellStyle name="Normal 56" xfId="328"/>
    <cellStyle name="Normal 57" xfId="329"/>
    <cellStyle name="Normal 58" xfId="330"/>
    <cellStyle name="Normal 59" xfId="331"/>
    <cellStyle name="Normal 6" xfId="332"/>
    <cellStyle name="Normal 6 2" xfId="333"/>
    <cellStyle name="Normal 6 3" xfId="334"/>
    <cellStyle name="Normal 6 4" xfId="845"/>
    <cellStyle name="Normal 60" xfId="335"/>
    <cellStyle name="Normal 61" xfId="336"/>
    <cellStyle name="Normal 62" xfId="337"/>
    <cellStyle name="Normal 63" xfId="338"/>
    <cellStyle name="Normal 64" xfId="339"/>
    <cellStyle name="Normal 65" xfId="340"/>
    <cellStyle name="Normal 66" xfId="341"/>
    <cellStyle name="Normal 67" xfId="342"/>
    <cellStyle name="Normal 68" xfId="343"/>
    <cellStyle name="Normal 69" xfId="344"/>
    <cellStyle name="Normal 7" xfId="345"/>
    <cellStyle name="Normal 7 2" xfId="346"/>
    <cellStyle name="Normal 7 2 2" xfId="347"/>
    <cellStyle name="Normal 7 3" xfId="348"/>
    <cellStyle name="Normal 7 3 2" xfId="349"/>
    <cellStyle name="Normal 7 4" xfId="350"/>
    <cellStyle name="Normal 7 5" xfId="846"/>
    <cellStyle name="Normal 70" xfId="351"/>
    <cellStyle name="Normal 71" xfId="352"/>
    <cellStyle name="Normal 72" xfId="353"/>
    <cellStyle name="Normal 73" xfId="354"/>
    <cellStyle name="Normal 74" xfId="355"/>
    <cellStyle name="Normal 75" xfId="356"/>
    <cellStyle name="Normal 76" xfId="357"/>
    <cellStyle name="Normal 77" xfId="358"/>
    <cellStyle name="Normal 78" xfId="359"/>
    <cellStyle name="Normal 79" xfId="360"/>
    <cellStyle name="Normal 8" xfId="361"/>
    <cellStyle name="Normal 8 2" xfId="362"/>
    <cellStyle name="Normal 8 2 2" xfId="847"/>
    <cellStyle name="Normal 8 3" xfId="363"/>
    <cellStyle name="Normal 8 4" xfId="848"/>
    <cellStyle name="Normal 80" xfId="364"/>
    <cellStyle name="Normal 81" xfId="365"/>
    <cellStyle name="Normal 82" xfId="366"/>
    <cellStyle name="Normal 83" xfId="367"/>
    <cellStyle name="Normal 84" xfId="368"/>
    <cellStyle name="Normal 85" xfId="369"/>
    <cellStyle name="Normal 86" xfId="370"/>
    <cellStyle name="Normal 87" xfId="371"/>
    <cellStyle name="Normal 88" xfId="372"/>
    <cellStyle name="Normal 89" xfId="373"/>
    <cellStyle name="Normal 9" xfId="374"/>
    <cellStyle name="Normal 9 2" xfId="849"/>
    <cellStyle name="Normal 90" xfId="375"/>
    <cellStyle name="Normal 91" xfId="376"/>
    <cellStyle name="Normal 92" xfId="377"/>
    <cellStyle name="Normal 93" xfId="378"/>
    <cellStyle name="Normal 94" xfId="379"/>
    <cellStyle name="Normal 95" xfId="380"/>
    <cellStyle name="Normal 96" xfId="381"/>
    <cellStyle name="Normal 97" xfId="382"/>
    <cellStyle name="Normal 98" xfId="383"/>
    <cellStyle name="Normal 99" xfId="384"/>
    <cellStyle name="Normal_Hoja1" xfId="830"/>
    <cellStyle name="Normal_Hoja2" xfId="831"/>
    <cellStyle name="Normal_PROVINCIA" xfId="856"/>
    <cellStyle name="Normal_sheet1" xfId="854"/>
    <cellStyle name="Notas 2" xfId="385"/>
    <cellStyle name="Notas 2 2" xfId="386"/>
    <cellStyle name="Notas 2 2 2" xfId="387"/>
    <cellStyle name="Notas 2 3" xfId="388"/>
    <cellStyle name="Notas 2 4" xfId="389"/>
    <cellStyle name="Notas 3" xfId="390"/>
    <cellStyle name="Notas 4" xfId="391"/>
    <cellStyle name="Note" xfId="392"/>
    <cellStyle name="Output" xfId="393"/>
    <cellStyle name="Porcentaje" xfId="1" builtinId="5"/>
    <cellStyle name="Porcentaje 2" xfId="394"/>
    <cellStyle name="Porcentaje 2 2" xfId="395"/>
    <cellStyle name="Porcentaje 3" xfId="396"/>
    <cellStyle name="Porcentaje 3 2" xfId="397"/>
    <cellStyle name="Porcentaje 4" xfId="398"/>
    <cellStyle name="Porcentaje 4 2" xfId="850"/>
    <cellStyle name="Porcentaje 5" xfId="399"/>
    <cellStyle name="Porcentaje 6" xfId="400"/>
    <cellStyle name="Porcentual 2" xfId="401"/>
    <cellStyle name="Porcentual 2 2" xfId="402"/>
    <cellStyle name="Porcentual 2 2 2" xfId="403"/>
    <cellStyle name="Porcentual 2 2 2 2" xfId="404"/>
    <cellStyle name="Porcentual 2 2 3" xfId="405"/>
    <cellStyle name="Porcentual 2 2 3 2" xfId="406"/>
    <cellStyle name="Porcentual 2 2 4" xfId="851"/>
    <cellStyle name="Porcentual 2 3" xfId="407"/>
    <cellStyle name="Porcentual 2 4" xfId="408"/>
    <cellStyle name="Porcentual 2 5" xfId="852"/>
    <cellStyle name="Porcentual 3" xfId="409"/>
    <cellStyle name="Porcentual 3 2" xfId="410"/>
    <cellStyle name="Porcentual 3 3" xfId="853"/>
    <cellStyle name="Porcentual 4" xfId="411"/>
    <cellStyle name="Porcentual 5" xfId="412"/>
    <cellStyle name="Porcentual 6" xfId="413"/>
    <cellStyle name="Porcentual 7" xfId="414"/>
    <cellStyle name="Salida 2" xfId="415"/>
    <cellStyle name="Salida 3" xfId="416"/>
    <cellStyle name="Salida 4" xfId="417"/>
    <cellStyle name="style1443038181210" xfId="418"/>
    <cellStyle name="style1443038181210 2" xfId="419"/>
    <cellStyle name="style1443038181335" xfId="420"/>
    <cellStyle name="style1443038181335 2" xfId="421"/>
    <cellStyle name="style1443038181465" xfId="422"/>
    <cellStyle name="style1443038181465 2" xfId="423"/>
    <cellStyle name="style1443038181521" xfId="424"/>
    <cellStyle name="style1443038181521 2" xfId="425"/>
    <cellStyle name="style1443038181592" xfId="426"/>
    <cellStyle name="style1443038181592 2" xfId="427"/>
    <cellStyle name="style1443038181671" xfId="428"/>
    <cellStyle name="style1443038181671 2" xfId="429"/>
    <cellStyle name="style1443038181754" xfId="430"/>
    <cellStyle name="style1443038181754 2" xfId="431"/>
    <cellStyle name="style1443038181833" xfId="432"/>
    <cellStyle name="style1443038181833 2" xfId="433"/>
    <cellStyle name="style1443038181894" xfId="434"/>
    <cellStyle name="style1443038181894 2" xfId="435"/>
    <cellStyle name="style1443038181959" xfId="436"/>
    <cellStyle name="style1443038181959 2" xfId="437"/>
    <cellStyle name="style1443038182020" xfId="438"/>
    <cellStyle name="style1443038182020 2" xfId="439"/>
    <cellStyle name="style1443038182082" xfId="440"/>
    <cellStyle name="style1443038182082 2" xfId="441"/>
    <cellStyle name="style1443038182529" xfId="442"/>
    <cellStyle name="style1443038182529 2" xfId="443"/>
    <cellStyle name="style1443038182589" xfId="444"/>
    <cellStyle name="style1443038182589 2" xfId="445"/>
    <cellStyle name="style1443038182636" xfId="446"/>
    <cellStyle name="style1443038182636 2" xfId="447"/>
    <cellStyle name="style1443038182695" xfId="448"/>
    <cellStyle name="style1443038182695 2" xfId="449"/>
    <cellStyle name="style1443038182842" xfId="450"/>
    <cellStyle name="style1443038182842 2" xfId="451"/>
    <cellStyle name="style1443038182933" xfId="452"/>
    <cellStyle name="style1443038182933 2" xfId="453"/>
    <cellStyle name="style1443038182993" xfId="454"/>
    <cellStyle name="style1443038182993 2" xfId="455"/>
    <cellStyle name="style1443038183042" xfId="456"/>
    <cellStyle name="style1443038183042 2" xfId="457"/>
    <cellStyle name="style1443038183101" xfId="458"/>
    <cellStyle name="style1443038183101 2" xfId="459"/>
    <cellStyle name="style1443038183161" xfId="460"/>
    <cellStyle name="style1443038183161 2" xfId="461"/>
    <cellStyle name="style1443038183222" xfId="462"/>
    <cellStyle name="style1443038183222 2" xfId="463"/>
    <cellStyle name="style1443038183314" xfId="464"/>
    <cellStyle name="style1443038183314 2" xfId="465"/>
    <cellStyle name="style1443038183378" xfId="466"/>
    <cellStyle name="style1443038183378 2" xfId="467"/>
    <cellStyle name="style1443038183531" xfId="468"/>
    <cellStyle name="style1443038183531 2" xfId="469"/>
    <cellStyle name="style1443038183583" xfId="470"/>
    <cellStyle name="style1443038183583 2" xfId="471"/>
    <cellStyle name="style1443038183642" xfId="472"/>
    <cellStyle name="style1443038183642 2" xfId="473"/>
    <cellStyle name="style1443038183703" xfId="474"/>
    <cellStyle name="style1443038183703 2" xfId="475"/>
    <cellStyle name="style1443038183935" xfId="476"/>
    <cellStyle name="style1443038183935 2" xfId="477"/>
    <cellStyle name="style1443038183983" xfId="478"/>
    <cellStyle name="style1443038183983 2" xfId="479"/>
    <cellStyle name="style1443038184030" xfId="480"/>
    <cellStyle name="style1443038184030 2" xfId="481"/>
    <cellStyle name="style1443038184077" xfId="482"/>
    <cellStyle name="style1443038184077 2" xfId="483"/>
    <cellStyle name="style1443038184124" xfId="484"/>
    <cellStyle name="style1443038184124 2" xfId="485"/>
    <cellStyle name="style1443038184170" xfId="486"/>
    <cellStyle name="style1443038184170 2" xfId="487"/>
    <cellStyle name="style1443038184217" xfId="488"/>
    <cellStyle name="style1443038184217 2" xfId="489"/>
    <cellStyle name="style1443038184264" xfId="490"/>
    <cellStyle name="style1443038184264 2" xfId="491"/>
    <cellStyle name="style1443038184312" xfId="492"/>
    <cellStyle name="style1443038184312 2" xfId="493"/>
    <cellStyle name="style1443038184359" xfId="494"/>
    <cellStyle name="style1443038184359 2" xfId="495"/>
    <cellStyle name="style1443038184407" xfId="496"/>
    <cellStyle name="style1443038184407 2" xfId="497"/>
    <cellStyle name="style1443038184452" xfId="498"/>
    <cellStyle name="style1443038184452 2" xfId="499"/>
    <cellStyle name="style1443038184512" xfId="500"/>
    <cellStyle name="style1443038184512 2" xfId="501"/>
    <cellStyle name="style1443038184559" xfId="502"/>
    <cellStyle name="style1443038184559 2" xfId="503"/>
    <cellStyle name="style1443038184605" xfId="504"/>
    <cellStyle name="style1443038184605 2" xfId="505"/>
    <cellStyle name="style1443038184652" xfId="506"/>
    <cellStyle name="style1443038184652 2" xfId="507"/>
    <cellStyle name="style1443038184704" xfId="508"/>
    <cellStyle name="style1443038184704 2" xfId="509"/>
    <cellStyle name="style1443038184769" xfId="510"/>
    <cellStyle name="style1443038184769 2" xfId="511"/>
    <cellStyle name="style1443038184824" xfId="512"/>
    <cellStyle name="style1443038184824 2" xfId="513"/>
    <cellStyle name="style1443038184869" xfId="514"/>
    <cellStyle name="style1443038184869 2" xfId="515"/>
    <cellStyle name="style1443038192455" xfId="516"/>
    <cellStyle name="style1443038192455 2" xfId="517"/>
    <cellStyle name="style1443038192513" xfId="518"/>
    <cellStyle name="style1443038192513 2" xfId="519"/>
    <cellStyle name="style1443038192564" xfId="520"/>
    <cellStyle name="style1443038192564 2" xfId="521"/>
    <cellStyle name="style1443038192609" xfId="522"/>
    <cellStyle name="style1443038192609 2" xfId="523"/>
    <cellStyle name="style1443038192661" xfId="524"/>
    <cellStyle name="style1443038192661 2" xfId="525"/>
    <cellStyle name="style1443038192760" xfId="526"/>
    <cellStyle name="style1443038192760 2" xfId="527"/>
    <cellStyle name="style1443038192814" xfId="528"/>
    <cellStyle name="style1443038192814 2" xfId="529"/>
    <cellStyle name="style1443038192866" xfId="530"/>
    <cellStyle name="style1443038192866 2" xfId="531"/>
    <cellStyle name="style1443038192919" xfId="532"/>
    <cellStyle name="style1443038192919 2" xfId="533"/>
    <cellStyle name="style1443038192974" xfId="534"/>
    <cellStyle name="style1443038192974 2" xfId="535"/>
    <cellStyle name="style1443038193026" xfId="536"/>
    <cellStyle name="style1443038193026 2" xfId="537"/>
    <cellStyle name="style1443038193087" xfId="538"/>
    <cellStyle name="style1443038193087 2" xfId="539"/>
    <cellStyle name="style1443038193155" xfId="540"/>
    <cellStyle name="style1443038193155 2" xfId="541"/>
    <cellStyle name="style1443038193214" xfId="542"/>
    <cellStyle name="style1443038193214 2" xfId="543"/>
    <cellStyle name="style1443038193261" xfId="544"/>
    <cellStyle name="style1443038193261 2" xfId="545"/>
    <cellStyle name="style1443038193316" xfId="546"/>
    <cellStyle name="style1443038193316 2" xfId="547"/>
    <cellStyle name="style1443038193362" xfId="548"/>
    <cellStyle name="style1443038193362 2" xfId="549"/>
    <cellStyle name="style1443038193407" xfId="550"/>
    <cellStyle name="style1443038193407 2" xfId="551"/>
    <cellStyle name="style1443038193460" xfId="552"/>
    <cellStyle name="style1443038193460 2" xfId="553"/>
    <cellStyle name="style1443038193528" xfId="554"/>
    <cellStyle name="style1443038193528 2" xfId="555"/>
    <cellStyle name="style1443038193587" xfId="556"/>
    <cellStyle name="style1443038193587 2" xfId="557"/>
    <cellStyle name="style1443038193681" xfId="558"/>
    <cellStyle name="style1443038193681 2" xfId="559"/>
    <cellStyle name="style1443038193758" xfId="560"/>
    <cellStyle name="style1443038193758 2" xfId="561"/>
    <cellStyle name="style1443038193801" xfId="562"/>
    <cellStyle name="style1443038193801 2" xfId="563"/>
    <cellStyle name="style1443038193913" xfId="564"/>
    <cellStyle name="style1443038193913 2" xfId="565"/>
    <cellStyle name="style1443038193976" xfId="566"/>
    <cellStyle name="style1443038193976 2" xfId="567"/>
    <cellStyle name="style1443038194027" xfId="568"/>
    <cellStyle name="style1443038194027 2" xfId="569"/>
    <cellStyle name="style1443038194066" xfId="570"/>
    <cellStyle name="style1443038194066 2" xfId="571"/>
    <cellStyle name="style1443038194112" xfId="572"/>
    <cellStyle name="style1443038194112 2" xfId="573"/>
    <cellStyle name="style1443038194152" xfId="574"/>
    <cellStyle name="style1443038194152 2" xfId="575"/>
    <cellStyle name="style1443038194188" xfId="576"/>
    <cellStyle name="style1443038194188 2" xfId="577"/>
    <cellStyle name="style1443038194223" xfId="578"/>
    <cellStyle name="style1443038194223 2" xfId="579"/>
    <cellStyle name="style1443038194262" xfId="580"/>
    <cellStyle name="style1443038194262 2" xfId="581"/>
    <cellStyle name="style1443038194292" xfId="582"/>
    <cellStyle name="style1443038194292 2" xfId="583"/>
    <cellStyle name="style1443038194328" xfId="584"/>
    <cellStyle name="style1443038194328 2" xfId="585"/>
    <cellStyle name="style1443038194364" xfId="586"/>
    <cellStyle name="style1443038194364 2" xfId="587"/>
    <cellStyle name="style1443038194402" xfId="588"/>
    <cellStyle name="style1443038194402 2" xfId="589"/>
    <cellStyle name="style1443038194449" xfId="590"/>
    <cellStyle name="style1443038194449 2" xfId="591"/>
    <cellStyle name="style1443038194543" xfId="592"/>
    <cellStyle name="style1443038194543 2" xfId="593"/>
    <cellStyle name="style1443038194584" xfId="594"/>
    <cellStyle name="style1443038194584 2" xfId="595"/>
    <cellStyle name="style1443038194628" xfId="596"/>
    <cellStyle name="style1443038194628 2" xfId="597"/>
    <cellStyle name="style1443038194669" xfId="598"/>
    <cellStyle name="style1443038194669 2" xfId="599"/>
    <cellStyle name="style1443038194708" xfId="600"/>
    <cellStyle name="style1443038194708 2" xfId="601"/>
    <cellStyle name="style1443038194741" xfId="602"/>
    <cellStyle name="style1443038194741 2" xfId="603"/>
    <cellStyle name="style1443038194779" xfId="604"/>
    <cellStyle name="style1443038194779 2" xfId="605"/>
    <cellStyle name="style1443038195031" xfId="606"/>
    <cellStyle name="style1443038195031 2" xfId="607"/>
    <cellStyle name="style1443038195070" xfId="608"/>
    <cellStyle name="style1443038195070 2" xfId="609"/>
    <cellStyle name="style1443038200176" xfId="610"/>
    <cellStyle name="style1443038200176 2" xfId="611"/>
    <cellStyle name="style1443038200223" xfId="612"/>
    <cellStyle name="style1443038200223 2" xfId="613"/>
    <cellStyle name="style1443038200274" xfId="614"/>
    <cellStyle name="style1443038200274 2" xfId="615"/>
    <cellStyle name="style1443038200332" xfId="616"/>
    <cellStyle name="style1443038200332 2" xfId="617"/>
    <cellStyle name="style1443038200376" xfId="618"/>
    <cellStyle name="style1443038200376 2" xfId="619"/>
    <cellStyle name="style1443038200419" xfId="620"/>
    <cellStyle name="style1443038200419 2" xfId="621"/>
    <cellStyle name="style1443038200467" xfId="622"/>
    <cellStyle name="style1443038200467 2" xfId="623"/>
    <cellStyle name="style1443038200557" xfId="624"/>
    <cellStyle name="style1443038200557 2" xfId="625"/>
    <cellStyle name="style1443038200603" xfId="626"/>
    <cellStyle name="style1443038200603 2" xfId="627"/>
    <cellStyle name="style1443038200646" xfId="628"/>
    <cellStyle name="style1443038200646 2" xfId="629"/>
    <cellStyle name="style1443038200717" xfId="630"/>
    <cellStyle name="style1443038200717 2" xfId="631"/>
    <cellStyle name="style1443038200760" xfId="632"/>
    <cellStyle name="style1443038200760 2" xfId="633"/>
    <cellStyle name="style1443038200798" xfId="634"/>
    <cellStyle name="style1443038200798 2" xfId="635"/>
    <cellStyle name="style1443038200844" xfId="636"/>
    <cellStyle name="style1443038200844 2" xfId="637"/>
    <cellStyle name="style1443038200881" xfId="638"/>
    <cellStyle name="style1443038200881 2" xfId="639"/>
    <cellStyle name="style1443038200927" xfId="640"/>
    <cellStyle name="style1443038200927 2" xfId="641"/>
    <cellStyle name="style1443038200967" xfId="642"/>
    <cellStyle name="style1443038200967 2" xfId="643"/>
    <cellStyle name="style1443038201003" xfId="644"/>
    <cellStyle name="style1443038201003 2" xfId="645"/>
    <cellStyle name="style1443038201045" xfId="646"/>
    <cellStyle name="style1443038201045 2" xfId="647"/>
    <cellStyle name="style1443038201088" xfId="648"/>
    <cellStyle name="style1443038201088 2" xfId="649"/>
    <cellStyle name="style1443038201173" xfId="650"/>
    <cellStyle name="style1443038201173 2" xfId="651"/>
    <cellStyle name="style1443038201230" xfId="652"/>
    <cellStyle name="style1443038201230 2" xfId="653"/>
    <cellStyle name="style1443038201282" xfId="654"/>
    <cellStyle name="style1443038201282 2" xfId="655"/>
    <cellStyle name="style1443038201328" xfId="656"/>
    <cellStyle name="style1443038201328 2" xfId="657"/>
    <cellStyle name="style1443038201381" xfId="658"/>
    <cellStyle name="style1443038201381 2" xfId="659"/>
    <cellStyle name="style1443038201431" xfId="660"/>
    <cellStyle name="style1443038201431 2" xfId="661"/>
    <cellStyle name="style1443038201511" xfId="662"/>
    <cellStyle name="style1443038201511 2" xfId="663"/>
    <cellStyle name="style1443038201554" xfId="664"/>
    <cellStyle name="style1443038201554 2" xfId="665"/>
    <cellStyle name="style1443038201603" xfId="666"/>
    <cellStyle name="style1443038201603 2" xfId="667"/>
    <cellStyle name="style1443038201647" xfId="668"/>
    <cellStyle name="style1443038201647 2" xfId="669"/>
    <cellStyle name="style1443038201690" xfId="670"/>
    <cellStyle name="style1443038201690 2" xfId="671"/>
    <cellStyle name="style1443038201734" xfId="672"/>
    <cellStyle name="style1443038201734 2" xfId="673"/>
    <cellStyle name="style1443038201781" xfId="674"/>
    <cellStyle name="style1443038201781 2" xfId="675"/>
    <cellStyle name="style1443038201895" xfId="676"/>
    <cellStyle name="style1443038201895 2" xfId="677"/>
    <cellStyle name="style1443038201938" xfId="678"/>
    <cellStyle name="style1443038201938 2" xfId="679"/>
    <cellStyle name="style1443038201986" xfId="680"/>
    <cellStyle name="style1443038201986 2" xfId="681"/>
    <cellStyle name="style1443038202039" xfId="682"/>
    <cellStyle name="style1443038202039 2" xfId="683"/>
    <cellStyle name="style1443038202094" xfId="684"/>
    <cellStyle name="style1443038202094 2" xfId="685"/>
    <cellStyle name="style1443038202138" xfId="686"/>
    <cellStyle name="style1443038202138 2" xfId="687"/>
    <cellStyle name="style1443038202180" xfId="688"/>
    <cellStyle name="style1443038202180 2" xfId="689"/>
    <cellStyle name="style1443038202228" xfId="690"/>
    <cellStyle name="style1443038202228 2" xfId="691"/>
    <cellStyle name="style1443038202267" xfId="692"/>
    <cellStyle name="style1443038202267 2" xfId="693"/>
    <cellStyle name="style1443038202312" xfId="694"/>
    <cellStyle name="style1443038202312 2" xfId="695"/>
    <cellStyle name="style1443038202355" xfId="696"/>
    <cellStyle name="style1443038202355 2" xfId="697"/>
    <cellStyle name="style1443038202398" xfId="698"/>
    <cellStyle name="style1443038202398 2" xfId="699"/>
    <cellStyle name="style1443038202658" xfId="700"/>
    <cellStyle name="style1443038202658 2" xfId="701"/>
    <cellStyle name="style1443038202830" xfId="702"/>
    <cellStyle name="style1443038202830 2" xfId="703"/>
    <cellStyle name="style1443038209959" xfId="704"/>
    <cellStyle name="style1443038209959 2" xfId="705"/>
    <cellStyle name="style1443038210005" xfId="706"/>
    <cellStyle name="style1443038210005 2" xfId="707"/>
    <cellStyle name="style1443038210046" xfId="708"/>
    <cellStyle name="style1443038210046 2" xfId="709"/>
    <cellStyle name="style1443038210134" xfId="710"/>
    <cellStyle name="style1443038210134 2" xfId="711"/>
    <cellStyle name="style1443038210176" xfId="712"/>
    <cellStyle name="style1443038210176 2" xfId="713"/>
    <cellStyle name="style1443038210217" xfId="714"/>
    <cellStyle name="style1443038210217 2" xfId="715"/>
    <cellStyle name="style1443038210277" xfId="716"/>
    <cellStyle name="style1443038210277 2" xfId="717"/>
    <cellStyle name="style1443038210325" xfId="718"/>
    <cellStyle name="style1443038210325 2" xfId="719"/>
    <cellStyle name="style1443038210375" xfId="720"/>
    <cellStyle name="style1443038210375 2" xfId="721"/>
    <cellStyle name="style1443038210448" xfId="722"/>
    <cellStyle name="style1443038210448 2" xfId="723"/>
    <cellStyle name="style1443038210495" xfId="724"/>
    <cellStyle name="style1443038210495 2" xfId="725"/>
    <cellStyle name="style1443038210544" xfId="726"/>
    <cellStyle name="style1443038210544 2" xfId="727"/>
    <cellStyle name="style1443038210602" xfId="728"/>
    <cellStyle name="style1443038210602 2" xfId="729"/>
    <cellStyle name="style1443038210648" xfId="730"/>
    <cellStyle name="style1443038210648 2" xfId="731"/>
    <cellStyle name="style1443038210686" xfId="732"/>
    <cellStyle name="style1443038210686 2" xfId="733"/>
    <cellStyle name="style1443038210772" xfId="734"/>
    <cellStyle name="style1443038210772 2" xfId="735"/>
    <cellStyle name="style1443038210813" xfId="736"/>
    <cellStyle name="style1443038210813 2" xfId="737"/>
    <cellStyle name="style1443038210863" xfId="738"/>
    <cellStyle name="style1443038210863 2" xfId="739"/>
    <cellStyle name="style1443038210910" xfId="740"/>
    <cellStyle name="style1443038210910 2" xfId="741"/>
    <cellStyle name="style1443038210954" xfId="742"/>
    <cellStyle name="style1443038210954 2" xfId="743"/>
    <cellStyle name="style1443038211000" xfId="744"/>
    <cellStyle name="style1443038211000 2" xfId="745"/>
    <cellStyle name="style1443038211040" xfId="746"/>
    <cellStyle name="style1443038211040 2" xfId="747"/>
    <cellStyle name="style1443038211093" xfId="748"/>
    <cellStyle name="style1443038211093 2" xfId="749"/>
    <cellStyle name="style1443038211142" xfId="750"/>
    <cellStyle name="style1443038211142 2" xfId="751"/>
    <cellStyle name="style1443038211193" xfId="752"/>
    <cellStyle name="style1443038211193 2" xfId="753"/>
    <cellStyle name="style1443038211390" xfId="754"/>
    <cellStyle name="style1443038211390 2" xfId="755"/>
    <cellStyle name="style1443038211437" xfId="756"/>
    <cellStyle name="style1443038211437 2" xfId="757"/>
    <cellStyle name="style1443038211489" xfId="758"/>
    <cellStyle name="style1443038211489 2" xfId="759"/>
    <cellStyle name="style1443038211533" xfId="760"/>
    <cellStyle name="style1443038211533 2" xfId="761"/>
    <cellStyle name="style1443038211622" xfId="762"/>
    <cellStyle name="style1443038211622 2" xfId="763"/>
    <cellStyle name="style1443038211659" xfId="764"/>
    <cellStyle name="style1443038211659 2" xfId="765"/>
    <cellStyle name="style1443038211694" xfId="766"/>
    <cellStyle name="style1443038211694 2" xfId="767"/>
    <cellStyle name="style1443038211731" xfId="768"/>
    <cellStyle name="style1443038211731 2" xfId="769"/>
    <cellStyle name="style1443038211767" xfId="770"/>
    <cellStyle name="style1443038211767 2" xfId="771"/>
    <cellStyle name="style1443038211803" xfId="772"/>
    <cellStyle name="style1443038211803 2" xfId="773"/>
    <cellStyle name="style1443038211837" xfId="774"/>
    <cellStyle name="style1443038211837 2" xfId="775"/>
    <cellStyle name="style1443038211918" xfId="776"/>
    <cellStyle name="style1443038211918 2" xfId="777"/>
    <cellStyle name="style1443038211951" xfId="778"/>
    <cellStyle name="style1443038211951 2" xfId="779"/>
    <cellStyle name="style1443038211989" xfId="780"/>
    <cellStyle name="style1443038211989 2" xfId="781"/>
    <cellStyle name="style1443038212029" xfId="782"/>
    <cellStyle name="style1443038212029 2" xfId="783"/>
    <cellStyle name="style1443038212071" xfId="784"/>
    <cellStyle name="style1443038212071 2" xfId="785"/>
    <cellStyle name="style1443038212109" xfId="786"/>
    <cellStyle name="style1443038212109 2" xfId="787"/>
    <cellStyle name="style1443038212158" xfId="788"/>
    <cellStyle name="style1443038212158 2" xfId="789"/>
    <cellStyle name="style1443038212194" xfId="790"/>
    <cellStyle name="style1443038212194 2" xfId="791"/>
    <cellStyle name="style1443038212229" xfId="792"/>
    <cellStyle name="style1443038212229 2" xfId="793"/>
    <cellStyle name="style1443038212262" xfId="794"/>
    <cellStyle name="style1443038212262 2" xfId="795"/>
    <cellStyle name="style1443038212297" xfId="796"/>
    <cellStyle name="style1443038212297 2" xfId="797"/>
    <cellStyle name="style1443038212336" xfId="798"/>
    <cellStyle name="style1443038212336 2" xfId="799"/>
    <cellStyle name="style1443038212381" xfId="800"/>
    <cellStyle name="style1443038212381 2" xfId="801"/>
    <cellStyle name="style1443038212423" xfId="802"/>
    <cellStyle name="style1443038212423 2" xfId="803"/>
    <cellStyle name="style1443038212730" xfId="804"/>
    <cellStyle name="style1443038212730 2" xfId="805"/>
    <cellStyle name="TABULADO" xfId="806"/>
    <cellStyle name="Texto de advertencia 2" xfId="807"/>
    <cellStyle name="Texto de advertencia 3" xfId="808"/>
    <cellStyle name="Texto de advertencia 4" xfId="809"/>
    <cellStyle name="Texto explicativo 2" xfId="810"/>
    <cellStyle name="Texto explicativo 3" xfId="811"/>
    <cellStyle name="Texto explicativo 4" xfId="812"/>
    <cellStyle name="Title" xfId="813"/>
    <cellStyle name="Título 1 2" xfId="814"/>
    <cellStyle name="Título 1 3" xfId="815"/>
    <cellStyle name="Título 1 4" xfId="816"/>
    <cellStyle name="Título 2 2" xfId="817"/>
    <cellStyle name="Título 2 3" xfId="818"/>
    <cellStyle name="Título 2 4" xfId="819"/>
    <cellStyle name="Título 3 2" xfId="820"/>
    <cellStyle name="Título 3 3" xfId="821"/>
    <cellStyle name="Título 3 4" xfId="822"/>
    <cellStyle name="Título 4" xfId="823"/>
    <cellStyle name="Título 5" xfId="824"/>
    <cellStyle name="Título 6" xfId="825"/>
    <cellStyle name="Total 2" xfId="826"/>
    <cellStyle name="Total 3" xfId="827"/>
    <cellStyle name="Total 4" xfId="828"/>
    <cellStyle name="Warning Text" xfId="8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externalLink" Target="externalLinks/externalLink1.xml"/><Relationship Id="rId26" Type="http://schemas.openxmlformats.org/officeDocument/2006/relationships/externalLink" Target="externalLinks/externalLink2.xml"/><Relationship Id="rId27" Type="http://schemas.openxmlformats.org/officeDocument/2006/relationships/externalLink" Target="externalLinks/externalLink3.xml"/><Relationship Id="rId28" Type="http://schemas.openxmlformats.org/officeDocument/2006/relationships/externalLink" Target="externalLinks/externalLink4.xml"/><Relationship Id="rId29" Type="http://schemas.openxmlformats.org/officeDocument/2006/relationships/theme" Target="theme/theme1.xml"/><Relationship Id="rId30" Type="http://schemas.openxmlformats.org/officeDocument/2006/relationships/styles" Target="styles.xml"/><Relationship Id="rId31" Type="http://schemas.openxmlformats.org/officeDocument/2006/relationships/sharedStrings" Target="sharedStrings.xml"/><Relationship Id="rId3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alacios/Desktop/G:\Users\smontenegro\AppData\Local\Microsoft\Windows\Temporary%20Internet%20Files\Content.Outlook\QXZ9XNXD\INEC%202014\Anuarios%20Estad&#237;sticos\Ecuador\Estadisticas%20de%20Prec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ontenegro/AppData/Local/Microsoft/Windows/Temporary%20Internet%20Files/Content.Outlook/QXZ9XNXD/INEC%202014/Anuarios%20Estad&#237;sticos/Ecuador/Estadisticas%20de%20Preci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alacios/Desktop/E:\Users\smontenegro\AppData\Local\Microsoft\Windows\Temporary%20Internet%20Files\Content.Outlook\QXZ9XNXD\INEC%202014\Anuarios%20Estad&#237;sticos\Ecuador\Estadisticas%20de%20Preci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MPORTAN/Publicacion%2028%20CN%20marzo%202015/Publicacion%20CN%2028%20marzo%202015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O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PC"/>
      <sheetName val="Canasta Básica"/>
      <sheetName val="Canasta Familiar"/>
      <sheetName val="IPP"/>
      <sheetName val="IBRE-I (1)"/>
      <sheetName val="IBRE-I (2)"/>
      <sheetName val="IBRE-I (3)"/>
      <sheetName val="IPCO"/>
      <sheetName val="IPCO1"/>
      <sheetName val="IPCO2"/>
      <sheetName val="IAE (1)"/>
      <sheetName val="IAE (2)"/>
      <sheetName val="IAE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O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 principal"/>
      <sheetName val="OU_65-2007Kmiles"/>
      <sheetName val="OU_65-2007Cmiles"/>
      <sheetName val="OU_Tvariación 65-2007K"/>
      <sheetName val="OU_65-2007 Defl_Impl"/>
      <sheetName val="OU_65-2007K %PIB"/>
      <sheetName val="OU_65-2007K contrib PIB"/>
      <sheetName val="BOU_65-2007K miles"/>
      <sheetName val="BOU_65-2007C miles"/>
      <sheetName val="Tv65-2007K"/>
      <sheetName val="BOU_65-2007 Defl_Impl"/>
      <sheetName val="VAB (65-2007K)miles"/>
      <sheetName val="VAB (65-2007C)miles"/>
      <sheetName val="VAB_Tv (65-2007K)"/>
      <sheetName val="VAB_defl-Impli 65-2007C"/>
      <sheetName val="VAB_EstrucPorcen (65-2007K)"/>
      <sheetName val="VAB Petrolero y No Petrolero"/>
      <sheetName val="PROD (65-2007K)miles"/>
      <sheetName val="PROD (65-2007C)miles"/>
      <sheetName val="PROD_Tv (65-2007K)"/>
      <sheetName val="CI (65-2007K)miles"/>
      <sheetName val="CI (65-2007C)miles"/>
      <sheetName val="CI_Tv (65-2007K)"/>
      <sheetName val="ETIQU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CONSUMO INTERMEDIO DE LAS INDUSTRIAS</v>
          </cell>
        </row>
        <row r="6">
          <cell r="E6">
            <v>1966</v>
          </cell>
          <cell r="AW6">
            <v>2010</v>
          </cell>
        </row>
        <row r="8">
          <cell r="D8" t="str">
            <v>AGRICULTURA, GANADERÍA, SILVICULTURA Y PESCA</v>
          </cell>
          <cell r="E8">
            <v>4.993101495279717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workbookViewId="0">
      <selection activeCell="B1" sqref="B1"/>
    </sheetView>
  </sheetViews>
  <sheetFormatPr baseColWidth="10" defaultRowHeight="15" x14ac:dyDescent="0.2"/>
  <cols>
    <col min="1" max="1" width="24.5" bestFit="1" customWidth="1"/>
    <col min="2" max="2" width="10.83203125" style="41"/>
    <col min="6" max="6" width="14.5" bestFit="1" customWidth="1"/>
  </cols>
  <sheetData>
    <row r="1" spans="1:16" s="28" customFormat="1" ht="18" x14ac:dyDescent="0.2">
      <c r="A1" s="39" t="s">
        <v>110</v>
      </c>
      <c r="B1" s="42" t="s">
        <v>311</v>
      </c>
      <c r="C1" s="32"/>
      <c r="D1" s="32"/>
      <c r="E1" s="36"/>
      <c r="F1" s="36"/>
      <c r="G1" s="36"/>
      <c r="H1" s="36"/>
      <c r="I1" s="34"/>
      <c r="J1" s="34"/>
      <c r="K1" s="33"/>
      <c r="L1" s="33"/>
      <c r="M1" s="31"/>
      <c r="N1" s="31"/>
      <c r="O1" s="31"/>
      <c r="P1" s="31"/>
    </row>
    <row r="2" spans="1:16" s="28" customFormat="1" ht="15" customHeight="1" x14ac:dyDescent="0.2">
      <c r="A2" s="29"/>
      <c r="B2" s="43"/>
      <c r="C2" s="37"/>
      <c r="D2" s="37"/>
      <c r="E2" s="36"/>
      <c r="F2" s="36"/>
      <c r="G2" s="36"/>
      <c r="H2" s="36"/>
      <c r="I2" s="34"/>
      <c r="J2" s="34"/>
      <c r="K2" s="33"/>
      <c r="L2" s="33"/>
      <c r="M2" s="31"/>
      <c r="N2" s="31"/>
      <c r="O2" s="31"/>
      <c r="P2" s="31"/>
    </row>
    <row r="3" spans="1:16" s="28" customFormat="1" ht="15" customHeight="1" x14ac:dyDescent="0.2">
      <c r="A3" s="38" t="s">
        <v>121</v>
      </c>
      <c r="B3" s="174" t="s">
        <v>139</v>
      </c>
      <c r="C3" s="174"/>
      <c r="D3" s="174"/>
      <c r="E3" s="174"/>
      <c r="F3" s="174"/>
      <c r="G3" s="174"/>
      <c r="H3" s="174"/>
      <c r="I3" s="174"/>
      <c r="J3" s="174"/>
      <c r="K3" s="33"/>
      <c r="L3" s="33"/>
      <c r="M3" s="31"/>
      <c r="N3" s="31"/>
      <c r="O3" s="31"/>
      <c r="P3" s="31"/>
    </row>
    <row r="4" spans="1:16" s="28" customFormat="1" ht="15" customHeight="1" x14ac:dyDescent="0.2">
      <c r="A4" s="38"/>
      <c r="B4" s="44"/>
      <c r="C4" s="44"/>
      <c r="D4" s="44"/>
      <c r="E4" s="44"/>
      <c r="F4" s="44"/>
      <c r="G4" s="44"/>
      <c r="H4" s="44"/>
      <c r="I4" s="44"/>
      <c r="J4" s="44"/>
      <c r="K4" s="33"/>
      <c r="L4" s="33"/>
      <c r="M4" s="31"/>
      <c r="N4" s="31"/>
      <c r="O4" s="31"/>
      <c r="P4" s="31"/>
    </row>
    <row r="5" spans="1:16" s="28" customFormat="1" ht="15" customHeight="1" x14ac:dyDescent="0.2">
      <c r="A5" s="40" t="s">
        <v>111</v>
      </c>
      <c r="B5" s="46" t="s">
        <v>222</v>
      </c>
      <c r="C5" s="30"/>
      <c r="D5" s="30"/>
      <c r="E5" s="30"/>
      <c r="F5" s="30"/>
      <c r="G5" s="30"/>
      <c r="H5" s="30"/>
      <c r="I5" s="30"/>
      <c r="J5" s="30"/>
      <c r="K5" s="33"/>
      <c r="L5" s="33"/>
      <c r="M5" s="31"/>
      <c r="N5" s="31"/>
      <c r="O5" s="31"/>
      <c r="P5" s="31"/>
    </row>
    <row r="6" spans="1:16" s="28" customFormat="1" ht="15" customHeight="1" x14ac:dyDescent="0.2">
      <c r="A6" s="40" t="s">
        <v>112</v>
      </c>
      <c r="B6" s="46" t="s">
        <v>140</v>
      </c>
      <c r="C6" s="30"/>
      <c r="D6" s="30"/>
      <c r="E6" s="30"/>
      <c r="F6" s="30"/>
      <c r="G6" s="30"/>
      <c r="H6" s="30"/>
      <c r="I6" s="30"/>
      <c r="J6" s="30"/>
      <c r="K6" s="33"/>
      <c r="L6" s="33"/>
      <c r="M6" s="31"/>
      <c r="N6" s="31"/>
      <c r="O6" s="31"/>
      <c r="P6" s="31"/>
    </row>
    <row r="7" spans="1:16" s="28" customFormat="1" ht="15" customHeight="1" x14ac:dyDescent="0.2">
      <c r="A7" s="40" t="s">
        <v>113</v>
      </c>
      <c r="B7" s="46" t="s">
        <v>126</v>
      </c>
      <c r="C7" s="30"/>
      <c r="D7" s="30"/>
      <c r="E7" s="30"/>
      <c r="F7" s="30"/>
      <c r="G7" s="30"/>
      <c r="H7" s="30"/>
      <c r="I7" s="30"/>
      <c r="J7" s="30"/>
      <c r="K7" s="33"/>
      <c r="L7" s="33"/>
      <c r="M7" s="31"/>
      <c r="N7" s="31"/>
      <c r="O7" s="31"/>
      <c r="P7" s="31"/>
    </row>
    <row r="8" spans="1:16" s="28" customFormat="1" ht="15" customHeight="1" x14ac:dyDescent="0.2">
      <c r="A8" s="40" t="s">
        <v>114</v>
      </c>
      <c r="B8" s="46" t="s">
        <v>127</v>
      </c>
      <c r="C8" s="30"/>
      <c r="D8" s="30"/>
      <c r="E8" s="30"/>
      <c r="F8" s="30"/>
      <c r="G8" s="30"/>
      <c r="H8" s="30"/>
      <c r="I8" s="30"/>
      <c r="J8" s="30"/>
      <c r="K8" s="33"/>
      <c r="L8" s="33"/>
      <c r="M8" s="31"/>
      <c r="N8" s="31"/>
      <c r="O8" s="31"/>
      <c r="P8" s="31"/>
    </row>
    <row r="9" spans="1:16" s="28" customFormat="1" ht="15" customHeight="1" x14ac:dyDescent="0.2">
      <c r="A9" s="40" t="s">
        <v>115</v>
      </c>
      <c r="B9" s="46" t="s">
        <v>130</v>
      </c>
      <c r="C9" s="35"/>
      <c r="D9" s="35"/>
      <c r="E9" s="35"/>
      <c r="F9" s="35"/>
      <c r="G9" s="35"/>
      <c r="H9" s="35"/>
      <c r="I9" s="30"/>
      <c r="J9" s="30"/>
      <c r="K9" s="33"/>
      <c r="L9" s="33"/>
      <c r="M9" s="31"/>
      <c r="N9" s="31"/>
      <c r="O9" s="31"/>
      <c r="P9" s="31"/>
    </row>
    <row r="10" spans="1:16" s="28" customFormat="1" ht="15" customHeight="1" x14ac:dyDescent="0.2">
      <c r="A10" s="40" t="s">
        <v>116</v>
      </c>
      <c r="B10" s="46" t="s">
        <v>131</v>
      </c>
      <c r="C10" s="35"/>
      <c r="D10" s="35"/>
      <c r="E10" s="35"/>
      <c r="F10" s="35"/>
      <c r="G10" s="35"/>
      <c r="H10" s="35"/>
      <c r="I10" s="30"/>
      <c r="J10" s="30"/>
      <c r="K10" s="33"/>
      <c r="L10" s="33"/>
      <c r="M10" s="31"/>
      <c r="N10" s="31"/>
      <c r="O10" s="31"/>
      <c r="P10" s="31"/>
    </row>
    <row r="11" spans="1:16" s="28" customFormat="1" ht="15" customHeight="1" x14ac:dyDescent="0.2">
      <c r="A11" s="40" t="s">
        <v>117</v>
      </c>
      <c r="B11" s="46" t="s">
        <v>132</v>
      </c>
      <c r="C11" s="35"/>
      <c r="D11" s="35"/>
      <c r="E11" s="35"/>
      <c r="F11" s="35"/>
      <c r="G11" s="35"/>
      <c r="H11" s="35"/>
      <c r="I11" s="34"/>
      <c r="J11" s="34"/>
      <c r="K11" s="33"/>
      <c r="L11" s="33"/>
      <c r="M11" s="31"/>
      <c r="N11" s="31"/>
      <c r="O11" s="31"/>
      <c r="P11" s="31"/>
    </row>
    <row r="12" spans="1:16" s="28" customFormat="1" ht="15" customHeight="1" x14ac:dyDescent="0.2">
      <c r="A12" s="40" t="s">
        <v>118</v>
      </c>
      <c r="B12" s="46" t="s">
        <v>133</v>
      </c>
      <c r="C12" s="35"/>
      <c r="D12" s="35"/>
      <c r="E12" s="35"/>
      <c r="F12" s="35"/>
      <c r="G12" s="35"/>
      <c r="H12" s="35"/>
      <c r="I12" s="34"/>
      <c r="J12" s="34"/>
      <c r="K12" s="33"/>
      <c r="L12" s="33"/>
      <c r="M12" s="31"/>
      <c r="N12" s="31"/>
      <c r="O12" s="31"/>
      <c r="P12" s="31"/>
    </row>
    <row r="13" spans="1:16" s="28" customFormat="1" ht="15" customHeight="1" x14ac:dyDescent="0.2">
      <c r="A13" s="29"/>
      <c r="B13" s="43"/>
      <c r="C13" s="37"/>
      <c r="D13" s="37"/>
      <c r="E13" s="36"/>
      <c r="F13" s="36"/>
      <c r="G13" s="36"/>
      <c r="H13" s="36"/>
      <c r="I13" s="34"/>
      <c r="J13" s="34"/>
      <c r="K13" s="33"/>
      <c r="L13" s="33"/>
      <c r="M13" s="31"/>
      <c r="N13" s="31"/>
      <c r="O13" s="31"/>
      <c r="P13" s="31"/>
    </row>
    <row r="14" spans="1:16" s="28" customFormat="1" ht="15" customHeight="1" x14ac:dyDescent="0.2">
      <c r="A14" s="38" t="s">
        <v>122</v>
      </c>
      <c r="B14" s="174" t="s">
        <v>123</v>
      </c>
      <c r="C14" s="174"/>
      <c r="D14" s="174"/>
      <c r="E14" s="174"/>
      <c r="F14" s="174"/>
      <c r="G14" s="174"/>
      <c r="H14" s="174"/>
      <c r="I14" s="174"/>
      <c r="J14" s="174"/>
      <c r="K14" s="33"/>
      <c r="L14" s="33"/>
      <c r="M14" s="31"/>
      <c r="N14" s="31"/>
      <c r="O14" s="31"/>
      <c r="P14" s="31"/>
    </row>
    <row r="15" spans="1:16" s="28" customFormat="1" ht="15" customHeight="1" x14ac:dyDescent="0.2">
      <c r="A15" s="38"/>
      <c r="B15" s="44"/>
      <c r="C15" s="44"/>
      <c r="D15" s="44"/>
      <c r="E15" s="44"/>
      <c r="F15" s="44"/>
      <c r="G15" s="44"/>
      <c r="H15" s="44"/>
      <c r="I15" s="44"/>
      <c r="J15" s="44"/>
      <c r="K15" s="33"/>
      <c r="L15" s="33"/>
      <c r="M15" s="31"/>
      <c r="N15" s="31"/>
      <c r="O15" s="31"/>
      <c r="P15" s="31"/>
    </row>
    <row r="16" spans="1:16" s="28" customFormat="1" ht="15" customHeight="1" x14ac:dyDescent="0.2">
      <c r="A16" s="29" t="s">
        <v>119</v>
      </c>
      <c r="B16" s="46" t="s">
        <v>134</v>
      </c>
      <c r="C16" s="37"/>
      <c r="D16" s="37"/>
      <c r="E16" s="36"/>
      <c r="F16" s="36"/>
      <c r="G16" s="36"/>
      <c r="H16" s="36"/>
      <c r="I16" s="34"/>
      <c r="J16" s="34"/>
      <c r="K16" s="33"/>
      <c r="L16" s="33"/>
      <c r="M16" s="31"/>
      <c r="N16" s="31"/>
      <c r="O16" s="31"/>
      <c r="P16" s="31"/>
    </row>
    <row r="17" spans="1:16" s="28" customFormat="1" ht="15" customHeight="1" x14ac:dyDescent="0.2">
      <c r="A17" s="29" t="s">
        <v>120</v>
      </c>
      <c r="B17" s="46" t="s">
        <v>135</v>
      </c>
      <c r="C17" s="37"/>
      <c r="D17" s="37"/>
      <c r="E17" s="36"/>
      <c r="F17" s="36"/>
      <c r="G17" s="36"/>
      <c r="H17" s="36"/>
      <c r="I17" s="34"/>
      <c r="J17" s="34"/>
      <c r="K17" s="33"/>
      <c r="L17" s="33"/>
      <c r="M17" s="31"/>
      <c r="N17" s="31"/>
      <c r="O17" s="31"/>
      <c r="P17" s="31"/>
    </row>
    <row r="18" spans="1:16" s="28" customFormat="1" ht="15" customHeight="1" x14ac:dyDescent="0.2">
      <c r="A18" s="29" t="s">
        <v>124</v>
      </c>
      <c r="B18" s="46" t="s">
        <v>136</v>
      </c>
      <c r="C18" s="37"/>
      <c r="D18" s="37"/>
      <c r="E18" s="36"/>
      <c r="F18" s="36"/>
      <c r="G18" s="36"/>
      <c r="H18" s="36"/>
      <c r="I18" s="34"/>
      <c r="J18" s="34"/>
      <c r="K18" s="33"/>
      <c r="L18" s="33"/>
      <c r="M18" s="31"/>
      <c r="N18" s="31"/>
      <c r="O18" s="31"/>
      <c r="P18" s="31"/>
    </row>
    <row r="19" spans="1:16" s="28" customFormat="1" ht="15" customHeight="1" x14ac:dyDescent="0.2">
      <c r="A19" s="29" t="s">
        <v>125</v>
      </c>
      <c r="B19" s="46" t="s">
        <v>137</v>
      </c>
      <c r="C19" s="37"/>
      <c r="D19" s="37"/>
      <c r="E19" s="36"/>
      <c r="F19" s="36"/>
      <c r="G19" s="36"/>
      <c r="H19" s="36"/>
      <c r="I19" s="34"/>
      <c r="J19" s="34"/>
      <c r="K19" s="33"/>
      <c r="L19" s="33"/>
      <c r="M19" s="31"/>
      <c r="N19" s="31"/>
      <c r="O19" s="31"/>
      <c r="P19" s="31"/>
    </row>
    <row r="21" spans="1:16" x14ac:dyDescent="0.2">
      <c r="A21" s="38">
        <v>9.3000000000000007</v>
      </c>
      <c r="B21" s="174" t="s">
        <v>221</v>
      </c>
      <c r="C21" s="174"/>
      <c r="D21" s="174"/>
      <c r="E21" s="174"/>
      <c r="F21" s="174"/>
      <c r="G21" s="174"/>
      <c r="H21" s="174"/>
      <c r="I21" s="174"/>
      <c r="J21" s="174"/>
    </row>
    <row r="22" spans="1:16" x14ac:dyDescent="0.2">
      <c r="A22" s="31"/>
      <c r="B22" s="45"/>
      <c r="C22" s="45"/>
      <c r="D22" s="45"/>
      <c r="E22" s="45"/>
      <c r="F22" s="28"/>
      <c r="G22" s="28"/>
      <c r="H22" s="28"/>
      <c r="I22" s="28"/>
      <c r="J22" s="28"/>
    </row>
    <row r="23" spans="1:16" x14ac:dyDescent="0.2">
      <c r="A23" s="29" t="s">
        <v>141</v>
      </c>
      <c r="B23" s="46" t="s">
        <v>142</v>
      </c>
      <c r="C23" s="47"/>
      <c r="D23" s="47"/>
      <c r="E23" s="47"/>
      <c r="F23" s="47"/>
      <c r="G23" s="47"/>
      <c r="H23" s="47"/>
      <c r="I23" s="47"/>
      <c r="J23" s="47"/>
    </row>
    <row r="24" spans="1:16" x14ac:dyDescent="0.2">
      <c r="A24" s="29" t="s">
        <v>143</v>
      </c>
      <c r="B24" s="46" t="s">
        <v>144</v>
      </c>
      <c r="C24" s="47"/>
      <c r="D24" s="47"/>
      <c r="E24" s="47"/>
      <c r="F24" s="47"/>
      <c r="G24" s="47"/>
      <c r="H24" s="47"/>
      <c r="I24" s="47"/>
      <c r="J24" s="47"/>
    </row>
    <row r="25" spans="1:16" x14ac:dyDescent="0.2">
      <c r="A25" s="29" t="s">
        <v>145</v>
      </c>
      <c r="B25" s="46" t="s">
        <v>146</v>
      </c>
      <c r="C25" s="47"/>
      <c r="D25" s="47"/>
      <c r="E25" s="47"/>
      <c r="F25" s="47"/>
      <c r="G25" s="47"/>
      <c r="H25" s="47"/>
      <c r="I25" s="47"/>
      <c r="J25" s="47"/>
    </row>
    <row r="26" spans="1:16" x14ac:dyDescent="0.2">
      <c r="A26" s="29" t="s">
        <v>147</v>
      </c>
      <c r="B26" s="46" t="s">
        <v>223</v>
      </c>
      <c r="C26" s="48"/>
      <c r="D26" s="48"/>
      <c r="E26" s="48"/>
      <c r="F26" s="48"/>
      <c r="G26" s="48"/>
      <c r="H26" s="45"/>
      <c r="I26" s="45"/>
      <c r="J26" s="45"/>
    </row>
    <row r="27" spans="1:16" x14ac:dyDescent="0.2">
      <c r="A27" s="29" t="s">
        <v>148</v>
      </c>
      <c r="B27" s="46" t="s">
        <v>224</v>
      </c>
      <c r="C27" s="49"/>
      <c r="D27" s="49"/>
      <c r="E27" s="49"/>
      <c r="F27" s="49"/>
      <c r="G27" s="49"/>
      <c r="H27" s="45"/>
      <c r="I27" s="45"/>
      <c r="J27" s="45"/>
    </row>
    <row r="28" spans="1:16" x14ac:dyDescent="0.2">
      <c r="A28" s="29" t="s">
        <v>149</v>
      </c>
      <c r="B28" s="46" t="s">
        <v>225</v>
      </c>
      <c r="C28" s="49"/>
      <c r="D28" s="49"/>
      <c r="E28" s="49"/>
      <c r="F28" s="49"/>
      <c r="G28" s="49"/>
      <c r="H28" s="45"/>
      <c r="I28" s="45"/>
      <c r="J28" s="45"/>
    </row>
    <row r="29" spans="1:16" x14ac:dyDescent="0.2">
      <c r="A29" s="29" t="s">
        <v>150</v>
      </c>
      <c r="B29" s="46" t="s">
        <v>226</v>
      </c>
      <c r="C29" s="48"/>
      <c r="D29" s="48"/>
      <c r="E29" s="48"/>
      <c r="F29" s="48"/>
      <c r="G29" s="45"/>
      <c r="H29" s="45"/>
      <c r="I29" s="45"/>
      <c r="J29" s="45"/>
    </row>
    <row r="30" spans="1:16" x14ac:dyDescent="0.2">
      <c r="A30" s="29" t="s">
        <v>151</v>
      </c>
      <c r="B30" s="46" t="s">
        <v>227</v>
      </c>
      <c r="C30" s="48"/>
      <c r="D30" s="48"/>
      <c r="E30" s="48"/>
      <c r="F30" s="48"/>
      <c r="G30" s="50"/>
      <c r="H30" s="50"/>
      <c r="I30" s="50"/>
      <c r="J30" s="50"/>
    </row>
    <row r="31" spans="1:16" x14ac:dyDescent="0.2">
      <c r="A31" s="29" t="s">
        <v>152</v>
      </c>
      <c r="B31" s="46" t="s">
        <v>228</v>
      </c>
      <c r="C31" s="48"/>
      <c r="D31" s="48"/>
      <c r="E31" s="48"/>
      <c r="F31" s="48"/>
      <c r="G31" s="51"/>
      <c r="H31" s="51"/>
      <c r="I31" s="51"/>
      <c r="J31" s="51"/>
    </row>
    <row r="33" spans="1:10" x14ac:dyDescent="0.2">
      <c r="A33" s="38">
        <v>9.4</v>
      </c>
      <c r="B33" s="174" t="s">
        <v>306</v>
      </c>
      <c r="C33" s="174"/>
      <c r="D33" s="174"/>
      <c r="E33" s="174"/>
      <c r="F33" s="174"/>
      <c r="G33" s="174"/>
      <c r="H33" s="174"/>
      <c r="I33" s="174"/>
      <c r="J33" s="174"/>
    </row>
    <row r="34" spans="1:10" x14ac:dyDescent="0.2">
      <c r="A34" s="45"/>
      <c r="B34" s="45"/>
      <c r="C34" s="45"/>
      <c r="D34" s="45"/>
      <c r="E34" s="45"/>
      <c r="F34" s="99"/>
      <c r="G34" s="99"/>
      <c r="H34" s="99"/>
      <c r="I34" s="99"/>
      <c r="J34" s="99"/>
    </row>
    <row r="35" spans="1:10" x14ac:dyDescent="0.2">
      <c r="A35" s="29" t="s">
        <v>307</v>
      </c>
      <c r="B35" s="119" t="s">
        <v>308</v>
      </c>
      <c r="C35" s="118"/>
      <c r="D35" s="118"/>
      <c r="E35" s="118"/>
      <c r="F35" s="118"/>
      <c r="G35" s="118"/>
      <c r="H35" s="118"/>
      <c r="I35" s="118"/>
      <c r="J35" s="118"/>
    </row>
    <row r="36" spans="1:10" x14ac:dyDescent="0.2">
      <c r="A36" s="29" t="s">
        <v>309</v>
      </c>
      <c r="B36" s="119" t="s">
        <v>310</v>
      </c>
      <c r="C36" s="118"/>
      <c r="D36" s="118"/>
      <c r="E36" s="118"/>
      <c r="F36" s="31"/>
      <c r="G36" s="31"/>
      <c r="H36" s="31"/>
      <c r="I36" s="31"/>
      <c r="J36" s="31"/>
    </row>
  </sheetData>
  <mergeCells count="4">
    <mergeCell ref="B3:J3"/>
    <mergeCell ref="B14:J14"/>
    <mergeCell ref="B21:J21"/>
    <mergeCell ref="B33:J33"/>
  </mergeCells>
  <hyperlinks>
    <hyperlink ref="B5" location="'9.1.1'!A1" display="Gasto en actividades de ciencias, tecnología e innovación - ACTI, periodo 2009-2014"/>
    <hyperlink ref="B6" location="'9.1.2'!A1" display="Gasto en actividades de ciencia, tecnología e innovación - ACTI con relacción al PIB, periodo 2009-2014"/>
    <hyperlink ref="B7" location="'9.1.3'!A1" display="Gasto en I+D, según tipo de investigación, periodo 2009-2014"/>
    <hyperlink ref="B8" location="'9.1.4'!A1" display="Personal de ciencia y tecnología, según tipo de función, periodo 2009-2014"/>
    <hyperlink ref="B9" location="'9.1.5'!A1" display="Investigadores por cada mil integrantes de la PEA, periodo 2009-2014"/>
    <hyperlink ref="B10" location="'9.1.6'!A1" display="Empresas según su grado de innovación, periodo 2009-2014"/>
    <hyperlink ref="B11" location="'9.1.7'!A1" display="Empresas según tipo de innovación, periodo 2009-2014"/>
    <hyperlink ref="B12" location="'9.1.8'!A1" display="Empresas innovadoras de producto, según tipo de innovación introducida, periodo 2009-2014"/>
    <hyperlink ref="B16" location="'9.2.1'!A1" display="Porcentaje de empresas que realizan inversión en tecnologías de la información y comunicación, según sector económico, periodo 2012-2014"/>
    <hyperlink ref="B17" location="'9.2.2'!A1" display="Distribución de la inversión en tecnologías de la información y comunicación, según sector económico, periodo 2012-2014"/>
    <hyperlink ref="B18" location="'9.2.3'!A1" display="Porcentaje de empresas según tenencia de dispositivos tecnológicos, periodo 2012-2014"/>
    <hyperlink ref="B19" location="'9.2.4'!A1" display="Porcentaje de empresas que realizan transacciones comerciales (compra y venta) por internet, según sector económico, periodo 2012-2014"/>
    <hyperlink ref="B23" location="'9.3.1'!A1" display="Porcentaje de personas que utilizan computadora,  nacional, periodo 2007 - 2016"/>
    <hyperlink ref="B24" location="'9.3.2'!A1" display="Porcentaje de personas que utilizan computadora por área urbana, periodo 2007 - 2016"/>
    <hyperlink ref="B25" location="'9.3.3'!A1" display="Porcentaje de personas que utilizan computadora por área rural, periodo 2007 - 2016"/>
    <hyperlink ref="B26" location="'9.3.4'!A1" display="Porcentaje  de personas que han utilizado internet en los últimos 12 meses  nacional, periodo 2007 - 2016"/>
    <hyperlink ref="B27" location="'9.3.5'!A1" display="Porcentaje  de personas que han utilizado internet en los últimos 12 meses por área urbana, periodo 2007 - 2016"/>
    <hyperlink ref="B28" location="'9.3.6'!A1" display="Porcentaje  de personas que han utilizado internet en los últimos 12 meses  por área rural, periodo 2007 - 2016"/>
    <hyperlink ref="B29" location="'9.3.7'!A1" display="Porcentaje  de personas analfabetas digitales y celular activado, smartphone, nacional, provincial, periodo 2007 - 2016"/>
    <hyperlink ref="B30" location="'9.3.8'!A1" display="Porcentaje  de personas analfabetas digitales y celular activado, smartphone, urbano, periodo 2007 - 2016"/>
    <hyperlink ref="B31" location="'9.3.9'!A1" display="Porcentaje  de personas analfabetas digitales y celular activado, smartphone, rural, periodo 2007 - 2016"/>
    <hyperlink ref="B35" location="'9.4.1'!Área_de_impresión" display="Denuncias de delitos de mayor incidencia a nivel nacional, totales y variaciones porcentuales, periodo 2014 - 2016"/>
    <hyperlink ref="B36" location="'9.4.2'!Área_de_impresión" display="Denuncias de delitos de mayor incidencia a nivel nacional y por provincia, periodo 2014 - 2016"/>
  </hyperlink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4"/>
  <sheetViews>
    <sheetView zoomScale="98" zoomScaleNormal="98" zoomScaleSheetLayoutView="100" zoomScalePageLayoutView="98" workbookViewId="0">
      <selection activeCell="A3" sqref="A3:E11"/>
    </sheetView>
  </sheetViews>
  <sheetFormatPr baseColWidth="10" defaultRowHeight="14" x14ac:dyDescent="0.15"/>
  <cols>
    <col min="1" max="1" width="10" style="4" customWidth="1"/>
    <col min="2" max="5" width="15.6640625" style="4" customWidth="1"/>
    <col min="6" max="6" width="7.83203125" style="4" customWidth="1"/>
    <col min="7" max="16384" width="10.83203125" style="4"/>
  </cols>
  <sheetData>
    <row r="1" spans="1:7" ht="16.5" customHeight="1" x14ac:dyDescent="0.15">
      <c r="A1" s="5" t="s">
        <v>119</v>
      </c>
    </row>
    <row r="2" spans="1:7" ht="15.75" customHeight="1" x14ac:dyDescent="0.15">
      <c r="A2" s="183"/>
      <c r="B2" s="183"/>
      <c r="C2" s="183"/>
      <c r="D2" s="183"/>
      <c r="E2" s="183"/>
    </row>
    <row r="3" spans="1:7" ht="55.5" customHeight="1" x14ac:dyDescent="0.15">
      <c r="A3" s="184" t="s">
        <v>34</v>
      </c>
      <c r="B3" s="184"/>
      <c r="C3" s="184"/>
      <c r="D3" s="184"/>
      <c r="E3" s="184"/>
    </row>
    <row r="4" spans="1:7" ht="18" customHeight="1" x14ac:dyDescent="0.15">
      <c r="A4" s="184" t="s">
        <v>35</v>
      </c>
      <c r="B4" s="184"/>
      <c r="C4" s="184"/>
      <c r="D4" s="184"/>
      <c r="E4" s="184"/>
    </row>
    <row r="5" spans="1:7" ht="18" customHeight="1" x14ac:dyDescent="0.15">
      <c r="A5" s="185" t="s">
        <v>36</v>
      </c>
      <c r="B5" s="185"/>
      <c r="C5" s="185"/>
      <c r="D5" s="185"/>
      <c r="E5" s="185"/>
    </row>
    <row r="6" spans="1:7" ht="19.5" customHeight="1" x14ac:dyDescent="0.15">
      <c r="A6" s="6"/>
      <c r="B6" s="6"/>
      <c r="C6" s="6"/>
      <c r="D6" s="6"/>
      <c r="E6" s="6"/>
    </row>
    <row r="7" spans="1:7" ht="19.5" customHeight="1" x14ac:dyDescent="0.15">
      <c r="A7" s="131"/>
      <c r="B7" s="186" t="s">
        <v>25</v>
      </c>
      <c r="C7" s="186"/>
      <c r="D7" s="186"/>
      <c r="E7" s="186"/>
      <c r="G7" s="55" t="s">
        <v>0</v>
      </c>
    </row>
    <row r="8" spans="1:7" ht="30" customHeight="1" x14ac:dyDescent="0.15">
      <c r="A8" s="132" t="s">
        <v>32</v>
      </c>
      <c r="B8" s="133" t="s">
        <v>28</v>
      </c>
      <c r="C8" s="133" t="s">
        <v>29</v>
      </c>
      <c r="D8" s="133" t="s">
        <v>30</v>
      </c>
      <c r="E8" s="134" t="s">
        <v>1</v>
      </c>
    </row>
    <row r="9" spans="1:7" ht="17.25" customHeight="1" x14ac:dyDescent="0.15">
      <c r="A9" s="135">
        <v>2012</v>
      </c>
      <c r="B9" s="136">
        <v>0.432</v>
      </c>
      <c r="C9" s="136">
        <v>0.16400000000000001</v>
      </c>
      <c r="D9" s="136">
        <v>0.46500000000000002</v>
      </c>
      <c r="E9" s="137">
        <v>0.39800000000000002</v>
      </c>
    </row>
    <row r="10" spans="1:7" ht="17.25" customHeight="1" x14ac:dyDescent="0.15">
      <c r="A10" s="135">
        <v>2013</v>
      </c>
      <c r="B10" s="136">
        <v>0.35199999999999998</v>
      </c>
      <c r="C10" s="136">
        <v>0.28599999999999998</v>
      </c>
      <c r="D10" s="136">
        <v>0.38200000000000001</v>
      </c>
      <c r="E10" s="137">
        <v>0.33400000000000002</v>
      </c>
    </row>
    <row r="11" spans="1:7" ht="17.25" customHeight="1" x14ac:dyDescent="0.15">
      <c r="A11" s="135">
        <v>2014</v>
      </c>
      <c r="B11" s="136">
        <v>0.48399999999999999</v>
      </c>
      <c r="C11" s="136">
        <v>0.45700000000000002</v>
      </c>
      <c r="D11" s="136">
        <v>0.48</v>
      </c>
      <c r="E11" s="137">
        <v>0.38100000000000001</v>
      </c>
    </row>
    <row r="12" spans="1:7" ht="17.25" customHeight="1" x14ac:dyDescent="0.15">
      <c r="A12" s="7"/>
      <c r="B12" s="18"/>
      <c r="C12" s="18"/>
      <c r="D12" s="18"/>
      <c r="E12" s="19"/>
    </row>
    <row r="13" spans="1:7" x14ac:dyDescent="0.15">
      <c r="A13" s="3" t="s">
        <v>37</v>
      </c>
      <c r="B13" s="8"/>
      <c r="C13" s="8"/>
      <c r="D13" s="8"/>
      <c r="E13" s="8"/>
    </row>
    <row r="14" spans="1:7" x14ac:dyDescent="0.15">
      <c r="A14" s="20" t="s">
        <v>38</v>
      </c>
      <c r="B14" s="8"/>
      <c r="C14" s="8"/>
      <c r="D14" s="8"/>
      <c r="E14" s="8"/>
    </row>
  </sheetData>
  <mergeCells count="5">
    <mergeCell ref="A2:E2"/>
    <mergeCell ref="A3:E3"/>
    <mergeCell ref="A4:E4"/>
    <mergeCell ref="A5:E5"/>
    <mergeCell ref="B7:E7"/>
  </mergeCells>
  <phoneticPr fontId="85" type="noConversion"/>
  <hyperlinks>
    <hyperlink ref="G7" location="ÍNDICE!A16" display="ÍNDICE"/>
  </hyperlinks>
  <printOptions horizontalCentered="1" verticalCentered="1"/>
  <pageMargins left="0.2" right="0.2" top="0.2" bottom="0.2" header="0.31" footer="0.3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5"/>
  <sheetViews>
    <sheetView zoomScale="98" zoomScaleNormal="98" zoomScaleSheetLayoutView="100" zoomScalePageLayoutView="98" workbookViewId="0">
      <selection activeCell="A3" sqref="A3:F11"/>
    </sheetView>
  </sheetViews>
  <sheetFormatPr baseColWidth="10" defaultRowHeight="14" x14ac:dyDescent="0.15"/>
  <cols>
    <col min="1" max="1" width="10" style="4" customWidth="1"/>
    <col min="2" max="2" width="21" style="4" bestFit="1" customWidth="1"/>
    <col min="3" max="6" width="15.6640625" style="4" customWidth="1"/>
    <col min="7" max="7" width="7.83203125" style="4" customWidth="1"/>
    <col min="8" max="16384" width="10.83203125" style="4"/>
  </cols>
  <sheetData>
    <row r="1" spans="1:8" ht="16.5" customHeight="1" x14ac:dyDescent="0.15">
      <c r="A1" s="5" t="s">
        <v>120</v>
      </c>
      <c r="B1" s="5"/>
    </row>
    <row r="2" spans="1:8" ht="15.75" customHeight="1" x14ac:dyDescent="0.15">
      <c r="A2" s="183"/>
      <c r="B2" s="183"/>
      <c r="C2" s="183"/>
      <c r="D2" s="183"/>
      <c r="E2" s="183"/>
      <c r="F2" s="183"/>
    </row>
    <row r="3" spans="1:8" ht="37.5" customHeight="1" x14ac:dyDescent="0.15">
      <c r="A3" s="184" t="s">
        <v>39</v>
      </c>
      <c r="B3" s="184"/>
      <c r="C3" s="184"/>
      <c r="D3" s="184"/>
      <c r="E3" s="184"/>
      <c r="F3" s="184"/>
    </row>
    <row r="4" spans="1:8" ht="18" customHeight="1" x14ac:dyDescent="0.15">
      <c r="A4" s="184" t="s">
        <v>35</v>
      </c>
      <c r="B4" s="184"/>
      <c r="C4" s="184"/>
      <c r="D4" s="184"/>
      <c r="E4" s="184"/>
      <c r="F4" s="184"/>
    </row>
    <row r="5" spans="1:8" ht="18" customHeight="1" x14ac:dyDescent="0.15">
      <c r="A5" s="185" t="s">
        <v>36</v>
      </c>
      <c r="B5" s="185"/>
      <c r="C5" s="185"/>
      <c r="D5" s="185"/>
      <c r="E5" s="185"/>
      <c r="F5" s="185"/>
    </row>
    <row r="6" spans="1:8" ht="19.5" customHeight="1" x14ac:dyDescent="0.15">
      <c r="A6" s="6"/>
      <c r="B6" s="6"/>
      <c r="C6" s="6"/>
      <c r="D6" s="6"/>
      <c r="E6" s="6"/>
      <c r="F6" s="6"/>
    </row>
    <row r="7" spans="1:8" ht="19.5" customHeight="1" x14ac:dyDescent="0.15">
      <c r="A7" s="131"/>
      <c r="B7" s="131"/>
      <c r="C7" s="186" t="s">
        <v>40</v>
      </c>
      <c r="D7" s="186"/>
      <c r="E7" s="186"/>
      <c r="F7" s="186"/>
      <c r="H7" s="55" t="s">
        <v>0</v>
      </c>
    </row>
    <row r="8" spans="1:8" ht="30" customHeight="1" x14ac:dyDescent="0.15">
      <c r="A8" s="132" t="s">
        <v>32</v>
      </c>
      <c r="B8" s="132" t="s">
        <v>41</v>
      </c>
      <c r="C8" s="133" t="s">
        <v>28</v>
      </c>
      <c r="D8" s="133" t="s">
        <v>29</v>
      </c>
      <c r="E8" s="133" t="s">
        <v>30</v>
      </c>
      <c r="F8" s="134" t="s">
        <v>1</v>
      </c>
    </row>
    <row r="9" spans="1:8" ht="17.25" customHeight="1" x14ac:dyDescent="0.15">
      <c r="A9" s="135">
        <v>2012</v>
      </c>
      <c r="B9" s="138">
        <v>144123344.9999997</v>
      </c>
      <c r="C9" s="136">
        <v>0.27500000000000002</v>
      </c>
      <c r="D9" s="136">
        <v>0.14399999999999999</v>
      </c>
      <c r="E9" s="136">
        <v>0.31900000000000001</v>
      </c>
      <c r="F9" s="137">
        <v>0.26100000000000001</v>
      </c>
    </row>
    <row r="10" spans="1:8" ht="17.25" customHeight="1" x14ac:dyDescent="0.15">
      <c r="A10" s="135">
        <v>2013</v>
      </c>
      <c r="B10" s="138">
        <v>137767818.99999988</v>
      </c>
      <c r="C10" s="136">
        <v>0.313</v>
      </c>
      <c r="D10" s="136">
        <v>8.1000000000000003E-2</v>
      </c>
      <c r="E10" s="136">
        <v>0.22900000000000001</v>
      </c>
      <c r="F10" s="137">
        <v>0.377</v>
      </c>
    </row>
    <row r="11" spans="1:8" ht="17.25" customHeight="1" x14ac:dyDescent="0.15">
      <c r="A11" s="135">
        <v>2014</v>
      </c>
      <c r="B11" s="138">
        <v>204581062.00000048</v>
      </c>
      <c r="C11" s="136">
        <v>0.3</v>
      </c>
      <c r="D11" s="136">
        <v>4.9000000000000002E-2</v>
      </c>
      <c r="E11" s="136">
        <v>0.36599999999999999</v>
      </c>
      <c r="F11" s="137">
        <v>0.28499999999999998</v>
      </c>
    </row>
    <row r="12" spans="1:8" ht="17.25" customHeight="1" x14ac:dyDescent="0.15">
      <c r="A12" s="7"/>
      <c r="B12" s="7"/>
      <c r="C12" s="18"/>
      <c r="D12" s="18"/>
      <c r="E12" s="18"/>
      <c r="F12" s="19"/>
    </row>
    <row r="13" spans="1:8" x14ac:dyDescent="0.15">
      <c r="A13" s="3" t="s">
        <v>37</v>
      </c>
      <c r="B13" s="3"/>
      <c r="C13" s="8"/>
      <c r="D13" s="8"/>
      <c r="E13" s="8"/>
      <c r="F13" s="8"/>
    </row>
    <row r="14" spans="1:8" x14ac:dyDescent="0.15">
      <c r="A14" s="20" t="s">
        <v>42</v>
      </c>
      <c r="B14" s="20"/>
      <c r="C14" s="8"/>
      <c r="D14" s="8"/>
      <c r="E14" s="8"/>
      <c r="F14" s="8"/>
    </row>
    <row r="15" spans="1:8" x14ac:dyDescent="0.15">
      <c r="A15" s="20" t="s">
        <v>43</v>
      </c>
    </row>
  </sheetData>
  <mergeCells count="5">
    <mergeCell ref="A2:F2"/>
    <mergeCell ref="A3:F3"/>
    <mergeCell ref="A4:F4"/>
    <mergeCell ref="A5:F5"/>
    <mergeCell ref="C7:F7"/>
  </mergeCells>
  <phoneticPr fontId="85" type="noConversion"/>
  <hyperlinks>
    <hyperlink ref="H7" location="ÍNDICE!A17" display="ÍNDICE"/>
  </hyperlinks>
  <printOptions horizontalCentered="1" verticalCentered="1"/>
  <pageMargins left="0.2" right="0.2" top="0.2" bottom="0.2" header="0.31" footer="0.3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5"/>
  <sheetViews>
    <sheetView zoomScale="98" zoomScaleNormal="98" zoomScaleSheetLayoutView="100" zoomScalePageLayoutView="98" workbookViewId="0">
      <selection activeCell="A3" sqref="A3:F10"/>
    </sheetView>
  </sheetViews>
  <sheetFormatPr baseColWidth="10" defaultRowHeight="14" x14ac:dyDescent="0.15"/>
  <cols>
    <col min="1" max="1" width="10" style="4" customWidth="1"/>
    <col min="2" max="6" width="18.5" style="4" customWidth="1"/>
    <col min="7" max="7" width="7.83203125" style="4" customWidth="1"/>
    <col min="8" max="16384" width="10.83203125" style="4"/>
  </cols>
  <sheetData>
    <row r="1" spans="1:8" ht="16.5" customHeight="1" x14ac:dyDescent="0.15">
      <c r="A1" s="5" t="s">
        <v>124</v>
      </c>
    </row>
    <row r="2" spans="1:8" ht="15.75" customHeight="1" x14ac:dyDescent="0.15">
      <c r="A2" s="183"/>
      <c r="B2" s="183"/>
      <c r="C2" s="183"/>
      <c r="D2" s="183"/>
      <c r="E2" s="183"/>
    </row>
    <row r="3" spans="1:8" ht="18" customHeight="1" x14ac:dyDescent="0.15">
      <c r="A3" s="184" t="s">
        <v>44</v>
      </c>
      <c r="B3" s="184"/>
      <c r="C3" s="184"/>
      <c r="D3" s="184"/>
      <c r="E3" s="184"/>
      <c r="F3" s="184"/>
    </row>
    <row r="4" spans="1:8" ht="18" customHeight="1" x14ac:dyDescent="0.15">
      <c r="A4" s="184" t="s">
        <v>35</v>
      </c>
      <c r="B4" s="184"/>
      <c r="C4" s="184"/>
      <c r="D4" s="184"/>
      <c r="E4" s="184"/>
      <c r="F4" s="184"/>
    </row>
    <row r="5" spans="1:8" ht="18" customHeight="1" x14ac:dyDescent="0.15">
      <c r="A5" s="185" t="s">
        <v>36</v>
      </c>
      <c r="B5" s="185"/>
      <c r="C5" s="185"/>
      <c r="D5" s="185"/>
      <c r="E5" s="185"/>
      <c r="F5" s="185"/>
    </row>
    <row r="6" spans="1:8" ht="19.5" customHeight="1" x14ac:dyDescent="0.15">
      <c r="A6" s="6"/>
      <c r="B6" s="6"/>
      <c r="C6" s="6"/>
      <c r="D6" s="6"/>
      <c r="E6" s="6"/>
      <c r="H6" s="55" t="s">
        <v>0</v>
      </c>
    </row>
    <row r="7" spans="1:8" ht="37.5" customHeight="1" x14ac:dyDescent="0.15">
      <c r="A7" s="132" t="s">
        <v>32</v>
      </c>
      <c r="B7" s="133" t="s">
        <v>45</v>
      </c>
      <c r="C7" s="133" t="s">
        <v>46</v>
      </c>
      <c r="D7" s="133" t="s">
        <v>47</v>
      </c>
      <c r="E7" s="133" t="s">
        <v>48</v>
      </c>
      <c r="F7" s="133" t="s">
        <v>49</v>
      </c>
    </row>
    <row r="8" spans="1:8" ht="17.25" customHeight="1" x14ac:dyDescent="0.15">
      <c r="A8" s="135">
        <v>2012</v>
      </c>
      <c r="B8" s="136">
        <v>0.98699999999999999</v>
      </c>
      <c r="C8" s="136">
        <v>0.12</v>
      </c>
      <c r="D8" s="136">
        <v>9.2999999999999999E-2</v>
      </c>
      <c r="E8" s="137">
        <v>5.2999999999999999E-2</v>
      </c>
      <c r="F8" s="137">
        <v>0.05</v>
      </c>
    </row>
    <row r="9" spans="1:8" ht="17.25" customHeight="1" x14ac:dyDescent="0.15">
      <c r="A9" s="135">
        <v>2013</v>
      </c>
      <c r="B9" s="136">
        <v>0.96899999999999997</v>
      </c>
      <c r="C9" s="136">
        <v>0.158</v>
      </c>
      <c r="D9" s="136">
        <v>0.13600000000000001</v>
      </c>
      <c r="E9" s="137">
        <v>5.6000000000000001E-2</v>
      </c>
      <c r="F9" s="137">
        <v>5.8000000000000003E-2</v>
      </c>
    </row>
    <row r="10" spans="1:8" ht="17.25" customHeight="1" x14ac:dyDescent="0.15">
      <c r="A10" s="135">
        <v>2014</v>
      </c>
      <c r="B10" s="136">
        <v>0.97299999999999998</v>
      </c>
      <c r="C10" s="136">
        <v>0.16800000000000001</v>
      </c>
      <c r="D10" s="136">
        <v>0.14000000000000001</v>
      </c>
      <c r="E10" s="137">
        <v>5.0999999999999997E-2</v>
      </c>
      <c r="F10" s="137">
        <v>6.2E-2</v>
      </c>
    </row>
    <row r="11" spans="1:8" ht="17.25" customHeight="1" x14ac:dyDescent="0.15">
      <c r="A11" s="7"/>
      <c r="B11" s="18"/>
      <c r="C11" s="18"/>
      <c r="D11" s="18"/>
      <c r="E11" s="19"/>
    </row>
    <row r="12" spans="1:8" x14ac:dyDescent="0.15">
      <c r="A12" s="3" t="s">
        <v>37</v>
      </c>
      <c r="B12" s="8"/>
      <c r="C12" s="8"/>
      <c r="D12" s="8"/>
      <c r="E12" s="8"/>
    </row>
    <row r="13" spans="1:8" ht="15" customHeight="1" x14ac:dyDescent="0.15">
      <c r="A13" s="21" t="s">
        <v>50</v>
      </c>
      <c r="B13" s="22"/>
      <c r="C13" s="22"/>
      <c r="D13" s="22"/>
      <c r="E13" s="22"/>
      <c r="F13" s="22"/>
    </row>
    <row r="14" spans="1:8" ht="15" customHeight="1" x14ac:dyDescent="0.15">
      <c r="A14" s="21" t="s">
        <v>51</v>
      </c>
      <c r="B14" s="22"/>
      <c r="C14" s="22"/>
      <c r="D14" s="22"/>
      <c r="E14" s="22"/>
      <c r="F14" s="22"/>
    </row>
    <row r="15" spans="1:8" ht="15" customHeight="1" x14ac:dyDescent="0.15">
      <c r="A15" s="20" t="s">
        <v>52</v>
      </c>
    </row>
  </sheetData>
  <mergeCells count="4">
    <mergeCell ref="A2:E2"/>
    <mergeCell ref="A3:F3"/>
    <mergeCell ref="A4:F4"/>
    <mergeCell ref="A5:F5"/>
  </mergeCells>
  <phoneticPr fontId="85" type="noConversion"/>
  <hyperlinks>
    <hyperlink ref="H6" location="ÍNDICE!A18" display="ÍNDICE"/>
  </hyperlinks>
  <printOptions horizontalCentered="1" verticalCentered="1"/>
  <pageMargins left="0.2" right="0.2" top="0.2" bottom="0.2" header="0.31" footer="0.31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5"/>
  <sheetViews>
    <sheetView zoomScale="98" zoomScaleNormal="98" zoomScaleSheetLayoutView="100" zoomScalePageLayoutView="98" workbookViewId="0">
      <selection activeCell="A3" sqref="A3:G11"/>
    </sheetView>
  </sheetViews>
  <sheetFormatPr baseColWidth="10" defaultRowHeight="14" x14ac:dyDescent="0.15"/>
  <cols>
    <col min="1" max="1" width="10" style="4" customWidth="1"/>
    <col min="2" max="7" width="15.83203125" style="4" customWidth="1"/>
    <col min="8" max="8" width="7.83203125" style="4" customWidth="1"/>
    <col min="9" max="16384" width="10.83203125" style="4"/>
  </cols>
  <sheetData>
    <row r="1" spans="1:9" ht="16.5" customHeight="1" x14ac:dyDescent="0.15">
      <c r="A1" s="5" t="s">
        <v>125</v>
      </c>
    </row>
    <row r="2" spans="1:9" ht="15.75" customHeight="1" x14ac:dyDescent="0.15">
      <c r="A2" s="183"/>
      <c r="B2" s="183"/>
      <c r="C2" s="183"/>
      <c r="D2" s="183"/>
      <c r="E2" s="183"/>
    </row>
    <row r="3" spans="1:9" ht="37.5" customHeight="1" x14ac:dyDescent="0.15">
      <c r="A3" s="184" t="s">
        <v>53</v>
      </c>
      <c r="B3" s="184"/>
      <c r="C3" s="184"/>
      <c r="D3" s="184"/>
      <c r="E3" s="184"/>
      <c r="F3" s="184"/>
      <c r="G3" s="184"/>
    </row>
    <row r="4" spans="1:9" ht="18" customHeight="1" x14ac:dyDescent="0.15">
      <c r="A4" s="184" t="s">
        <v>35</v>
      </c>
      <c r="B4" s="184"/>
      <c r="C4" s="184"/>
      <c r="D4" s="184"/>
      <c r="E4" s="184"/>
      <c r="F4" s="184"/>
      <c r="G4" s="184"/>
    </row>
    <row r="5" spans="1:9" ht="18" customHeight="1" x14ac:dyDescent="0.15">
      <c r="A5" s="185" t="s">
        <v>36</v>
      </c>
      <c r="B5" s="185"/>
      <c r="C5" s="185"/>
      <c r="D5" s="185"/>
      <c r="E5" s="185"/>
      <c r="F5" s="185"/>
      <c r="G5" s="185"/>
    </row>
    <row r="6" spans="1:9" ht="19.5" customHeight="1" x14ac:dyDescent="0.15">
      <c r="A6" s="6"/>
      <c r="B6" s="6"/>
      <c r="C6" s="6"/>
      <c r="D6" s="6"/>
      <c r="E6" s="6"/>
    </row>
    <row r="7" spans="1:9" ht="19.5" customHeight="1" x14ac:dyDescent="0.15">
      <c r="A7" s="131"/>
      <c r="B7" s="186" t="s">
        <v>28</v>
      </c>
      <c r="C7" s="186"/>
      <c r="D7" s="186" t="s">
        <v>30</v>
      </c>
      <c r="E7" s="186"/>
      <c r="F7" s="187" t="s">
        <v>1</v>
      </c>
      <c r="G7" s="187"/>
      <c r="I7" s="55" t="s">
        <v>0</v>
      </c>
    </row>
    <row r="8" spans="1:9" x14ac:dyDescent="0.15">
      <c r="A8" s="132" t="s">
        <v>32</v>
      </c>
      <c r="B8" s="133" t="s">
        <v>54</v>
      </c>
      <c r="C8" s="133" t="s">
        <v>55</v>
      </c>
      <c r="D8" s="133" t="s">
        <v>54</v>
      </c>
      <c r="E8" s="133" t="s">
        <v>55</v>
      </c>
      <c r="F8" s="133" t="s">
        <v>54</v>
      </c>
      <c r="G8" s="133" t="s">
        <v>55</v>
      </c>
    </row>
    <row r="9" spans="1:9" ht="17.25" customHeight="1" x14ac:dyDescent="0.15">
      <c r="A9" s="135">
        <v>2012</v>
      </c>
      <c r="B9" s="136">
        <v>0.14000000000000001</v>
      </c>
      <c r="C9" s="136">
        <v>8.5000000000000006E-2</v>
      </c>
      <c r="D9" s="136">
        <v>0.16600000000000001</v>
      </c>
      <c r="E9" s="137">
        <v>9.8000000000000004E-2</v>
      </c>
      <c r="F9" s="137">
        <v>0.13400000000000001</v>
      </c>
      <c r="G9" s="137">
        <v>9.6000000000000002E-2</v>
      </c>
    </row>
    <row r="10" spans="1:9" ht="17.25" customHeight="1" x14ac:dyDescent="0.15">
      <c r="A10" s="135">
        <v>2013</v>
      </c>
      <c r="B10" s="136">
        <v>0.13900000000000001</v>
      </c>
      <c r="C10" s="136">
        <v>8.5000000000000006E-2</v>
      </c>
      <c r="D10" s="136">
        <v>0.159</v>
      </c>
      <c r="E10" s="137">
        <v>0.1</v>
      </c>
      <c r="F10" s="137">
        <v>0.115</v>
      </c>
      <c r="G10" s="137">
        <v>7.4999999999999997E-2</v>
      </c>
    </row>
    <row r="11" spans="1:9" ht="17.25" customHeight="1" x14ac:dyDescent="0.15">
      <c r="A11" s="135">
        <v>2014</v>
      </c>
      <c r="B11" s="136">
        <v>0.13</v>
      </c>
      <c r="C11" s="136">
        <v>7.6999999999999999E-2</v>
      </c>
      <c r="D11" s="136">
        <v>0.18</v>
      </c>
      <c r="E11" s="137">
        <v>9.8000000000000004E-2</v>
      </c>
      <c r="F11" s="137">
        <v>0.125</v>
      </c>
      <c r="G11" s="137">
        <v>7.8E-2</v>
      </c>
    </row>
    <row r="12" spans="1:9" ht="17.25" customHeight="1" x14ac:dyDescent="0.15">
      <c r="A12" s="7"/>
      <c r="B12" s="18"/>
      <c r="C12" s="18"/>
      <c r="D12" s="18"/>
      <c r="E12" s="19"/>
    </row>
    <row r="13" spans="1:9" x14ac:dyDescent="0.15">
      <c r="A13" s="3" t="s">
        <v>37</v>
      </c>
      <c r="B13" s="8"/>
      <c r="C13" s="8"/>
      <c r="D13" s="8"/>
      <c r="E13" s="8"/>
    </row>
    <row r="14" spans="1:9" x14ac:dyDescent="0.15">
      <c r="A14" s="20" t="s">
        <v>56</v>
      </c>
      <c r="B14" s="8"/>
      <c r="C14" s="8"/>
      <c r="D14" s="8"/>
      <c r="E14" s="8"/>
    </row>
    <row r="15" spans="1:9" x14ac:dyDescent="0.15">
      <c r="A15" s="20" t="s">
        <v>138</v>
      </c>
    </row>
  </sheetData>
  <mergeCells count="7">
    <mergeCell ref="A2:E2"/>
    <mergeCell ref="A3:G3"/>
    <mergeCell ref="A4:G4"/>
    <mergeCell ref="A5:G5"/>
    <mergeCell ref="B7:C7"/>
    <mergeCell ref="D7:E7"/>
    <mergeCell ref="F7:G7"/>
  </mergeCells>
  <phoneticPr fontId="85" type="noConversion"/>
  <hyperlinks>
    <hyperlink ref="I7" location="ÍNDICE!A19" display="ÍNDICE"/>
  </hyperlinks>
  <printOptions horizontalCentered="1" verticalCentered="1"/>
  <pageMargins left="0.2" right="0.2" top="0.2" bottom="0.2" header="0.31" footer="0.31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5"/>
  <sheetViews>
    <sheetView showGridLines="0" workbookViewId="0">
      <selection activeCell="A3" sqref="A3:G18"/>
    </sheetView>
  </sheetViews>
  <sheetFormatPr baseColWidth="10" defaultRowHeight="14" x14ac:dyDescent="0.2"/>
  <cols>
    <col min="1" max="1" width="14.83203125" style="53" customWidth="1"/>
    <col min="2" max="2" width="25.1640625" style="53" customWidth="1"/>
    <col min="3" max="6" width="15" style="53" customWidth="1"/>
    <col min="7" max="7" width="12.5" style="53" customWidth="1"/>
    <col min="8" max="16384" width="10.83203125" style="53"/>
  </cols>
  <sheetData>
    <row r="1" spans="1:12" x14ac:dyDescent="0.15">
      <c r="A1" s="52" t="s">
        <v>141</v>
      </c>
    </row>
    <row r="2" spans="1:12" x14ac:dyDescent="0.15">
      <c r="A2" s="52"/>
    </row>
    <row r="3" spans="1:12" ht="16.5" customHeight="1" x14ac:dyDescent="0.2">
      <c r="A3" s="188" t="s">
        <v>153</v>
      </c>
      <c r="B3" s="188"/>
      <c r="C3" s="188"/>
      <c r="D3" s="188"/>
      <c r="E3" s="188"/>
      <c r="F3" s="188"/>
      <c r="G3" s="188"/>
    </row>
    <row r="4" spans="1:12" ht="16.5" customHeight="1" x14ac:dyDescent="0.2">
      <c r="A4" s="189" t="s">
        <v>154</v>
      </c>
      <c r="B4" s="189"/>
      <c r="C4" s="189"/>
      <c r="D4" s="189"/>
      <c r="E4" s="189"/>
      <c r="F4" s="189"/>
      <c r="G4" s="189"/>
      <c r="H4" s="54"/>
      <c r="I4" s="54"/>
      <c r="J4" s="54"/>
      <c r="K4" s="54"/>
      <c r="L4" s="54"/>
    </row>
    <row r="5" spans="1:12" ht="16.5" customHeight="1" x14ac:dyDescent="0.2">
      <c r="A5" s="190" t="s">
        <v>36</v>
      </c>
      <c r="B5" s="190"/>
      <c r="C5" s="190"/>
      <c r="D5" s="190"/>
      <c r="E5" s="190"/>
      <c r="F5" s="190"/>
      <c r="G5" s="190"/>
    </row>
    <row r="7" spans="1:12" ht="34.5" customHeight="1" x14ac:dyDescent="0.2">
      <c r="A7" s="191" t="s">
        <v>155</v>
      </c>
      <c r="B7" s="192" t="s">
        <v>156</v>
      </c>
      <c r="C7" s="193" t="s">
        <v>157</v>
      </c>
      <c r="D7" s="193"/>
      <c r="E7" s="193"/>
      <c r="F7" s="193"/>
      <c r="G7" s="193"/>
      <c r="I7" s="55" t="s">
        <v>0</v>
      </c>
    </row>
    <row r="8" spans="1:12" ht="28" x14ac:dyDescent="0.2">
      <c r="A8" s="191"/>
      <c r="B8" s="192" t="s">
        <v>158</v>
      </c>
      <c r="C8" s="139" t="s">
        <v>159</v>
      </c>
      <c r="D8" s="139" t="s">
        <v>160</v>
      </c>
      <c r="E8" s="139" t="s">
        <v>161</v>
      </c>
      <c r="F8" s="139" t="s">
        <v>162</v>
      </c>
      <c r="G8" s="139" t="s">
        <v>163</v>
      </c>
    </row>
    <row r="9" spans="1:12" ht="16.5" customHeight="1" x14ac:dyDescent="0.2">
      <c r="A9" s="140" t="s">
        <v>164</v>
      </c>
      <c r="B9" s="141" t="s">
        <v>26</v>
      </c>
      <c r="C9" s="141" t="s">
        <v>26</v>
      </c>
      <c r="D9" s="141" t="s">
        <v>26</v>
      </c>
      <c r="E9" s="141" t="s">
        <v>26</v>
      </c>
      <c r="F9" s="141" t="s">
        <v>26</v>
      </c>
      <c r="G9" s="141" t="s">
        <v>26</v>
      </c>
    </row>
    <row r="10" spans="1:12" ht="16.5" customHeight="1" x14ac:dyDescent="0.2">
      <c r="A10" s="140">
        <v>2008</v>
      </c>
      <c r="B10" s="142">
        <v>40.964994296632916</v>
      </c>
      <c r="C10" s="143">
        <v>33.953142826601017</v>
      </c>
      <c r="D10" s="143">
        <v>28.844449642192615</v>
      </c>
      <c r="E10" s="143">
        <v>15.676740975864261</v>
      </c>
      <c r="F10" s="143">
        <v>10.425223379385043</v>
      </c>
      <c r="G10" s="143">
        <v>11.100443175953107</v>
      </c>
    </row>
    <row r="11" spans="1:12" ht="16.5" customHeight="1" x14ac:dyDescent="0.2">
      <c r="A11" s="140">
        <v>2009</v>
      </c>
      <c r="B11" s="142">
        <v>33.615001696926811</v>
      </c>
      <c r="C11" s="141">
        <v>33.472211672102368</v>
      </c>
      <c r="D11" s="141">
        <v>31.126740815629923</v>
      </c>
      <c r="E11" s="141">
        <v>14.729386054767545</v>
      </c>
      <c r="F11" s="141">
        <v>9.6615585269410822</v>
      </c>
      <c r="G11" s="141">
        <v>11.010102930559082</v>
      </c>
    </row>
    <row r="12" spans="1:12" ht="16.5" customHeight="1" x14ac:dyDescent="0.2">
      <c r="A12" s="140">
        <v>2010</v>
      </c>
      <c r="B12" s="142">
        <v>37.45129699009609</v>
      </c>
      <c r="C12" s="141">
        <v>35.531706266264869</v>
      </c>
      <c r="D12" s="141">
        <v>29.569470946772487</v>
      </c>
      <c r="E12" s="141">
        <v>14.611754082364595</v>
      </c>
      <c r="F12" s="141">
        <v>8.7920735610920584</v>
      </c>
      <c r="G12" s="141">
        <v>11.49499514350599</v>
      </c>
    </row>
    <row r="13" spans="1:12" ht="16.5" customHeight="1" x14ac:dyDescent="0.2">
      <c r="A13" s="140">
        <v>2011</v>
      </c>
      <c r="B13" s="142">
        <v>36.143208662152723</v>
      </c>
      <c r="C13" s="141">
        <v>33.007622735546498</v>
      </c>
      <c r="D13" s="141">
        <v>30.269570198671957</v>
      </c>
      <c r="E13" s="141">
        <v>15.732113497648809</v>
      </c>
      <c r="F13" s="141">
        <v>10.069488960952331</v>
      </c>
      <c r="G13" s="141">
        <v>10.921204607180401</v>
      </c>
    </row>
    <row r="14" spans="1:12" ht="16.5" customHeight="1" x14ac:dyDescent="0.2">
      <c r="A14" s="140">
        <v>2012</v>
      </c>
      <c r="B14" s="142">
        <v>38.742137649562245</v>
      </c>
      <c r="C14" s="141">
        <v>31.226675246520358</v>
      </c>
      <c r="D14" s="141">
        <v>29.517248477350815</v>
      </c>
      <c r="E14" s="141">
        <v>16.738581441073816</v>
      </c>
      <c r="F14" s="141">
        <v>10.083945188642748</v>
      </c>
      <c r="G14" s="141">
        <v>12.433549646412262</v>
      </c>
    </row>
    <row r="15" spans="1:12" ht="16.5" customHeight="1" x14ac:dyDescent="0.2">
      <c r="A15" s="140">
        <v>2013</v>
      </c>
      <c r="B15" s="142">
        <v>43.556057677730948</v>
      </c>
      <c r="C15" s="141">
        <v>33.746950214235483</v>
      </c>
      <c r="D15" s="141">
        <v>27.418637097891313</v>
      </c>
      <c r="E15" s="141">
        <v>16.042171398986756</v>
      </c>
      <c r="F15" s="141">
        <v>11.04211281137553</v>
      </c>
      <c r="G15" s="141">
        <v>11.750128477510914</v>
      </c>
    </row>
    <row r="16" spans="1:12" ht="16.5" customHeight="1" x14ac:dyDescent="0.2">
      <c r="A16" s="140">
        <v>2014</v>
      </c>
      <c r="B16" s="142">
        <v>47.517482203194568</v>
      </c>
      <c r="C16" s="141">
        <v>31.820036646921608</v>
      </c>
      <c r="D16" s="141">
        <v>27.801770234296207</v>
      </c>
      <c r="E16" s="141">
        <v>18.098833252660526</v>
      </c>
      <c r="F16" s="141">
        <v>11.831281294183533</v>
      </c>
      <c r="G16" s="141">
        <v>10.448078571938126</v>
      </c>
    </row>
    <row r="17" spans="1:7" x14ac:dyDescent="0.2">
      <c r="A17" s="140">
        <v>2015</v>
      </c>
      <c r="B17" s="142">
        <v>50.061431070286808</v>
      </c>
      <c r="C17" s="141">
        <v>30.73196016084702</v>
      </c>
      <c r="D17" s="141">
        <v>26.508601347197096</v>
      </c>
      <c r="E17" s="141">
        <v>19.015481908180938</v>
      </c>
      <c r="F17" s="141">
        <v>12.797823964692286</v>
      </c>
      <c r="G17" s="141">
        <v>10.946132619082656</v>
      </c>
    </row>
    <row r="18" spans="1:7" x14ac:dyDescent="0.2">
      <c r="A18" s="140">
        <v>2016</v>
      </c>
      <c r="B18" s="142">
        <v>52.43121496258042</v>
      </c>
      <c r="C18" s="141">
        <v>31.067855958821948</v>
      </c>
      <c r="D18" s="141">
        <v>26.016039233305658</v>
      </c>
      <c r="E18" s="141">
        <v>18.690208820305614</v>
      </c>
      <c r="F18" s="141">
        <v>12.874259235957847</v>
      </c>
      <c r="G18" s="141">
        <v>11.351636751605247</v>
      </c>
    </row>
    <row r="19" spans="1:7" x14ac:dyDescent="0.2">
      <c r="A19" s="56"/>
      <c r="B19" s="59"/>
      <c r="C19" s="57"/>
      <c r="D19" s="57"/>
      <c r="E19" s="57"/>
      <c r="F19" s="57"/>
      <c r="G19" s="57"/>
    </row>
    <row r="20" spans="1:7" x14ac:dyDescent="0.15">
      <c r="A20" s="60" t="s">
        <v>165</v>
      </c>
      <c r="B20" s="61"/>
      <c r="C20" s="59"/>
      <c r="D20" s="62"/>
      <c r="E20" s="62"/>
      <c r="F20" s="62"/>
      <c r="G20" s="62"/>
    </row>
    <row r="21" spans="1:7" x14ac:dyDescent="0.15">
      <c r="A21" s="63" t="s">
        <v>166</v>
      </c>
      <c r="B21" s="61"/>
      <c r="C21" s="61"/>
      <c r="D21" s="64"/>
      <c r="E21" s="64"/>
      <c r="F21" s="64"/>
      <c r="G21" s="64"/>
    </row>
    <row r="22" spans="1:7" x14ac:dyDescent="0.15">
      <c r="A22" s="60" t="s">
        <v>167</v>
      </c>
      <c r="B22" s="61"/>
      <c r="C22" s="61"/>
      <c r="D22" s="64"/>
      <c r="E22" s="64"/>
      <c r="F22" s="64"/>
      <c r="G22" s="64"/>
    </row>
    <row r="23" spans="1:7" x14ac:dyDescent="0.15">
      <c r="A23" s="60" t="s">
        <v>168</v>
      </c>
      <c r="B23" s="61"/>
      <c r="C23" s="61"/>
      <c r="D23" s="64"/>
      <c r="E23" s="64"/>
      <c r="F23" s="64"/>
      <c r="G23" s="64"/>
    </row>
    <row r="24" spans="1:7" x14ac:dyDescent="0.15">
      <c r="A24" s="60" t="s">
        <v>169</v>
      </c>
      <c r="B24" s="65"/>
      <c r="C24" s="61"/>
      <c r="D24" s="64"/>
      <c r="E24" s="64"/>
      <c r="F24" s="64"/>
      <c r="G24" s="64"/>
    </row>
    <row r="25" spans="1:7" x14ac:dyDescent="0.15">
      <c r="A25" s="60" t="s">
        <v>170</v>
      </c>
      <c r="C25" s="65"/>
      <c r="D25" s="66"/>
      <c r="E25" s="66"/>
      <c r="F25" s="66"/>
      <c r="G25" s="66"/>
    </row>
  </sheetData>
  <mergeCells count="6">
    <mergeCell ref="A3:G3"/>
    <mergeCell ref="A4:G4"/>
    <mergeCell ref="A5:G5"/>
    <mergeCell ref="A7:A8"/>
    <mergeCell ref="B7:B8"/>
    <mergeCell ref="C7:G7"/>
  </mergeCells>
  <phoneticPr fontId="85" type="noConversion"/>
  <hyperlinks>
    <hyperlink ref="I7" location="ÍNDICE!A23" display="ÍNDICE"/>
  </hyperlinks>
  <printOptions horizontalCentered="1" verticalCentered="1"/>
  <pageMargins left="0.2" right="0.2" top="0.2" bottom="0.2" header="0.31" footer="0.31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5"/>
  <sheetViews>
    <sheetView showGridLines="0" workbookViewId="0">
      <selection activeCell="A3" sqref="A3:G18"/>
    </sheetView>
  </sheetViews>
  <sheetFormatPr baseColWidth="10" defaultRowHeight="14" x14ac:dyDescent="0.2"/>
  <cols>
    <col min="1" max="1" width="14.83203125" style="53" customWidth="1"/>
    <col min="2" max="2" width="25.1640625" style="53" customWidth="1"/>
    <col min="3" max="6" width="16.33203125" style="53" customWidth="1"/>
    <col min="7" max="7" width="11.33203125" style="53" customWidth="1"/>
    <col min="8" max="16384" width="10.83203125" style="53"/>
  </cols>
  <sheetData>
    <row r="1" spans="1:9" x14ac:dyDescent="0.15">
      <c r="A1" s="52" t="s">
        <v>143</v>
      </c>
    </row>
    <row r="2" spans="1:9" x14ac:dyDescent="0.15">
      <c r="A2" s="52"/>
    </row>
    <row r="3" spans="1:9" ht="16.5" customHeight="1" x14ac:dyDescent="0.2">
      <c r="A3" s="188" t="s">
        <v>171</v>
      </c>
      <c r="B3" s="188"/>
      <c r="C3" s="188"/>
      <c r="D3" s="188"/>
      <c r="E3" s="188"/>
      <c r="F3" s="188"/>
      <c r="G3" s="188"/>
    </row>
    <row r="4" spans="1:9" ht="16.5" customHeight="1" x14ac:dyDescent="0.2">
      <c r="A4" s="189" t="s">
        <v>154</v>
      </c>
      <c r="B4" s="189"/>
      <c r="C4" s="189"/>
      <c r="D4" s="189"/>
      <c r="E4" s="189"/>
      <c r="F4" s="189"/>
      <c r="G4" s="189"/>
    </row>
    <row r="5" spans="1:9" ht="16.5" customHeight="1" x14ac:dyDescent="0.2">
      <c r="A5" s="190" t="s">
        <v>36</v>
      </c>
      <c r="B5" s="190"/>
      <c r="C5" s="190"/>
      <c r="D5" s="190"/>
      <c r="E5" s="190"/>
      <c r="F5" s="190"/>
      <c r="G5" s="190"/>
    </row>
    <row r="7" spans="1:9" ht="32.25" customHeight="1" x14ac:dyDescent="0.2">
      <c r="A7" s="191" t="s">
        <v>155</v>
      </c>
      <c r="B7" s="192" t="s">
        <v>156</v>
      </c>
      <c r="C7" s="193" t="s">
        <v>157</v>
      </c>
      <c r="D7" s="193"/>
      <c r="E7" s="193"/>
      <c r="F7" s="193"/>
      <c r="G7" s="193"/>
      <c r="I7" s="55" t="s">
        <v>0</v>
      </c>
    </row>
    <row r="8" spans="1:9" ht="28" x14ac:dyDescent="0.2">
      <c r="A8" s="191"/>
      <c r="B8" s="192" t="s">
        <v>158</v>
      </c>
      <c r="C8" s="139" t="s">
        <v>159</v>
      </c>
      <c r="D8" s="139" t="s">
        <v>160</v>
      </c>
      <c r="E8" s="139" t="s">
        <v>161</v>
      </c>
      <c r="F8" s="139" t="s">
        <v>162</v>
      </c>
      <c r="G8" s="139" t="s">
        <v>163</v>
      </c>
    </row>
    <row r="9" spans="1:9" ht="16.5" customHeight="1" x14ac:dyDescent="0.2">
      <c r="A9" s="140" t="s">
        <v>164</v>
      </c>
      <c r="B9" s="141" t="s">
        <v>26</v>
      </c>
      <c r="C9" s="141" t="s">
        <v>26</v>
      </c>
      <c r="D9" s="141" t="s">
        <v>26</v>
      </c>
      <c r="E9" s="141" t="s">
        <v>26</v>
      </c>
      <c r="F9" s="141" t="s">
        <v>26</v>
      </c>
      <c r="G9" s="141" t="s">
        <v>26</v>
      </c>
    </row>
    <row r="10" spans="1:9" ht="16.5" customHeight="1" x14ac:dyDescent="0.2">
      <c r="A10" s="140">
        <v>2008</v>
      </c>
      <c r="B10" s="142">
        <v>51.012026164854078</v>
      </c>
      <c r="C10" s="143">
        <v>31.303063024661355</v>
      </c>
      <c r="D10" s="143">
        <v>27.771799778541627</v>
      </c>
      <c r="E10" s="143">
        <v>16.909625778534668</v>
      </c>
      <c r="F10" s="143">
        <v>11.494056590346963</v>
      </c>
      <c r="G10" s="143">
        <v>12.521454827911766</v>
      </c>
    </row>
    <row r="11" spans="1:9" ht="16.5" customHeight="1" x14ac:dyDescent="0.2">
      <c r="A11" s="140">
        <v>2009</v>
      </c>
      <c r="B11" s="142">
        <v>41.454768552136443</v>
      </c>
      <c r="C11" s="141">
        <v>29.863308875667688</v>
      </c>
      <c r="D11" s="141">
        <v>30.544418203157925</v>
      </c>
      <c r="E11" s="141">
        <v>16.174666768387659</v>
      </c>
      <c r="F11" s="141">
        <v>10.745584192786509</v>
      </c>
      <c r="G11" s="141">
        <v>12.672021960000221</v>
      </c>
    </row>
    <row r="12" spans="1:9" ht="16.5" customHeight="1" x14ac:dyDescent="0.2">
      <c r="A12" s="140">
        <v>2010</v>
      </c>
      <c r="B12" s="142">
        <v>45.529832345362273</v>
      </c>
      <c r="C12" s="141">
        <v>31.469137218430841</v>
      </c>
      <c r="D12" s="141">
        <v>28.806483841304757</v>
      </c>
      <c r="E12" s="141">
        <v>16.147840854804627</v>
      </c>
      <c r="F12" s="141">
        <v>10.050752926773784</v>
      </c>
      <c r="G12" s="141">
        <v>13.525785158685984</v>
      </c>
    </row>
    <row r="13" spans="1:9" ht="16.5" customHeight="1" x14ac:dyDescent="0.2">
      <c r="A13" s="140">
        <v>2011</v>
      </c>
      <c r="B13" s="142">
        <v>44.39337271931737</v>
      </c>
      <c r="C13" s="141">
        <v>29.506631964816322</v>
      </c>
      <c r="D13" s="141">
        <v>29.630495851191913</v>
      </c>
      <c r="E13" s="141">
        <v>17.250079954709495</v>
      </c>
      <c r="F13" s="141">
        <v>11.106737555132591</v>
      </c>
      <c r="G13" s="141">
        <v>12.506054674149681</v>
      </c>
    </row>
    <row r="14" spans="1:9" ht="16.5" customHeight="1" x14ac:dyDescent="0.2">
      <c r="A14" s="140">
        <v>2012</v>
      </c>
      <c r="B14" s="142">
        <v>46.979878020048382</v>
      </c>
      <c r="C14" s="141">
        <v>27.384273181480722</v>
      </c>
      <c r="D14" s="141">
        <v>28.316770153417696</v>
      </c>
      <c r="E14" s="141">
        <v>18.596715815115694</v>
      </c>
      <c r="F14" s="141">
        <v>11.31522251477681</v>
      </c>
      <c r="G14" s="141">
        <v>14.387018335209076</v>
      </c>
    </row>
    <row r="15" spans="1:9" ht="16.5" customHeight="1" x14ac:dyDescent="0.2">
      <c r="A15" s="140">
        <v>2013</v>
      </c>
      <c r="B15" s="142">
        <v>50.108034181958658</v>
      </c>
      <c r="C15" s="141">
        <v>29.622615143739793</v>
      </c>
      <c r="D15" s="141">
        <v>26.253306218800631</v>
      </c>
      <c r="E15" s="141">
        <v>17.720725744886472</v>
      </c>
      <c r="F15" s="141">
        <v>12.322747930130834</v>
      </c>
      <c r="G15" s="141">
        <v>14.080604962442264</v>
      </c>
    </row>
    <row r="16" spans="1:9" ht="16.5" customHeight="1" x14ac:dyDescent="0.2">
      <c r="A16" s="140">
        <v>2014</v>
      </c>
      <c r="B16" s="142">
        <v>54.003825934612394</v>
      </c>
      <c r="C16" s="141">
        <v>28.35183982609178</v>
      </c>
      <c r="D16" s="141">
        <v>26.756415146932643</v>
      </c>
      <c r="E16" s="141">
        <v>19.690643163564047</v>
      </c>
      <c r="F16" s="141">
        <v>12.929973530173461</v>
      </c>
      <c r="G16" s="141">
        <v>12.271128333238067</v>
      </c>
    </row>
    <row r="17" spans="1:7" x14ac:dyDescent="0.2">
      <c r="A17" s="140">
        <v>2015</v>
      </c>
      <c r="B17" s="142">
        <v>57.616240635744617</v>
      </c>
      <c r="C17" s="141">
        <v>27.402959538664302</v>
      </c>
      <c r="D17" s="141">
        <v>25.555073622461073</v>
      </c>
      <c r="E17" s="141">
        <v>20.310151575393895</v>
      </c>
      <c r="F17" s="141">
        <v>14.123707080667078</v>
      </c>
      <c r="G17" s="141">
        <v>12.608108182813654</v>
      </c>
    </row>
    <row r="18" spans="1:7" x14ac:dyDescent="0.2">
      <c r="A18" s="140">
        <v>2016</v>
      </c>
      <c r="B18" s="142">
        <v>59.522119586664921</v>
      </c>
      <c r="C18" s="141">
        <v>27.860883539193093</v>
      </c>
      <c r="D18" s="141">
        <v>25.246651307200295</v>
      </c>
      <c r="E18" s="141">
        <v>19.698262724537987</v>
      </c>
      <c r="F18" s="141">
        <v>13.964157839719881</v>
      </c>
      <c r="G18" s="141">
        <v>13.230044589345427</v>
      </c>
    </row>
    <row r="19" spans="1:7" x14ac:dyDescent="0.2">
      <c r="A19" s="56"/>
      <c r="B19" s="58"/>
      <c r="C19" s="57"/>
      <c r="D19" s="57"/>
      <c r="E19" s="57"/>
      <c r="F19" s="57"/>
      <c r="G19" s="57"/>
    </row>
    <row r="20" spans="1:7" x14ac:dyDescent="0.2">
      <c r="A20" s="60" t="s">
        <v>172</v>
      </c>
      <c r="B20" s="59"/>
      <c r="C20" s="59"/>
      <c r="D20" s="62"/>
      <c r="E20" s="62"/>
      <c r="F20" s="62"/>
      <c r="G20" s="62"/>
    </row>
    <row r="21" spans="1:7" x14ac:dyDescent="0.15">
      <c r="A21" s="63" t="s">
        <v>166</v>
      </c>
      <c r="B21" s="61"/>
      <c r="C21" s="61"/>
      <c r="D21" s="64"/>
      <c r="E21" s="64"/>
      <c r="F21" s="64"/>
      <c r="G21" s="64"/>
    </row>
    <row r="22" spans="1:7" x14ac:dyDescent="0.15">
      <c r="A22" s="60" t="s">
        <v>167</v>
      </c>
      <c r="B22" s="61"/>
      <c r="C22" s="61"/>
      <c r="D22" s="64"/>
      <c r="E22" s="64"/>
      <c r="F22" s="64"/>
      <c r="G22" s="64"/>
    </row>
    <row r="23" spans="1:7" x14ac:dyDescent="0.15">
      <c r="A23" s="60" t="s">
        <v>168</v>
      </c>
      <c r="B23" s="61"/>
      <c r="C23" s="61"/>
      <c r="D23" s="64"/>
      <c r="E23" s="64"/>
      <c r="F23" s="64"/>
      <c r="G23" s="64"/>
    </row>
    <row r="24" spans="1:7" x14ac:dyDescent="0.15">
      <c r="A24" s="60" t="s">
        <v>169</v>
      </c>
      <c r="B24" s="61"/>
      <c r="C24" s="61"/>
      <c r="D24" s="64"/>
      <c r="E24" s="64"/>
      <c r="F24" s="64"/>
      <c r="G24" s="64"/>
    </row>
    <row r="25" spans="1:7" x14ac:dyDescent="0.15">
      <c r="A25" s="60" t="s">
        <v>170</v>
      </c>
      <c r="B25" s="65"/>
      <c r="C25" s="65"/>
      <c r="D25" s="66"/>
      <c r="E25" s="66"/>
      <c r="F25" s="66"/>
      <c r="G25" s="66"/>
    </row>
  </sheetData>
  <mergeCells count="6">
    <mergeCell ref="A3:G3"/>
    <mergeCell ref="A4:G4"/>
    <mergeCell ref="A5:G5"/>
    <mergeCell ref="A7:A8"/>
    <mergeCell ref="B7:B8"/>
    <mergeCell ref="C7:G7"/>
  </mergeCells>
  <phoneticPr fontId="85" type="noConversion"/>
  <hyperlinks>
    <hyperlink ref="I7" location="ÍNDICE!A24" display="ÍNDICE"/>
  </hyperlinks>
  <printOptions horizontalCentered="1" verticalCentered="1"/>
  <pageMargins left="0.71" right="0.71" top="0.75" bottom="0.75" header="0.31" footer="0.31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5"/>
  <sheetViews>
    <sheetView showGridLines="0" workbookViewId="0">
      <selection activeCell="A3" sqref="A3:G18"/>
    </sheetView>
  </sheetViews>
  <sheetFormatPr baseColWidth="10" defaultRowHeight="14" x14ac:dyDescent="0.2"/>
  <cols>
    <col min="1" max="1" width="14.83203125" style="53" customWidth="1"/>
    <col min="2" max="2" width="25.1640625" style="53" customWidth="1"/>
    <col min="3" max="6" width="16.5" style="53" customWidth="1"/>
    <col min="7" max="7" width="11.33203125" style="53" customWidth="1"/>
    <col min="8" max="16384" width="10.83203125" style="53"/>
  </cols>
  <sheetData>
    <row r="1" spans="1:9" x14ac:dyDescent="0.15">
      <c r="A1" s="52" t="s">
        <v>145</v>
      </c>
    </row>
    <row r="2" spans="1:9" x14ac:dyDescent="0.15">
      <c r="A2" s="52"/>
    </row>
    <row r="3" spans="1:9" ht="16.5" customHeight="1" x14ac:dyDescent="0.2">
      <c r="A3" s="188" t="s">
        <v>173</v>
      </c>
      <c r="B3" s="188"/>
      <c r="C3" s="188"/>
      <c r="D3" s="188"/>
      <c r="E3" s="188"/>
      <c r="F3" s="188"/>
      <c r="G3" s="188"/>
    </row>
    <row r="4" spans="1:9" ht="16.5" customHeight="1" x14ac:dyDescent="0.2">
      <c r="A4" s="189" t="s">
        <v>154</v>
      </c>
      <c r="B4" s="189"/>
      <c r="C4" s="189"/>
      <c r="D4" s="189"/>
      <c r="E4" s="189"/>
      <c r="F4" s="189"/>
      <c r="G4" s="189"/>
    </row>
    <row r="5" spans="1:9" ht="16.5" customHeight="1" x14ac:dyDescent="0.2">
      <c r="A5" s="190" t="s">
        <v>36</v>
      </c>
      <c r="B5" s="190"/>
      <c r="C5" s="190"/>
      <c r="D5" s="190"/>
      <c r="E5" s="190"/>
      <c r="F5" s="190"/>
      <c r="G5" s="190"/>
    </row>
    <row r="7" spans="1:9" ht="32.25" customHeight="1" x14ac:dyDescent="0.2">
      <c r="A7" s="191" t="s">
        <v>155</v>
      </c>
      <c r="B7" s="192" t="s">
        <v>156</v>
      </c>
      <c r="C7" s="193" t="s">
        <v>157</v>
      </c>
      <c r="D7" s="193"/>
      <c r="E7" s="193"/>
      <c r="F7" s="193"/>
      <c r="G7" s="193"/>
      <c r="I7" s="55" t="s">
        <v>0</v>
      </c>
    </row>
    <row r="8" spans="1:9" ht="28" x14ac:dyDescent="0.2">
      <c r="A8" s="191"/>
      <c r="B8" s="192"/>
      <c r="C8" s="139" t="s">
        <v>159</v>
      </c>
      <c r="D8" s="139" t="s">
        <v>160</v>
      </c>
      <c r="E8" s="139" t="s">
        <v>161</v>
      </c>
      <c r="F8" s="139" t="s">
        <v>162</v>
      </c>
      <c r="G8" s="139" t="s">
        <v>163</v>
      </c>
    </row>
    <row r="9" spans="1:9" ht="16.5" customHeight="1" x14ac:dyDescent="0.2">
      <c r="A9" s="140" t="s">
        <v>164</v>
      </c>
      <c r="B9" s="141" t="s">
        <v>26</v>
      </c>
      <c r="C9" s="141" t="s">
        <v>26</v>
      </c>
      <c r="D9" s="141" t="s">
        <v>26</v>
      </c>
      <c r="E9" s="141" t="s">
        <v>26</v>
      </c>
      <c r="F9" s="141" t="s">
        <v>26</v>
      </c>
      <c r="G9" s="141" t="s">
        <v>26</v>
      </c>
    </row>
    <row r="10" spans="1:9" ht="16.5" customHeight="1" x14ac:dyDescent="0.2">
      <c r="A10" s="140">
        <v>2008</v>
      </c>
      <c r="B10" s="142">
        <v>20.93066400379292</v>
      </c>
      <c r="C10" s="143">
        <v>46.82963870483686</v>
      </c>
      <c r="D10" s="143">
        <v>34.056357426246265</v>
      </c>
      <c r="E10" s="143">
        <v>9.6862662481595301</v>
      </c>
      <c r="F10" s="143">
        <v>5.2318603623937037</v>
      </c>
      <c r="G10" s="143">
        <v>4.1958772583632431</v>
      </c>
    </row>
    <row r="11" spans="1:9" ht="16.5" customHeight="1" x14ac:dyDescent="0.2">
      <c r="A11" s="140">
        <v>2009</v>
      </c>
      <c r="B11" s="142">
        <v>18.058990257120193</v>
      </c>
      <c r="C11" s="141">
        <v>49.910300431386247</v>
      </c>
      <c r="D11" s="141">
        <v>33.779145529829904</v>
      </c>
      <c r="E11" s="141">
        <v>8.146318016459805</v>
      </c>
      <c r="F11" s="141">
        <v>4.7239608365535544</v>
      </c>
      <c r="G11" s="141">
        <v>3.4402751857704903</v>
      </c>
    </row>
    <row r="12" spans="1:9" ht="16.5" customHeight="1" x14ac:dyDescent="0.2">
      <c r="A12" s="140">
        <v>2010</v>
      </c>
      <c r="B12" s="142">
        <v>21.453671057121461</v>
      </c>
      <c r="C12" s="141">
        <v>52.605030839363621</v>
      </c>
      <c r="D12" s="141">
        <v>32.775995277401378</v>
      </c>
      <c r="E12" s="141">
        <v>8.1562064400925287</v>
      </c>
      <c r="F12" s="141">
        <v>3.5023563671889706</v>
      </c>
      <c r="G12" s="141">
        <v>2.9604110759535023</v>
      </c>
    </row>
    <row r="13" spans="1:9" ht="16.5" customHeight="1" x14ac:dyDescent="0.2">
      <c r="A13" s="140">
        <v>2011</v>
      </c>
      <c r="B13" s="142">
        <v>19.800892406214782</v>
      </c>
      <c r="C13" s="141">
        <v>48.555652706038238</v>
      </c>
      <c r="D13" s="141">
        <v>33.107723098435194</v>
      </c>
      <c r="E13" s="141">
        <v>8.9907681145364986</v>
      </c>
      <c r="F13" s="141">
        <v>5.463029451262865</v>
      </c>
      <c r="G13" s="141">
        <v>3.8828266297272034</v>
      </c>
    </row>
    <row r="14" spans="1:9" ht="16.5" customHeight="1" x14ac:dyDescent="0.2">
      <c r="A14" s="140">
        <v>2012</v>
      </c>
      <c r="B14" s="142">
        <v>22.44189136395498</v>
      </c>
      <c r="C14" s="141">
        <v>47.142945440315451</v>
      </c>
      <c r="D14" s="141">
        <v>34.489954883939944</v>
      </c>
      <c r="E14" s="141">
        <v>9.0416855272611585</v>
      </c>
      <c r="F14" s="141">
        <v>4.9836609720192193</v>
      </c>
      <c r="G14" s="141">
        <v>4.3417531764642279</v>
      </c>
    </row>
    <row r="15" spans="1:9" ht="16.5" customHeight="1" x14ac:dyDescent="0.2">
      <c r="A15" s="140">
        <v>2013</v>
      </c>
      <c r="B15" s="142">
        <v>29.919272257959857</v>
      </c>
      <c r="C15" s="141">
        <v>48.123343854446901</v>
      </c>
      <c r="D15" s="141">
        <v>31.480687138090335</v>
      </c>
      <c r="E15" s="141">
        <v>10.191153571707842</v>
      </c>
      <c r="F15" s="141">
        <v>6.5781412227401752</v>
      </c>
      <c r="G15" s="141">
        <v>3.6266742130147445</v>
      </c>
    </row>
    <row r="16" spans="1:9" ht="16.5" customHeight="1" x14ac:dyDescent="0.2">
      <c r="A16" s="140">
        <v>2014</v>
      </c>
      <c r="B16" s="142">
        <v>33.846752890357017</v>
      </c>
      <c r="C16" s="141">
        <v>43.482840697363208</v>
      </c>
      <c r="D16" s="141">
        <v>31.31707578841883</v>
      </c>
      <c r="E16" s="141">
        <v>12.745917015347125</v>
      </c>
      <c r="F16" s="141">
        <v>8.1366143182112456</v>
      </c>
      <c r="G16" s="141">
        <v>4.3175521806595922</v>
      </c>
    </row>
    <row r="17" spans="1:7" x14ac:dyDescent="0.2">
      <c r="A17" s="140">
        <v>2015</v>
      </c>
      <c r="B17" s="142">
        <v>34.282184561554871</v>
      </c>
      <c r="C17" s="141">
        <v>42.417614746879096</v>
      </c>
      <c r="D17" s="141">
        <v>29.855730679412268</v>
      </c>
      <c r="E17" s="141">
        <v>14.470855982534792</v>
      </c>
      <c r="F17" s="141">
        <v>8.1436307478179355</v>
      </c>
      <c r="G17" s="141">
        <v>5.1121678433559108</v>
      </c>
    </row>
    <row r="18" spans="1:7" x14ac:dyDescent="0.2">
      <c r="A18" s="140">
        <v>2016</v>
      </c>
      <c r="B18" s="142">
        <v>37.265480989266841</v>
      </c>
      <c r="C18" s="141">
        <v>42.023266871721262</v>
      </c>
      <c r="D18" s="141">
        <v>28.644362704478365</v>
      </c>
      <c r="E18" s="141">
        <v>15.246573110930964</v>
      </c>
      <c r="F18" s="141">
        <v>9.1510320000385708</v>
      </c>
      <c r="G18" s="141">
        <v>4.9347653128324884</v>
      </c>
    </row>
    <row r="19" spans="1:7" s="66" customFormat="1" x14ac:dyDescent="0.15">
      <c r="A19" s="56"/>
      <c r="B19" s="58"/>
      <c r="C19" s="57"/>
      <c r="D19" s="57"/>
      <c r="E19" s="57"/>
      <c r="F19" s="57"/>
      <c r="G19" s="57"/>
    </row>
    <row r="20" spans="1:7" s="66" customFormat="1" x14ac:dyDescent="0.15">
      <c r="A20" s="60" t="s">
        <v>174</v>
      </c>
      <c r="B20" s="59"/>
      <c r="C20" s="59"/>
      <c r="D20" s="62"/>
      <c r="E20" s="62"/>
      <c r="F20" s="62"/>
      <c r="G20" s="62"/>
    </row>
    <row r="21" spans="1:7" s="66" customFormat="1" x14ac:dyDescent="0.15">
      <c r="A21" s="63" t="s">
        <v>166</v>
      </c>
      <c r="B21" s="61"/>
      <c r="C21" s="61"/>
      <c r="D21" s="64"/>
      <c r="E21" s="64"/>
      <c r="F21" s="64"/>
      <c r="G21" s="64"/>
    </row>
    <row r="22" spans="1:7" s="66" customFormat="1" x14ac:dyDescent="0.15">
      <c r="A22" s="60" t="s">
        <v>175</v>
      </c>
      <c r="B22" s="61"/>
      <c r="C22" s="61"/>
      <c r="D22" s="64"/>
      <c r="E22" s="64"/>
      <c r="F22" s="64"/>
      <c r="G22" s="64"/>
    </row>
    <row r="23" spans="1:7" s="66" customFormat="1" x14ac:dyDescent="0.15">
      <c r="A23" s="60" t="s">
        <v>176</v>
      </c>
      <c r="B23" s="61"/>
      <c r="C23" s="61"/>
      <c r="D23" s="64"/>
      <c r="E23" s="64"/>
      <c r="F23" s="64"/>
      <c r="G23" s="64"/>
    </row>
    <row r="24" spans="1:7" s="66" customFormat="1" x14ac:dyDescent="0.15">
      <c r="A24" s="60" t="s">
        <v>177</v>
      </c>
      <c r="B24" s="61"/>
      <c r="C24" s="61"/>
      <c r="D24" s="64"/>
      <c r="E24" s="64"/>
      <c r="F24" s="64"/>
      <c r="G24" s="64"/>
    </row>
    <row r="25" spans="1:7" x14ac:dyDescent="0.15">
      <c r="A25" s="60" t="s">
        <v>178</v>
      </c>
      <c r="B25" s="65"/>
      <c r="C25" s="65"/>
      <c r="D25" s="66"/>
      <c r="E25" s="66"/>
      <c r="F25" s="66"/>
      <c r="G25" s="66"/>
    </row>
  </sheetData>
  <mergeCells count="6">
    <mergeCell ref="A3:G3"/>
    <mergeCell ref="A4:G4"/>
    <mergeCell ref="A5:G5"/>
    <mergeCell ref="A7:A8"/>
    <mergeCell ref="B7:B8"/>
    <mergeCell ref="C7:G7"/>
  </mergeCells>
  <phoneticPr fontId="85" type="noConversion"/>
  <hyperlinks>
    <hyperlink ref="I7" location="ÍNDICE!A25" display="ÍNDICE"/>
  </hyperlinks>
  <printOptions horizontalCentered="1" verticalCentered="1"/>
  <pageMargins left="0.71" right="0.71" top="0.75" bottom="0.75" header="0.31" footer="0.31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5"/>
  <sheetViews>
    <sheetView showGridLines="0" workbookViewId="0">
      <selection activeCell="A3" sqref="A3:E18"/>
    </sheetView>
  </sheetViews>
  <sheetFormatPr baseColWidth="10" defaultRowHeight="14" x14ac:dyDescent="0.2"/>
  <cols>
    <col min="1" max="1" width="14" style="53" customWidth="1"/>
    <col min="2" max="2" width="28.83203125" style="53" customWidth="1"/>
    <col min="3" max="3" width="31.5" style="53" customWidth="1"/>
    <col min="4" max="4" width="31.6640625" style="53" customWidth="1"/>
    <col min="5" max="5" width="32.1640625" style="53" customWidth="1"/>
    <col min="6" max="16384" width="10.83203125" style="53"/>
  </cols>
  <sheetData>
    <row r="1" spans="1:9" x14ac:dyDescent="0.15">
      <c r="A1" s="52" t="s">
        <v>147</v>
      </c>
    </row>
    <row r="2" spans="1:9" x14ac:dyDescent="0.15">
      <c r="A2" s="52"/>
    </row>
    <row r="3" spans="1:9" ht="18" customHeight="1" x14ac:dyDescent="0.2">
      <c r="A3" s="194" t="s">
        <v>179</v>
      </c>
      <c r="B3" s="194"/>
      <c r="C3" s="194"/>
      <c r="D3" s="194"/>
      <c r="E3" s="194"/>
      <c r="F3" s="67"/>
    </row>
    <row r="4" spans="1:9" ht="16.5" customHeight="1" x14ac:dyDescent="0.2">
      <c r="A4" s="189" t="s">
        <v>154</v>
      </c>
      <c r="B4" s="189"/>
      <c r="C4" s="189"/>
      <c r="D4" s="189"/>
      <c r="E4" s="189"/>
      <c r="F4" s="54"/>
      <c r="G4" s="54"/>
      <c r="H4" s="54"/>
      <c r="I4" s="54"/>
    </row>
    <row r="5" spans="1:9" ht="16.5" customHeight="1" x14ac:dyDescent="0.2">
      <c r="A5" s="190" t="s">
        <v>36</v>
      </c>
      <c r="B5" s="190"/>
      <c r="C5" s="190"/>
      <c r="D5" s="190"/>
      <c r="E5" s="190"/>
      <c r="F5" s="68"/>
    </row>
    <row r="7" spans="1:9" ht="32.25" customHeight="1" x14ac:dyDescent="0.2">
      <c r="A7" s="191" t="s">
        <v>180</v>
      </c>
      <c r="B7" s="192" t="s">
        <v>181</v>
      </c>
      <c r="C7" s="192" t="s">
        <v>182</v>
      </c>
      <c r="D7" s="192"/>
      <c r="E7" s="192"/>
      <c r="G7" s="55" t="s">
        <v>0</v>
      </c>
    </row>
    <row r="8" spans="1:9" x14ac:dyDescent="0.2">
      <c r="A8" s="191"/>
      <c r="B8" s="192"/>
      <c r="C8" s="139" t="s">
        <v>183</v>
      </c>
      <c r="D8" s="139" t="s">
        <v>184</v>
      </c>
      <c r="E8" s="139" t="s">
        <v>185</v>
      </c>
    </row>
    <row r="9" spans="1:9" ht="16.5" customHeight="1" x14ac:dyDescent="0.2">
      <c r="A9" s="140" t="s">
        <v>164</v>
      </c>
      <c r="B9" s="144" t="s">
        <v>26</v>
      </c>
      <c r="C9" s="144" t="s">
        <v>26</v>
      </c>
      <c r="D9" s="144" t="s">
        <v>26</v>
      </c>
      <c r="E9" s="144" t="s">
        <v>26</v>
      </c>
    </row>
    <row r="10" spans="1:9" ht="16.5" customHeight="1" x14ac:dyDescent="0.2">
      <c r="A10" s="140">
        <v>2008</v>
      </c>
      <c r="B10" s="145">
        <v>25.741798000356621</v>
      </c>
      <c r="C10" s="145">
        <v>37.346356586672201</v>
      </c>
      <c r="D10" s="145">
        <v>45.493920297051098</v>
      </c>
      <c r="E10" s="145">
        <v>17.15972311627689</v>
      </c>
    </row>
    <row r="11" spans="1:9" ht="16.5" customHeight="1" x14ac:dyDescent="0.2">
      <c r="A11" s="140">
        <v>2009</v>
      </c>
      <c r="B11" s="145">
        <v>24.591116820593687</v>
      </c>
      <c r="C11" s="145">
        <v>45.688666688722499</v>
      </c>
      <c r="D11" s="145">
        <v>44.510618567477188</v>
      </c>
      <c r="E11" s="145">
        <v>9.8007147438000235</v>
      </c>
    </row>
    <row r="12" spans="1:9" ht="16.5" customHeight="1" x14ac:dyDescent="0.2">
      <c r="A12" s="140">
        <v>2010</v>
      </c>
      <c r="B12" s="145">
        <v>29.032202970371358</v>
      </c>
      <c r="C12" s="145">
        <v>51.748023994922306</v>
      </c>
      <c r="D12" s="145">
        <v>41.439004581008035</v>
      </c>
      <c r="E12" s="145">
        <v>6.8129714240697119</v>
      </c>
    </row>
    <row r="13" spans="1:9" ht="16.5" customHeight="1" x14ac:dyDescent="0.2">
      <c r="A13" s="140">
        <v>2011</v>
      </c>
      <c r="B13" s="145">
        <v>31.366807248710018</v>
      </c>
      <c r="C13" s="145">
        <v>54.422602333071005</v>
      </c>
      <c r="D13" s="145">
        <v>39.503408278395234</v>
      </c>
      <c r="E13" s="145">
        <v>6.073989388534387</v>
      </c>
    </row>
    <row r="14" spans="1:9" ht="16.5" customHeight="1" x14ac:dyDescent="0.2">
      <c r="A14" s="140">
        <v>2012</v>
      </c>
      <c r="B14" s="145">
        <v>35.135144878746566</v>
      </c>
      <c r="C14" s="145">
        <v>59.844102801047875</v>
      </c>
      <c r="D14" s="145">
        <v>35.306296576991649</v>
      </c>
      <c r="E14" s="145">
        <v>4.849600621961792</v>
      </c>
    </row>
    <row r="15" spans="1:9" ht="16.5" customHeight="1" x14ac:dyDescent="0.2">
      <c r="A15" s="140">
        <v>2013</v>
      </c>
      <c r="B15" s="145">
        <v>40.353672846142992</v>
      </c>
      <c r="C15" s="145">
        <v>63.954544818256167</v>
      </c>
      <c r="D15" s="145">
        <v>32.669259125902641</v>
      </c>
      <c r="E15" s="145">
        <v>3.3761960558377857</v>
      </c>
    </row>
    <row r="16" spans="1:9" ht="16.5" customHeight="1" x14ac:dyDescent="0.2">
      <c r="A16" s="140">
        <v>2014</v>
      </c>
      <c r="B16" s="145">
        <v>46.351730451980551</v>
      </c>
      <c r="C16" s="145">
        <v>60.215110628940472</v>
      </c>
      <c r="D16" s="145">
        <v>35.501648961790565</v>
      </c>
      <c r="E16" s="145">
        <v>4.2832404092698217</v>
      </c>
    </row>
    <row r="17" spans="1:9" x14ac:dyDescent="0.2">
      <c r="A17" s="140">
        <v>2015</v>
      </c>
      <c r="B17" s="145">
        <v>50.483583607748649</v>
      </c>
      <c r="C17" s="145">
        <v>65.640525937426972</v>
      </c>
      <c r="D17" s="145">
        <v>30.441694961413006</v>
      </c>
      <c r="E17" s="145">
        <v>3.9177791011647596</v>
      </c>
      <c r="F17" s="62"/>
      <c r="G17" s="62"/>
      <c r="H17" s="62"/>
      <c r="I17" s="62"/>
    </row>
    <row r="18" spans="1:9" x14ac:dyDescent="0.2">
      <c r="A18" s="140">
        <v>2016</v>
      </c>
      <c r="B18" s="145">
        <v>55.626826400120436</v>
      </c>
      <c r="C18" s="145">
        <v>70.514644672581056</v>
      </c>
      <c r="D18" s="145">
        <v>26.046715305745423</v>
      </c>
      <c r="E18" s="145">
        <v>3.3869794017294756</v>
      </c>
      <c r="F18" s="62"/>
      <c r="G18" s="62"/>
      <c r="H18" s="62"/>
      <c r="I18" s="62"/>
    </row>
    <row r="19" spans="1:9" x14ac:dyDescent="0.2">
      <c r="A19" s="56"/>
      <c r="B19" s="69"/>
      <c r="C19" s="69"/>
      <c r="D19" s="69"/>
      <c r="E19" s="69"/>
      <c r="F19" s="62"/>
      <c r="G19" s="62"/>
      <c r="H19" s="62"/>
      <c r="I19" s="62"/>
    </row>
    <row r="20" spans="1:9" x14ac:dyDescent="0.2">
      <c r="A20" s="60" t="s">
        <v>186</v>
      </c>
      <c r="B20" s="59"/>
      <c r="C20" s="59"/>
      <c r="D20" s="62"/>
      <c r="E20" s="62"/>
      <c r="F20" s="62"/>
      <c r="G20" s="62"/>
      <c r="H20" s="62"/>
      <c r="I20" s="62"/>
    </row>
    <row r="21" spans="1:9" x14ac:dyDescent="0.2">
      <c r="A21" s="63" t="s">
        <v>187</v>
      </c>
      <c r="B21" s="59"/>
      <c r="C21" s="59"/>
      <c r="D21" s="62"/>
      <c r="E21" s="62"/>
      <c r="F21" s="62"/>
      <c r="G21" s="62"/>
      <c r="H21" s="62"/>
      <c r="I21" s="62"/>
    </row>
    <row r="22" spans="1:9" x14ac:dyDescent="0.2">
      <c r="A22" s="70" t="s">
        <v>167</v>
      </c>
      <c r="B22" s="59"/>
      <c r="C22" s="59"/>
      <c r="D22" s="62"/>
      <c r="E22" s="62"/>
      <c r="F22" s="62"/>
      <c r="G22" s="62"/>
      <c r="H22" s="62"/>
      <c r="I22" s="62"/>
    </row>
    <row r="23" spans="1:9" x14ac:dyDescent="0.2">
      <c r="A23" s="70" t="s">
        <v>188</v>
      </c>
      <c r="B23" s="59"/>
      <c r="C23" s="59"/>
      <c r="D23" s="62"/>
      <c r="E23" s="62"/>
    </row>
    <row r="24" spans="1:9" x14ac:dyDescent="0.2">
      <c r="A24" s="70" t="s">
        <v>189</v>
      </c>
      <c r="B24" s="59"/>
      <c r="C24" s="59"/>
      <c r="D24" s="62"/>
      <c r="E24" s="62"/>
    </row>
    <row r="25" spans="1:9" x14ac:dyDescent="0.2">
      <c r="A25" s="60" t="s">
        <v>190</v>
      </c>
      <c r="B25" s="71"/>
      <c r="C25" s="71"/>
    </row>
  </sheetData>
  <mergeCells count="6">
    <mergeCell ref="A3:E3"/>
    <mergeCell ref="A4:E4"/>
    <mergeCell ref="A5:E5"/>
    <mergeCell ref="A7:A8"/>
    <mergeCell ref="B7:B8"/>
    <mergeCell ref="C7:E7"/>
  </mergeCells>
  <phoneticPr fontId="85" type="noConversion"/>
  <hyperlinks>
    <hyperlink ref="G7" location="ÍNDICE!A26" display="ÍNDICE"/>
  </hyperlinks>
  <printOptions horizontalCentered="1" verticalCentered="1"/>
  <pageMargins left="0.71" right="0.71" top="0.75" bottom="0.75" header="0.31" footer="0.31"/>
  <pageSetup paperSize="9" scale="8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6"/>
  <sheetViews>
    <sheetView showGridLines="0" workbookViewId="0">
      <selection activeCell="A3" sqref="A3:E18"/>
    </sheetView>
  </sheetViews>
  <sheetFormatPr baseColWidth="10" defaultRowHeight="14" x14ac:dyDescent="0.2"/>
  <cols>
    <col min="1" max="1" width="14" style="53" customWidth="1"/>
    <col min="2" max="2" width="24" style="53" customWidth="1"/>
    <col min="3" max="5" width="29.5" style="53" customWidth="1"/>
    <col min="6" max="16384" width="10.83203125" style="53"/>
  </cols>
  <sheetData>
    <row r="1" spans="1:7" x14ac:dyDescent="0.15">
      <c r="A1" s="52" t="s">
        <v>148</v>
      </c>
    </row>
    <row r="2" spans="1:7" ht="12.75" customHeight="1" x14ac:dyDescent="0.15">
      <c r="A2" s="52"/>
    </row>
    <row r="3" spans="1:7" ht="52.5" customHeight="1" x14ac:dyDescent="0.2">
      <c r="A3" s="195" t="s">
        <v>191</v>
      </c>
      <c r="B3" s="195"/>
      <c r="C3" s="195"/>
      <c r="D3" s="195"/>
      <c r="E3" s="195"/>
      <c r="F3" s="72"/>
    </row>
    <row r="4" spans="1:7" ht="26.25" customHeight="1" x14ac:dyDescent="0.15">
      <c r="A4" s="189" t="s">
        <v>154</v>
      </c>
      <c r="B4" s="189"/>
      <c r="C4" s="189"/>
      <c r="D4" s="189"/>
      <c r="E4" s="189"/>
      <c r="F4" s="73"/>
    </row>
    <row r="5" spans="1:7" ht="16.5" customHeight="1" x14ac:dyDescent="0.2">
      <c r="A5" s="190"/>
      <c r="B5" s="190"/>
      <c r="C5" s="190"/>
      <c r="D5" s="190"/>
      <c r="E5" s="190"/>
      <c r="F5" s="74"/>
    </row>
    <row r="6" spans="1:7" x14ac:dyDescent="0.2">
      <c r="A6" s="75"/>
      <c r="B6" s="76"/>
      <c r="C6" s="76"/>
      <c r="D6" s="76"/>
      <c r="E6" s="76"/>
    </row>
    <row r="7" spans="1:7" ht="27.75" customHeight="1" x14ac:dyDescent="0.2">
      <c r="A7" s="191" t="s">
        <v>180</v>
      </c>
      <c r="B7" s="192" t="s">
        <v>181</v>
      </c>
      <c r="C7" s="192" t="s">
        <v>182</v>
      </c>
      <c r="D7" s="192"/>
      <c r="E7" s="192"/>
      <c r="G7" s="55" t="s">
        <v>0</v>
      </c>
    </row>
    <row r="8" spans="1:7" ht="28" x14ac:dyDescent="0.2">
      <c r="A8" s="191"/>
      <c r="B8" s="192"/>
      <c r="C8" s="139" t="s">
        <v>183</v>
      </c>
      <c r="D8" s="139" t="s">
        <v>184</v>
      </c>
      <c r="E8" s="139" t="s">
        <v>185</v>
      </c>
    </row>
    <row r="9" spans="1:7" ht="16" x14ac:dyDescent="0.2">
      <c r="A9" s="140" t="s">
        <v>164</v>
      </c>
      <c r="B9" s="144" t="s">
        <v>26</v>
      </c>
      <c r="C9" s="144" t="s">
        <v>26</v>
      </c>
      <c r="D9" s="144" t="s">
        <v>26</v>
      </c>
      <c r="E9" s="144" t="s">
        <v>26</v>
      </c>
    </row>
    <row r="10" spans="1:7" x14ac:dyDescent="0.2">
      <c r="A10" s="140">
        <v>2008</v>
      </c>
      <c r="B10" s="145">
        <v>34.126242924206032</v>
      </c>
      <c r="C10" s="145">
        <v>38.946283935703775</v>
      </c>
      <c r="D10" s="145">
        <v>44.515588470217558</v>
      </c>
      <c r="E10" s="145">
        <v>16.538127594079022</v>
      </c>
    </row>
    <row r="11" spans="1:7" x14ac:dyDescent="0.2">
      <c r="A11" s="140">
        <v>2009</v>
      </c>
      <c r="B11" s="145">
        <v>32.423173895726265</v>
      </c>
      <c r="C11" s="145">
        <v>48.685306910247405</v>
      </c>
      <c r="D11" s="145">
        <v>42.435341520881913</v>
      </c>
      <c r="E11" s="145">
        <v>8.8793515688702218</v>
      </c>
    </row>
    <row r="12" spans="1:7" x14ac:dyDescent="0.2">
      <c r="A12" s="140">
        <v>2010</v>
      </c>
      <c r="B12" s="145">
        <v>37.641709616088477</v>
      </c>
      <c r="C12" s="145">
        <v>55.747916927755206</v>
      </c>
      <c r="D12" s="145">
        <v>38.147400306755785</v>
      </c>
      <c r="E12" s="145">
        <v>6.1046827654895441</v>
      </c>
    </row>
    <row r="13" spans="1:7" x14ac:dyDescent="0.2">
      <c r="A13" s="140">
        <v>2011</v>
      </c>
      <c r="B13" s="145">
        <v>39.831005653852991</v>
      </c>
      <c r="C13" s="145">
        <v>57.004657995446998</v>
      </c>
      <c r="D13" s="145">
        <v>37.266632639685007</v>
      </c>
      <c r="E13" s="145">
        <v>5.7287093648688225</v>
      </c>
    </row>
    <row r="14" spans="1:7" x14ac:dyDescent="0.2">
      <c r="A14" s="140">
        <v>2012</v>
      </c>
      <c r="B14" s="145">
        <v>43.918059089081162</v>
      </c>
      <c r="C14" s="145">
        <v>63.816122543200606</v>
      </c>
      <c r="D14" s="145">
        <v>32.032147227507437</v>
      </c>
      <c r="E14" s="145">
        <v>4.1517302292936016</v>
      </c>
    </row>
    <row r="15" spans="1:7" x14ac:dyDescent="0.2">
      <c r="A15" s="140">
        <v>2013</v>
      </c>
      <c r="B15" s="145">
        <v>47.584827826671408</v>
      </c>
      <c r="C15" s="145">
        <v>68.238027108331977</v>
      </c>
      <c r="D15" s="145">
        <v>28.795380232520486</v>
      </c>
      <c r="E15" s="145">
        <v>2.966592659145133</v>
      </c>
    </row>
    <row r="16" spans="1:7" x14ac:dyDescent="0.2">
      <c r="A16" s="140">
        <v>2014</v>
      </c>
      <c r="B16" s="145">
        <v>53.371741440709187</v>
      </c>
      <c r="C16" s="145">
        <v>63.331701091708638</v>
      </c>
      <c r="D16" s="145">
        <v>32.999646445664112</v>
      </c>
      <c r="E16" s="145">
        <v>3.6686524626283545</v>
      </c>
    </row>
    <row r="17" spans="1:9" x14ac:dyDescent="0.2">
      <c r="A17" s="140">
        <v>2015</v>
      </c>
      <c r="B17" s="145">
        <v>58.484459628331841</v>
      </c>
      <c r="C17" s="145">
        <v>69.559461391100825</v>
      </c>
      <c r="D17" s="145">
        <v>27.032310376767416</v>
      </c>
      <c r="E17" s="145">
        <v>3.4082282321384696</v>
      </c>
      <c r="F17" s="62"/>
      <c r="G17" s="62"/>
      <c r="H17" s="62"/>
      <c r="I17" s="62"/>
    </row>
    <row r="18" spans="1:9" x14ac:dyDescent="0.2">
      <c r="A18" s="140">
        <v>2016</v>
      </c>
      <c r="B18" s="145">
        <v>63.846296479869238</v>
      </c>
      <c r="C18" s="145">
        <v>74.511894030812627</v>
      </c>
      <c r="D18" s="145">
        <v>22.871704111292988</v>
      </c>
      <c r="E18" s="145">
        <v>2.5773915727509769</v>
      </c>
      <c r="F18" s="62"/>
      <c r="G18" s="62"/>
      <c r="H18" s="62"/>
      <c r="I18" s="62"/>
    </row>
    <row r="19" spans="1:9" x14ac:dyDescent="0.2">
      <c r="A19" s="56"/>
      <c r="B19" s="69"/>
      <c r="C19" s="69"/>
      <c r="D19" s="69"/>
      <c r="E19" s="69"/>
      <c r="F19" s="62"/>
      <c r="G19" s="62"/>
      <c r="H19" s="62"/>
      <c r="I19" s="62"/>
    </row>
    <row r="20" spans="1:9" x14ac:dyDescent="0.2">
      <c r="A20" s="60" t="s">
        <v>186</v>
      </c>
      <c r="B20" s="59"/>
      <c r="C20" s="59"/>
      <c r="D20" s="62"/>
      <c r="E20" s="62"/>
      <c r="F20" s="62"/>
      <c r="G20" s="62"/>
      <c r="H20" s="62"/>
      <c r="I20" s="62"/>
    </row>
    <row r="21" spans="1:9" x14ac:dyDescent="0.2">
      <c r="A21" s="63" t="s">
        <v>187</v>
      </c>
      <c r="B21" s="59"/>
      <c r="C21" s="59"/>
      <c r="D21" s="62"/>
      <c r="E21" s="62"/>
      <c r="F21" s="62"/>
      <c r="G21" s="62"/>
      <c r="H21" s="62"/>
      <c r="I21" s="62"/>
    </row>
    <row r="22" spans="1:9" x14ac:dyDescent="0.2">
      <c r="A22" s="70" t="s">
        <v>167</v>
      </c>
      <c r="B22" s="59"/>
      <c r="C22" s="59"/>
      <c r="D22" s="62"/>
      <c r="E22" s="62"/>
      <c r="F22" s="62"/>
      <c r="G22" s="62"/>
      <c r="H22" s="62"/>
      <c r="I22" s="62"/>
    </row>
    <row r="23" spans="1:9" x14ac:dyDescent="0.2">
      <c r="A23" s="70" t="s">
        <v>188</v>
      </c>
      <c r="B23" s="59"/>
      <c r="C23" s="59"/>
      <c r="D23" s="62"/>
      <c r="E23" s="62"/>
    </row>
    <row r="24" spans="1:9" x14ac:dyDescent="0.2">
      <c r="A24" s="70" t="s">
        <v>189</v>
      </c>
      <c r="B24" s="59"/>
      <c r="C24" s="59"/>
      <c r="D24" s="62"/>
      <c r="E24" s="62"/>
    </row>
    <row r="25" spans="1:9" x14ac:dyDescent="0.2">
      <c r="A25" s="60" t="s">
        <v>190</v>
      </c>
      <c r="B25" s="71"/>
      <c r="C25" s="71"/>
    </row>
    <row r="26" spans="1:9" x14ac:dyDescent="0.15">
      <c r="A26" s="77"/>
    </row>
  </sheetData>
  <mergeCells count="6">
    <mergeCell ref="A3:E3"/>
    <mergeCell ref="A4:E4"/>
    <mergeCell ref="A5:E5"/>
    <mergeCell ref="A7:A8"/>
    <mergeCell ref="B7:B8"/>
    <mergeCell ref="C7:E7"/>
  </mergeCells>
  <phoneticPr fontId="85" type="noConversion"/>
  <hyperlinks>
    <hyperlink ref="G7" location="ÍNDICE!A27" display="ÍNDICE"/>
  </hyperlinks>
  <printOptions horizontalCentered="1" verticalCentered="1"/>
  <pageMargins left="0.71" right="0.71" top="0.75" bottom="0.75" header="0.31" footer="0.31"/>
  <pageSetup paperSize="9" scale="9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5"/>
  <sheetViews>
    <sheetView showGridLines="0" workbookViewId="0">
      <selection activeCell="A3" sqref="A3:E18"/>
    </sheetView>
  </sheetViews>
  <sheetFormatPr baseColWidth="10" defaultRowHeight="14" x14ac:dyDescent="0.2"/>
  <cols>
    <col min="1" max="1" width="14" style="53" customWidth="1"/>
    <col min="2" max="2" width="24" style="53" customWidth="1"/>
    <col min="3" max="5" width="29.5" style="53" customWidth="1"/>
    <col min="6" max="16384" width="10.83203125" style="53"/>
  </cols>
  <sheetData>
    <row r="1" spans="1:7" ht="16.5" customHeight="1" x14ac:dyDescent="0.15">
      <c r="A1" s="52" t="s">
        <v>149</v>
      </c>
    </row>
    <row r="2" spans="1:7" ht="16.5" customHeight="1" x14ac:dyDescent="0.15">
      <c r="A2" s="52"/>
    </row>
    <row r="3" spans="1:7" ht="45.75" customHeight="1" x14ac:dyDescent="0.15">
      <c r="A3" s="194" t="s">
        <v>192</v>
      </c>
      <c r="B3" s="194"/>
      <c r="C3" s="194"/>
      <c r="D3" s="194"/>
      <c r="E3" s="194"/>
      <c r="F3" s="72"/>
    </row>
    <row r="4" spans="1:7" ht="25.5" customHeight="1" x14ac:dyDescent="0.15">
      <c r="A4" s="189" t="s">
        <v>154</v>
      </c>
      <c r="B4" s="189"/>
      <c r="C4" s="189"/>
      <c r="D4" s="189"/>
      <c r="E4" s="189"/>
      <c r="F4" s="73"/>
    </row>
    <row r="5" spans="1:7" ht="16.5" customHeight="1" x14ac:dyDescent="0.2">
      <c r="A5" s="190" t="s">
        <v>36</v>
      </c>
      <c r="B5" s="190"/>
      <c r="C5" s="190"/>
      <c r="D5" s="190"/>
      <c r="E5" s="190"/>
      <c r="F5" s="74"/>
    </row>
    <row r="6" spans="1:7" x14ac:dyDescent="0.15">
      <c r="A6" s="77"/>
    </row>
    <row r="7" spans="1:7" ht="23.25" customHeight="1" x14ac:dyDescent="0.2">
      <c r="A7" s="191" t="s">
        <v>180</v>
      </c>
      <c r="B7" s="192" t="s">
        <v>181</v>
      </c>
      <c r="C7" s="192" t="s">
        <v>182</v>
      </c>
      <c r="D7" s="192"/>
      <c r="E7" s="192"/>
      <c r="G7" s="55" t="s">
        <v>0</v>
      </c>
    </row>
    <row r="8" spans="1:7" ht="28" x14ac:dyDescent="0.2">
      <c r="A8" s="191"/>
      <c r="B8" s="192"/>
      <c r="C8" s="139" t="s">
        <v>183</v>
      </c>
      <c r="D8" s="139" t="s">
        <v>184</v>
      </c>
      <c r="E8" s="139" t="s">
        <v>185</v>
      </c>
    </row>
    <row r="9" spans="1:7" ht="16" x14ac:dyDescent="0.2">
      <c r="A9" s="140" t="s">
        <v>164</v>
      </c>
      <c r="B9" s="144" t="s">
        <v>26</v>
      </c>
      <c r="C9" s="144" t="s">
        <v>26</v>
      </c>
      <c r="D9" s="144" t="s">
        <v>26</v>
      </c>
      <c r="E9" s="144" t="s">
        <v>26</v>
      </c>
    </row>
    <row r="10" spans="1:7" x14ac:dyDescent="0.2">
      <c r="A10" s="140">
        <v>2008</v>
      </c>
      <c r="B10" s="145">
        <v>9.0227568815737751</v>
      </c>
      <c r="C10" s="145">
        <v>25.279711632076911</v>
      </c>
      <c r="D10" s="145">
        <v>52.87249458627025</v>
      </c>
      <c r="E10" s="145">
        <v>21.847793781653653</v>
      </c>
    </row>
    <row r="11" spans="1:7" x14ac:dyDescent="0.2">
      <c r="A11" s="140">
        <v>2009</v>
      </c>
      <c r="B11" s="145">
        <v>9.0504034667217912</v>
      </c>
      <c r="C11" s="145">
        <v>24.386817981807848</v>
      </c>
      <c r="D11" s="145">
        <v>59.262885908068277</v>
      </c>
      <c r="E11" s="145">
        <v>16.350296110124468</v>
      </c>
    </row>
    <row r="12" spans="1:7" x14ac:dyDescent="0.2">
      <c r="A12" s="140">
        <v>2010</v>
      </c>
      <c r="B12" s="145">
        <v>11.983114153073853</v>
      </c>
      <c r="C12" s="145">
        <v>26.866847169878007</v>
      </c>
      <c r="D12" s="145">
        <v>61.914299635405158</v>
      </c>
      <c r="E12" s="145">
        <v>11.218853194716553</v>
      </c>
    </row>
    <row r="13" spans="1:7" x14ac:dyDescent="0.2">
      <c r="A13" s="140">
        <v>2011</v>
      </c>
      <c r="B13" s="145">
        <v>14.600521605005436</v>
      </c>
      <c r="C13" s="145">
        <v>40.469540249536912</v>
      </c>
      <c r="D13" s="145">
        <v>51.59062615236698</v>
      </c>
      <c r="E13" s="145">
        <v>7.9398335980960386</v>
      </c>
    </row>
    <row r="14" spans="1:7" x14ac:dyDescent="0.2">
      <c r="A14" s="140">
        <v>2012</v>
      </c>
      <c r="B14" s="145">
        <v>17.756147933571967</v>
      </c>
      <c r="C14" s="145">
        <v>40.404300288289093</v>
      </c>
      <c r="D14" s="145">
        <v>51.330591742440554</v>
      </c>
      <c r="E14" s="145">
        <v>8.2651079692687421</v>
      </c>
    </row>
    <row r="15" spans="1:7" x14ac:dyDescent="0.2">
      <c r="A15" s="140">
        <v>2013</v>
      </c>
      <c r="B15" s="145">
        <v>25.303297017877458</v>
      </c>
      <c r="C15" s="145">
        <v>47.188599710284564</v>
      </c>
      <c r="D15" s="145">
        <v>47.831978727167233</v>
      </c>
      <c r="E15" s="145">
        <v>4.9794215625478406</v>
      </c>
    </row>
    <row r="16" spans="1:7" x14ac:dyDescent="0.2">
      <c r="A16" s="140">
        <v>2014</v>
      </c>
      <c r="B16" s="145">
        <v>31.556234873291121</v>
      </c>
      <c r="C16" s="145">
        <v>49.105530249822287</v>
      </c>
      <c r="D16" s="145">
        <v>44.420433253063017</v>
      </c>
      <c r="E16" s="145">
        <v>6.474036497115204</v>
      </c>
    </row>
    <row r="17" spans="1:9" x14ac:dyDescent="0.2">
      <c r="A17" s="140">
        <v>2015</v>
      </c>
      <c r="B17" s="145">
        <v>33.772666685128108</v>
      </c>
      <c r="C17" s="145">
        <v>51.46608370408633</v>
      </c>
      <c r="D17" s="145">
        <v>42.773136858730375</v>
      </c>
      <c r="E17" s="145">
        <v>5.7607794371852155</v>
      </c>
      <c r="F17" s="62"/>
      <c r="G17" s="62"/>
      <c r="H17" s="62"/>
      <c r="I17" s="62"/>
    </row>
    <row r="18" spans="1:9" x14ac:dyDescent="0.2">
      <c r="A18" s="140">
        <v>2016</v>
      </c>
      <c r="B18" s="145">
        <v>38.047363237173691</v>
      </c>
      <c r="C18" s="145">
        <v>56.168534001922829</v>
      </c>
      <c r="D18" s="145">
        <v>37.441816760302906</v>
      </c>
      <c r="E18" s="145">
        <v>6.2925866209107877</v>
      </c>
      <c r="F18" s="62"/>
      <c r="G18" s="62"/>
      <c r="H18" s="62"/>
      <c r="I18" s="62"/>
    </row>
    <row r="19" spans="1:9" x14ac:dyDescent="0.2">
      <c r="A19" s="56"/>
      <c r="B19" s="69"/>
      <c r="C19" s="69"/>
      <c r="D19" s="69"/>
      <c r="E19" s="69"/>
      <c r="F19" s="62"/>
      <c r="G19" s="62"/>
      <c r="H19" s="62"/>
      <c r="I19" s="62"/>
    </row>
    <row r="20" spans="1:9" x14ac:dyDescent="0.2">
      <c r="A20" s="60" t="s">
        <v>186</v>
      </c>
      <c r="B20" s="59"/>
      <c r="C20" s="59"/>
      <c r="D20" s="62"/>
      <c r="E20" s="62"/>
      <c r="F20" s="62"/>
      <c r="G20" s="62"/>
      <c r="H20" s="62"/>
      <c r="I20" s="62"/>
    </row>
    <row r="21" spans="1:9" x14ac:dyDescent="0.2">
      <c r="A21" s="78" t="s">
        <v>193</v>
      </c>
      <c r="B21" s="59"/>
      <c r="C21" s="59"/>
      <c r="D21" s="62"/>
      <c r="E21" s="62"/>
      <c r="F21" s="62"/>
      <c r="G21" s="62"/>
      <c r="H21" s="62"/>
      <c r="I21" s="62"/>
    </row>
    <row r="22" spans="1:9" x14ac:dyDescent="0.2">
      <c r="A22" s="70" t="s">
        <v>167</v>
      </c>
      <c r="B22" s="59"/>
      <c r="C22" s="59"/>
      <c r="D22" s="62"/>
      <c r="E22" s="62"/>
      <c r="F22" s="62"/>
      <c r="G22" s="62"/>
      <c r="H22" s="62"/>
      <c r="I22" s="62"/>
    </row>
    <row r="23" spans="1:9" x14ac:dyDescent="0.2">
      <c r="A23" s="70" t="s">
        <v>188</v>
      </c>
      <c r="B23" s="59"/>
      <c r="C23" s="59"/>
      <c r="D23" s="62"/>
      <c r="E23" s="62"/>
    </row>
    <row r="24" spans="1:9" x14ac:dyDescent="0.2">
      <c r="A24" s="70" t="s">
        <v>189</v>
      </c>
      <c r="B24" s="59"/>
      <c r="C24" s="59"/>
      <c r="D24" s="62"/>
      <c r="E24" s="62"/>
    </row>
    <row r="25" spans="1:9" x14ac:dyDescent="0.2">
      <c r="A25" s="70" t="s">
        <v>194</v>
      </c>
      <c r="B25" s="71"/>
      <c r="C25" s="71"/>
    </row>
  </sheetData>
  <mergeCells count="6">
    <mergeCell ref="A3:E3"/>
    <mergeCell ref="A4:E4"/>
    <mergeCell ref="A5:E5"/>
    <mergeCell ref="A7:A8"/>
    <mergeCell ref="B7:B8"/>
    <mergeCell ref="C7:E7"/>
  </mergeCells>
  <phoneticPr fontId="85" type="noConversion"/>
  <hyperlinks>
    <hyperlink ref="G7" location="ÍNDICE!A28" display="ÍNDICE"/>
  </hyperlinks>
  <printOptions horizontalCentered="1" verticalCentered="1"/>
  <pageMargins left="0.71" right="0.71" top="0.75" bottom="0.75" header="0.31" footer="0.31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8"/>
  <sheetViews>
    <sheetView showGridLines="0" workbookViewId="0">
      <selection activeCell="A3" sqref="A3:G12"/>
    </sheetView>
  </sheetViews>
  <sheetFormatPr baseColWidth="10" defaultRowHeight="16" x14ac:dyDescent="0.2"/>
  <cols>
    <col min="1" max="1" width="51.33203125" style="12" customWidth="1"/>
    <col min="2" max="7" width="13.1640625" style="12" customWidth="1"/>
    <col min="8" max="8" width="10.6640625" style="12" customWidth="1"/>
    <col min="9" max="16384" width="10.83203125" style="12"/>
  </cols>
  <sheetData>
    <row r="1" spans="1:9" x14ac:dyDescent="0.2">
      <c r="A1" s="5" t="s">
        <v>111</v>
      </c>
      <c r="B1" s="11"/>
      <c r="C1" s="11"/>
      <c r="D1" s="11"/>
      <c r="E1" s="11"/>
      <c r="F1" s="11"/>
      <c r="G1" s="11"/>
    </row>
    <row r="2" spans="1:9" x14ac:dyDescent="0.2">
      <c r="A2" s="10"/>
      <c r="B2" s="11"/>
      <c r="C2" s="11"/>
      <c r="D2" s="11"/>
      <c r="E2" s="11"/>
      <c r="F2" s="11"/>
      <c r="G2" s="11"/>
    </row>
    <row r="3" spans="1:9" ht="18" x14ac:dyDescent="0.2">
      <c r="A3" s="177" t="s">
        <v>57</v>
      </c>
      <c r="B3" s="177"/>
      <c r="C3" s="177"/>
      <c r="D3" s="177"/>
      <c r="E3" s="177"/>
      <c r="F3" s="177"/>
      <c r="G3" s="177"/>
    </row>
    <row r="4" spans="1:9" ht="18" x14ac:dyDescent="0.2">
      <c r="A4" s="177" t="s">
        <v>58</v>
      </c>
      <c r="B4" s="177"/>
      <c r="C4" s="177"/>
      <c r="D4" s="177"/>
      <c r="E4" s="177"/>
      <c r="F4" s="177"/>
      <c r="G4" s="177"/>
    </row>
    <row r="5" spans="1:9" ht="18" x14ac:dyDescent="0.2">
      <c r="A5" s="178" t="s">
        <v>59</v>
      </c>
      <c r="B5" s="178"/>
      <c r="C5" s="178"/>
      <c r="D5" s="178"/>
      <c r="E5" s="178"/>
      <c r="F5" s="178"/>
      <c r="G5" s="178"/>
    </row>
    <row r="6" spans="1:9" x14ac:dyDescent="0.2">
      <c r="A6" s="13"/>
      <c r="B6" s="13"/>
      <c r="C6" s="13"/>
      <c r="D6" s="13"/>
      <c r="E6" s="13"/>
      <c r="F6" s="13"/>
      <c r="G6" s="13"/>
    </row>
    <row r="7" spans="1:9" x14ac:dyDescent="0.2">
      <c r="A7" s="179" t="s">
        <v>60</v>
      </c>
      <c r="B7" s="180" t="s">
        <v>32</v>
      </c>
      <c r="C7" s="180"/>
      <c r="D7" s="180"/>
      <c r="E7" s="180"/>
      <c r="F7" s="180"/>
      <c r="G7" s="180"/>
    </row>
    <row r="8" spans="1:9" ht="16.5" customHeight="1" x14ac:dyDescent="0.2">
      <c r="A8" s="179"/>
      <c r="B8" s="120">
        <v>2009</v>
      </c>
      <c r="C8" s="120">
        <v>2010</v>
      </c>
      <c r="D8" s="120">
        <v>2011</v>
      </c>
      <c r="E8" s="120">
        <v>2012</v>
      </c>
      <c r="F8" s="120">
        <v>2013</v>
      </c>
      <c r="G8" s="121">
        <v>2014</v>
      </c>
      <c r="I8" s="55" t="s">
        <v>0</v>
      </c>
    </row>
    <row r="9" spans="1:9" x14ac:dyDescent="0.2">
      <c r="A9" s="122" t="s">
        <v>31</v>
      </c>
      <c r="B9" s="123">
        <v>1018.0244087029728</v>
      </c>
      <c r="C9" s="123">
        <v>1243.983774172681</v>
      </c>
      <c r="D9" s="123">
        <v>1210.5341287680885</v>
      </c>
      <c r="E9" s="123">
        <v>1386.659506742006</v>
      </c>
      <c r="F9" s="123">
        <v>1881.2977007966203</v>
      </c>
      <c r="G9" s="123">
        <v>1923.2901132919014</v>
      </c>
    </row>
    <row r="10" spans="1:9" ht="19.5" customHeight="1" x14ac:dyDescent="0.2">
      <c r="A10" s="124" t="s">
        <v>61</v>
      </c>
      <c r="B10" s="125">
        <v>246.72870802720232</v>
      </c>
      <c r="C10" s="125">
        <v>280.28625838703022</v>
      </c>
      <c r="D10" s="125">
        <v>269.47213120907941</v>
      </c>
      <c r="E10" s="125">
        <v>292.22705111581024</v>
      </c>
      <c r="F10" s="125">
        <v>361.39823559324088</v>
      </c>
      <c r="G10" s="125">
        <v>450.30646524300346</v>
      </c>
    </row>
    <row r="11" spans="1:9" ht="19.5" customHeight="1" x14ac:dyDescent="0.2">
      <c r="A11" s="124" t="s">
        <v>62</v>
      </c>
      <c r="B11" s="125">
        <v>26.542560999999996</v>
      </c>
      <c r="C11" s="125">
        <v>35.952276000000012</v>
      </c>
      <c r="D11" s="125">
        <v>42.66042800000001</v>
      </c>
      <c r="E11" s="125">
        <v>76.671342999999993</v>
      </c>
      <c r="F11" s="125">
        <v>158.75494700000002</v>
      </c>
      <c r="G11" s="125">
        <v>123.11284000000002</v>
      </c>
    </row>
    <row r="12" spans="1:9" ht="19.5" customHeight="1" x14ac:dyDescent="0.2">
      <c r="A12" s="124" t="s">
        <v>63</v>
      </c>
      <c r="B12" s="125">
        <v>744.75313967577051</v>
      </c>
      <c r="C12" s="125">
        <v>927.74523978565082</v>
      </c>
      <c r="D12" s="125">
        <v>898.40156955900909</v>
      </c>
      <c r="E12" s="125">
        <v>1017.7611126261944</v>
      </c>
      <c r="F12" s="125">
        <v>1361.1445182033815</v>
      </c>
      <c r="G12" s="125">
        <v>1349.8708080488927</v>
      </c>
    </row>
    <row r="13" spans="1:9" ht="18.75" customHeight="1" x14ac:dyDescent="0.2">
      <c r="A13" s="14"/>
      <c r="B13" s="15"/>
      <c r="C13" s="15"/>
      <c r="D13" s="15"/>
      <c r="E13" s="24"/>
      <c r="F13" s="15"/>
      <c r="G13" s="15"/>
    </row>
    <row r="14" spans="1:9" x14ac:dyDescent="0.2">
      <c r="A14" s="175" t="s">
        <v>64</v>
      </c>
      <c r="B14" s="176"/>
      <c r="C14" s="176"/>
      <c r="D14" s="176"/>
      <c r="E14" s="176"/>
      <c r="F14" s="176"/>
      <c r="G14" s="176"/>
      <c r="H14" s="176"/>
      <c r="I14" s="176"/>
    </row>
    <row r="15" spans="1:9" x14ac:dyDescent="0.2">
      <c r="A15" s="16" t="s">
        <v>65</v>
      </c>
    </row>
    <row r="27" spans="11:11" x14ac:dyDescent="0.2">
      <c r="K27" s="25"/>
    </row>
    <row r="28" spans="11:11" ht="25.5" customHeight="1" x14ac:dyDescent="0.2"/>
  </sheetData>
  <mergeCells count="6">
    <mergeCell ref="A14:I14"/>
    <mergeCell ref="A3:G3"/>
    <mergeCell ref="A4:G4"/>
    <mergeCell ref="A5:G5"/>
    <mergeCell ref="A7:A8"/>
    <mergeCell ref="B7:G7"/>
  </mergeCells>
  <phoneticPr fontId="85" type="noConversion"/>
  <hyperlinks>
    <hyperlink ref="I8" location="ÍNDICE!A5" display="ÍNDICE"/>
  </hyperlinks>
  <printOptions horizontalCentered="1" verticalCentered="1"/>
  <pageMargins left="0.2" right="0.2" top="0.2" bottom="0.2" header="0.51" footer="0.51"/>
  <pageSetup paperSize="9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4"/>
  <sheetViews>
    <sheetView showGridLines="0" workbookViewId="0">
      <selection activeCell="A3" sqref="A3:D44"/>
    </sheetView>
  </sheetViews>
  <sheetFormatPr baseColWidth="10" defaultRowHeight="14" x14ac:dyDescent="0.2"/>
  <cols>
    <col min="1" max="1" width="16" style="53" customWidth="1"/>
    <col min="2" max="2" width="22.5" style="53" customWidth="1"/>
    <col min="3" max="3" width="23.33203125" style="53" customWidth="1"/>
    <col min="4" max="4" width="25.83203125" style="53" customWidth="1"/>
    <col min="5" max="6" width="10.83203125" style="79"/>
    <col min="7" max="16384" width="10.83203125" style="53"/>
  </cols>
  <sheetData>
    <row r="1" spans="1:7" ht="15.75" customHeight="1" x14ac:dyDescent="0.15">
      <c r="A1" s="52" t="s">
        <v>150</v>
      </c>
    </row>
    <row r="2" spans="1:7" s="80" customFormat="1" x14ac:dyDescent="0.2">
      <c r="E2" s="1"/>
      <c r="F2" s="1"/>
    </row>
    <row r="3" spans="1:7" s="83" customFormat="1" ht="63" customHeight="1" x14ac:dyDescent="0.2">
      <c r="A3" s="194" t="s">
        <v>195</v>
      </c>
      <c r="B3" s="194"/>
      <c r="C3" s="194"/>
      <c r="D3" s="194"/>
      <c r="E3" s="81"/>
      <c r="F3" s="81"/>
      <c r="G3" s="82"/>
    </row>
    <row r="4" spans="1:7" s="83" customFormat="1" ht="26.25" customHeight="1" x14ac:dyDescent="0.2">
      <c r="A4" s="189" t="s">
        <v>154</v>
      </c>
      <c r="B4" s="189"/>
      <c r="C4" s="189"/>
      <c r="D4" s="189"/>
      <c r="E4" s="84"/>
      <c r="F4" s="85"/>
      <c r="G4" s="86"/>
    </row>
    <row r="5" spans="1:7" s="83" customFormat="1" ht="16.5" customHeight="1" x14ac:dyDescent="0.2">
      <c r="A5" s="190" t="s">
        <v>36</v>
      </c>
      <c r="B5" s="190"/>
      <c r="C5" s="190"/>
      <c r="D5" s="190"/>
      <c r="E5" s="87"/>
      <c r="F5" s="87"/>
    </row>
    <row r="7" spans="1:7" ht="24.75" customHeight="1" x14ac:dyDescent="0.2">
      <c r="A7" s="191" t="s">
        <v>180</v>
      </c>
      <c r="B7" s="192" t="s">
        <v>196</v>
      </c>
      <c r="C7" s="192"/>
      <c r="D7" s="192"/>
      <c r="F7" s="55" t="s">
        <v>0</v>
      </c>
    </row>
    <row r="8" spans="1:7" ht="41.25" customHeight="1" x14ac:dyDescent="0.2">
      <c r="A8" s="191"/>
      <c r="B8" s="133" t="s">
        <v>197</v>
      </c>
      <c r="C8" s="133" t="s">
        <v>198</v>
      </c>
      <c r="D8" s="133" t="s">
        <v>199</v>
      </c>
    </row>
    <row r="9" spans="1:7" ht="16" x14ac:dyDescent="0.2">
      <c r="A9" s="146" t="s">
        <v>200</v>
      </c>
      <c r="B9" s="144" t="s">
        <v>26</v>
      </c>
      <c r="C9" s="144" t="s">
        <v>26</v>
      </c>
      <c r="D9" s="144" t="s">
        <v>26</v>
      </c>
    </row>
    <row r="10" spans="1:7" x14ac:dyDescent="0.2">
      <c r="A10" s="146">
        <v>2008</v>
      </c>
      <c r="B10" s="147">
        <v>32.416262262730093</v>
      </c>
      <c r="C10" s="147">
        <v>37.705720979418913</v>
      </c>
      <c r="D10" s="147" t="s">
        <v>26</v>
      </c>
    </row>
    <row r="11" spans="1:7" x14ac:dyDescent="0.2">
      <c r="A11" s="146">
        <v>2009</v>
      </c>
      <c r="B11" s="148">
        <v>33.5961520399539</v>
      </c>
      <c r="C11" s="148">
        <v>40.231330134644637</v>
      </c>
      <c r="D11" s="148" t="s">
        <v>26</v>
      </c>
    </row>
    <row r="12" spans="1:7" x14ac:dyDescent="0.2">
      <c r="A12" s="146">
        <v>2010</v>
      </c>
      <c r="B12" s="148">
        <v>29.222649128485539</v>
      </c>
      <c r="C12" s="148">
        <v>42.825400976944053</v>
      </c>
      <c r="D12" s="148" t="s">
        <v>26</v>
      </c>
    </row>
    <row r="13" spans="1:7" x14ac:dyDescent="0.2">
      <c r="A13" s="146">
        <v>2011</v>
      </c>
      <c r="B13" s="148">
        <v>25.139270038908673</v>
      </c>
      <c r="C13" s="148">
        <v>46.646225298492624</v>
      </c>
      <c r="D13" s="148">
        <v>8.4162947055468802</v>
      </c>
    </row>
    <row r="14" spans="1:7" x14ac:dyDescent="0.2">
      <c r="A14" s="146">
        <v>2012</v>
      </c>
      <c r="B14" s="148">
        <v>21.379563550382414</v>
      </c>
      <c r="C14" s="148">
        <v>50.404707307297649</v>
      </c>
      <c r="D14" s="148">
        <v>12.240705265986843</v>
      </c>
    </row>
    <row r="15" spans="1:7" x14ac:dyDescent="0.2">
      <c r="A15" s="146">
        <v>2013</v>
      </c>
      <c r="B15" s="148">
        <v>20.044210651969188</v>
      </c>
      <c r="C15" s="148">
        <v>51.288649696315836</v>
      </c>
      <c r="D15" s="148">
        <v>16.930246602680072</v>
      </c>
    </row>
    <row r="16" spans="1:7" x14ac:dyDescent="0.2">
      <c r="A16" s="146">
        <v>2014</v>
      </c>
      <c r="B16" s="148">
        <v>14.43163628382468</v>
      </c>
      <c r="C16" s="148">
        <v>53.940160024069868</v>
      </c>
      <c r="D16" s="148">
        <v>24.654236205217543</v>
      </c>
    </row>
    <row r="17" spans="1:9" x14ac:dyDescent="0.2">
      <c r="A17" s="146">
        <v>2015</v>
      </c>
      <c r="B17" s="148">
        <v>12.2166770182309</v>
      </c>
      <c r="C17" s="148">
        <v>55.432185804218207</v>
      </c>
      <c r="D17" s="148">
        <v>37.7378264850717</v>
      </c>
    </row>
    <row r="18" spans="1:9" x14ac:dyDescent="0.2">
      <c r="A18" s="146">
        <v>2016</v>
      </c>
      <c r="B18" s="148">
        <v>11.450733931641153</v>
      </c>
      <c r="C18" s="148">
        <v>56.119592451737901</v>
      </c>
      <c r="D18" s="148">
        <v>52.864438767966149</v>
      </c>
      <c r="E18" s="62"/>
      <c r="F18" s="62"/>
      <c r="G18" s="62"/>
      <c r="H18" s="62"/>
      <c r="I18" s="62"/>
    </row>
    <row r="19" spans="1:9" ht="15.75" customHeight="1" x14ac:dyDescent="0.2">
      <c r="A19" s="88"/>
      <c r="B19" s="89"/>
      <c r="C19" s="90"/>
      <c r="D19" s="90"/>
    </row>
    <row r="20" spans="1:9" ht="12" customHeight="1" x14ac:dyDescent="0.2">
      <c r="A20" s="132" t="s">
        <v>201</v>
      </c>
      <c r="B20" s="192"/>
      <c r="C20" s="192"/>
      <c r="D20" s="192"/>
      <c r="E20" s="91"/>
      <c r="F20" s="9"/>
    </row>
    <row r="21" spans="1:9" ht="15" x14ac:dyDescent="0.2">
      <c r="A21" s="149" t="s">
        <v>7</v>
      </c>
      <c r="B21" s="147">
        <v>8.5844069177309859</v>
      </c>
      <c r="C21" s="141">
        <v>57.502759472131835</v>
      </c>
      <c r="D21" s="148">
        <v>58.8158876108999</v>
      </c>
      <c r="E21" s="91"/>
      <c r="F21" s="9"/>
    </row>
    <row r="22" spans="1:9" ht="15" x14ac:dyDescent="0.2">
      <c r="A22" s="149" t="s">
        <v>17</v>
      </c>
      <c r="B22" s="147">
        <v>18.370266716829921</v>
      </c>
      <c r="C22" s="141">
        <v>46.16280340413855</v>
      </c>
      <c r="D22" s="148">
        <v>33.596418697985726</v>
      </c>
      <c r="E22" s="91"/>
      <c r="F22" s="9"/>
    </row>
    <row r="23" spans="1:9" ht="15" x14ac:dyDescent="0.2">
      <c r="A23" s="149" t="s">
        <v>15</v>
      </c>
      <c r="B23" s="147">
        <v>12.370401899603646</v>
      </c>
      <c r="C23" s="141">
        <v>55.869787279676977</v>
      </c>
      <c r="D23" s="148">
        <v>48.971863201564389</v>
      </c>
      <c r="E23" s="91"/>
      <c r="F23" s="9"/>
    </row>
    <row r="24" spans="1:9" ht="15" x14ac:dyDescent="0.2">
      <c r="A24" s="149" t="s">
        <v>18</v>
      </c>
      <c r="B24" s="147">
        <v>15.070489174511847</v>
      </c>
      <c r="C24" s="141">
        <v>56.849447508944628</v>
      </c>
      <c r="D24" s="148">
        <v>40.960343647927758</v>
      </c>
      <c r="E24" s="91"/>
      <c r="F24" s="9"/>
    </row>
    <row r="25" spans="1:9" ht="15" x14ac:dyDescent="0.2">
      <c r="A25" s="149" t="s">
        <v>13</v>
      </c>
      <c r="B25" s="147">
        <v>15.588554637622758</v>
      </c>
      <c r="C25" s="141">
        <v>50.943007468164971</v>
      </c>
      <c r="D25" s="148">
        <v>40.82137620802164</v>
      </c>
      <c r="E25" s="91"/>
      <c r="F25" s="9"/>
    </row>
    <row r="26" spans="1:9" ht="15" x14ac:dyDescent="0.2">
      <c r="A26" s="149" t="s">
        <v>11</v>
      </c>
      <c r="B26" s="147">
        <v>20.964593450773382</v>
      </c>
      <c r="C26" s="141">
        <v>43.993112900501849</v>
      </c>
      <c r="D26" s="148">
        <v>36.784823646972534</v>
      </c>
      <c r="E26" s="91"/>
      <c r="F26" s="9"/>
    </row>
    <row r="27" spans="1:9" ht="15" x14ac:dyDescent="0.2">
      <c r="A27" s="149" t="s">
        <v>9</v>
      </c>
      <c r="B27" s="147">
        <v>10.216631160209806</v>
      </c>
      <c r="C27" s="141">
        <v>57.812286820716949</v>
      </c>
      <c r="D27" s="148">
        <v>53.243138014054303</v>
      </c>
      <c r="E27" s="91"/>
      <c r="F27" s="9"/>
    </row>
    <row r="28" spans="1:9" ht="15" x14ac:dyDescent="0.2">
      <c r="A28" s="149" t="s">
        <v>3</v>
      </c>
      <c r="B28" s="147">
        <v>23.630448256485998</v>
      </c>
      <c r="C28" s="141">
        <v>44.600056868532782</v>
      </c>
      <c r="D28" s="148">
        <v>41.488494015314537</v>
      </c>
      <c r="E28" s="91"/>
      <c r="F28" s="9"/>
    </row>
    <row r="29" spans="1:9" ht="15" x14ac:dyDescent="0.2">
      <c r="A29" s="149" t="s">
        <v>5</v>
      </c>
      <c r="B29" s="147">
        <v>9.0253690975547372</v>
      </c>
      <c r="C29" s="141">
        <v>57.249302869353457</v>
      </c>
      <c r="D29" s="148">
        <v>56.530836103521509</v>
      </c>
      <c r="E29" s="91"/>
      <c r="F29" s="9"/>
    </row>
    <row r="30" spans="1:9" ht="15" x14ac:dyDescent="0.2">
      <c r="A30" s="149" t="s">
        <v>12</v>
      </c>
      <c r="B30" s="147">
        <v>10.536292033321427</v>
      </c>
      <c r="C30" s="141">
        <v>59.452788947913959</v>
      </c>
      <c r="D30" s="148">
        <v>43.008897315829564</v>
      </c>
      <c r="E30" s="91"/>
      <c r="F30" s="9"/>
    </row>
    <row r="31" spans="1:9" ht="15" x14ac:dyDescent="0.2">
      <c r="A31" s="149" t="s">
        <v>2</v>
      </c>
      <c r="B31" s="147">
        <v>11.417727041491812</v>
      </c>
      <c r="C31" s="141">
        <v>57.430408674007928</v>
      </c>
      <c r="D31" s="148">
        <v>51.62918949602048</v>
      </c>
      <c r="E31" s="91"/>
      <c r="F31" s="9"/>
    </row>
    <row r="32" spans="1:9" ht="15" x14ac:dyDescent="0.2">
      <c r="A32" s="149" t="s">
        <v>10</v>
      </c>
      <c r="B32" s="147">
        <v>15.05201938560497</v>
      </c>
      <c r="C32" s="141">
        <v>54.312724780914792</v>
      </c>
      <c r="D32" s="148">
        <v>42.096505239624783</v>
      </c>
      <c r="E32" s="91"/>
      <c r="F32" s="9"/>
    </row>
    <row r="33" spans="1:6" ht="15" x14ac:dyDescent="0.2">
      <c r="A33" s="149" t="s">
        <v>6</v>
      </c>
      <c r="B33" s="147">
        <v>12.798371820354076</v>
      </c>
      <c r="C33" s="141">
        <v>56.551200512332798</v>
      </c>
      <c r="D33" s="148">
        <v>48.877161024178896</v>
      </c>
      <c r="E33" s="91"/>
      <c r="F33" s="9"/>
    </row>
    <row r="34" spans="1:6" ht="15" x14ac:dyDescent="0.2">
      <c r="A34" s="149" t="s">
        <v>23</v>
      </c>
      <c r="B34" s="147">
        <v>38.272651501281992</v>
      </c>
      <c r="C34" s="141">
        <v>29.241953628478306</v>
      </c>
      <c r="D34" s="148">
        <v>49.813538544026137</v>
      </c>
      <c r="E34" s="91"/>
      <c r="F34" s="9"/>
    </row>
    <row r="35" spans="1:6" ht="15" x14ac:dyDescent="0.2">
      <c r="A35" s="149" t="s">
        <v>22</v>
      </c>
      <c r="B35" s="147">
        <v>22.774862197017168</v>
      </c>
      <c r="C35" s="141">
        <v>37.307609622866636</v>
      </c>
      <c r="D35" s="148">
        <v>45.507502858388314</v>
      </c>
      <c r="E35" s="91"/>
      <c r="F35" s="9"/>
    </row>
    <row r="36" spans="1:6" ht="15" x14ac:dyDescent="0.2">
      <c r="A36" s="149" t="s">
        <v>24</v>
      </c>
      <c r="B36" s="147">
        <v>31.551103965918674</v>
      </c>
      <c r="C36" s="141">
        <v>31.995279294125943</v>
      </c>
      <c r="D36" s="148">
        <v>50.780588897119159</v>
      </c>
      <c r="E36" s="91"/>
      <c r="F36" s="9"/>
    </row>
    <row r="37" spans="1:6" ht="15" x14ac:dyDescent="0.2">
      <c r="A37" s="149" t="s">
        <v>4</v>
      </c>
      <c r="B37" s="147">
        <v>5.7418684387756516</v>
      </c>
      <c r="C37" s="141">
        <v>64.624405502992758</v>
      </c>
      <c r="D37" s="148">
        <v>61.72784964405141</v>
      </c>
      <c r="E37" s="91"/>
      <c r="F37" s="9"/>
    </row>
    <row r="38" spans="1:6" ht="15" x14ac:dyDescent="0.2">
      <c r="A38" s="149" t="s">
        <v>8</v>
      </c>
      <c r="B38" s="147">
        <v>11.054384318362004</v>
      </c>
      <c r="C38" s="141">
        <v>56.32651277531928</v>
      </c>
      <c r="D38" s="148">
        <v>46.895672701073629</v>
      </c>
      <c r="E38" s="91"/>
      <c r="F38" s="9"/>
    </row>
    <row r="39" spans="1:6" ht="15" x14ac:dyDescent="0.2">
      <c r="A39" s="149" t="s">
        <v>21</v>
      </c>
      <c r="B39" s="147">
        <v>20.422522383363216</v>
      </c>
      <c r="C39" s="141">
        <v>44.762442911326268</v>
      </c>
      <c r="D39" s="148">
        <v>44.64966491416186</v>
      </c>
      <c r="E39" s="91"/>
      <c r="F39" s="9"/>
    </row>
    <row r="40" spans="1:6" ht="15" x14ac:dyDescent="0.2">
      <c r="A40" s="149" t="s">
        <v>202</v>
      </c>
      <c r="B40" s="147">
        <v>2.3548907612926806</v>
      </c>
      <c r="C40" s="141">
        <v>70.168430081594792</v>
      </c>
      <c r="D40" s="148">
        <v>79.733887446594409</v>
      </c>
      <c r="E40" s="91"/>
      <c r="F40" s="9"/>
    </row>
    <row r="41" spans="1:6" ht="15" x14ac:dyDescent="0.2">
      <c r="A41" s="149" t="s">
        <v>19</v>
      </c>
      <c r="B41" s="147">
        <v>19.117440688628495</v>
      </c>
      <c r="C41" s="141">
        <v>43.322132593670723</v>
      </c>
      <c r="D41" s="148">
        <v>45.530702551717994</v>
      </c>
      <c r="E41" s="91"/>
      <c r="F41" s="9"/>
    </row>
    <row r="42" spans="1:6" ht="15" x14ac:dyDescent="0.2">
      <c r="A42" s="149" t="s">
        <v>20</v>
      </c>
      <c r="B42" s="147">
        <v>18.752854649071605</v>
      </c>
      <c r="C42" s="141">
        <v>43.741429941216381</v>
      </c>
      <c r="D42" s="148">
        <v>50.262893423420039</v>
      </c>
      <c r="E42" s="91"/>
      <c r="F42" s="9"/>
    </row>
    <row r="43" spans="1:6" ht="28" x14ac:dyDescent="0.2">
      <c r="A43" s="150" t="s">
        <v>14</v>
      </c>
      <c r="B43" s="147">
        <v>8.7970696024234734</v>
      </c>
      <c r="C43" s="141">
        <v>57.124883284695237</v>
      </c>
      <c r="D43" s="148">
        <v>54.336955785369966</v>
      </c>
      <c r="E43" s="91"/>
      <c r="F43" s="9"/>
    </row>
    <row r="44" spans="1:6" ht="12" customHeight="1" x14ac:dyDescent="0.2">
      <c r="A44" s="149" t="s">
        <v>16</v>
      </c>
      <c r="B44" s="147">
        <v>14.726285917827353</v>
      </c>
      <c r="C44" s="141">
        <v>49.370805952714171</v>
      </c>
      <c r="D44" s="148">
        <v>45.29016917039278</v>
      </c>
      <c r="E44" s="9"/>
    </row>
    <row r="45" spans="1:6" x14ac:dyDescent="0.2">
      <c r="D45" s="92"/>
    </row>
    <row r="46" spans="1:6" x14ac:dyDescent="0.2">
      <c r="A46" s="60" t="s">
        <v>186</v>
      </c>
      <c r="B46" s="93"/>
    </row>
    <row r="47" spans="1:6" x14ac:dyDescent="0.2">
      <c r="A47" s="78" t="s">
        <v>203</v>
      </c>
      <c r="B47" s="93"/>
    </row>
    <row r="48" spans="1:6" x14ac:dyDescent="0.2">
      <c r="A48" s="70" t="s">
        <v>204</v>
      </c>
      <c r="B48" s="93"/>
    </row>
    <row r="49" spans="1:2" x14ac:dyDescent="0.2">
      <c r="A49" s="70" t="s">
        <v>205</v>
      </c>
      <c r="B49" s="93"/>
    </row>
    <row r="50" spans="1:2" x14ac:dyDescent="0.2">
      <c r="A50" s="70" t="s">
        <v>206</v>
      </c>
      <c r="B50" s="93"/>
    </row>
    <row r="51" spans="1:2" x14ac:dyDescent="0.2">
      <c r="A51" s="70" t="s">
        <v>207</v>
      </c>
      <c r="B51" s="93"/>
    </row>
    <row r="52" spans="1:2" x14ac:dyDescent="0.2">
      <c r="A52" s="70" t="s">
        <v>208</v>
      </c>
      <c r="B52" s="93"/>
    </row>
    <row r="53" spans="1:2" x14ac:dyDescent="0.2">
      <c r="A53" s="70" t="s">
        <v>209</v>
      </c>
      <c r="B53" s="93"/>
    </row>
    <row r="54" spans="1:2" x14ac:dyDescent="0.2">
      <c r="A54" s="70" t="s">
        <v>210</v>
      </c>
      <c r="B54" s="93"/>
    </row>
  </sheetData>
  <mergeCells count="6">
    <mergeCell ref="B20:D20"/>
    <mergeCell ref="A3:D3"/>
    <mergeCell ref="A4:D4"/>
    <mergeCell ref="A5:D5"/>
    <mergeCell ref="A7:A8"/>
    <mergeCell ref="B7:D7"/>
  </mergeCells>
  <phoneticPr fontId="85" type="noConversion"/>
  <hyperlinks>
    <hyperlink ref="F7" location="ÍNDICE!A29" display="ÍNDICE"/>
  </hyperlinks>
  <printOptions horizontalCentered="1" verticalCentered="1"/>
  <pageMargins left="0.2" right="0.2" top="0.2" bottom="0.2" header="0.31" footer="0.31"/>
  <pageSetup paperSize="9" scale="64" orientation="landscape" r:id="rId1"/>
  <rowBreaks count="1" manualBreakCount="1">
    <brk id="53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5"/>
  <sheetViews>
    <sheetView showGridLines="0" workbookViewId="0">
      <selection activeCell="A3" sqref="A3:D18"/>
    </sheetView>
  </sheetViews>
  <sheetFormatPr baseColWidth="10" defaultRowHeight="14" x14ac:dyDescent="0.2"/>
  <cols>
    <col min="1" max="1" width="16" style="53" customWidth="1"/>
    <col min="2" max="2" width="27.5" style="53" customWidth="1"/>
    <col min="3" max="3" width="27.33203125" style="53" customWidth="1"/>
    <col min="4" max="4" width="27.83203125" style="53" customWidth="1"/>
    <col min="5" max="16384" width="10.83203125" style="53"/>
  </cols>
  <sheetData>
    <row r="1" spans="1:7" x14ac:dyDescent="0.15">
      <c r="A1" s="52" t="s">
        <v>151</v>
      </c>
    </row>
    <row r="2" spans="1:7" x14ac:dyDescent="0.15">
      <c r="A2" s="52"/>
    </row>
    <row r="3" spans="1:7" ht="51" customHeight="1" x14ac:dyDescent="0.15">
      <c r="A3" s="194" t="s">
        <v>211</v>
      </c>
      <c r="B3" s="194"/>
      <c r="C3" s="194"/>
      <c r="D3" s="194"/>
      <c r="E3" s="196"/>
      <c r="F3" s="196"/>
      <c r="G3" s="196"/>
    </row>
    <row r="4" spans="1:7" ht="22.5" customHeight="1" x14ac:dyDescent="0.15">
      <c r="A4" s="189" t="s">
        <v>154</v>
      </c>
      <c r="B4" s="189"/>
      <c r="C4" s="189"/>
      <c r="D4" s="189"/>
      <c r="E4" s="197"/>
      <c r="F4" s="197"/>
      <c r="G4" s="197"/>
    </row>
    <row r="5" spans="1:7" ht="16.5" customHeight="1" x14ac:dyDescent="0.2">
      <c r="A5" s="190" t="s">
        <v>36</v>
      </c>
      <c r="B5" s="190"/>
      <c r="C5" s="190"/>
      <c r="D5" s="190"/>
      <c r="E5" s="198"/>
      <c r="F5" s="198"/>
      <c r="G5" s="198"/>
    </row>
    <row r="6" spans="1:7" x14ac:dyDescent="0.15">
      <c r="A6" s="77"/>
      <c r="B6" s="76"/>
      <c r="C6" s="76"/>
      <c r="D6" s="76"/>
    </row>
    <row r="7" spans="1:7" ht="27" customHeight="1" x14ac:dyDescent="0.2">
      <c r="A7" s="191" t="s">
        <v>180</v>
      </c>
      <c r="B7" s="192" t="s">
        <v>196</v>
      </c>
      <c r="C7" s="192"/>
      <c r="D7" s="192"/>
      <c r="F7" s="55" t="s">
        <v>0</v>
      </c>
    </row>
    <row r="8" spans="1:7" ht="30.75" customHeight="1" x14ac:dyDescent="0.2">
      <c r="A8" s="191"/>
      <c r="B8" s="133" t="s">
        <v>197</v>
      </c>
      <c r="C8" s="133" t="s">
        <v>198</v>
      </c>
      <c r="D8" s="133" t="s">
        <v>212</v>
      </c>
    </row>
    <row r="9" spans="1:7" ht="16" x14ac:dyDescent="0.2">
      <c r="A9" s="140" t="s">
        <v>213</v>
      </c>
      <c r="B9" s="144" t="s">
        <v>26</v>
      </c>
      <c r="C9" s="144" t="s">
        <v>26</v>
      </c>
      <c r="D9" s="144" t="s">
        <v>26</v>
      </c>
    </row>
    <row r="10" spans="1:7" x14ac:dyDescent="0.2">
      <c r="A10" s="140">
        <v>2008</v>
      </c>
      <c r="B10" s="147">
        <v>22.952713340375503</v>
      </c>
      <c r="C10" s="147">
        <v>45.576147465780345</v>
      </c>
      <c r="D10" s="147" t="s">
        <v>26</v>
      </c>
    </row>
    <row r="11" spans="1:7" x14ac:dyDescent="0.2">
      <c r="A11" s="140">
        <v>2009</v>
      </c>
      <c r="B11" s="148">
        <v>25.342583262864672</v>
      </c>
      <c r="C11" s="148">
        <v>47.947119858360651</v>
      </c>
      <c r="D11" s="148" t="s">
        <v>26</v>
      </c>
    </row>
    <row r="12" spans="1:7" x14ac:dyDescent="0.2">
      <c r="A12" s="140">
        <v>2010</v>
      </c>
      <c r="B12" s="148">
        <v>20.833160399995638</v>
      </c>
      <c r="C12" s="148">
        <v>50.953826036950247</v>
      </c>
      <c r="D12" s="148" t="s">
        <v>26</v>
      </c>
    </row>
    <row r="13" spans="1:7" x14ac:dyDescent="0.2">
      <c r="A13" s="140">
        <v>2011</v>
      </c>
      <c r="B13" s="148">
        <v>17.678521556185324</v>
      </c>
      <c r="C13" s="148">
        <v>53.984266078269641</v>
      </c>
      <c r="D13" s="148">
        <v>10.199394422293807</v>
      </c>
    </row>
    <row r="14" spans="1:7" x14ac:dyDescent="0.2">
      <c r="A14" s="140">
        <v>2012</v>
      </c>
      <c r="B14" s="148">
        <v>15.069688377115922</v>
      </c>
      <c r="C14" s="148">
        <v>57.576765512321749</v>
      </c>
      <c r="D14" s="148">
        <v>15.012036413066781</v>
      </c>
    </row>
    <row r="15" spans="1:7" x14ac:dyDescent="0.2">
      <c r="A15" s="140">
        <v>2013</v>
      </c>
      <c r="B15" s="148">
        <v>15.470412332725376</v>
      </c>
      <c r="C15" s="148">
        <v>57.104638547923706</v>
      </c>
      <c r="D15" s="148">
        <v>20.046013468304775</v>
      </c>
    </row>
    <row r="16" spans="1:7" x14ac:dyDescent="0.2">
      <c r="A16" s="140">
        <v>2014</v>
      </c>
      <c r="B16" s="148">
        <v>9.8041117133979441</v>
      </c>
      <c r="C16" s="148">
        <v>58.636216366087325</v>
      </c>
      <c r="D16" s="148">
        <v>28.202801479667222</v>
      </c>
    </row>
    <row r="17" spans="1:9" x14ac:dyDescent="0.2">
      <c r="A17" s="140">
        <v>2015</v>
      </c>
      <c r="B17" s="148">
        <v>7.3894569330467998</v>
      </c>
      <c r="C17" s="148">
        <v>60.516821796915401</v>
      </c>
      <c r="D17" s="148">
        <v>43.234346773401036</v>
      </c>
    </row>
    <row r="18" spans="1:9" x14ac:dyDescent="0.2">
      <c r="A18" s="140">
        <v>2016</v>
      </c>
      <c r="B18" s="148">
        <v>6.8545194845258575</v>
      </c>
      <c r="C18" s="148">
        <v>61.51936362198348</v>
      </c>
      <c r="D18" s="148">
        <v>59.108010309060298</v>
      </c>
    </row>
    <row r="19" spans="1:9" x14ac:dyDescent="0.2">
      <c r="A19" s="56"/>
      <c r="B19" s="69"/>
      <c r="C19" s="69"/>
      <c r="D19" s="69"/>
      <c r="E19" s="94"/>
      <c r="F19" s="94"/>
      <c r="G19" s="94"/>
      <c r="H19" s="94"/>
      <c r="I19" s="94"/>
    </row>
    <row r="20" spans="1:9" x14ac:dyDescent="0.2">
      <c r="A20" s="60" t="s">
        <v>186</v>
      </c>
      <c r="B20" s="59"/>
      <c r="C20" s="59"/>
      <c r="D20" s="62"/>
    </row>
    <row r="21" spans="1:9" x14ac:dyDescent="0.2">
      <c r="A21" s="63" t="s">
        <v>203</v>
      </c>
      <c r="B21" s="95"/>
      <c r="C21" s="95"/>
      <c r="D21" s="94"/>
    </row>
    <row r="22" spans="1:9" x14ac:dyDescent="0.2">
      <c r="A22" s="60" t="s">
        <v>214</v>
      </c>
      <c r="B22" s="95"/>
      <c r="C22" s="95"/>
      <c r="D22" s="94"/>
    </row>
    <row r="23" spans="1:9" x14ac:dyDescent="0.2">
      <c r="A23" s="60" t="s">
        <v>215</v>
      </c>
      <c r="B23" s="95"/>
      <c r="C23" s="95"/>
      <c r="D23" s="94"/>
    </row>
    <row r="24" spans="1:9" x14ac:dyDescent="0.2">
      <c r="A24" s="60" t="s">
        <v>216</v>
      </c>
      <c r="B24" s="95"/>
      <c r="C24" s="95"/>
      <c r="D24" s="94"/>
    </row>
    <row r="25" spans="1:9" x14ac:dyDescent="0.2">
      <c r="A25" s="60" t="s">
        <v>217</v>
      </c>
      <c r="B25" s="71"/>
      <c r="C25" s="71"/>
    </row>
  </sheetData>
  <mergeCells count="8">
    <mergeCell ref="A7:A8"/>
    <mergeCell ref="B7:D7"/>
    <mergeCell ref="A3:D3"/>
    <mergeCell ref="E3:G3"/>
    <mergeCell ref="A4:D4"/>
    <mergeCell ref="E4:G4"/>
    <mergeCell ref="A5:D5"/>
    <mergeCell ref="E5:G5"/>
  </mergeCells>
  <phoneticPr fontId="85" type="noConversion"/>
  <hyperlinks>
    <hyperlink ref="F7" location="ÍNDICE!A30" display="ÍNDICE"/>
  </hyperlinks>
  <printOptions horizontalCentered="1" verticalCentered="1"/>
  <pageMargins left="0.71" right="0.71" top="0.75" bottom="0.75" header="0.31" footer="0.31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5"/>
  <sheetViews>
    <sheetView showGridLines="0" zoomScale="90" zoomScaleNormal="90" zoomScalePageLayoutView="90" workbookViewId="0">
      <selection activeCell="A3" sqref="A3:D18"/>
    </sheetView>
  </sheetViews>
  <sheetFormatPr baseColWidth="10" defaultRowHeight="14" x14ac:dyDescent="0.2"/>
  <cols>
    <col min="1" max="1" width="16" style="53" customWidth="1"/>
    <col min="2" max="2" width="21.6640625" style="53" customWidth="1"/>
    <col min="3" max="3" width="27.6640625" style="53" customWidth="1"/>
    <col min="4" max="4" width="23.83203125" style="53" customWidth="1"/>
    <col min="5" max="16384" width="10.83203125" style="53"/>
  </cols>
  <sheetData>
    <row r="1" spans="1:7" x14ac:dyDescent="0.15">
      <c r="A1" s="52" t="s">
        <v>152</v>
      </c>
    </row>
    <row r="2" spans="1:7" x14ac:dyDescent="0.15">
      <c r="A2" s="52"/>
    </row>
    <row r="3" spans="1:7" ht="49.5" customHeight="1" x14ac:dyDescent="0.15">
      <c r="A3" s="194" t="s">
        <v>218</v>
      </c>
      <c r="B3" s="194"/>
      <c r="C3" s="194"/>
      <c r="D3" s="194"/>
      <c r="E3" s="196"/>
      <c r="F3" s="196"/>
      <c r="G3" s="196"/>
    </row>
    <row r="4" spans="1:7" ht="25.5" customHeight="1" x14ac:dyDescent="0.15">
      <c r="A4" s="189" t="s">
        <v>154</v>
      </c>
      <c r="B4" s="189"/>
      <c r="C4" s="189"/>
      <c r="D4" s="189"/>
      <c r="E4" s="197"/>
      <c r="F4" s="197"/>
      <c r="G4" s="197"/>
    </row>
    <row r="5" spans="1:7" ht="18" x14ac:dyDescent="0.2">
      <c r="A5" s="190" t="s">
        <v>36</v>
      </c>
      <c r="B5" s="190"/>
      <c r="C5" s="190"/>
      <c r="D5" s="190"/>
      <c r="E5" s="198"/>
      <c r="F5" s="198"/>
      <c r="G5" s="198"/>
    </row>
    <row r="7" spans="1:7" ht="23.25" customHeight="1" x14ac:dyDescent="0.2">
      <c r="A7" s="191" t="s">
        <v>180</v>
      </c>
      <c r="B7" s="192" t="s">
        <v>196</v>
      </c>
      <c r="C7" s="192"/>
      <c r="D7" s="192"/>
      <c r="F7" s="55" t="s">
        <v>0</v>
      </c>
    </row>
    <row r="8" spans="1:7" ht="42.75" customHeight="1" x14ac:dyDescent="0.2">
      <c r="A8" s="191"/>
      <c r="B8" s="133" t="s">
        <v>197</v>
      </c>
      <c r="C8" s="133" t="s">
        <v>198</v>
      </c>
      <c r="D8" s="133" t="s">
        <v>212</v>
      </c>
    </row>
    <row r="9" spans="1:7" ht="16" x14ac:dyDescent="0.2">
      <c r="A9" s="140" t="s">
        <v>213</v>
      </c>
      <c r="B9" s="144" t="s">
        <v>26</v>
      </c>
      <c r="C9" s="144" t="s">
        <v>26</v>
      </c>
      <c r="D9" s="144" t="s">
        <v>26</v>
      </c>
    </row>
    <row r="10" spans="1:7" x14ac:dyDescent="0.2">
      <c r="A10" s="140">
        <v>2008</v>
      </c>
      <c r="B10" s="147">
        <v>53.809877755444326</v>
      </c>
      <c r="C10" s="147">
        <v>22.011660699582027</v>
      </c>
      <c r="D10" s="147" t="s">
        <v>26</v>
      </c>
    </row>
    <row r="11" spans="1:7" x14ac:dyDescent="0.2">
      <c r="A11" s="140">
        <v>2009</v>
      </c>
      <c r="B11" s="148">
        <v>52.324167853994311</v>
      </c>
      <c r="C11" s="148">
        <v>24.921319591478188</v>
      </c>
      <c r="D11" s="148" t="s">
        <v>26</v>
      </c>
    </row>
    <row r="12" spans="1:7" x14ac:dyDescent="0.2">
      <c r="A12" s="140">
        <v>2010</v>
      </c>
      <c r="B12" s="148">
        <v>48.017245204670758</v>
      </c>
      <c r="C12" s="148">
        <v>26.728980299722881</v>
      </c>
      <c r="D12" s="148" t="s">
        <v>26</v>
      </c>
    </row>
    <row r="13" spans="1:7" x14ac:dyDescent="0.2">
      <c r="A13" s="140">
        <v>2011</v>
      </c>
      <c r="B13" s="148">
        <v>42.371860213797596</v>
      </c>
      <c r="C13" s="148">
        <v>32.110686090894291</v>
      </c>
      <c r="D13" s="148">
        <v>2.4782389175733748</v>
      </c>
    </row>
    <row r="14" spans="1:7" x14ac:dyDescent="0.2">
      <c r="A14" s="140">
        <v>2012</v>
      </c>
      <c r="B14" s="148">
        <v>35.61645083453643</v>
      </c>
      <c r="C14" s="148">
        <v>36.213156000892134</v>
      </c>
      <c r="D14" s="148">
        <v>3.5219321296523969</v>
      </c>
    </row>
    <row r="15" spans="1:7" x14ac:dyDescent="0.2">
      <c r="A15" s="140">
        <v>2013</v>
      </c>
      <c r="B15" s="148">
        <v>30.570371274200635</v>
      </c>
      <c r="C15" s="148">
        <v>39.153911232945667</v>
      </c>
      <c r="D15" s="148">
        <v>7.4489431891519926</v>
      </c>
    </row>
    <row r="16" spans="1:7" x14ac:dyDescent="0.2">
      <c r="A16" s="140">
        <v>2014</v>
      </c>
      <c r="B16" s="148">
        <v>25.011322058969316</v>
      </c>
      <c r="C16" s="148">
        <v>43.936475959476176</v>
      </c>
      <c r="D16" s="148">
        <v>14.565885174688392</v>
      </c>
    </row>
    <row r="17" spans="1:9" x14ac:dyDescent="0.2">
      <c r="A17" s="140">
        <v>2015</v>
      </c>
      <c r="B17" s="148">
        <v>23.477930907685099</v>
      </c>
      <c r="C17" s="148">
        <v>44.517896560070596</v>
      </c>
      <c r="D17" s="148">
        <f>0.216992838239646*100</f>
        <v>21.699283823964599</v>
      </c>
    </row>
    <row r="18" spans="1:9" x14ac:dyDescent="0.2">
      <c r="A18" s="140">
        <v>2016</v>
      </c>
      <c r="B18" s="148">
        <v>21.990682672736934</v>
      </c>
      <c r="C18" s="148">
        <v>44.488067297580201</v>
      </c>
      <c r="D18" s="148">
        <v>34.266590675121968</v>
      </c>
    </row>
    <row r="19" spans="1:9" x14ac:dyDescent="0.2">
      <c r="A19" s="56"/>
      <c r="B19" s="69"/>
      <c r="C19" s="69"/>
      <c r="D19" s="69"/>
      <c r="E19" s="62"/>
      <c r="F19" s="62"/>
      <c r="G19" s="62"/>
      <c r="H19" s="62"/>
      <c r="I19" s="62"/>
    </row>
    <row r="20" spans="1:9" x14ac:dyDescent="0.2">
      <c r="A20" s="60" t="s">
        <v>186</v>
      </c>
      <c r="B20" s="59"/>
      <c r="C20" s="62"/>
      <c r="D20" s="62"/>
    </row>
    <row r="21" spans="1:9" x14ac:dyDescent="0.2">
      <c r="A21" s="63" t="s">
        <v>203</v>
      </c>
      <c r="B21" s="59"/>
      <c r="C21" s="62"/>
      <c r="D21" s="62"/>
    </row>
    <row r="22" spans="1:9" x14ac:dyDescent="0.2">
      <c r="A22" s="60" t="s">
        <v>214</v>
      </c>
      <c r="B22" s="59"/>
      <c r="C22" s="62"/>
      <c r="D22" s="62"/>
    </row>
    <row r="23" spans="1:9" x14ac:dyDescent="0.2">
      <c r="A23" s="60" t="s">
        <v>219</v>
      </c>
      <c r="B23" s="59"/>
      <c r="C23" s="62"/>
      <c r="D23" s="62"/>
    </row>
    <row r="24" spans="1:9" x14ac:dyDescent="0.2">
      <c r="A24" s="60" t="s">
        <v>220</v>
      </c>
      <c r="B24" s="59"/>
      <c r="C24" s="62"/>
      <c r="D24" s="62"/>
    </row>
    <row r="25" spans="1:9" x14ac:dyDescent="0.2">
      <c r="A25" s="60" t="s">
        <v>217</v>
      </c>
      <c r="B25" s="96"/>
      <c r="C25" s="76"/>
      <c r="D25" s="76"/>
    </row>
  </sheetData>
  <mergeCells count="8">
    <mergeCell ref="A7:A8"/>
    <mergeCell ref="B7:D7"/>
    <mergeCell ref="A3:D3"/>
    <mergeCell ref="E3:G3"/>
    <mergeCell ref="A4:D4"/>
    <mergeCell ref="E4:G4"/>
    <mergeCell ref="A5:D5"/>
    <mergeCell ref="E5:G5"/>
  </mergeCells>
  <phoneticPr fontId="85" type="noConversion"/>
  <hyperlinks>
    <hyperlink ref="F7" location="ÍNDICE!A31" display="ÍNDICE"/>
  </hyperlinks>
  <printOptions horizontalCentered="1" verticalCentered="1"/>
  <pageMargins left="0.71" right="0.71" top="0.75" bottom="0.75" header="0.31" footer="0.31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72"/>
  <sheetViews>
    <sheetView showGridLines="0" zoomScale="90" zoomScaleNormal="90" zoomScaleSheetLayoutView="85" zoomScalePageLayoutView="90" workbookViewId="0">
      <selection activeCell="A3" sqref="A3:M68"/>
    </sheetView>
  </sheetViews>
  <sheetFormatPr baseColWidth="10" defaultRowHeight="13" x14ac:dyDescent="0.2"/>
  <cols>
    <col min="1" max="1" width="42.83203125" style="98" customWidth="1"/>
    <col min="2" max="5" width="11.6640625" style="98" customWidth="1"/>
    <col min="6" max="7" width="11.6640625" style="99" customWidth="1"/>
    <col min="8" max="13" width="11.6640625" style="98" customWidth="1"/>
    <col min="14" max="16384" width="10.83203125" style="98"/>
  </cols>
  <sheetData>
    <row r="1" spans="1:15" ht="14" x14ac:dyDescent="0.2">
      <c r="A1" s="97" t="s">
        <v>229</v>
      </c>
    </row>
    <row r="2" spans="1:15" ht="14" x14ac:dyDescent="0.2">
      <c r="A2" s="97"/>
    </row>
    <row r="3" spans="1:15" ht="18" x14ac:dyDescent="0.2">
      <c r="A3" s="200" t="s">
        <v>230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5" ht="18" x14ac:dyDescent="0.2">
      <c r="A4" s="200" t="s">
        <v>231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5" ht="14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5" ht="34.25" customHeight="1" x14ac:dyDescent="0.2">
      <c r="A6" s="201" t="s">
        <v>232</v>
      </c>
      <c r="B6" s="202" t="s">
        <v>233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O6" s="101" t="s">
        <v>0</v>
      </c>
    </row>
    <row r="7" spans="1:15" ht="18.75" customHeight="1" x14ac:dyDescent="0.2">
      <c r="A7" s="201"/>
      <c r="B7" s="151" t="s">
        <v>234</v>
      </c>
      <c r="C7" s="151" t="s">
        <v>235</v>
      </c>
      <c r="D7" s="151" t="s">
        <v>236</v>
      </c>
      <c r="E7" s="152" t="s">
        <v>237</v>
      </c>
      <c r="F7" s="152" t="s">
        <v>238</v>
      </c>
      <c r="G7" s="151" t="s">
        <v>239</v>
      </c>
      <c r="H7" s="151" t="s">
        <v>240</v>
      </c>
      <c r="I7" s="151" t="s">
        <v>241</v>
      </c>
      <c r="J7" s="151" t="s">
        <v>242</v>
      </c>
      <c r="K7" s="151" t="s">
        <v>243</v>
      </c>
      <c r="L7" s="151" t="s">
        <v>244</v>
      </c>
      <c r="M7" s="151" t="s">
        <v>245</v>
      </c>
    </row>
    <row r="8" spans="1:15" ht="13.25" customHeight="1" x14ac:dyDescent="0.2">
      <c r="A8" s="153" t="s">
        <v>246</v>
      </c>
      <c r="B8" s="154">
        <v>2827</v>
      </c>
      <c r="C8" s="155">
        <v>2607</v>
      </c>
      <c r="D8" s="155">
        <v>2915</v>
      </c>
      <c r="E8" s="155">
        <v>2515</v>
      </c>
      <c r="F8" s="155">
        <v>2680</v>
      </c>
      <c r="G8" s="155">
        <v>2548</v>
      </c>
      <c r="H8" s="155">
        <v>2642</v>
      </c>
      <c r="I8" s="155">
        <v>2585</v>
      </c>
      <c r="J8" s="155">
        <v>2520</v>
      </c>
      <c r="K8" s="155">
        <v>2762</v>
      </c>
      <c r="L8" s="155">
        <v>2557</v>
      </c>
      <c r="M8" s="155">
        <v>2777</v>
      </c>
    </row>
    <row r="9" spans="1:15" ht="14" x14ac:dyDescent="0.2">
      <c r="A9" s="153" t="s">
        <v>247</v>
      </c>
      <c r="B9" s="154">
        <v>1188</v>
      </c>
      <c r="C9" s="155">
        <v>1119</v>
      </c>
      <c r="D9" s="155">
        <v>1268</v>
      </c>
      <c r="E9" s="155">
        <v>1279</v>
      </c>
      <c r="F9" s="155">
        <v>1347</v>
      </c>
      <c r="G9" s="155">
        <v>1196</v>
      </c>
      <c r="H9" s="155">
        <v>1188</v>
      </c>
      <c r="I9" s="155">
        <v>1220</v>
      </c>
      <c r="J9" s="155">
        <v>1125</v>
      </c>
      <c r="K9" s="155">
        <v>1271</v>
      </c>
      <c r="L9" s="155">
        <v>1213</v>
      </c>
      <c r="M9" s="155">
        <v>1170</v>
      </c>
    </row>
    <row r="10" spans="1:15" ht="14" x14ac:dyDescent="0.2">
      <c r="A10" s="153" t="s">
        <v>248</v>
      </c>
      <c r="B10" s="154">
        <v>624</v>
      </c>
      <c r="C10" s="155">
        <v>552</v>
      </c>
      <c r="D10" s="155">
        <v>599</v>
      </c>
      <c r="E10" s="155">
        <v>555</v>
      </c>
      <c r="F10" s="155">
        <v>582</v>
      </c>
      <c r="G10" s="155">
        <v>493</v>
      </c>
      <c r="H10" s="155">
        <v>510</v>
      </c>
      <c r="I10" s="155">
        <v>503</v>
      </c>
      <c r="J10" s="155">
        <v>504</v>
      </c>
      <c r="K10" s="155">
        <v>498</v>
      </c>
      <c r="L10" s="155">
        <v>529</v>
      </c>
      <c r="M10" s="155">
        <v>544</v>
      </c>
    </row>
    <row r="11" spans="1:15" ht="14" x14ac:dyDescent="0.2">
      <c r="A11" s="153" t="s">
        <v>249</v>
      </c>
      <c r="B11" s="154">
        <v>554</v>
      </c>
      <c r="C11" s="155">
        <v>490</v>
      </c>
      <c r="D11" s="155">
        <v>507</v>
      </c>
      <c r="E11" s="155">
        <v>513</v>
      </c>
      <c r="F11" s="155">
        <v>621</v>
      </c>
      <c r="G11" s="155">
        <v>573</v>
      </c>
      <c r="H11" s="155">
        <v>526</v>
      </c>
      <c r="I11" s="155">
        <v>519</v>
      </c>
      <c r="J11" s="155">
        <v>542</v>
      </c>
      <c r="K11" s="155">
        <v>519</v>
      </c>
      <c r="L11" s="155">
        <v>545</v>
      </c>
      <c r="M11" s="155">
        <v>552</v>
      </c>
    </row>
    <row r="12" spans="1:15" ht="14" x14ac:dyDescent="0.2">
      <c r="A12" s="153" t="s">
        <v>250</v>
      </c>
      <c r="B12" s="154">
        <v>1635</v>
      </c>
      <c r="C12" s="155">
        <v>1315</v>
      </c>
      <c r="D12" s="155">
        <v>1584</v>
      </c>
      <c r="E12" s="155">
        <v>1469</v>
      </c>
      <c r="F12" s="155">
        <v>1375</v>
      </c>
      <c r="G12" s="155">
        <v>1331</v>
      </c>
      <c r="H12" s="155">
        <v>1411</v>
      </c>
      <c r="I12" s="155">
        <v>1488</v>
      </c>
      <c r="J12" s="155">
        <v>1409</v>
      </c>
      <c r="K12" s="155">
        <v>1511</v>
      </c>
      <c r="L12" s="155">
        <v>1553</v>
      </c>
      <c r="M12" s="155">
        <v>1626</v>
      </c>
    </row>
    <row r="13" spans="1:15" ht="14" x14ac:dyDescent="0.2">
      <c r="A13" s="153" t="s">
        <v>251</v>
      </c>
      <c r="B13" s="154">
        <v>704</v>
      </c>
      <c r="C13" s="155">
        <v>588</v>
      </c>
      <c r="D13" s="155">
        <v>668</v>
      </c>
      <c r="E13" s="155">
        <v>619</v>
      </c>
      <c r="F13" s="155">
        <v>570</v>
      </c>
      <c r="G13" s="155">
        <v>528</v>
      </c>
      <c r="H13" s="155">
        <v>579</v>
      </c>
      <c r="I13" s="155">
        <v>562</v>
      </c>
      <c r="J13" s="155">
        <v>604</v>
      </c>
      <c r="K13" s="155">
        <v>611</v>
      </c>
      <c r="L13" s="155">
        <v>548</v>
      </c>
      <c r="M13" s="155">
        <v>577</v>
      </c>
    </row>
    <row r="14" spans="1:15" ht="14" x14ac:dyDescent="0.2">
      <c r="A14" s="153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</row>
    <row r="15" spans="1:15" ht="38.25" customHeight="1" x14ac:dyDescent="0.2">
      <c r="A15" s="201" t="s">
        <v>232</v>
      </c>
      <c r="B15" s="202" t="s">
        <v>252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1:15" ht="14" x14ac:dyDescent="0.2">
      <c r="A16" s="201"/>
      <c r="B16" s="151" t="s">
        <v>234</v>
      </c>
      <c r="C16" s="151" t="s">
        <v>235</v>
      </c>
      <c r="D16" s="151" t="s">
        <v>236</v>
      </c>
      <c r="E16" s="152" t="s">
        <v>237</v>
      </c>
      <c r="F16" s="152" t="s">
        <v>238</v>
      </c>
      <c r="G16" s="151" t="s">
        <v>239</v>
      </c>
      <c r="H16" s="151" t="s">
        <v>240</v>
      </c>
      <c r="I16" s="151" t="s">
        <v>241</v>
      </c>
      <c r="J16" s="151" t="s">
        <v>242</v>
      </c>
      <c r="K16" s="151" t="s">
        <v>243</v>
      </c>
      <c r="L16" s="151" t="s">
        <v>244</v>
      </c>
      <c r="M16" s="151" t="s">
        <v>245</v>
      </c>
    </row>
    <row r="17" spans="1:13" ht="14" x14ac:dyDescent="0.2">
      <c r="A17" s="153" t="s">
        <v>246</v>
      </c>
      <c r="B17" s="154">
        <v>2920</v>
      </c>
      <c r="C17" s="155">
        <v>2854</v>
      </c>
      <c r="D17" s="155">
        <v>3050</v>
      </c>
      <c r="E17" s="155">
        <v>2851</v>
      </c>
      <c r="F17" s="155">
        <v>2906</v>
      </c>
      <c r="G17" s="155">
        <v>2909</v>
      </c>
      <c r="H17" s="155">
        <v>2930</v>
      </c>
      <c r="I17" s="155">
        <v>2750</v>
      </c>
      <c r="J17" s="155">
        <v>2885</v>
      </c>
      <c r="K17" s="155">
        <v>2958</v>
      </c>
      <c r="L17" s="155">
        <v>2715</v>
      </c>
      <c r="M17" s="155">
        <v>2811</v>
      </c>
    </row>
    <row r="18" spans="1:13" ht="14" x14ac:dyDescent="0.2">
      <c r="A18" s="153" t="s">
        <v>247</v>
      </c>
      <c r="B18" s="154">
        <v>1336</v>
      </c>
      <c r="C18" s="155">
        <v>1221</v>
      </c>
      <c r="D18" s="155">
        <v>1339</v>
      </c>
      <c r="E18" s="155">
        <v>1243</v>
      </c>
      <c r="F18" s="155">
        <v>1310</v>
      </c>
      <c r="G18" s="155">
        <v>1085</v>
      </c>
      <c r="H18" s="155">
        <v>1217</v>
      </c>
      <c r="I18" s="155">
        <v>1200</v>
      </c>
      <c r="J18" s="155">
        <v>1266</v>
      </c>
      <c r="K18" s="155">
        <v>1190</v>
      </c>
      <c r="L18" s="155">
        <v>1152</v>
      </c>
      <c r="M18" s="155">
        <v>1160</v>
      </c>
    </row>
    <row r="19" spans="1:13" ht="14" x14ac:dyDescent="0.2">
      <c r="A19" s="153" t="s">
        <v>248</v>
      </c>
      <c r="B19" s="154">
        <v>585</v>
      </c>
      <c r="C19" s="155">
        <v>560</v>
      </c>
      <c r="D19" s="155">
        <v>539</v>
      </c>
      <c r="E19" s="155">
        <v>542</v>
      </c>
      <c r="F19" s="155">
        <v>594</v>
      </c>
      <c r="G19" s="155">
        <v>497</v>
      </c>
      <c r="H19" s="155">
        <v>557</v>
      </c>
      <c r="I19" s="155">
        <v>555</v>
      </c>
      <c r="J19" s="155">
        <v>600</v>
      </c>
      <c r="K19" s="155">
        <v>626</v>
      </c>
      <c r="L19" s="155">
        <v>539</v>
      </c>
      <c r="M19" s="155">
        <v>591</v>
      </c>
    </row>
    <row r="20" spans="1:13" ht="14" x14ac:dyDescent="0.2">
      <c r="A20" s="153" t="s">
        <v>249</v>
      </c>
      <c r="B20" s="154">
        <v>550</v>
      </c>
      <c r="C20" s="155">
        <v>498</v>
      </c>
      <c r="D20" s="155">
        <v>473</v>
      </c>
      <c r="E20" s="155">
        <v>444</v>
      </c>
      <c r="F20" s="155">
        <v>472</v>
      </c>
      <c r="G20" s="155">
        <v>485</v>
      </c>
      <c r="H20" s="155">
        <v>518</v>
      </c>
      <c r="I20" s="155">
        <v>501</v>
      </c>
      <c r="J20" s="155">
        <v>454</v>
      </c>
      <c r="K20" s="155">
        <v>495</v>
      </c>
      <c r="L20" s="155">
        <v>450</v>
      </c>
      <c r="M20" s="155">
        <v>428</v>
      </c>
    </row>
    <row r="21" spans="1:13" ht="14" x14ac:dyDescent="0.2">
      <c r="A21" s="153" t="s">
        <v>250</v>
      </c>
      <c r="B21" s="154">
        <v>1600</v>
      </c>
      <c r="C21" s="155">
        <v>1496</v>
      </c>
      <c r="D21" s="155">
        <v>1680</v>
      </c>
      <c r="E21" s="155">
        <v>1615</v>
      </c>
      <c r="F21" s="155">
        <v>1562</v>
      </c>
      <c r="G21" s="155">
        <v>1474</v>
      </c>
      <c r="H21" s="155">
        <v>1607</v>
      </c>
      <c r="I21" s="155">
        <v>1662</v>
      </c>
      <c r="J21" s="155">
        <v>1565</v>
      </c>
      <c r="K21" s="155">
        <v>1742</v>
      </c>
      <c r="L21" s="155">
        <v>1611</v>
      </c>
      <c r="M21" s="155">
        <v>1733</v>
      </c>
    </row>
    <row r="22" spans="1:13" ht="14" x14ac:dyDescent="0.2">
      <c r="A22" s="153" t="s">
        <v>251</v>
      </c>
      <c r="B22" s="154">
        <v>701</v>
      </c>
      <c r="C22" s="155">
        <v>561</v>
      </c>
      <c r="D22" s="155">
        <v>649</v>
      </c>
      <c r="E22" s="155">
        <v>598</v>
      </c>
      <c r="F22" s="155">
        <v>588</v>
      </c>
      <c r="G22" s="155">
        <v>603</v>
      </c>
      <c r="H22" s="155">
        <v>657</v>
      </c>
      <c r="I22" s="155">
        <v>703</v>
      </c>
      <c r="J22" s="155">
        <v>664</v>
      </c>
      <c r="K22" s="155">
        <v>641</v>
      </c>
      <c r="L22" s="155">
        <v>609</v>
      </c>
      <c r="M22" s="155">
        <v>643</v>
      </c>
    </row>
    <row r="23" spans="1:13" ht="14" x14ac:dyDescent="0.2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</row>
    <row r="24" spans="1:13" ht="33" customHeight="1" x14ac:dyDescent="0.2">
      <c r="A24" s="201" t="s">
        <v>253</v>
      </c>
      <c r="B24" s="202" t="s">
        <v>254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3" ht="15" customHeight="1" x14ac:dyDescent="0.2">
      <c r="A25" s="201"/>
      <c r="B25" s="151" t="s">
        <v>234</v>
      </c>
      <c r="C25" s="151" t="s">
        <v>235</v>
      </c>
      <c r="D25" s="151" t="s">
        <v>236</v>
      </c>
      <c r="E25" s="152" t="s">
        <v>237</v>
      </c>
      <c r="F25" s="152" t="s">
        <v>238</v>
      </c>
      <c r="G25" s="151" t="s">
        <v>239</v>
      </c>
      <c r="H25" s="151" t="s">
        <v>240</v>
      </c>
      <c r="I25" s="151" t="s">
        <v>241</v>
      </c>
      <c r="J25" s="151" t="s">
        <v>242</v>
      </c>
      <c r="K25" s="151" t="s">
        <v>243</v>
      </c>
      <c r="L25" s="151" t="s">
        <v>244</v>
      </c>
      <c r="M25" s="151" t="s">
        <v>245</v>
      </c>
    </row>
    <row r="26" spans="1:13" ht="14" x14ac:dyDescent="0.2">
      <c r="A26" s="153" t="s">
        <v>246</v>
      </c>
      <c r="B26" s="154">
        <v>2658</v>
      </c>
      <c r="C26" s="155">
        <v>2700</v>
      </c>
      <c r="D26" s="155">
        <v>2578</v>
      </c>
      <c r="E26" s="155">
        <v>2296</v>
      </c>
      <c r="F26" s="155">
        <v>2573</v>
      </c>
      <c r="G26" s="155">
        <v>2538</v>
      </c>
      <c r="H26" s="155">
        <v>2570</v>
      </c>
      <c r="I26" s="155">
        <v>2363</v>
      </c>
      <c r="J26" s="155">
        <v>2425</v>
      </c>
      <c r="K26" s="155">
        <v>2237</v>
      </c>
      <c r="L26" s="155">
        <v>2271</v>
      </c>
      <c r="M26" s="155">
        <v>2532</v>
      </c>
    </row>
    <row r="27" spans="1:13" ht="14" x14ac:dyDescent="0.2">
      <c r="A27" s="153" t="s">
        <v>247</v>
      </c>
      <c r="B27" s="154">
        <v>1064</v>
      </c>
      <c r="C27" s="155">
        <v>989</v>
      </c>
      <c r="D27" s="155">
        <v>996</v>
      </c>
      <c r="E27" s="155">
        <v>945</v>
      </c>
      <c r="F27" s="155">
        <v>958</v>
      </c>
      <c r="G27" s="155">
        <v>922</v>
      </c>
      <c r="H27" s="155">
        <v>986</v>
      </c>
      <c r="I27" s="155">
        <v>918</v>
      </c>
      <c r="J27" s="155">
        <v>933</v>
      </c>
      <c r="K27" s="155">
        <v>1037</v>
      </c>
      <c r="L27" s="155">
        <v>1000</v>
      </c>
      <c r="M27" s="155">
        <v>1049</v>
      </c>
    </row>
    <row r="28" spans="1:13" ht="14" x14ac:dyDescent="0.2">
      <c r="A28" s="153" t="s">
        <v>248</v>
      </c>
      <c r="B28" s="154">
        <v>574</v>
      </c>
      <c r="C28" s="155">
        <v>552</v>
      </c>
      <c r="D28" s="155">
        <v>545</v>
      </c>
      <c r="E28" s="155">
        <v>482</v>
      </c>
      <c r="F28" s="155">
        <v>550</v>
      </c>
      <c r="G28" s="155">
        <v>508</v>
      </c>
      <c r="H28" s="155">
        <v>526</v>
      </c>
      <c r="I28" s="155">
        <v>496</v>
      </c>
      <c r="J28" s="155">
        <v>450</v>
      </c>
      <c r="K28" s="155">
        <v>463</v>
      </c>
      <c r="L28" s="155">
        <v>466</v>
      </c>
      <c r="M28" s="155">
        <v>503</v>
      </c>
    </row>
    <row r="29" spans="1:13" ht="14" x14ac:dyDescent="0.2">
      <c r="A29" s="153" t="s">
        <v>249</v>
      </c>
      <c r="B29" s="154">
        <v>431</v>
      </c>
      <c r="C29" s="155">
        <v>416</v>
      </c>
      <c r="D29" s="155">
        <v>436</v>
      </c>
      <c r="E29" s="155">
        <v>398</v>
      </c>
      <c r="F29" s="155">
        <v>453</v>
      </c>
      <c r="G29" s="155">
        <v>444</v>
      </c>
      <c r="H29" s="155">
        <v>447</v>
      </c>
      <c r="I29" s="155">
        <v>414</v>
      </c>
      <c r="J29" s="155">
        <v>451</v>
      </c>
      <c r="K29" s="155">
        <v>428</v>
      </c>
      <c r="L29" s="155">
        <v>407</v>
      </c>
      <c r="M29" s="155">
        <v>404</v>
      </c>
    </row>
    <row r="30" spans="1:13" ht="14" x14ac:dyDescent="0.2">
      <c r="A30" s="153" t="s">
        <v>250</v>
      </c>
      <c r="B30" s="154">
        <v>1495</v>
      </c>
      <c r="C30" s="155">
        <v>1509</v>
      </c>
      <c r="D30" s="155">
        <v>1538</v>
      </c>
      <c r="E30" s="155">
        <v>1303</v>
      </c>
      <c r="F30" s="155">
        <v>1403</v>
      </c>
      <c r="G30" s="155">
        <v>1356</v>
      </c>
      <c r="H30" s="155">
        <v>1356</v>
      </c>
      <c r="I30" s="155">
        <v>1286</v>
      </c>
      <c r="J30" s="155">
        <v>1141</v>
      </c>
      <c r="K30" s="155">
        <v>1220</v>
      </c>
      <c r="L30" s="155">
        <v>1285</v>
      </c>
      <c r="M30" s="155">
        <v>1253</v>
      </c>
    </row>
    <row r="31" spans="1:13" ht="14" x14ac:dyDescent="0.2">
      <c r="A31" s="153" t="s">
        <v>251</v>
      </c>
      <c r="B31" s="154">
        <v>557</v>
      </c>
      <c r="C31" s="155">
        <v>564</v>
      </c>
      <c r="D31" s="155">
        <v>557</v>
      </c>
      <c r="E31" s="155">
        <v>545</v>
      </c>
      <c r="F31" s="155">
        <v>548</v>
      </c>
      <c r="G31" s="155">
        <v>550</v>
      </c>
      <c r="H31" s="155">
        <v>526</v>
      </c>
      <c r="I31" s="155">
        <v>464</v>
      </c>
      <c r="J31" s="155">
        <v>475</v>
      </c>
      <c r="K31" s="155">
        <v>465</v>
      </c>
      <c r="L31" s="155">
        <v>410</v>
      </c>
      <c r="M31" s="155">
        <v>477</v>
      </c>
    </row>
    <row r="32" spans="1:13" ht="14" x14ac:dyDescent="0.2">
      <c r="A32" s="153"/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</row>
    <row r="33" spans="1:13" ht="14" x14ac:dyDescent="0.2">
      <c r="A33" s="153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</row>
    <row r="34" spans="1:13" ht="38.25" customHeight="1" x14ac:dyDescent="0.2">
      <c r="A34" s="201" t="s">
        <v>232</v>
      </c>
      <c r="B34" s="202" t="s">
        <v>255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</row>
    <row r="35" spans="1:13" ht="14" x14ac:dyDescent="0.2">
      <c r="A35" s="201"/>
      <c r="B35" s="151" t="s">
        <v>234</v>
      </c>
      <c r="C35" s="151" t="s">
        <v>235</v>
      </c>
      <c r="D35" s="151" t="s">
        <v>236</v>
      </c>
      <c r="E35" s="152" t="s">
        <v>237</v>
      </c>
      <c r="F35" s="152" t="s">
        <v>238</v>
      </c>
      <c r="G35" s="151" t="s">
        <v>239</v>
      </c>
      <c r="H35" s="151" t="s">
        <v>240</v>
      </c>
      <c r="I35" s="151" t="s">
        <v>241</v>
      </c>
      <c r="J35" s="151" t="s">
        <v>242</v>
      </c>
      <c r="K35" s="151" t="s">
        <v>243</v>
      </c>
      <c r="L35" s="151" t="s">
        <v>244</v>
      </c>
      <c r="M35" s="151" t="s">
        <v>245</v>
      </c>
    </row>
    <row r="36" spans="1:13" ht="14" x14ac:dyDescent="0.2">
      <c r="A36" s="153" t="s">
        <v>246</v>
      </c>
      <c r="B36" s="156">
        <v>3.2897064025468693E-2</v>
      </c>
      <c r="C36" s="156">
        <v>9.4744917529727662E-2</v>
      </c>
      <c r="D36" s="156">
        <v>4.6312178387650088E-2</v>
      </c>
      <c r="E36" s="156">
        <v>0.13359840954274355</v>
      </c>
      <c r="F36" s="156">
        <v>8.432835820895522E-2</v>
      </c>
      <c r="G36" s="156">
        <v>0.14167974882260598</v>
      </c>
      <c r="H36" s="156">
        <v>0.10900832702498107</v>
      </c>
      <c r="I36" s="156">
        <v>6.3829787234042548E-2</v>
      </c>
      <c r="J36" s="156">
        <v>0.14484126984126985</v>
      </c>
      <c r="K36" s="156">
        <v>7.0963070238957274E-2</v>
      </c>
      <c r="L36" s="156">
        <v>6.1791161517403208E-2</v>
      </c>
      <c r="M36" s="156">
        <v>1.2243428159884768E-2</v>
      </c>
    </row>
    <row r="37" spans="1:13" ht="14" x14ac:dyDescent="0.2">
      <c r="A37" s="153" t="s">
        <v>247</v>
      </c>
      <c r="B37" s="156">
        <v>0.12457912457912458</v>
      </c>
      <c r="C37" s="156">
        <v>9.1152815013404831E-2</v>
      </c>
      <c r="D37" s="156">
        <v>5.5993690851735015E-2</v>
      </c>
      <c r="E37" s="156">
        <v>-2.8146989835809225E-2</v>
      </c>
      <c r="F37" s="156">
        <v>-2.7468448403860431E-2</v>
      </c>
      <c r="G37" s="156">
        <v>-9.2809364548494977E-2</v>
      </c>
      <c r="H37" s="156">
        <v>2.4410774410774411E-2</v>
      </c>
      <c r="I37" s="156">
        <v>-1.6393442622950821E-2</v>
      </c>
      <c r="J37" s="156">
        <v>0.12533333333333332</v>
      </c>
      <c r="K37" s="156">
        <v>-6.372934697088907E-2</v>
      </c>
      <c r="L37" s="156">
        <v>-5.0288540807914263E-2</v>
      </c>
      <c r="M37" s="156">
        <v>-8.5470085470085479E-3</v>
      </c>
    </row>
    <row r="38" spans="1:13" ht="14" x14ac:dyDescent="0.2">
      <c r="A38" s="153" t="s">
        <v>248</v>
      </c>
      <c r="B38" s="156">
        <v>-6.25E-2</v>
      </c>
      <c r="C38" s="156">
        <v>1.4492753623188406E-2</v>
      </c>
      <c r="D38" s="156">
        <v>-0.1001669449081803</v>
      </c>
      <c r="E38" s="156">
        <v>-2.3423423423423424E-2</v>
      </c>
      <c r="F38" s="156">
        <v>2.0618556701030927E-2</v>
      </c>
      <c r="G38" s="156">
        <v>8.1135902636916835E-3</v>
      </c>
      <c r="H38" s="156">
        <v>9.2156862745098045E-2</v>
      </c>
      <c r="I38" s="156">
        <v>0.10337972166998012</v>
      </c>
      <c r="J38" s="156">
        <v>0.19047619047619047</v>
      </c>
      <c r="K38" s="156">
        <v>0.25702811244979917</v>
      </c>
      <c r="L38" s="156">
        <v>1.890359168241966E-2</v>
      </c>
      <c r="M38" s="156">
        <v>8.639705882352941E-2</v>
      </c>
    </row>
    <row r="39" spans="1:13" ht="14" x14ac:dyDescent="0.2">
      <c r="A39" s="153" t="s">
        <v>249</v>
      </c>
      <c r="B39" s="156">
        <v>-7.2202166064981952E-3</v>
      </c>
      <c r="C39" s="156">
        <v>1.6326530612244899E-2</v>
      </c>
      <c r="D39" s="156">
        <v>-6.7061143984220903E-2</v>
      </c>
      <c r="E39" s="156">
        <v>-0.13450292397660818</v>
      </c>
      <c r="F39" s="156">
        <v>-0.23993558776167473</v>
      </c>
      <c r="G39" s="156">
        <v>-0.15357766143106458</v>
      </c>
      <c r="H39" s="156">
        <v>-1.5209125475285171E-2</v>
      </c>
      <c r="I39" s="156">
        <v>-3.4682080924855488E-2</v>
      </c>
      <c r="J39" s="156">
        <v>-0.16236162361623616</v>
      </c>
      <c r="K39" s="156">
        <v>-4.6242774566473986E-2</v>
      </c>
      <c r="L39" s="156">
        <v>-0.1743119266055046</v>
      </c>
      <c r="M39" s="156">
        <v>-0.22463768115942029</v>
      </c>
    </row>
    <row r="40" spans="1:13" ht="14" x14ac:dyDescent="0.2">
      <c r="A40" s="153" t="s">
        <v>250</v>
      </c>
      <c r="B40" s="156">
        <v>-2.1406727828746176E-2</v>
      </c>
      <c r="C40" s="156">
        <v>0.1376425855513308</v>
      </c>
      <c r="D40" s="156">
        <v>6.0606060606060608E-2</v>
      </c>
      <c r="E40" s="156">
        <v>9.9387338325391428E-2</v>
      </c>
      <c r="F40" s="156">
        <v>0.13600000000000001</v>
      </c>
      <c r="G40" s="156">
        <v>0.10743801652892562</v>
      </c>
      <c r="H40" s="156">
        <v>0.13890857547838412</v>
      </c>
      <c r="I40" s="156">
        <v>0.11693548387096774</v>
      </c>
      <c r="J40" s="156">
        <v>0.11071682044002838</v>
      </c>
      <c r="K40" s="156">
        <v>0.1528788881535407</v>
      </c>
      <c r="L40" s="156">
        <v>3.7347070186735352E-2</v>
      </c>
      <c r="M40" s="156">
        <v>6.5805658056580563E-2</v>
      </c>
    </row>
    <row r="41" spans="1:13" ht="14" x14ac:dyDescent="0.2">
      <c r="A41" s="153" t="s">
        <v>251</v>
      </c>
      <c r="B41" s="156">
        <v>-4.261363636363636E-3</v>
      </c>
      <c r="C41" s="156">
        <v>-4.5918367346938778E-2</v>
      </c>
      <c r="D41" s="156">
        <v>-2.8443113772455089E-2</v>
      </c>
      <c r="E41" s="156">
        <v>-3.3925686591276254E-2</v>
      </c>
      <c r="F41" s="156">
        <v>3.1578947368421054E-2</v>
      </c>
      <c r="G41" s="156">
        <v>0.14204545454545456</v>
      </c>
      <c r="H41" s="156">
        <v>0.13471502590673576</v>
      </c>
      <c r="I41" s="156">
        <v>0.25088967971530252</v>
      </c>
      <c r="J41" s="156">
        <v>9.9337748344370855E-2</v>
      </c>
      <c r="K41" s="156">
        <v>4.9099836333878884E-2</v>
      </c>
      <c r="L41" s="156">
        <v>0.11131386861313869</v>
      </c>
      <c r="M41" s="156">
        <v>0.11438474870017332</v>
      </c>
    </row>
    <row r="42" spans="1:13" ht="14" x14ac:dyDescent="0.2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</row>
    <row r="43" spans="1:13" s="105" customFormat="1" ht="32.25" customHeight="1" x14ac:dyDescent="0.2">
      <c r="A43" s="201" t="s">
        <v>232</v>
      </c>
      <c r="B43" s="202" t="s">
        <v>256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</row>
    <row r="44" spans="1:13" s="105" customFormat="1" ht="16.5" customHeight="1" x14ac:dyDescent="0.2">
      <c r="A44" s="201"/>
      <c r="B44" s="151" t="s">
        <v>234</v>
      </c>
      <c r="C44" s="151" t="s">
        <v>235</v>
      </c>
      <c r="D44" s="151" t="s">
        <v>236</v>
      </c>
      <c r="E44" s="152" t="s">
        <v>237</v>
      </c>
      <c r="F44" s="152" t="s">
        <v>238</v>
      </c>
      <c r="G44" s="151" t="s">
        <v>239</v>
      </c>
      <c r="H44" s="151" t="s">
        <v>240</v>
      </c>
      <c r="I44" s="151" t="s">
        <v>241</v>
      </c>
      <c r="J44" s="151" t="s">
        <v>242</v>
      </c>
      <c r="K44" s="151" t="s">
        <v>243</v>
      </c>
      <c r="L44" s="151" t="s">
        <v>244</v>
      </c>
      <c r="M44" s="151" t="s">
        <v>245</v>
      </c>
    </row>
    <row r="45" spans="1:13" s="105" customFormat="1" ht="14" x14ac:dyDescent="0.2">
      <c r="A45" s="153" t="s">
        <v>246</v>
      </c>
      <c r="B45" s="156">
        <v>-8.972602739726028E-2</v>
      </c>
      <c r="C45" s="156">
        <v>-5.3959355290819903E-2</v>
      </c>
      <c r="D45" s="156">
        <v>-0.15475409836065573</v>
      </c>
      <c r="E45" s="156">
        <v>-0.19466853735531392</v>
      </c>
      <c r="F45" s="156">
        <v>-0.11459050240880936</v>
      </c>
      <c r="G45" s="156">
        <v>-0.12753523547610862</v>
      </c>
      <c r="H45" s="156">
        <v>-0.12286689419795221</v>
      </c>
      <c r="I45" s="156">
        <v>-0.14072727272727273</v>
      </c>
      <c r="J45" s="156">
        <v>-0.15944540727902945</v>
      </c>
      <c r="K45" s="156">
        <v>-0.24374577417173765</v>
      </c>
      <c r="L45" s="156">
        <v>-0.16353591160220995</v>
      </c>
      <c r="M45" s="156">
        <v>-9.9252934898612588E-2</v>
      </c>
    </row>
    <row r="46" spans="1:13" ht="14" x14ac:dyDescent="0.2">
      <c r="A46" s="153" t="s">
        <v>247</v>
      </c>
      <c r="B46" s="156">
        <v>-0.20359281437125748</v>
      </c>
      <c r="C46" s="156">
        <v>-0.19000819000819</v>
      </c>
      <c r="D46" s="156">
        <v>-0.25616131441374163</v>
      </c>
      <c r="E46" s="156">
        <v>-0.23974255832662913</v>
      </c>
      <c r="F46" s="156">
        <v>-0.26870229007633589</v>
      </c>
      <c r="G46" s="156">
        <v>-0.15023041474654378</v>
      </c>
      <c r="H46" s="156">
        <v>-0.18981101068200493</v>
      </c>
      <c r="I46" s="156">
        <v>-0.23499999999999999</v>
      </c>
      <c r="J46" s="156">
        <v>-0.26303317535545023</v>
      </c>
      <c r="K46" s="156">
        <v>-0.12857142857142856</v>
      </c>
      <c r="L46" s="156">
        <v>-0.13194444444444445</v>
      </c>
      <c r="M46" s="156">
        <v>-9.568965517241379E-2</v>
      </c>
    </row>
    <row r="47" spans="1:13" ht="14" x14ac:dyDescent="0.2">
      <c r="A47" s="153" t="s">
        <v>248</v>
      </c>
      <c r="B47" s="156">
        <v>-1.8803418803418803E-2</v>
      </c>
      <c r="C47" s="156">
        <v>-1.4285714285714285E-2</v>
      </c>
      <c r="D47" s="156">
        <v>1.1131725417439703E-2</v>
      </c>
      <c r="E47" s="156">
        <v>-0.11070110701107011</v>
      </c>
      <c r="F47" s="156">
        <v>-7.407407407407407E-2</v>
      </c>
      <c r="G47" s="156">
        <v>2.2132796780684104E-2</v>
      </c>
      <c r="H47" s="156">
        <v>-5.565529622980251E-2</v>
      </c>
      <c r="I47" s="156">
        <v>-0.1063063063063063</v>
      </c>
      <c r="J47" s="156">
        <v>-0.25</v>
      </c>
      <c r="K47" s="156">
        <v>-0.26038338658146964</v>
      </c>
      <c r="L47" s="156">
        <v>-0.13543599257884972</v>
      </c>
      <c r="M47" s="156">
        <v>-0.14890016920473773</v>
      </c>
    </row>
    <row r="48" spans="1:13" ht="14" x14ac:dyDescent="0.2">
      <c r="A48" s="153" t="s">
        <v>249</v>
      </c>
      <c r="B48" s="156">
        <v>-0.21636363636363637</v>
      </c>
      <c r="C48" s="156">
        <v>-0.1646586345381526</v>
      </c>
      <c r="D48" s="156">
        <v>-7.8224101479915431E-2</v>
      </c>
      <c r="E48" s="156">
        <v>-0.1036036036036036</v>
      </c>
      <c r="F48" s="156">
        <v>-4.025423728813559E-2</v>
      </c>
      <c r="G48" s="156">
        <v>-8.4536082474226809E-2</v>
      </c>
      <c r="H48" s="156">
        <v>-0.13706563706563707</v>
      </c>
      <c r="I48" s="156">
        <v>-0.17365269461077845</v>
      </c>
      <c r="J48" s="156">
        <v>-6.6079295154185024E-3</v>
      </c>
      <c r="K48" s="156">
        <v>-0.13535353535353536</v>
      </c>
      <c r="L48" s="156">
        <v>-9.555555555555556E-2</v>
      </c>
      <c r="M48" s="156">
        <v>-5.6074766355140186E-2</v>
      </c>
    </row>
    <row r="49" spans="1:13" ht="14" x14ac:dyDescent="0.2">
      <c r="A49" s="153" t="s">
        <v>250</v>
      </c>
      <c r="B49" s="156">
        <v>-6.5625000000000003E-2</v>
      </c>
      <c r="C49" s="156">
        <v>8.6898395721925134E-3</v>
      </c>
      <c r="D49" s="156">
        <v>-8.4523809523809529E-2</v>
      </c>
      <c r="E49" s="156">
        <v>-0.19318885448916409</v>
      </c>
      <c r="F49" s="156">
        <v>-0.10179257362355953</v>
      </c>
      <c r="G49" s="156">
        <v>-8.0054274084124827E-2</v>
      </c>
      <c r="H49" s="156">
        <v>-0.15619166148102054</v>
      </c>
      <c r="I49" s="156">
        <v>-0.22623345367027678</v>
      </c>
      <c r="J49" s="156">
        <v>-0.27092651757188496</v>
      </c>
      <c r="K49" s="156">
        <v>-0.29965556831228474</v>
      </c>
      <c r="L49" s="156">
        <v>-0.20235878336436997</v>
      </c>
      <c r="M49" s="156">
        <v>-0.27697634160415463</v>
      </c>
    </row>
    <row r="50" spans="1:13" ht="14" x14ac:dyDescent="0.2">
      <c r="A50" s="153" t="s">
        <v>251</v>
      </c>
      <c r="B50" s="156">
        <v>-0.20542082738944364</v>
      </c>
      <c r="C50" s="156">
        <v>5.3475935828877002E-3</v>
      </c>
      <c r="D50" s="156">
        <v>-0.14175654853620956</v>
      </c>
      <c r="E50" s="156">
        <v>-8.8628762541806017E-2</v>
      </c>
      <c r="F50" s="156">
        <v>-6.8027210884353748E-2</v>
      </c>
      <c r="G50" s="156">
        <v>-8.7893864013267001E-2</v>
      </c>
      <c r="H50" s="156">
        <v>-0.19939117199391171</v>
      </c>
      <c r="I50" s="156">
        <v>-0.33997155049786631</v>
      </c>
      <c r="J50" s="156">
        <v>-0.28463855421686746</v>
      </c>
      <c r="K50" s="156">
        <v>-0.27457098283931358</v>
      </c>
      <c r="L50" s="156">
        <v>-0.32676518883415434</v>
      </c>
      <c r="M50" s="156">
        <v>-0.25816485225505442</v>
      </c>
    </row>
    <row r="51" spans="1:13" x14ac:dyDescent="0.2">
      <c r="A51" s="157"/>
      <c r="B51" s="158"/>
      <c r="C51" s="159"/>
      <c r="D51" s="159"/>
      <c r="E51" s="160"/>
      <c r="F51" s="160"/>
      <c r="G51" s="161"/>
      <c r="H51" s="161"/>
      <c r="I51" s="161"/>
      <c r="J51" s="161"/>
      <c r="K51" s="161"/>
      <c r="L51" s="161"/>
      <c r="M51" s="161"/>
    </row>
    <row r="52" spans="1:13" s="105" customFormat="1" ht="35.25" customHeight="1" x14ac:dyDescent="0.2">
      <c r="A52" s="201" t="s">
        <v>232</v>
      </c>
      <c r="B52" s="202" t="s">
        <v>257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162"/>
    </row>
    <row r="53" spans="1:13" s="105" customFormat="1" ht="16.5" customHeight="1" x14ac:dyDescent="0.2">
      <c r="A53" s="201"/>
      <c r="B53" s="152" t="s">
        <v>258</v>
      </c>
      <c r="C53" s="152" t="s">
        <v>259</v>
      </c>
      <c r="D53" s="152" t="s">
        <v>260</v>
      </c>
      <c r="E53" s="152" t="s">
        <v>261</v>
      </c>
      <c r="F53" s="152" t="s">
        <v>262</v>
      </c>
      <c r="G53" s="152" t="s">
        <v>263</v>
      </c>
      <c r="H53" s="152" t="s">
        <v>264</v>
      </c>
      <c r="I53" s="152" t="s">
        <v>265</v>
      </c>
      <c r="J53" s="152" t="s">
        <v>266</v>
      </c>
      <c r="K53" s="152" t="s">
        <v>267</v>
      </c>
      <c r="L53" s="152" t="s">
        <v>268</v>
      </c>
      <c r="M53" s="162"/>
    </row>
    <row r="54" spans="1:13" s="105" customFormat="1" ht="16.5" customHeight="1" x14ac:dyDescent="0.2">
      <c r="A54" s="153" t="s">
        <v>246</v>
      </c>
      <c r="B54" s="156">
        <v>6.2569009937430989E-2</v>
      </c>
      <c r="C54" s="156">
        <v>5.6893041082764405E-2</v>
      </c>
      <c r="D54" s="156">
        <v>7.465022091310751E-2</v>
      </c>
      <c r="E54" s="156">
        <v>7.656526875369167E-2</v>
      </c>
      <c r="F54" s="156">
        <v>8.6875466070096941E-2</v>
      </c>
      <c r="G54" s="156">
        <v>8.9996797267001175E-2</v>
      </c>
      <c r="H54" s="156">
        <v>8.6823959848022894E-2</v>
      </c>
      <c r="I54" s="156">
        <v>9.2956919333864671E-2</v>
      </c>
      <c r="J54" s="156">
        <v>9.0673282959287241E-2</v>
      </c>
      <c r="K54" s="156">
        <v>8.8140476027162351E-2</v>
      </c>
      <c r="L54" s="156">
        <v>8.1540629403475812E-2</v>
      </c>
      <c r="M54" s="162"/>
    </row>
    <row r="55" spans="1:13" ht="14" x14ac:dyDescent="0.2">
      <c r="A55" s="153" t="s">
        <v>247</v>
      </c>
      <c r="B55" s="156">
        <v>0.10836584308625921</v>
      </c>
      <c r="C55" s="156">
        <v>8.9790209790209796E-2</v>
      </c>
      <c r="D55" s="156">
        <v>5.8714462299134733E-2</v>
      </c>
      <c r="E55" s="156">
        <v>3.9993549427511689E-2</v>
      </c>
      <c r="F55" s="156">
        <v>1.8521022035960524E-2</v>
      </c>
      <c r="G55" s="156">
        <v>1.9336051252184041E-2</v>
      </c>
      <c r="H55" s="156">
        <v>1.4890362060173381E-2</v>
      </c>
      <c r="I55" s="156">
        <v>2.62580054894785E-2</v>
      </c>
      <c r="J55" s="156">
        <v>1.688386197852635E-2</v>
      </c>
      <c r="K55" s="156">
        <v>1.0809601908453854E-2</v>
      </c>
      <c r="L55" s="156">
        <v>9.2567196928140423E-3</v>
      </c>
      <c r="M55" s="163"/>
    </row>
    <row r="56" spans="1:13" ht="14" x14ac:dyDescent="0.2">
      <c r="A56" s="153" t="s">
        <v>248</v>
      </c>
      <c r="B56" s="156">
        <v>-2.6360544217687076E-2</v>
      </c>
      <c r="C56" s="156">
        <v>-5.1267605633802817E-2</v>
      </c>
      <c r="D56" s="156">
        <v>-4.4635193133047209E-2</v>
      </c>
      <c r="E56" s="156">
        <v>-3.1593406593406592E-2</v>
      </c>
      <c r="F56" s="156">
        <v>-2.5844346549192366E-2</v>
      </c>
      <c r="G56" s="156">
        <v>-1.0472541507024266E-2</v>
      </c>
      <c r="H56" s="156">
        <v>2.4898143956541422E-3</v>
      </c>
      <c r="I56" s="156">
        <v>2.1739130434782608E-2</v>
      </c>
      <c r="J56" s="156">
        <v>4.3357933579335796E-2</v>
      </c>
      <c r="K56" s="156">
        <v>4.1183392166750717E-2</v>
      </c>
      <c r="L56" s="156">
        <v>4.4971507777606654E-2</v>
      </c>
      <c r="M56" s="163"/>
    </row>
    <row r="57" spans="1:13" ht="14" x14ac:dyDescent="0.2">
      <c r="A57" s="153" t="s">
        <v>249</v>
      </c>
      <c r="B57" s="156">
        <v>3.8314176245210726E-3</v>
      </c>
      <c r="C57" s="156">
        <v>-1.9342359767891684E-2</v>
      </c>
      <c r="D57" s="156">
        <v>-4.7965116279069769E-2</v>
      </c>
      <c r="E57" s="156">
        <v>-9.2364990689013035E-2</v>
      </c>
      <c r="F57" s="156">
        <v>-0.10313075506445672</v>
      </c>
      <c r="G57" s="156">
        <v>-9.0909090909090912E-2</v>
      </c>
      <c r="H57" s="156">
        <v>-8.4127353009528241E-2</v>
      </c>
      <c r="I57" s="156">
        <v>-9.2879256965944276E-2</v>
      </c>
      <c r="J57" s="156">
        <v>-8.8366890380313201E-2</v>
      </c>
      <c r="K57" s="156">
        <v>-9.6293789135217467E-2</v>
      </c>
      <c r="L57" s="156">
        <v>-0.10725893824485373</v>
      </c>
      <c r="M57" s="163"/>
    </row>
    <row r="58" spans="1:13" ht="14" x14ac:dyDescent="0.2">
      <c r="A58" s="153" t="s">
        <v>250</v>
      </c>
      <c r="B58" s="156">
        <v>4.949152542372881E-2</v>
      </c>
      <c r="C58" s="156">
        <v>5.3374503749448611E-2</v>
      </c>
      <c r="D58" s="156">
        <v>6.4634349491920706E-2</v>
      </c>
      <c r="E58" s="156">
        <v>7.7934399566278123E-2</v>
      </c>
      <c r="F58" s="156">
        <v>8.2443449305316344E-2</v>
      </c>
      <c r="G58" s="156">
        <v>9.0316205533596844E-2</v>
      </c>
      <c r="H58" s="156">
        <v>9.3728463128876643E-2</v>
      </c>
      <c r="I58" s="156">
        <v>9.5567335023430899E-2</v>
      </c>
      <c r="J58" s="156">
        <v>0.10152808370044053</v>
      </c>
      <c r="K58" s="156">
        <v>9.5329892419625639E-2</v>
      </c>
      <c r="L58" s="156">
        <v>9.2618738352064162E-2</v>
      </c>
      <c r="M58" s="163"/>
    </row>
    <row r="59" spans="1:13" ht="14" x14ac:dyDescent="0.2">
      <c r="A59" s="153" t="s">
        <v>251</v>
      </c>
      <c r="B59" s="156">
        <v>-2.3219814241486069E-2</v>
      </c>
      <c r="C59" s="156">
        <v>-2.5000000000000001E-2</v>
      </c>
      <c r="D59" s="156">
        <v>-2.7142303218301668E-2</v>
      </c>
      <c r="E59" s="156">
        <v>-1.651317878691648E-2</v>
      </c>
      <c r="F59" s="156">
        <v>6.2550992657057387E-3</v>
      </c>
      <c r="G59" s="156">
        <v>2.3731203007518797E-2</v>
      </c>
      <c r="H59" s="156">
        <v>5.0228310502283102E-2</v>
      </c>
      <c r="I59" s="156">
        <v>5.5699004057543341E-2</v>
      </c>
      <c r="J59" s="156">
        <v>5.5030664677606499E-2</v>
      </c>
      <c r="K59" s="156">
        <v>5.9717368181127488E-2</v>
      </c>
      <c r="L59" s="156">
        <v>6.412405699916178E-2</v>
      </c>
      <c r="M59" s="163"/>
    </row>
    <row r="60" spans="1:13" ht="14" x14ac:dyDescent="0.2">
      <c r="A60" s="153"/>
      <c r="B60" s="156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3"/>
    </row>
    <row r="61" spans="1:13" ht="30.75" customHeight="1" x14ac:dyDescent="0.2">
      <c r="A61" s="201" t="s">
        <v>232</v>
      </c>
      <c r="B61" s="202" t="s">
        <v>269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63"/>
    </row>
    <row r="62" spans="1:13" ht="14" x14ac:dyDescent="0.2">
      <c r="A62" s="201"/>
      <c r="B62" s="152" t="s">
        <v>258</v>
      </c>
      <c r="C62" s="152" t="s">
        <v>259</v>
      </c>
      <c r="D62" s="152" t="s">
        <v>260</v>
      </c>
      <c r="E62" s="152" t="s">
        <v>261</v>
      </c>
      <c r="F62" s="152" t="s">
        <v>262</v>
      </c>
      <c r="G62" s="152" t="s">
        <v>263</v>
      </c>
      <c r="H62" s="152" t="s">
        <v>264</v>
      </c>
      <c r="I62" s="152" t="s">
        <v>265</v>
      </c>
      <c r="J62" s="152" t="s">
        <v>266</v>
      </c>
      <c r="K62" s="152" t="s">
        <v>267</v>
      </c>
      <c r="L62" s="152" t="s">
        <v>268</v>
      </c>
      <c r="M62" s="163"/>
    </row>
    <row r="63" spans="1:13" ht="14" x14ac:dyDescent="0.2">
      <c r="A63" s="153" t="s">
        <v>246</v>
      </c>
      <c r="B63" s="156">
        <v>-7.2047107724281259E-2</v>
      </c>
      <c r="C63" s="156">
        <v>-0.10063463281958296</v>
      </c>
      <c r="D63" s="156">
        <v>-0.12359743040685225</v>
      </c>
      <c r="E63" s="156">
        <v>-0.12180234551814005</v>
      </c>
      <c r="F63" s="156">
        <v>-0.12275586049170954</v>
      </c>
      <c r="G63" s="156">
        <v>-0.12277179236043095</v>
      </c>
      <c r="H63" s="156">
        <v>-0.12490289167026328</v>
      </c>
      <c r="I63" s="156">
        <v>-0.12872769142199195</v>
      </c>
      <c r="J63" s="156">
        <v>-0.14045427911625824</v>
      </c>
      <c r="K63" s="156">
        <v>-0.14242939989914272</v>
      </c>
      <c r="L63" s="156">
        <v>-0.13891542893540634</v>
      </c>
      <c r="M63" s="163"/>
    </row>
    <row r="64" spans="1:13" ht="14" x14ac:dyDescent="0.2">
      <c r="A64" s="153" t="s">
        <v>247</v>
      </c>
      <c r="B64" s="156">
        <v>-0.19710598357450138</v>
      </c>
      <c r="C64" s="156">
        <v>-0.21740246406570843</v>
      </c>
      <c r="D64" s="156">
        <v>-0.22280599338392684</v>
      </c>
      <c r="E64" s="156">
        <v>-0.23212901224996124</v>
      </c>
      <c r="F64" s="156">
        <v>-0.22033448367401115</v>
      </c>
      <c r="G64" s="156">
        <v>-0.21608958976117015</v>
      </c>
      <c r="H64" s="156">
        <v>-0.21837001306401366</v>
      </c>
      <c r="I64" s="156">
        <v>-0.22341089417847909</v>
      </c>
      <c r="J64" s="156">
        <v>-0.21431449987910051</v>
      </c>
      <c r="K64" s="156">
        <v>-0.20731617375912678</v>
      </c>
      <c r="L64" s="156">
        <v>-0.19851892112235886</v>
      </c>
      <c r="M64" s="163"/>
    </row>
    <row r="65" spans="1:13" ht="14" x14ac:dyDescent="0.2">
      <c r="A65" s="153" t="s">
        <v>248</v>
      </c>
      <c r="B65" s="156">
        <v>-1.6593886462882096E-2</v>
      </c>
      <c r="C65" s="156">
        <v>-7.719714964370546E-3</v>
      </c>
      <c r="D65" s="156">
        <v>-3.2794249775381853E-2</v>
      </c>
      <c r="E65" s="156">
        <v>-4.1489361702127657E-2</v>
      </c>
      <c r="F65" s="156">
        <v>-3.1956587277660535E-2</v>
      </c>
      <c r="G65" s="156">
        <v>-3.5363964894166239E-2</v>
      </c>
      <c r="H65" s="156">
        <v>-4.4253781892074961E-2</v>
      </c>
      <c r="I65" s="156">
        <v>-6.8800954464108166E-2</v>
      </c>
      <c r="J65" s="156">
        <v>-9.0008841732979669E-2</v>
      </c>
      <c r="K65" s="156">
        <v>-9.3961898611559569E-2</v>
      </c>
      <c r="L65" s="156">
        <v>-9.8747236551215922E-2</v>
      </c>
      <c r="M65" s="163"/>
    </row>
    <row r="66" spans="1:13" ht="14" x14ac:dyDescent="0.2">
      <c r="A66" s="153" t="s">
        <v>249</v>
      </c>
      <c r="B66" s="156">
        <v>-0.19179389312977099</v>
      </c>
      <c r="C66" s="156">
        <v>-0.15647600262984879</v>
      </c>
      <c r="D66" s="156">
        <v>-0.14452926208651398</v>
      </c>
      <c r="E66" s="156">
        <v>-0.12433319655313911</v>
      </c>
      <c r="F66" s="156">
        <v>-0.11772758384668036</v>
      </c>
      <c r="G66" s="156">
        <v>-0.12063953488372094</v>
      </c>
      <c r="H66" s="156">
        <v>-0.12737883785841156</v>
      </c>
      <c r="I66" s="156">
        <v>-0.11490329920364049</v>
      </c>
      <c r="J66" s="156">
        <v>-0.11697341513292434</v>
      </c>
      <c r="K66" s="156">
        <v>-0.1151685393258427</v>
      </c>
      <c r="L66" s="156">
        <v>-0.11078363384188628</v>
      </c>
      <c r="M66" s="163"/>
    </row>
    <row r="67" spans="1:13" ht="14" x14ac:dyDescent="0.2">
      <c r="A67" s="153" t="s">
        <v>250</v>
      </c>
      <c r="B67" s="156">
        <v>-2.9715762273901807E-2</v>
      </c>
      <c r="C67" s="156">
        <v>-4.8994974874371856E-2</v>
      </c>
      <c r="D67" s="156">
        <v>-8.5432639649507119E-2</v>
      </c>
      <c r="E67" s="156">
        <v>-8.8645794039984918E-2</v>
      </c>
      <c r="F67" s="156">
        <v>-8.7302429192744252E-2</v>
      </c>
      <c r="G67" s="156">
        <v>-9.7335508428493742E-2</v>
      </c>
      <c r="H67" s="156">
        <v>-0.11420919974795211</v>
      </c>
      <c r="I67" s="156">
        <v>-0.131407334689012</v>
      </c>
      <c r="J67" s="156">
        <v>-0.1497219271386615</v>
      </c>
      <c r="K67" s="156">
        <v>-0.15453616441467014</v>
      </c>
      <c r="L67" s="156">
        <v>-0.16550369566341036</v>
      </c>
      <c r="M67" s="163"/>
    </row>
    <row r="68" spans="1:13" ht="14" x14ac:dyDescent="0.2">
      <c r="A68" s="153" t="s">
        <v>251</v>
      </c>
      <c r="B68" s="156">
        <v>-0.11172741679873217</v>
      </c>
      <c r="C68" s="156">
        <v>-0.12192569335426479</v>
      </c>
      <c r="D68" s="156">
        <v>-0.11398963730569948</v>
      </c>
      <c r="E68" s="156">
        <v>-0.10526315789473684</v>
      </c>
      <c r="F68" s="156">
        <v>-0.10243243243243243</v>
      </c>
      <c r="G68" s="156">
        <v>-0.11705301813174203</v>
      </c>
      <c r="H68" s="156">
        <v>-0.14802371541501977</v>
      </c>
      <c r="I68" s="156">
        <v>-0.16387141858839971</v>
      </c>
      <c r="J68" s="156">
        <v>-0.17501963864886097</v>
      </c>
      <c r="K68" s="156">
        <v>-0.18827071981646115</v>
      </c>
      <c r="L68" s="156">
        <v>-0.19417093343836156</v>
      </c>
      <c r="M68" s="163"/>
    </row>
    <row r="69" spans="1:13" ht="14" x14ac:dyDescent="0.2">
      <c r="A69" s="102"/>
      <c r="B69" s="104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6"/>
    </row>
    <row r="70" spans="1:13" x14ac:dyDescent="0.2">
      <c r="A70" s="108" t="s">
        <v>270</v>
      </c>
      <c r="F70" s="98"/>
      <c r="G70" s="98"/>
    </row>
    <row r="71" spans="1:13" x14ac:dyDescent="0.2">
      <c r="A71" s="108" t="s">
        <v>271</v>
      </c>
      <c r="B71" s="105"/>
      <c r="C71" s="105"/>
      <c r="D71" s="105"/>
      <c r="E71" s="105"/>
      <c r="F71" s="109"/>
      <c r="G71" s="109"/>
      <c r="H71" s="105"/>
      <c r="I71" s="105"/>
      <c r="J71" s="105"/>
      <c r="K71" s="105"/>
    </row>
    <row r="72" spans="1:13" x14ac:dyDescent="0.2">
      <c r="A72" s="110" t="s">
        <v>272</v>
      </c>
      <c r="B72" s="105"/>
      <c r="C72" s="105"/>
      <c r="D72" s="105"/>
      <c r="E72" s="105"/>
      <c r="F72" s="109"/>
      <c r="G72" s="109"/>
      <c r="H72" s="105"/>
      <c r="I72" s="105"/>
      <c r="J72" s="105"/>
      <c r="K72" s="105"/>
    </row>
  </sheetData>
  <mergeCells count="18">
    <mergeCell ref="A43:A44"/>
    <mergeCell ref="B43:M43"/>
    <mergeCell ref="A52:A53"/>
    <mergeCell ref="B52:L52"/>
    <mergeCell ref="A61:A62"/>
    <mergeCell ref="B61:L61"/>
    <mergeCell ref="A42:M42"/>
    <mergeCell ref="A3:M3"/>
    <mergeCell ref="A4:M4"/>
    <mergeCell ref="A6:A7"/>
    <mergeCell ref="B6:M6"/>
    <mergeCell ref="A15:A16"/>
    <mergeCell ref="B15:M15"/>
    <mergeCell ref="A23:M23"/>
    <mergeCell ref="A24:A25"/>
    <mergeCell ref="B24:M24"/>
    <mergeCell ref="A34:A35"/>
    <mergeCell ref="B34:M34"/>
  </mergeCells>
  <phoneticPr fontId="85" type="noConversion"/>
  <hyperlinks>
    <hyperlink ref="O6" location="ÍNDICE!A8" display="ÍNDICE"/>
  </hyperlinks>
  <printOptions horizontalCentered="1" verticalCentered="1"/>
  <pageMargins left="0.51" right="0.51" top="0.55000000000000004" bottom="0.55000000000000004" header="0.31" footer="0"/>
  <pageSetup paperSize="9" scale="44" orientation="landscape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193"/>
  <sheetViews>
    <sheetView showGridLines="0" zoomScale="90" zoomScaleNormal="90" zoomScaleSheetLayoutView="40" zoomScalePageLayoutView="90" workbookViewId="0">
      <selection activeCell="A4" sqref="A4:AP189"/>
    </sheetView>
  </sheetViews>
  <sheetFormatPr baseColWidth="10" defaultRowHeight="13" x14ac:dyDescent="0.2"/>
  <cols>
    <col min="1" max="1" width="17.83203125" style="111" customWidth="1"/>
    <col min="2" max="2" width="45.33203125" style="98" customWidth="1"/>
    <col min="3" max="3" width="11.83203125" style="98" customWidth="1"/>
    <col min="4" max="4" width="10.1640625" style="98" customWidth="1"/>
    <col min="5" max="5" width="9.5" style="98" customWidth="1"/>
    <col min="6" max="6" width="8.83203125" style="98" customWidth="1"/>
    <col min="7" max="15" width="7.83203125" style="98" customWidth="1"/>
    <col min="16" max="16" width="8.6640625" style="98" customWidth="1"/>
    <col min="17" max="19" width="7.83203125" style="98" customWidth="1"/>
    <col min="20" max="21" width="7.83203125" style="99" customWidth="1"/>
    <col min="22" max="28" width="7.83203125" style="98" customWidth="1"/>
    <col min="29" max="41" width="9" style="98" customWidth="1"/>
    <col min="42" max="16384" width="10.83203125" style="98"/>
  </cols>
  <sheetData>
    <row r="1" spans="1:43" ht="6" customHeight="1" x14ac:dyDescent="0.2"/>
    <row r="2" spans="1:43" ht="14" x14ac:dyDescent="0.2">
      <c r="A2" s="112" t="s">
        <v>273</v>
      </c>
    </row>
    <row r="3" spans="1:43" ht="14" x14ac:dyDescent="0.2">
      <c r="A3" s="112"/>
    </row>
    <row r="4" spans="1:43" ht="18" x14ac:dyDescent="0.2">
      <c r="A4" s="200" t="s">
        <v>274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</row>
    <row r="5" spans="1:43" ht="18" x14ac:dyDescent="0.2">
      <c r="A5" s="200" t="s">
        <v>231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</row>
    <row r="6" spans="1:43" ht="18" x14ac:dyDescent="0.2">
      <c r="A6" s="208" t="s">
        <v>275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</row>
    <row r="7" spans="1:43" ht="14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3" ht="15" x14ac:dyDescent="0.2">
      <c r="A8" s="201" t="s">
        <v>276</v>
      </c>
      <c r="B8" s="201" t="s">
        <v>232</v>
      </c>
      <c r="C8" s="165" t="s">
        <v>33</v>
      </c>
      <c r="D8" s="206">
        <v>2014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7" t="s">
        <v>33</v>
      </c>
      <c r="Q8" s="206">
        <v>2015</v>
      </c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7" t="s">
        <v>33</v>
      </c>
      <c r="AD8" s="206">
        <v>2016</v>
      </c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7" t="s">
        <v>33</v>
      </c>
      <c r="AQ8" s="101" t="s">
        <v>0</v>
      </c>
    </row>
    <row r="9" spans="1:43" ht="14" x14ac:dyDescent="0.2">
      <c r="A9" s="201"/>
      <c r="B9" s="201"/>
      <c r="C9" s="165" t="s">
        <v>277</v>
      </c>
      <c r="D9" s="151" t="s">
        <v>234</v>
      </c>
      <c r="E9" s="151" t="s">
        <v>235</v>
      </c>
      <c r="F9" s="151" t="s">
        <v>236</v>
      </c>
      <c r="G9" s="151" t="s">
        <v>237</v>
      </c>
      <c r="H9" s="151" t="s">
        <v>238</v>
      </c>
      <c r="I9" s="151" t="s">
        <v>239</v>
      </c>
      <c r="J9" s="151" t="s">
        <v>240</v>
      </c>
      <c r="K9" s="151" t="s">
        <v>241</v>
      </c>
      <c r="L9" s="151" t="s">
        <v>242</v>
      </c>
      <c r="M9" s="151" t="s">
        <v>243</v>
      </c>
      <c r="N9" s="151" t="s">
        <v>244</v>
      </c>
      <c r="O9" s="151" t="s">
        <v>245</v>
      </c>
      <c r="P9" s="207"/>
      <c r="Q9" s="151" t="s">
        <v>234</v>
      </c>
      <c r="R9" s="151" t="s">
        <v>235</v>
      </c>
      <c r="S9" s="151" t="s">
        <v>236</v>
      </c>
      <c r="T9" s="152" t="s">
        <v>237</v>
      </c>
      <c r="U9" s="152" t="s">
        <v>238</v>
      </c>
      <c r="V9" s="151" t="s">
        <v>239</v>
      </c>
      <c r="W9" s="151" t="s">
        <v>240</v>
      </c>
      <c r="X9" s="151" t="s">
        <v>241</v>
      </c>
      <c r="Y9" s="151" t="s">
        <v>242</v>
      </c>
      <c r="Z9" s="151" t="s">
        <v>243</v>
      </c>
      <c r="AA9" s="151" t="s">
        <v>244</v>
      </c>
      <c r="AB9" s="151" t="s">
        <v>245</v>
      </c>
      <c r="AC9" s="207"/>
      <c r="AD9" s="151" t="s">
        <v>234</v>
      </c>
      <c r="AE9" s="151" t="s">
        <v>235</v>
      </c>
      <c r="AF9" s="151" t="s">
        <v>236</v>
      </c>
      <c r="AG9" s="152" t="s">
        <v>237</v>
      </c>
      <c r="AH9" s="152" t="s">
        <v>238</v>
      </c>
      <c r="AI9" s="151" t="s">
        <v>239</v>
      </c>
      <c r="AJ9" s="151" t="s">
        <v>240</v>
      </c>
      <c r="AK9" s="151" t="s">
        <v>241</v>
      </c>
      <c r="AL9" s="151" t="s">
        <v>242</v>
      </c>
      <c r="AM9" s="151" t="s">
        <v>243</v>
      </c>
      <c r="AN9" s="151" t="s">
        <v>244</v>
      </c>
      <c r="AO9" s="151" t="s">
        <v>245</v>
      </c>
      <c r="AP9" s="207"/>
    </row>
    <row r="10" spans="1:43" ht="14" x14ac:dyDescent="0.2">
      <c r="A10" s="205" t="s">
        <v>278</v>
      </c>
      <c r="B10" s="153" t="s">
        <v>246</v>
      </c>
      <c r="C10" s="166">
        <f>+P10+AC10+AP10</f>
        <v>96215</v>
      </c>
      <c r="D10" s="155">
        <v>2827</v>
      </c>
      <c r="E10" s="155">
        <v>2607</v>
      </c>
      <c r="F10" s="155">
        <v>2915</v>
      </c>
      <c r="G10" s="155">
        <v>2515</v>
      </c>
      <c r="H10" s="155">
        <v>2680</v>
      </c>
      <c r="I10" s="155">
        <v>2548</v>
      </c>
      <c r="J10" s="155">
        <v>2642</v>
      </c>
      <c r="K10" s="155">
        <v>2585</v>
      </c>
      <c r="L10" s="155">
        <v>2520</v>
      </c>
      <c r="M10" s="155">
        <v>2762</v>
      </c>
      <c r="N10" s="155">
        <v>2557</v>
      </c>
      <c r="O10" s="155">
        <v>2777</v>
      </c>
      <c r="P10" s="167">
        <f>SUM(D10:O10)</f>
        <v>31935</v>
      </c>
      <c r="Q10" s="155">
        <v>2920</v>
      </c>
      <c r="R10" s="155">
        <v>2854</v>
      </c>
      <c r="S10" s="155">
        <v>3050</v>
      </c>
      <c r="T10" s="155">
        <v>2851</v>
      </c>
      <c r="U10" s="155">
        <v>2906</v>
      </c>
      <c r="V10" s="155">
        <v>2909</v>
      </c>
      <c r="W10" s="155">
        <v>2930</v>
      </c>
      <c r="X10" s="155">
        <v>2750</v>
      </c>
      <c r="Y10" s="155">
        <v>2885</v>
      </c>
      <c r="Z10" s="155">
        <v>2958</v>
      </c>
      <c r="AA10" s="155">
        <v>2715</v>
      </c>
      <c r="AB10" s="155">
        <v>2811</v>
      </c>
      <c r="AC10" s="155">
        <f>SUM(Q10:AB10)</f>
        <v>34539</v>
      </c>
      <c r="AD10" s="155">
        <v>2658</v>
      </c>
      <c r="AE10" s="155">
        <v>2700</v>
      </c>
      <c r="AF10" s="155">
        <v>2578</v>
      </c>
      <c r="AG10" s="155">
        <v>2296</v>
      </c>
      <c r="AH10" s="155">
        <v>2573</v>
      </c>
      <c r="AI10" s="155">
        <v>2538</v>
      </c>
      <c r="AJ10" s="155">
        <v>2570</v>
      </c>
      <c r="AK10" s="155">
        <v>2363</v>
      </c>
      <c r="AL10" s="155">
        <v>2425</v>
      </c>
      <c r="AM10" s="155">
        <v>2237</v>
      </c>
      <c r="AN10" s="155">
        <v>2271</v>
      </c>
      <c r="AO10" s="155">
        <v>2532</v>
      </c>
      <c r="AP10" s="155">
        <f t="shared" ref="AP10:AP15" si="0">SUM(AD10:AO10)</f>
        <v>29741</v>
      </c>
    </row>
    <row r="11" spans="1:43" ht="14" x14ac:dyDescent="0.2">
      <c r="A11" s="205"/>
      <c r="B11" s="153" t="s">
        <v>247</v>
      </c>
      <c r="C11" s="166">
        <f t="shared" ref="C11:C15" si="1">+P11+AC11+AP11</f>
        <v>41100</v>
      </c>
      <c r="D11" s="155">
        <v>1188</v>
      </c>
      <c r="E11" s="155">
        <v>1119</v>
      </c>
      <c r="F11" s="155">
        <v>1268</v>
      </c>
      <c r="G11" s="155">
        <v>1279</v>
      </c>
      <c r="H11" s="155">
        <v>1347</v>
      </c>
      <c r="I11" s="155">
        <v>1196</v>
      </c>
      <c r="J11" s="155">
        <v>1188</v>
      </c>
      <c r="K11" s="155">
        <v>1220</v>
      </c>
      <c r="L11" s="155">
        <v>1125</v>
      </c>
      <c r="M11" s="155">
        <v>1271</v>
      </c>
      <c r="N11" s="155">
        <v>1213</v>
      </c>
      <c r="O11" s="155">
        <v>1170</v>
      </c>
      <c r="P11" s="167">
        <f t="shared" ref="P11:P15" si="2">SUM(D11:O11)</f>
        <v>14584</v>
      </c>
      <c r="Q11" s="155">
        <v>1336</v>
      </c>
      <c r="R11" s="155">
        <v>1221</v>
      </c>
      <c r="S11" s="155">
        <v>1339</v>
      </c>
      <c r="T11" s="155">
        <v>1243</v>
      </c>
      <c r="U11" s="155">
        <v>1310</v>
      </c>
      <c r="V11" s="155">
        <v>1085</v>
      </c>
      <c r="W11" s="155">
        <v>1217</v>
      </c>
      <c r="X11" s="155">
        <v>1200</v>
      </c>
      <c r="Y11" s="155">
        <v>1266</v>
      </c>
      <c r="Z11" s="155">
        <v>1190</v>
      </c>
      <c r="AA11" s="155">
        <v>1152</v>
      </c>
      <c r="AB11" s="155">
        <v>1160</v>
      </c>
      <c r="AC11" s="155">
        <f t="shared" ref="AC11:AC15" si="3">SUM(Q11:AB11)</f>
        <v>14719</v>
      </c>
      <c r="AD11" s="155">
        <v>1064</v>
      </c>
      <c r="AE11" s="155">
        <v>989</v>
      </c>
      <c r="AF11" s="155">
        <v>996</v>
      </c>
      <c r="AG11" s="155">
        <v>945</v>
      </c>
      <c r="AH11" s="155">
        <v>958</v>
      </c>
      <c r="AI11" s="155">
        <v>922</v>
      </c>
      <c r="AJ11" s="155">
        <v>986</v>
      </c>
      <c r="AK11" s="155">
        <v>918</v>
      </c>
      <c r="AL11" s="155">
        <v>933</v>
      </c>
      <c r="AM11" s="155">
        <v>1037</v>
      </c>
      <c r="AN11" s="155">
        <v>1000</v>
      </c>
      <c r="AO11" s="155">
        <v>1049</v>
      </c>
      <c r="AP11" s="155">
        <f t="shared" si="0"/>
        <v>11797</v>
      </c>
    </row>
    <row r="12" spans="1:43" ht="14" x14ac:dyDescent="0.2">
      <c r="A12" s="205"/>
      <c r="B12" s="153" t="s">
        <v>248</v>
      </c>
      <c r="C12" s="166">
        <f t="shared" si="1"/>
        <v>19393</v>
      </c>
      <c r="D12" s="155">
        <v>624</v>
      </c>
      <c r="E12" s="155">
        <v>552</v>
      </c>
      <c r="F12" s="155">
        <v>599</v>
      </c>
      <c r="G12" s="155">
        <v>555</v>
      </c>
      <c r="H12" s="155">
        <v>582</v>
      </c>
      <c r="I12" s="155">
        <v>493</v>
      </c>
      <c r="J12" s="155">
        <v>510</v>
      </c>
      <c r="K12" s="155">
        <v>503</v>
      </c>
      <c r="L12" s="155">
        <v>504</v>
      </c>
      <c r="M12" s="155">
        <v>498</v>
      </c>
      <c r="N12" s="155">
        <v>529</v>
      </c>
      <c r="O12" s="155">
        <v>544</v>
      </c>
      <c r="P12" s="167">
        <f t="shared" si="2"/>
        <v>6493</v>
      </c>
      <c r="Q12" s="155">
        <v>585</v>
      </c>
      <c r="R12" s="155">
        <v>560</v>
      </c>
      <c r="S12" s="155">
        <v>539</v>
      </c>
      <c r="T12" s="155">
        <v>542</v>
      </c>
      <c r="U12" s="155">
        <v>594</v>
      </c>
      <c r="V12" s="155">
        <v>497</v>
      </c>
      <c r="W12" s="155">
        <v>557</v>
      </c>
      <c r="X12" s="155">
        <v>555</v>
      </c>
      <c r="Y12" s="155">
        <v>600</v>
      </c>
      <c r="Z12" s="155">
        <v>626</v>
      </c>
      <c r="AA12" s="155">
        <v>539</v>
      </c>
      <c r="AB12" s="155">
        <v>591</v>
      </c>
      <c r="AC12" s="155">
        <f t="shared" si="3"/>
        <v>6785</v>
      </c>
      <c r="AD12" s="155">
        <v>574</v>
      </c>
      <c r="AE12" s="155">
        <v>552</v>
      </c>
      <c r="AF12" s="155">
        <v>545</v>
      </c>
      <c r="AG12" s="155">
        <v>482</v>
      </c>
      <c r="AH12" s="155">
        <v>550</v>
      </c>
      <c r="AI12" s="155">
        <v>508</v>
      </c>
      <c r="AJ12" s="155">
        <v>526</v>
      </c>
      <c r="AK12" s="155">
        <v>496</v>
      </c>
      <c r="AL12" s="155">
        <v>450</v>
      </c>
      <c r="AM12" s="155">
        <v>463</v>
      </c>
      <c r="AN12" s="155">
        <v>466</v>
      </c>
      <c r="AO12" s="155">
        <v>503</v>
      </c>
      <c r="AP12" s="155">
        <f t="shared" si="0"/>
        <v>6115</v>
      </c>
    </row>
    <row r="13" spans="1:43" ht="14" x14ac:dyDescent="0.2">
      <c r="A13" s="205"/>
      <c r="B13" s="153" t="s">
        <v>249</v>
      </c>
      <c r="C13" s="166">
        <f t="shared" si="1"/>
        <v>17358</v>
      </c>
      <c r="D13" s="155">
        <v>554</v>
      </c>
      <c r="E13" s="155">
        <v>490</v>
      </c>
      <c r="F13" s="155">
        <v>507</v>
      </c>
      <c r="G13" s="155">
        <v>513</v>
      </c>
      <c r="H13" s="155">
        <v>621</v>
      </c>
      <c r="I13" s="155">
        <v>573</v>
      </c>
      <c r="J13" s="155">
        <v>526</v>
      </c>
      <c r="K13" s="155">
        <v>519</v>
      </c>
      <c r="L13" s="155">
        <v>542</v>
      </c>
      <c r="M13" s="155">
        <v>519</v>
      </c>
      <c r="N13" s="155">
        <v>545</v>
      </c>
      <c r="O13" s="155">
        <v>552</v>
      </c>
      <c r="P13" s="167">
        <f t="shared" si="2"/>
        <v>6461</v>
      </c>
      <c r="Q13" s="155">
        <v>550</v>
      </c>
      <c r="R13" s="155">
        <v>498</v>
      </c>
      <c r="S13" s="155">
        <v>473</v>
      </c>
      <c r="T13" s="155">
        <v>444</v>
      </c>
      <c r="U13" s="155">
        <v>472</v>
      </c>
      <c r="V13" s="155">
        <v>485</v>
      </c>
      <c r="W13" s="155">
        <v>518</v>
      </c>
      <c r="X13" s="155">
        <v>501</v>
      </c>
      <c r="Y13" s="155">
        <v>454</v>
      </c>
      <c r="Z13" s="155">
        <v>495</v>
      </c>
      <c r="AA13" s="155">
        <v>450</v>
      </c>
      <c r="AB13" s="155">
        <v>428</v>
      </c>
      <c r="AC13" s="155">
        <f t="shared" si="3"/>
        <v>5768</v>
      </c>
      <c r="AD13" s="155">
        <v>431</v>
      </c>
      <c r="AE13" s="155">
        <v>416</v>
      </c>
      <c r="AF13" s="155">
        <v>436</v>
      </c>
      <c r="AG13" s="155">
        <v>398</v>
      </c>
      <c r="AH13" s="155">
        <v>453</v>
      </c>
      <c r="AI13" s="155">
        <v>444</v>
      </c>
      <c r="AJ13" s="155">
        <v>447</v>
      </c>
      <c r="AK13" s="155">
        <v>414</v>
      </c>
      <c r="AL13" s="155">
        <v>451</v>
      </c>
      <c r="AM13" s="155">
        <v>428</v>
      </c>
      <c r="AN13" s="155">
        <v>407</v>
      </c>
      <c r="AO13" s="155">
        <v>404</v>
      </c>
      <c r="AP13" s="155">
        <f t="shared" si="0"/>
        <v>5129</v>
      </c>
    </row>
    <row r="14" spans="1:43" ht="14" x14ac:dyDescent="0.2">
      <c r="A14" s="205"/>
      <c r="B14" s="153" t="s">
        <v>250</v>
      </c>
      <c r="C14" s="166">
        <f t="shared" si="1"/>
        <v>53199</v>
      </c>
      <c r="D14" s="155">
        <v>1635</v>
      </c>
      <c r="E14" s="155">
        <v>1315</v>
      </c>
      <c r="F14" s="155">
        <v>1584</v>
      </c>
      <c r="G14" s="155">
        <v>1469</v>
      </c>
      <c r="H14" s="155">
        <v>1375</v>
      </c>
      <c r="I14" s="155">
        <v>1331</v>
      </c>
      <c r="J14" s="155">
        <v>1411</v>
      </c>
      <c r="K14" s="155">
        <v>1488</v>
      </c>
      <c r="L14" s="155">
        <v>1409</v>
      </c>
      <c r="M14" s="155">
        <v>1511</v>
      </c>
      <c r="N14" s="155">
        <v>1553</v>
      </c>
      <c r="O14" s="155">
        <v>1626</v>
      </c>
      <c r="P14" s="167">
        <f t="shared" si="2"/>
        <v>17707</v>
      </c>
      <c r="Q14" s="155">
        <v>1600</v>
      </c>
      <c r="R14" s="155">
        <v>1496</v>
      </c>
      <c r="S14" s="155">
        <v>1680</v>
      </c>
      <c r="T14" s="155">
        <v>1615</v>
      </c>
      <c r="U14" s="155">
        <v>1562</v>
      </c>
      <c r="V14" s="155">
        <v>1474</v>
      </c>
      <c r="W14" s="155">
        <v>1607</v>
      </c>
      <c r="X14" s="155">
        <v>1662</v>
      </c>
      <c r="Y14" s="155">
        <v>1565</v>
      </c>
      <c r="Z14" s="155">
        <v>1742</v>
      </c>
      <c r="AA14" s="155">
        <v>1611</v>
      </c>
      <c r="AB14" s="155">
        <v>1733</v>
      </c>
      <c r="AC14" s="155">
        <f t="shared" si="3"/>
        <v>19347</v>
      </c>
      <c r="AD14" s="155">
        <v>1495</v>
      </c>
      <c r="AE14" s="155">
        <v>1509</v>
      </c>
      <c r="AF14" s="155">
        <v>1538</v>
      </c>
      <c r="AG14" s="155">
        <v>1303</v>
      </c>
      <c r="AH14" s="155">
        <v>1403</v>
      </c>
      <c r="AI14" s="155">
        <v>1356</v>
      </c>
      <c r="AJ14" s="155">
        <v>1356</v>
      </c>
      <c r="AK14" s="155">
        <v>1286</v>
      </c>
      <c r="AL14" s="155">
        <v>1141</v>
      </c>
      <c r="AM14" s="155">
        <v>1220</v>
      </c>
      <c r="AN14" s="155">
        <v>1285</v>
      </c>
      <c r="AO14" s="155">
        <v>1253</v>
      </c>
      <c r="AP14" s="155">
        <f t="shared" si="0"/>
        <v>16145</v>
      </c>
    </row>
    <row r="15" spans="1:43" ht="14" x14ac:dyDescent="0.2">
      <c r="A15" s="205"/>
      <c r="B15" s="153" t="s">
        <v>251</v>
      </c>
      <c r="C15" s="166">
        <f t="shared" si="1"/>
        <v>20913</v>
      </c>
      <c r="D15" s="155">
        <v>704</v>
      </c>
      <c r="E15" s="155">
        <v>588</v>
      </c>
      <c r="F15" s="155">
        <v>668</v>
      </c>
      <c r="G15" s="155">
        <v>619</v>
      </c>
      <c r="H15" s="155">
        <v>570</v>
      </c>
      <c r="I15" s="155">
        <v>528</v>
      </c>
      <c r="J15" s="155">
        <v>579</v>
      </c>
      <c r="K15" s="155">
        <v>562</v>
      </c>
      <c r="L15" s="155">
        <v>604</v>
      </c>
      <c r="M15" s="155">
        <v>611</v>
      </c>
      <c r="N15" s="155">
        <v>548</v>
      </c>
      <c r="O15" s="155">
        <v>577</v>
      </c>
      <c r="P15" s="167">
        <f t="shared" si="2"/>
        <v>7158</v>
      </c>
      <c r="Q15" s="155">
        <v>701</v>
      </c>
      <c r="R15" s="155">
        <v>561</v>
      </c>
      <c r="S15" s="155">
        <v>649</v>
      </c>
      <c r="T15" s="155">
        <v>598</v>
      </c>
      <c r="U15" s="155">
        <v>588</v>
      </c>
      <c r="V15" s="155">
        <v>603</v>
      </c>
      <c r="W15" s="155">
        <v>657</v>
      </c>
      <c r="X15" s="155">
        <v>703</v>
      </c>
      <c r="Y15" s="155">
        <v>664</v>
      </c>
      <c r="Z15" s="155">
        <v>641</v>
      </c>
      <c r="AA15" s="155">
        <v>609</v>
      </c>
      <c r="AB15" s="155">
        <v>643</v>
      </c>
      <c r="AC15" s="155">
        <f t="shared" si="3"/>
        <v>7617</v>
      </c>
      <c r="AD15" s="155">
        <v>557</v>
      </c>
      <c r="AE15" s="155">
        <v>564</v>
      </c>
      <c r="AF15" s="155">
        <v>557</v>
      </c>
      <c r="AG15" s="155">
        <v>545</v>
      </c>
      <c r="AH15" s="155">
        <v>548</v>
      </c>
      <c r="AI15" s="155">
        <v>550</v>
      </c>
      <c r="AJ15" s="155">
        <v>526</v>
      </c>
      <c r="AK15" s="155">
        <v>464</v>
      </c>
      <c r="AL15" s="155">
        <v>475</v>
      </c>
      <c r="AM15" s="155">
        <v>465</v>
      </c>
      <c r="AN15" s="155">
        <v>410</v>
      </c>
      <c r="AO15" s="155">
        <v>477</v>
      </c>
      <c r="AP15" s="155">
        <f t="shared" si="0"/>
        <v>6138</v>
      </c>
    </row>
    <row r="16" spans="1:43" ht="14" x14ac:dyDescent="0.2">
      <c r="A16" s="168"/>
      <c r="B16" s="153"/>
      <c r="C16" s="166"/>
      <c r="D16" s="166"/>
      <c r="E16" s="166"/>
      <c r="F16" s="166"/>
      <c r="G16" s="155"/>
      <c r="H16" s="155"/>
      <c r="I16" s="155"/>
      <c r="J16" s="155"/>
      <c r="K16" s="155"/>
      <c r="L16" s="155"/>
      <c r="M16" s="155"/>
      <c r="N16" s="155"/>
      <c r="O16" s="155"/>
      <c r="P16" s="167"/>
      <c r="Q16" s="167"/>
      <c r="R16" s="155"/>
      <c r="S16" s="155"/>
      <c r="T16" s="169"/>
      <c r="U16" s="169"/>
      <c r="V16" s="155"/>
      <c r="W16" s="155"/>
      <c r="X16" s="155"/>
      <c r="Y16" s="155"/>
      <c r="Z16" s="155"/>
      <c r="AA16" s="155"/>
      <c r="AB16" s="155"/>
      <c r="AC16" s="155"/>
      <c r="AD16" s="167"/>
      <c r="AE16" s="155"/>
      <c r="AF16" s="155"/>
      <c r="AG16" s="169"/>
      <c r="AH16" s="169"/>
      <c r="AI16" s="155"/>
      <c r="AJ16" s="155"/>
      <c r="AK16" s="155"/>
      <c r="AL16" s="155"/>
      <c r="AM16" s="155"/>
      <c r="AN16" s="155"/>
      <c r="AO16" s="155"/>
      <c r="AP16" s="155"/>
    </row>
    <row r="17" spans="1:42" ht="14" x14ac:dyDescent="0.2">
      <c r="A17" s="205" t="s">
        <v>279</v>
      </c>
      <c r="B17" s="153" t="s">
        <v>246</v>
      </c>
      <c r="C17" s="166">
        <f>+P17+AC17+AP17</f>
        <v>2673</v>
      </c>
      <c r="D17" s="155">
        <v>85</v>
      </c>
      <c r="E17" s="155">
        <v>69</v>
      </c>
      <c r="F17" s="155">
        <v>81</v>
      </c>
      <c r="G17" s="155">
        <v>67</v>
      </c>
      <c r="H17" s="155">
        <v>92</v>
      </c>
      <c r="I17" s="155">
        <v>73</v>
      </c>
      <c r="J17" s="155">
        <v>85</v>
      </c>
      <c r="K17" s="155">
        <v>76</v>
      </c>
      <c r="L17" s="155">
        <v>70</v>
      </c>
      <c r="M17" s="155">
        <v>91</v>
      </c>
      <c r="N17" s="155">
        <v>83</v>
      </c>
      <c r="O17" s="155">
        <v>96</v>
      </c>
      <c r="P17" s="167">
        <f t="shared" ref="P17:P22" si="4">SUM(D17:O17)</f>
        <v>968</v>
      </c>
      <c r="Q17" s="155">
        <v>102</v>
      </c>
      <c r="R17" s="155">
        <v>81</v>
      </c>
      <c r="S17" s="155">
        <v>78</v>
      </c>
      <c r="T17" s="155">
        <v>100</v>
      </c>
      <c r="U17" s="155">
        <v>72</v>
      </c>
      <c r="V17" s="155">
        <v>104</v>
      </c>
      <c r="W17" s="155">
        <v>73</v>
      </c>
      <c r="X17" s="155">
        <v>73</v>
      </c>
      <c r="Y17" s="155">
        <v>76</v>
      </c>
      <c r="Z17" s="155">
        <v>80</v>
      </c>
      <c r="AA17" s="155">
        <v>70</v>
      </c>
      <c r="AB17" s="155">
        <v>73</v>
      </c>
      <c r="AC17" s="155">
        <f t="shared" ref="AC17:AC21" si="5">SUM(Q17:AB17)</f>
        <v>982</v>
      </c>
      <c r="AD17" s="155">
        <v>76</v>
      </c>
      <c r="AE17" s="155">
        <v>63</v>
      </c>
      <c r="AF17" s="155">
        <v>67</v>
      </c>
      <c r="AG17" s="155">
        <v>56</v>
      </c>
      <c r="AH17" s="155">
        <v>60</v>
      </c>
      <c r="AI17" s="155">
        <v>52</v>
      </c>
      <c r="AJ17" s="155">
        <v>62</v>
      </c>
      <c r="AK17" s="155">
        <v>58</v>
      </c>
      <c r="AL17" s="155">
        <v>47</v>
      </c>
      <c r="AM17" s="155">
        <v>55</v>
      </c>
      <c r="AN17" s="155">
        <v>67</v>
      </c>
      <c r="AO17" s="155">
        <v>60</v>
      </c>
      <c r="AP17" s="155">
        <f t="shared" ref="AP17:AP21" si="6">SUM(AD17:AO17)</f>
        <v>723</v>
      </c>
    </row>
    <row r="18" spans="1:42" ht="14" x14ac:dyDescent="0.2">
      <c r="A18" s="205" t="s">
        <v>280</v>
      </c>
      <c r="B18" s="153" t="s">
        <v>247</v>
      </c>
      <c r="C18" s="166">
        <f t="shared" ref="C18:C50" si="7">+P18+AC18+AP18</f>
        <v>4111</v>
      </c>
      <c r="D18" s="155">
        <v>112</v>
      </c>
      <c r="E18" s="155">
        <v>119</v>
      </c>
      <c r="F18" s="155">
        <v>143</v>
      </c>
      <c r="G18" s="155">
        <v>172</v>
      </c>
      <c r="H18" s="155">
        <v>168</v>
      </c>
      <c r="I18" s="155">
        <v>140</v>
      </c>
      <c r="J18" s="155">
        <v>126</v>
      </c>
      <c r="K18" s="155">
        <v>104</v>
      </c>
      <c r="L18" s="155">
        <v>136</v>
      </c>
      <c r="M18" s="155">
        <v>170</v>
      </c>
      <c r="N18" s="155">
        <v>171</v>
      </c>
      <c r="O18" s="155">
        <v>134</v>
      </c>
      <c r="P18" s="167">
        <f t="shared" si="4"/>
        <v>1695</v>
      </c>
      <c r="Q18" s="155">
        <v>192</v>
      </c>
      <c r="R18" s="155">
        <v>144</v>
      </c>
      <c r="S18" s="155">
        <v>158</v>
      </c>
      <c r="T18" s="155">
        <v>161</v>
      </c>
      <c r="U18" s="155">
        <v>112</v>
      </c>
      <c r="V18" s="155">
        <v>95</v>
      </c>
      <c r="W18" s="155">
        <v>116</v>
      </c>
      <c r="X18" s="155">
        <v>91</v>
      </c>
      <c r="Y18" s="155">
        <v>117</v>
      </c>
      <c r="Z18" s="155">
        <v>106</v>
      </c>
      <c r="AA18" s="155">
        <v>111</v>
      </c>
      <c r="AB18" s="155">
        <v>113</v>
      </c>
      <c r="AC18" s="155">
        <f t="shared" si="5"/>
        <v>1516</v>
      </c>
      <c r="AD18" s="155">
        <v>106</v>
      </c>
      <c r="AE18" s="155">
        <v>96</v>
      </c>
      <c r="AF18" s="155">
        <v>89</v>
      </c>
      <c r="AG18" s="155">
        <v>87</v>
      </c>
      <c r="AH18" s="155">
        <v>71</v>
      </c>
      <c r="AI18" s="155">
        <v>74</v>
      </c>
      <c r="AJ18" s="155">
        <v>74</v>
      </c>
      <c r="AK18" s="155">
        <v>49</v>
      </c>
      <c r="AL18" s="155">
        <v>56</v>
      </c>
      <c r="AM18" s="155">
        <v>66</v>
      </c>
      <c r="AN18" s="155">
        <v>63</v>
      </c>
      <c r="AO18" s="155">
        <v>69</v>
      </c>
      <c r="AP18" s="155">
        <f t="shared" si="6"/>
        <v>900</v>
      </c>
    </row>
    <row r="19" spans="1:42" ht="14" x14ac:dyDescent="0.2">
      <c r="A19" s="205" t="s">
        <v>280</v>
      </c>
      <c r="B19" s="153" t="s">
        <v>248</v>
      </c>
      <c r="C19" s="166">
        <f t="shared" si="7"/>
        <v>456</v>
      </c>
      <c r="D19" s="155">
        <v>16</v>
      </c>
      <c r="E19" s="155">
        <v>21</v>
      </c>
      <c r="F19" s="155">
        <v>21</v>
      </c>
      <c r="G19" s="155">
        <v>21</v>
      </c>
      <c r="H19" s="155">
        <v>13</v>
      </c>
      <c r="I19" s="155">
        <v>8</v>
      </c>
      <c r="J19" s="155">
        <v>8</v>
      </c>
      <c r="K19" s="155">
        <v>6</v>
      </c>
      <c r="L19" s="155">
        <v>13</v>
      </c>
      <c r="M19" s="155">
        <v>13</v>
      </c>
      <c r="N19" s="155">
        <v>5</v>
      </c>
      <c r="O19" s="155">
        <v>16</v>
      </c>
      <c r="P19" s="167">
        <f t="shared" si="4"/>
        <v>161</v>
      </c>
      <c r="Q19" s="155">
        <v>15</v>
      </c>
      <c r="R19" s="155">
        <v>15</v>
      </c>
      <c r="S19" s="155">
        <v>14</v>
      </c>
      <c r="T19" s="155">
        <v>16</v>
      </c>
      <c r="U19" s="155">
        <v>17</v>
      </c>
      <c r="V19" s="155">
        <v>10</v>
      </c>
      <c r="W19" s="155">
        <v>13</v>
      </c>
      <c r="X19" s="155">
        <v>14</v>
      </c>
      <c r="Y19" s="155">
        <v>14</v>
      </c>
      <c r="Z19" s="155">
        <v>18</v>
      </c>
      <c r="AA19" s="155">
        <v>12</v>
      </c>
      <c r="AB19" s="155">
        <v>11</v>
      </c>
      <c r="AC19" s="155">
        <f t="shared" si="5"/>
        <v>169</v>
      </c>
      <c r="AD19" s="155">
        <v>17</v>
      </c>
      <c r="AE19" s="155">
        <v>19</v>
      </c>
      <c r="AF19" s="155">
        <v>9</v>
      </c>
      <c r="AG19" s="155">
        <v>11</v>
      </c>
      <c r="AH19" s="155">
        <v>12</v>
      </c>
      <c r="AI19" s="155">
        <v>5</v>
      </c>
      <c r="AJ19" s="155">
        <v>12</v>
      </c>
      <c r="AK19" s="155">
        <v>6</v>
      </c>
      <c r="AL19" s="155">
        <v>6</v>
      </c>
      <c r="AM19" s="155">
        <v>9</v>
      </c>
      <c r="AN19" s="155">
        <v>12</v>
      </c>
      <c r="AO19" s="155">
        <v>8</v>
      </c>
      <c r="AP19" s="155">
        <f t="shared" si="6"/>
        <v>126</v>
      </c>
    </row>
    <row r="20" spans="1:42" ht="14" x14ac:dyDescent="0.2">
      <c r="A20" s="205" t="s">
        <v>280</v>
      </c>
      <c r="B20" s="153" t="s">
        <v>249</v>
      </c>
      <c r="C20" s="166">
        <f t="shared" si="7"/>
        <v>507</v>
      </c>
      <c r="D20" s="155">
        <v>18</v>
      </c>
      <c r="E20" s="155">
        <v>18</v>
      </c>
      <c r="F20" s="155">
        <v>16</v>
      </c>
      <c r="G20" s="155">
        <v>12</v>
      </c>
      <c r="H20" s="155">
        <v>24</v>
      </c>
      <c r="I20" s="155">
        <v>30</v>
      </c>
      <c r="J20" s="155">
        <v>33</v>
      </c>
      <c r="K20" s="155">
        <v>22</v>
      </c>
      <c r="L20" s="155">
        <v>17</v>
      </c>
      <c r="M20" s="155">
        <v>13</v>
      </c>
      <c r="N20" s="155">
        <v>29</v>
      </c>
      <c r="O20" s="155">
        <v>16</v>
      </c>
      <c r="P20" s="167">
        <f t="shared" si="4"/>
        <v>248</v>
      </c>
      <c r="Q20" s="155">
        <v>15</v>
      </c>
      <c r="R20" s="155">
        <v>8</v>
      </c>
      <c r="S20" s="155">
        <v>15</v>
      </c>
      <c r="T20" s="155">
        <v>9</v>
      </c>
      <c r="U20" s="155">
        <v>14</v>
      </c>
      <c r="V20" s="155">
        <v>11</v>
      </c>
      <c r="W20" s="155">
        <v>8</v>
      </c>
      <c r="X20" s="155">
        <v>9</v>
      </c>
      <c r="Y20" s="155">
        <v>7</v>
      </c>
      <c r="Z20" s="155">
        <v>12</v>
      </c>
      <c r="AA20" s="155">
        <v>10</v>
      </c>
      <c r="AB20" s="155">
        <v>18</v>
      </c>
      <c r="AC20" s="155">
        <f t="shared" si="5"/>
        <v>136</v>
      </c>
      <c r="AD20" s="155">
        <v>10</v>
      </c>
      <c r="AE20" s="155">
        <v>10</v>
      </c>
      <c r="AF20" s="155">
        <v>7</v>
      </c>
      <c r="AG20" s="155">
        <v>12</v>
      </c>
      <c r="AH20" s="155">
        <v>7</v>
      </c>
      <c r="AI20" s="155">
        <v>11</v>
      </c>
      <c r="AJ20" s="155">
        <v>9</v>
      </c>
      <c r="AK20" s="155">
        <v>4</v>
      </c>
      <c r="AL20" s="155">
        <v>11</v>
      </c>
      <c r="AM20" s="155">
        <v>16</v>
      </c>
      <c r="AN20" s="155">
        <v>16</v>
      </c>
      <c r="AO20" s="155">
        <v>10</v>
      </c>
      <c r="AP20" s="155">
        <f t="shared" si="6"/>
        <v>123</v>
      </c>
    </row>
    <row r="21" spans="1:42" ht="14" x14ac:dyDescent="0.2">
      <c r="A21" s="205" t="s">
        <v>280</v>
      </c>
      <c r="B21" s="153" t="s">
        <v>250</v>
      </c>
      <c r="C21" s="166">
        <f t="shared" si="7"/>
        <v>2674</v>
      </c>
      <c r="D21" s="155">
        <v>109</v>
      </c>
      <c r="E21" s="155">
        <v>79</v>
      </c>
      <c r="F21" s="155">
        <v>72</v>
      </c>
      <c r="G21" s="155">
        <v>84</v>
      </c>
      <c r="H21" s="155">
        <v>66</v>
      </c>
      <c r="I21" s="155">
        <v>73</v>
      </c>
      <c r="J21" s="155">
        <v>86</v>
      </c>
      <c r="K21" s="155">
        <v>68</v>
      </c>
      <c r="L21" s="155">
        <v>76</v>
      </c>
      <c r="M21" s="155">
        <v>57</v>
      </c>
      <c r="N21" s="155">
        <v>88</v>
      </c>
      <c r="O21" s="155">
        <v>80</v>
      </c>
      <c r="P21" s="167">
        <f t="shared" si="4"/>
        <v>938</v>
      </c>
      <c r="Q21" s="155">
        <v>60</v>
      </c>
      <c r="R21" s="155">
        <v>80</v>
      </c>
      <c r="S21" s="155">
        <v>69</v>
      </c>
      <c r="T21" s="155">
        <v>73</v>
      </c>
      <c r="U21" s="155">
        <v>77</v>
      </c>
      <c r="V21" s="155">
        <v>80</v>
      </c>
      <c r="W21" s="155">
        <v>83</v>
      </c>
      <c r="X21" s="155">
        <v>100</v>
      </c>
      <c r="Y21" s="155">
        <v>91</v>
      </c>
      <c r="Z21" s="155">
        <v>73</v>
      </c>
      <c r="AA21" s="155">
        <v>77</v>
      </c>
      <c r="AB21" s="155">
        <v>66</v>
      </c>
      <c r="AC21" s="155">
        <f t="shared" si="5"/>
        <v>929</v>
      </c>
      <c r="AD21" s="155">
        <v>69</v>
      </c>
      <c r="AE21" s="155">
        <v>90</v>
      </c>
      <c r="AF21" s="155">
        <v>116</v>
      </c>
      <c r="AG21" s="155">
        <v>77</v>
      </c>
      <c r="AH21" s="155">
        <v>51</v>
      </c>
      <c r="AI21" s="155">
        <v>51</v>
      </c>
      <c r="AJ21" s="155">
        <v>49</v>
      </c>
      <c r="AK21" s="155">
        <v>66</v>
      </c>
      <c r="AL21" s="155">
        <v>58</v>
      </c>
      <c r="AM21" s="155">
        <v>56</v>
      </c>
      <c r="AN21" s="155">
        <v>69</v>
      </c>
      <c r="AO21" s="155">
        <v>55</v>
      </c>
      <c r="AP21" s="155">
        <f t="shared" si="6"/>
        <v>807</v>
      </c>
    </row>
    <row r="22" spans="1:42" ht="14" x14ac:dyDescent="0.2">
      <c r="A22" s="205" t="s">
        <v>280</v>
      </c>
      <c r="B22" s="153" t="s">
        <v>251</v>
      </c>
      <c r="C22" s="166">
        <f t="shared" si="7"/>
        <v>898</v>
      </c>
      <c r="D22" s="155">
        <v>23</v>
      </c>
      <c r="E22" s="155">
        <v>20</v>
      </c>
      <c r="F22" s="155">
        <v>29</v>
      </c>
      <c r="G22" s="155">
        <v>39</v>
      </c>
      <c r="H22" s="155">
        <v>35</v>
      </c>
      <c r="I22" s="155">
        <v>23</v>
      </c>
      <c r="J22" s="155">
        <v>11</v>
      </c>
      <c r="K22" s="155">
        <v>28</v>
      </c>
      <c r="L22" s="155">
        <v>32</v>
      </c>
      <c r="M22" s="155">
        <v>28</v>
      </c>
      <c r="N22" s="155">
        <v>21</v>
      </c>
      <c r="O22" s="155">
        <v>26</v>
      </c>
      <c r="P22" s="167">
        <f t="shared" si="4"/>
        <v>315</v>
      </c>
      <c r="Q22" s="155">
        <v>35</v>
      </c>
      <c r="R22" s="155">
        <v>21</v>
      </c>
      <c r="S22" s="155">
        <v>29</v>
      </c>
      <c r="T22" s="155">
        <v>27</v>
      </c>
      <c r="U22" s="155">
        <v>28</v>
      </c>
      <c r="V22" s="155">
        <v>28</v>
      </c>
      <c r="W22" s="155">
        <v>29</v>
      </c>
      <c r="X22" s="155">
        <v>25</v>
      </c>
      <c r="Y22" s="155">
        <v>30</v>
      </c>
      <c r="Z22" s="155">
        <v>17</v>
      </c>
      <c r="AA22" s="155">
        <v>24</v>
      </c>
      <c r="AB22" s="155">
        <v>18</v>
      </c>
      <c r="AC22" s="155">
        <f>SUM(Q22:AB22)</f>
        <v>311</v>
      </c>
      <c r="AD22" s="155">
        <v>25</v>
      </c>
      <c r="AE22" s="155">
        <v>25</v>
      </c>
      <c r="AF22" s="155">
        <v>34</v>
      </c>
      <c r="AG22" s="155">
        <v>25</v>
      </c>
      <c r="AH22" s="155">
        <v>17</v>
      </c>
      <c r="AI22" s="155">
        <v>16</v>
      </c>
      <c r="AJ22" s="155">
        <v>26</v>
      </c>
      <c r="AK22" s="155">
        <v>18</v>
      </c>
      <c r="AL22" s="155">
        <v>17</v>
      </c>
      <c r="AM22" s="155">
        <v>27</v>
      </c>
      <c r="AN22" s="155">
        <v>19</v>
      </c>
      <c r="AO22" s="155">
        <v>23</v>
      </c>
      <c r="AP22" s="155">
        <f>SUM(AD22:AO22)</f>
        <v>272</v>
      </c>
    </row>
    <row r="23" spans="1:42" ht="14" x14ac:dyDescent="0.2">
      <c r="A23" s="168"/>
      <c r="B23" s="153"/>
      <c r="C23" s="166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67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</row>
    <row r="24" spans="1:42" ht="14" x14ac:dyDescent="0.2">
      <c r="A24" s="205" t="s">
        <v>281</v>
      </c>
      <c r="B24" s="153" t="s">
        <v>246</v>
      </c>
      <c r="C24" s="166">
        <f t="shared" si="7"/>
        <v>185</v>
      </c>
      <c r="D24" s="155">
        <v>1</v>
      </c>
      <c r="E24" s="155">
        <v>1</v>
      </c>
      <c r="F24" s="155">
        <v>12</v>
      </c>
      <c r="G24" s="155">
        <v>4</v>
      </c>
      <c r="H24" s="155">
        <v>2</v>
      </c>
      <c r="I24" s="155">
        <v>5</v>
      </c>
      <c r="J24" s="155">
        <v>3</v>
      </c>
      <c r="K24" s="155">
        <v>3</v>
      </c>
      <c r="L24" s="155">
        <v>0</v>
      </c>
      <c r="M24" s="155">
        <v>4</v>
      </c>
      <c r="N24" s="155">
        <v>7</v>
      </c>
      <c r="O24" s="155">
        <v>5</v>
      </c>
      <c r="P24" s="155">
        <f>SUM(D24:O24)</f>
        <v>47</v>
      </c>
      <c r="Q24" s="155">
        <v>4</v>
      </c>
      <c r="R24" s="155">
        <v>12</v>
      </c>
      <c r="S24" s="155">
        <v>8</v>
      </c>
      <c r="T24" s="155">
        <v>5</v>
      </c>
      <c r="U24" s="155">
        <v>9</v>
      </c>
      <c r="V24" s="155">
        <v>3</v>
      </c>
      <c r="W24" s="155">
        <v>4</v>
      </c>
      <c r="X24" s="155">
        <v>4</v>
      </c>
      <c r="Y24" s="155">
        <v>9</v>
      </c>
      <c r="Z24" s="155">
        <v>7</v>
      </c>
      <c r="AA24" s="155">
        <v>7</v>
      </c>
      <c r="AB24" s="155">
        <v>1</v>
      </c>
      <c r="AC24" s="155">
        <f t="shared" ref="AC24:AC71" si="8">SUM(Q24:AB24)</f>
        <v>73</v>
      </c>
      <c r="AD24" s="155">
        <v>7</v>
      </c>
      <c r="AE24" s="155">
        <v>3</v>
      </c>
      <c r="AF24" s="155">
        <v>3</v>
      </c>
      <c r="AG24" s="155">
        <v>4</v>
      </c>
      <c r="AH24" s="155">
        <v>10</v>
      </c>
      <c r="AI24" s="155">
        <v>5</v>
      </c>
      <c r="AJ24" s="155">
        <v>7</v>
      </c>
      <c r="AK24" s="155">
        <v>2</v>
      </c>
      <c r="AL24" s="155">
        <v>7</v>
      </c>
      <c r="AM24" s="155">
        <v>8</v>
      </c>
      <c r="AN24" s="155">
        <v>4</v>
      </c>
      <c r="AO24" s="155">
        <v>5</v>
      </c>
      <c r="AP24" s="155">
        <f t="shared" ref="AP24:AP29" si="9">SUM(AD24:AO24)</f>
        <v>65</v>
      </c>
    </row>
    <row r="25" spans="1:42" ht="14" x14ac:dyDescent="0.2">
      <c r="A25" s="205" t="s">
        <v>280</v>
      </c>
      <c r="B25" s="153" t="s">
        <v>247</v>
      </c>
      <c r="C25" s="166">
        <f t="shared" si="7"/>
        <v>82</v>
      </c>
      <c r="D25" s="155">
        <v>7</v>
      </c>
      <c r="E25" s="155">
        <v>2</v>
      </c>
      <c r="F25" s="155">
        <v>1</v>
      </c>
      <c r="G25" s="155">
        <v>1</v>
      </c>
      <c r="H25" s="155">
        <v>2</v>
      </c>
      <c r="I25" s="155">
        <v>0</v>
      </c>
      <c r="J25" s="155">
        <v>0</v>
      </c>
      <c r="K25" s="155">
        <v>3</v>
      </c>
      <c r="L25" s="155">
        <v>5</v>
      </c>
      <c r="M25" s="155">
        <v>1</v>
      </c>
      <c r="N25" s="155">
        <v>4</v>
      </c>
      <c r="O25" s="155">
        <v>0</v>
      </c>
      <c r="P25" s="155">
        <f t="shared" ref="P25:P71" si="10">SUM(D25:O25)</f>
        <v>26</v>
      </c>
      <c r="Q25" s="155">
        <v>1</v>
      </c>
      <c r="R25" s="155">
        <v>3</v>
      </c>
      <c r="S25" s="155">
        <v>0</v>
      </c>
      <c r="T25" s="155">
        <v>0</v>
      </c>
      <c r="U25" s="155">
        <v>1</v>
      </c>
      <c r="V25" s="155">
        <v>0</v>
      </c>
      <c r="W25" s="155">
        <v>3</v>
      </c>
      <c r="X25" s="155">
        <v>0</v>
      </c>
      <c r="Y25" s="155">
        <v>2</v>
      </c>
      <c r="Z25" s="155">
        <v>2</v>
      </c>
      <c r="AA25" s="155">
        <v>4</v>
      </c>
      <c r="AB25" s="155">
        <v>1</v>
      </c>
      <c r="AC25" s="155">
        <f t="shared" si="8"/>
        <v>17</v>
      </c>
      <c r="AD25" s="155">
        <v>0</v>
      </c>
      <c r="AE25" s="155">
        <v>5</v>
      </c>
      <c r="AF25" s="155">
        <v>1</v>
      </c>
      <c r="AG25" s="155">
        <v>5</v>
      </c>
      <c r="AH25" s="155">
        <v>4</v>
      </c>
      <c r="AI25" s="155">
        <v>2</v>
      </c>
      <c r="AJ25" s="155">
        <v>7</v>
      </c>
      <c r="AK25" s="155">
        <v>1</v>
      </c>
      <c r="AL25" s="155">
        <v>7</v>
      </c>
      <c r="AM25" s="155">
        <v>3</v>
      </c>
      <c r="AN25" s="155">
        <v>2</v>
      </c>
      <c r="AO25" s="155">
        <v>2</v>
      </c>
      <c r="AP25" s="155">
        <f t="shared" si="9"/>
        <v>39</v>
      </c>
    </row>
    <row r="26" spans="1:42" ht="14" x14ac:dyDescent="0.2">
      <c r="A26" s="205" t="s">
        <v>280</v>
      </c>
      <c r="B26" s="153" t="s">
        <v>248</v>
      </c>
      <c r="C26" s="166">
        <f t="shared" si="7"/>
        <v>71</v>
      </c>
      <c r="D26" s="155">
        <v>4</v>
      </c>
      <c r="E26" s="155">
        <v>2</v>
      </c>
      <c r="F26" s="155">
        <v>4</v>
      </c>
      <c r="G26" s="155">
        <v>0</v>
      </c>
      <c r="H26" s="155">
        <v>1</v>
      </c>
      <c r="I26" s="155">
        <v>0</v>
      </c>
      <c r="J26" s="155">
        <v>1</v>
      </c>
      <c r="K26" s="155">
        <v>3</v>
      </c>
      <c r="L26" s="155">
        <v>2</v>
      </c>
      <c r="M26" s="155">
        <v>1</v>
      </c>
      <c r="N26" s="155">
        <v>2</v>
      </c>
      <c r="O26" s="155">
        <v>1</v>
      </c>
      <c r="P26" s="155">
        <f t="shared" si="10"/>
        <v>21</v>
      </c>
      <c r="Q26" s="155">
        <v>1</v>
      </c>
      <c r="R26" s="155">
        <v>3</v>
      </c>
      <c r="S26" s="155">
        <v>2</v>
      </c>
      <c r="T26" s="155">
        <v>2</v>
      </c>
      <c r="U26" s="155">
        <v>3</v>
      </c>
      <c r="V26" s="155">
        <v>3</v>
      </c>
      <c r="W26" s="155">
        <v>2</v>
      </c>
      <c r="X26" s="155">
        <v>3</v>
      </c>
      <c r="Y26" s="155">
        <v>1</v>
      </c>
      <c r="Z26" s="155">
        <v>1</v>
      </c>
      <c r="AA26" s="155">
        <v>2</v>
      </c>
      <c r="AB26" s="155">
        <v>3</v>
      </c>
      <c r="AC26" s="155">
        <f t="shared" si="8"/>
        <v>26</v>
      </c>
      <c r="AD26" s="155">
        <v>3</v>
      </c>
      <c r="AE26" s="155">
        <v>2</v>
      </c>
      <c r="AF26" s="155">
        <v>2</v>
      </c>
      <c r="AG26" s="155">
        <v>2</v>
      </c>
      <c r="AH26" s="155">
        <v>1</v>
      </c>
      <c r="AI26" s="155">
        <v>1</v>
      </c>
      <c r="AJ26" s="155">
        <v>3</v>
      </c>
      <c r="AK26" s="155">
        <v>2</v>
      </c>
      <c r="AL26" s="155">
        <v>2</v>
      </c>
      <c r="AM26" s="155">
        <v>5</v>
      </c>
      <c r="AN26" s="155">
        <v>0</v>
      </c>
      <c r="AO26" s="155">
        <v>1</v>
      </c>
      <c r="AP26" s="155">
        <f t="shared" si="9"/>
        <v>24</v>
      </c>
    </row>
    <row r="27" spans="1:42" ht="14" x14ac:dyDescent="0.2">
      <c r="A27" s="205" t="s">
        <v>280</v>
      </c>
      <c r="B27" s="153" t="s">
        <v>249</v>
      </c>
      <c r="C27" s="166">
        <f t="shared" si="7"/>
        <v>52</v>
      </c>
      <c r="D27" s="155">
        <v>3</v>
      </c>
      <c r="E27" s="155">
        <v>3</v>
      </c>
      <c r="F27" s="155">
        <v>3</v>
      </c>
      <c r="G27" s="155">
        <v>0</v>
      </c>
      <c r="H27" s="155">
        <v>0</v>
      </c>
      <c r="I27" s="155">
        <v>2</v>
      </c>
      <c r="J27" s="155">
        <v>1</v>
      </c>
      <c r="K27" s="155">
        <v>2</v>
      </c>
      <c r="L27" s="155">
        <v>1</v>
      </c>
      <c r="M27" s="155">
        <v>2</v>
      </c>
      <c r="N27" s="155">
        <v>4</v>
      </c>
      <c r="O27" s="155">
        <v>2</v>
      </c>
      <c r="P27" s="155">
        <f t="shared" si="10"/>
        <v>23</v>
      </c>
      <c r="Q27" s="155">
        <v>0</v>
      </c>
      <c r="R27" s="155">
        <v>4</v>
      </c>
      <c r="S27" s="155">
        <v>0</v>
      </c>
      <c r="T27" s="155">
        <v>0</v>
      </c>
      <c r="U27" s="155">
        <v>1</v>
      </c>
      <c r="V27" s="155">
        <v>1</v>
      </c>
      <c r="W27" s="155">
        <v>1</v>
      </c>
      <c r="X27" s="155">
        <v>1</v>
      </c>
      <c r="Y27" s="155">
        <v>1</v>
      </c>
      <c r="Z27" s="155">
        <v>1</v>
      </c>
      <c r="AA27" s="155">
        <v>2</v>
      </c>
      <c r="AB27" s="155">
        <v>3</v>
      </c>
      <c r="AC27" s="155">
        <f t="shared" si="8"/>
        <v>15</v>
      </c>
      <c r="AD27" s="155">
        <v>1</v>
      </c>
      <c r="AE27" s="155">
        <v>5</v>
      </c>
      <c r="AF27" s="155">
        <v>0</v>
      </c>
      <c r="AG27" s="155">
        <v>1</v>
      </c>
      <c r="AH27" s="155">
        <v>1</v>
      </c>
      <c r="AI27" s="155">
        <v>3</v>
      </c>
      <c r="AJ27" s="155">
        <v>0</v>
      </c>
      <c r="AK27" s="155">
        <v>1</v>
      </c>
      <c r="AL27" s="155">
        <v>0</v>
      </c>
      <c r="AM27" s="155">
        <v>0</v>
      </c>
      <c r="AN27" s="155">
        <v>1</v>
      </c>
      <c r="AO27" s="155">
        <v>1</v>
      </c>
      <c r="AP27" s="155">
        <f t="shared" si="9"/>
        <v>14</v>
      </c>
    </row>
    <row r="28" spans="1:42" ht="14" x14ac:dyDescent="0.2">
      <c r="A28" s="205" t="s">
        <v>280</v>
      </c>
      <c r="B28" s="153" t="s">
        <v>250</v>
      </c>
      <c r="C28" s="166">
        <f t="shared" si="7"/>
        <v>301</v>
      </c>
      <c r="D28" s="155">
        <v>10</v>
      </c>
      <c r="E28" s="155">
        <v>8</v>
      </c>
      <c r="F28" s="155">
        <v>5</v>
      </c>
      <c r="G28" s="155">
        <v>7</v>
      </c>
      <c r="H28" s="155">
        <v>6</v>
      </c>
      <c r="I28" s="155">
        <v>7</v>
      </c>
      <c r="J28" s="155">
        <v>7</v>
      </c>
      <c r="K28" s="155">
        <v>7</v>
      </c>
      <c r="L28" s="155">
        <v>7</v>
      </c>
      <c r="M28" s="155">
        <v>5</v>
      </c>
      <c r="N28" s="155">
        <v>2</v>
      </c>
      <c r="O28" s="155">
        <v>8</v>
      </c>
      <c r="P28" s="155">
        <f t="shared" si="10"/>
        <v>79</v>
      </c>
      <c r="Q28" s="155">
        <v>12</v>
      </c>
      <c r="R28" s="155">
        <v>6</v>
      </c>
      <c r="S28" s="155">
        <v>8</v>
      </c>
      <c r="T28" s="155">
        <v>4</v>
      </c>
      <c r="U28" s="155">
        <v>7</v>
      </c>
      <c r="V28" s="155">
        <v>10</v>
      </c>
      <c r="W28" s="155">
        <v>7</v>
      </c>
      <c r="X28" s="155">
        <v>16</v>
      </c>
      <c r="Y28" s="155">
        <v>8</v>
      </c>
      <c r="Z28" s="155">
        <v>10</v>
      </c>
      <c r="AA28" s="155">
        <v>8</v>
      </c>
      <c r="AB28" s="155">
        <v>12</v>
      </c>
      <c r="AC28" s="155">
        <f t="shared" si="8"/>
        <v>108</v>
      </c>
      <c r="AD28" s="155">
        <v>10</v>
      </c>
      <c r="AE28" s="155">
        <v>6</v>
      </c>
      <c r="AF28" s="155">
        <v>6</v>
      </c>
      <c r="AG28" s="155">
        <v>8</v>
      </c>
      <c r="AH28" s="155">
        <v>6</v>
      </c>
      <c r="AI28" s="155">
        <v>3</v>
      </c>
      <c r="AJ28" s="155">
        <v>16</v>
      </c>
      <c r="AK28" s="155">
        <v>12</v>
      </c>
      <c r="AL28" s="155">
        <v>7</v>
      </c>
      <c r="AM28" s="155">
        <v>12</v>
      </c>
      <c r="AN28" s="155">
        <v>14</v>
      </c>
      <c r="AO28" s="155">
        <v>14</v>
      </c>
      <c r="AP28" s="155">
        <f t="shared" si="9"/>
        <v>114</v>
      </c>
    </row>
    <row r="29" spans="1:42" ht="14" x14ac:dyDescent="0.2">
      <c r="A29" s="205" t="s">
        <v>280</v>
      </c>
      <c r="B29" s="153" t="s">
        <v>251</v>
      </c>
      <c r="C29" s="166">
        <f t="shared" si="7"/>
        <v>81</v>
      </c>
      <c r="D29" s="155">
        <v>4</v>
      </c>
      <c r="E29" s="155">
        <v>1</v>
      </c>
      <c r="F29" s="155">
        <v>4</v>
      </c>
      <c r="G29" s="155">
        <v>1</v>
      </c>
      <c r="H29" s="155">
        <v>1</v>
      </c>
      <c r="I29" s="155">
        <v>1</v>
      </c>
      <c r="J29" s="155">
        <v>3</v>
      </c>
      <c r="K29" s="155">
        <v>1</v>
      </c>
      <c r="L29" s="155">
        <v>3</v>
      </c>
      <c r="M29" s="155">
        <v>3</v>
      </c>
      <c r="N29" s="155">
        <v>1</v>
      </c>
      <c r="O29" s="155">
        <v>3</v>
      </c>
      <c r="P29" s="155">
        <f t="shared" si="10"/>
        <v>26</v>
      </c>
      <c r="Q29" s="155">
        <v>0</v>
      </c>
      <c r="R29" s="155">
        <v>2</v>
      </c>
      <c r="S29" s="155">
        <v>3</v>
      </c>
      <c r="T29" s="155">
        <v>1</v>
      </c>
      <c r="U29" s="155">
        <v>3</v>
      </c>
      <c r="V29" s="155">
        <v>1</v>
      </c>
      <c r="W29" s="155">
        <v>3</v>
      </c>
      <c r="X29" s="155">
        <v>1</v>
      </c>
      <c r="Y29" s="155">
        <v>7</v>
      </c>
      <c r="Z29" s="155">
        <v>3</v>
      </c>
      <c r="AA29" s="155">
        <v>1</v>
      </c>
      <c r="AB29" s="155">
        <v>7</v>
      </c>
      <c r="AC29" s="155">
        <f t="shared" si="8"/>
        <v>32</v>
      </c>
      <c r="AD29" s="155">
        <v>4</v>
      </c>
      <c r="AE29" s="155">
        <v>4</v>
      </c>
      <c r="AF29" s="155">
        <v>3</v>
      </c>
      <c r="AG29" s="155">
        <v>0</v>
      </c>
      <c r="AH29" s="155">
        <v>1</v>
      </c>
      <c r="AI29" s="155">
        <v>3</v>
      </c>
      <c r="AJ29" s="155">
        <v>2</v>
      </c>
      <c r="AK29" s="155">
        <v>1</v>
      </c>
      <c r="AL29" s="155">
        <v>1</v>
      </c>
      <c r="AM29" s="155">
        <v>2</v>
      </c>
      <c r="AN29" s="155">
        <v>2</v>
      </c>
      <c r="AO29" s="155">
        <v>0</v>
      </c>
      <c r="AP29" s="155">
        <f t="shared" si="9"/>
        <v>23</v>
      </c>
    </row>
    <row r="30" spans="1:42" ht="14" x14ac:dyDescent="0.2">
      <c r="A30" s="168"/>
      <c r="B30" s="153"/>
      <c r="C30" s="166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67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</row>
    <row r="31" spans="1:42" ht="14" x14ac:dyDescent="0.2">
      <c r="A31" s="205" t="s">
        <v>282</v>
      </c>
      <c r="B31" s="153" t="s">
        <v>246</v>
      </c>
      <c r="C31" s="166">
        <f t="shared" si="7"/>
        <v>609</v>
      </c>
      <c r="D31" s="155">
        <v>9</v>
      </c>
      <c r="E31" s="155">
        <v>17</v>
      </c>
      <c r="F31" s="155">
        <v>17</v>
      </c>
      <c r="G31" s="155">
        <v>16</v>
      </c>
      <c r="H31" s="155">
        <v>16</v>
      </c>
      <c r="I31" s="155">
        <v>11</v>
      </c>
      <c r="J31" s="155">
        <v>9</v>
      </c>
      <c r="K31" s="155">
        <v>12</v>
      </c>
      <c r="L31" s="155">
        <v>19</v>
      </c>
      <c r="M31" s="155">
        <v>20</v>
      </c>
      <c r="N31" s="155">
        <v>22</v>
      </c>
      <c r="O31" s="155">
        <v>19</v>
      </c>
      <c r="P31" s="167">
        <f t="shared" si="10"/>
        <v>187</v>
      </c>
      <c r="Q31" s="155">
        <v>18</v>
      </c>
      <c r="R31" s="155">
        <v>17</v>
      </c>
      <c r="S31" s="155">
        <v>20</v>
      </c>
      <c r="T31" s="155">
        <v>17</v>
      </c>
      <c r="U31" s="155">
        <v>11</v>
      </c>
      <c r="V31" s="155">
        <v>13</v>
      </c>
      <c r="W31" s="155">
        <v>13</v>
      </c>
      <c r="X31" s="155">
        <v>13</v>
      </c>
      <c r="Y31" s="155">
        <v>17</v>
      </c>
      <c r="Z31" s="155">
        <v>14</v>
      </c>
      <c r="AA31" s="155">
        <v>13</v>
      </c>
      <c r="AB31" s="155">
        <v>19</v>
      </c>
      <c r="AC31" s="155">
        <f t="shared" si="8"/>
        <v>185</v>
      </c>
      <c r="AD31" s="155">
        <v>16</v>
      </c>
      <c r="AE31" s="155">
        <v>18</v>
      </c>
      <c r="AF31" s="155">
        <v>18</v>
      </c>
      <c r="AG31" s="155">
        <v>15</v>
      </c>
      <c r="AH31" s="155">
        <v>22</v>
      </c>
      <c r="AI31" s="155">
        <v>27</v>
      </c>
      <c r="AJ31" s="155">
        <v>20</v>
      </c>
      <c r="AK31" s="155">
        <v>29</v>
      </c>
      <c r="AL31" s="155">
        <v>25</v>
      </c>
      <c r="AM31" s="155">
        <v>16</v>
      </c>
      <c r="AN31" s="155">
        <v>17</v>
      </c>
      <c r="AO31" s="155">
        <v>14</v>
      </c>
      <c r="AP31" s="155">
        <f t="shared" ref="AP31:AP36" si="11">SUM(AD31:AO31)</f>
        <v>237</v>
      </c>
    </row>
    <row r="32" spans="1:42" ht="14" x14ac:dyDescent="0.2">
      <c r="A32" s="205" t="s">
        <v>280</v>
      </c>
      <c r="B32" s="153" t="s">
        <v>247</v>
      </c>
      <c r="C32" s="166">
        <f t="shared" si="7"/>
        <v>386</v>
      </c>
      <c r="D32" s="155">
        <v>10</v>
      </c>
      <c r="E32" s="155">
        <v>17</v>
      </c>
      <c r="F32" s="155">
        <v>15</v>
      </c>
      <c r="G32" s="155">
        <v>15</v>
      </c>
      <c r="H32" s="155">
        <v>14</v>
      </c>
      <c r="I32" s="155">
        <v>23</v>
      </c>
      <c r="J32" s="155">
        <v>8</v>
      </c>
      <c r="K32" s="155">
        <v>4</v>
      </c>
      <c r="L32" s="155">
        <v>9</v>
      </c>
      <c r="M32" s="155">
        <v>15</v>
      </c>
      <c r="N32" s="155">
        <v>8</v>
      </c>
      <c r="O32" s="155">
        <v>13</v>
      </c>
      <c r="P32" s="167">
        <f t="shared" si="10"/>
        <v>151</v>
      </c>
      <c r="Q32" s="155">
        <v>10</v>
      </c>
      <c r="R32" s="155">
        <v>9</v>
      </c>
      <c r="S32" s="155">
        <v>10</v>
      </c>
      <c r="T32" s="155">
        <v>10</v>
      </c>
      <c r="U32" s="155">
        <v>9</v>
      </c>
      <c r="V32" s="155">
        <v>12</v>
      </c>
      <c r="W32" s="155">
        <v>11</v>
      </c>
      <c r="X32" s="155">
        <v>15</v>
      </c>
      <c r="Y32" s="155">
        <v>10</v>
      </c>
      <c r="Z32" s="155">
        <v>15</v>
      </c>
      <c r="AA32" s="155">
        <v>3</v>
      </c>
      <c r="AB32" s="155">
        <v>11</v>
      </c>
      <c r="AC32" s="155">
        <f t="shared" si="8"/>
        <v>125</v>
      </c>
      <c r="AD32" s="155">
        <v>11</v>
      </c>
      <c r="AE32" s="155">
        <v>10</v>
      </c>
      <c r="AF32" s="155">
        <v>19</v>
      </c>
      <c r="AG32" s="155">
        <v>8</v>
      </c>
      <c r="AH32" s="155">
        <v>8</v>
      </c>
      <c r="AI32" s="155">
        <v>10</v>
      </c>
      <c r="AJ32" s="155">
        <v>8</v>
      </c>
      <c r="AK32" s="155">
        <v>12</v>
      </c>
      <c r="AL32" s="155">
        <v>9</v>
      </c>
      <c r="AM32" s="155">
        <v>4</v>
      </c>
      <c r="AN32" s="155">
        <v>6</v>
      </c>
      <c r="AO32" s="155">
        <v>5</v>
      </c>
      <c r="AP32" s="155">
        <f t="shared" si="11"/>
        <v>110</v>
      </c>
    </row>
    <row r="33" spans="1:42" ht="14" x14ac:dyDescent="0.2">
      <c r="A33" s="205" t="s">
        <v>280</v>
      </c>
      <c r="B33" s="153" t="s">
        <v>248</v>
      </c>
      <c r="C33" s="166">
        <f t="shared" si="7"/>
        <v>128</v>
      </c>
      <c r="D33" s="155">
        <v>3</v>
      </c>
      <c r="E33" s="155">
        <v>6</v>
      </c>
      <c r="F33" s="155">
        <v>5</v>
      </c>
      <c r="G33" s="155">
        <v>4</v>
      </c>
      <c r="H33" s="155">
        <v>3</v>
      </c>
      <c r="I33" s="155">
        <v>5</v>
      </c>
      <c r="J33" s="155">
        <v>5</v>
      </c>
      <c r="K33" s="155">
        <v>4</v>
      </c>
      <c r="L33" s="155">
        <v>2</v>
      </c>
      <c r="M33" s="155">
        <v>3</v>
      </c>
      <c r="N33" s="155">
        <v>2</v>
      </c>
      <c r="O33" s="155">
        <v>4</v>
      </c>
      <c r="P33" s="167">
        <f t="shared" si="10"/>
        <v>46</v>
      </c>
      <c r="Q33" s="155">
        <v>5</v>
      </c>
      <c r="R33" s="155">
        <v>8</v>
      </c>
      <c r="S33" s="155">
        <v>7</v>
      </c>
      <c r="T33" s="155">
        <v>6</v>
      </c>
      <c r="U33" s="155">
        <v>8</v>
      </c>
      <c r="V33" s="155">
        <v>1</v>
      </c>
      <c r="W33" s="155">
        <v>3</v>
      </c>
      <c r="X33" s="155">
        <v>5</v>
      </c>
      <c r="Y33" s="155">
        <v>2</v>
      </c>
      <c r="Z33" s="155">
        <v>1</v>
      </c>
      <c r="AA33" s="155">
        <v>2</v>
      </c>
      <c r="AB33" s="155">
        <v>0</v>
      </c>
      <c r="AC33" s="155">
        <f t="shared" si="8"/>
        <v>48</v>
      </c>
      <c r="AD33" s="155">
        <v>2</v>
      </c>
      <c r="AE33" s="155">
        <v>2</v>
      </c>
      <c r="AF33" s="155">
        <v>2</v>
      </c>
      <c r="AG33" s="155">
        <v>3</v>
      </c>
      <c r="AH33" s="155">
        <v>2</v>
      </c>
      <c r="AI33" s="155">
        <v>6</v>
      </c>
      <c r="AJ33" s="155">
        <v>3</v>
      </c>
      <c r="AK33" s="155">
        <v>6</v>
      </c>
      <c r="AL33" s="155">
        <v>0</v>
      </c>
      <c r="AM33" s="155">
        <v>5</v>
      </c>
      <c r="AN33" s="155">
        <v>2</v>
      </c>
      <c r="AO33" s="155">
        <v>1</v>
      </c>
      <c r="AP33" s="155">
        <f t="shared" si="11"/>
        <v>34</v>
      </c>
    </row>
    <row r="34" spans="1:42" ht="14" x14ac:dyDescent="0.2">
      <c r="A34" s="205" t="s">
        <v>280</v>
      </c>
      <c r="B34" s="153" t="s">
        <v>249</v>
      </c>
      <c r="C34" s="166">
        <f t="shared" si="7"/>
        <v>91</v>
      </c>
      <c r="D34" s="155">
        <v>2</v>
      </c>
      <c r="E34" s="155">
        <v>5</v>
      </c>
      <c r="F34" s="155">
        <v>1</v>
      </c>
      <c r="G34" s="155">
        <v>2</v>
      </c>
      <c r="H34" s="155">
        <v>9</v>
      </c>
      <c r="I34" s="155">
        <v>10</v>
      </c>
      <c r="J34" s="155">
        <v>1</v>
      </c>
      <c r="K34" s="155">
        <v>0</v>
      </c>
      <c r="L34" s="155">
        <v>5</v>
      </c>
      <c r="M34" s="155">
        <v>5</v>
      </c>
      <c r="N34" s="155">
        <v>2</v>
      </c>
      <c r="O34" s="155">
        <v>4</v>
      </c>
      <c r="P34" s="167">
        <f t="shared" si="10"/>
        <v>46</v>
      </c>
      <c r="Q34" s="155">
        <v>3</v>
      </c>
      <c r="R34" s="155">
        <v>3</v>
      </c>
      <c r="S34" s="155">
        <v>2</v>
      </c>
      <c r="T34" s="155">
        <v>2</v>
      </c>
      <c r="U34" s="155">
        <v>2</v>
      </c>
      <c r="V34" s="155">
        <v>3</v>
      </c>
      <c r="W34" s="155">
        <v>0</v>
      </c>
      <c r="X34" s="155">
        <v>4</v>
      </c>
      <c r="Y34" s="155">
        <v>3</v>
      </c>
      <c r="Z34" s="155">
        <v>1</v>
      </c>
      <c r="AA34" s="155">
        <v>0</v>
      </c>
      <c r="AB34" s="155">
        <v>1</v>
      </c>
      <c r="AC34" s="155">
        <f t="shared" si="8"/>
        <v>24</v>
      </c>
      <c r="AD34" s="155">
        <v>1</v>
      </c>
      <c r="AE34" s="155">
        <v>1</v>
      </c>
      <c r="AF34" s="155">
        <v>0</v>
      </c>
      <c r="AG34" s="155">
        <v>0</v>
      </c>
      <c r="AH34" s="155">
        <v>3</v>
      </c>
      <c r="AI34" s="155">
        <v>4</v>
      </c>
      <c r="AJ34" s="155">
        <v>0</v>
      </c>
      <c r="AK34" s="155">
        <v>1</v>
      </c>
      <c r="AL34" s="155">
        <v>3</v>
      </c>
      <c r="AM34" s="155">
        <v>4</v>
      </c>
      <c r="AN34" s="155">
        <v>3</v>
      </c>
      <c r="AO34" s="155">
        <v>1</v>
      </c>
      <c r="AP34" s="155">
        <f t="shared" si="11"/>
        <v>21</v>
      </c>
    </row>
    <row r="35" spans="1:42" ht="14" x14ac:dyDescent="0.2">
      <c r="A35" s="205" t="s">
        <v>280</v>
      </c>
      <c r="B35" s="153" t="s">
        <v>250</v>
      </c>
      <c r="C35" s="166">
        <f t="shared" si="7"/>
        <v>674</v>
      </c>
      <c r="D35" s="155">
        <v>21</v>
      </c>
      <c r="E35" s="155">
        <v>13</v>
      </c>
      <c r="F35" s="155">
        <v>17</v>
      </c>
      <c r="G35" s="155">
        <v>20</v>
      </c>
      <c r="H35" s="155">
        <v>12</v>
      </c>
      <c r="I35" s="155">
        <v>24</v>
      </c>
      <c r="J35" s="155">
        <v>17</v>
      </c>
      <c r="K35" s="155">
        <v>23</v>
      </c>
      <c r="L35" s="155">
        <v>21</v>
      </c>
      <c r="M35" s="155">
        <v>16</v>
      </c>
      <c r="N35" s="155">
        <v>22</v>
      </c>
      <c r="O35" s="155">
        <v>19</v>
      </c>
      <c r="P35" s="167">
        <f t="shared" si="10"/>
        <v>225</v>
      </c>
      <c r="Q35" s="155">
        <v>28</v>
      </c>
      <c r="R35" s="155">
        <v>29</v>
      </c>
      <c r="S35" s="155">
        <v>24</v>
      </c>
      <c r="T35" s="155">
        <v>18</v>
      </c>
      <c r="U35" s="155">
        <v>22</v>
      </c>
      <c r="V35" s="155">
        <v>14</v>
      </c>
      <c r="W35" s="155">
        <v>21</v>
      </c>
      <c r="X35" s="155">
        <v>15</v>
      </c>
      <c r="Y35" s="155">
        <v>18</v>
      </c>
      <c r="Z35" s="155">
        <v>24</v>
      </c>
      <c r="AA35" s="155">
        <v>14</v>
      </c>
      <c r="AB35" s="155">
        <v>11</v>
      </c>
      <c r="AC35" s="155">
        <f t="shared" si="8"/>
        <v>238</v>
      </c>
      <c r="AD35" s="155">
        <v>15</v>
      </c>
      <c r="AE35" s="155">
        <v>14</v>
      </c>
      <c r="AF35" s="155">
        <v>24</v>
      </c>
      <c r="AG35" s="155">
        <v>17</v>
      </c>
      <c r="AH35" s="155">
        <v>19</v>
      </c>
      <c r="AI35" s="155">
        <v>11</v>
      </c>
      <c r="AJ35" s="155">
        <v>37</v>
      </c>
      <c r="AK35" s="155">
        <v>19</v>
      </c>
      <c r="AL35" s="155">
        <v>20</v>
      </c>
      <c r="AM35" s="155">
        <v>13</v>
      </c>
      <c r="AN35" s="155">
        <v>12</v>
      </c>
      <c r="AO35" s="155">
        <v>10</v>
      </c>
      <c r="AP35" s="155">
        <f t="shared" si="11"/>
        <v>211</v>
      </c>
    </row>
    <row r="36" spans="1:42" ht="14" x14ac:dyDescent="0.2">
      <c r="A36" s="205" t="s">
        <v>280</v>
      </c>
      <c r="B36" s="153" t="s">
        <v>251</v>
      </c>
      <c r="C36" s="166">
        <f t="shared" si="7"/>
        <v>191</v>
      </c>
      <c r="D36" s="155">
        <v>3</v>
      </c>
      <c r="E36" s="155">
        <v>8</v>
      </c>
      <c r="F36" s="155">
        <v>9</v>
      </c>
      <c r="G36" s="155">
        <v>9</v>
      </c>
      <c r="H36" s="155">
        <v>9</v>
      </c>
      <c r="I36" s="155">
        <v>4</v>
      </c>
      <c r="J36" s="155">
        <v>5</v>
      </c>
      <c r="K36" s="155">
        <v>8</v>
      </c>
      <c r="L36" s="155">
        <v>10</v>
      </c>
      <c r="M36" s="155">
        <v>5</v>
      </c>
      <c r="N36" s="155">
        <v>6</v>
      </c>
      <c r="O36" s="155">
        <v>4</v>
      </c>
      <c r="P36" s="167">
        <f t="shared" si="10"/>
        <v>80</v>
      </c>
      <c r="Q36" s="155">
        <v>5</v>
      </c>
      <c r="R36" s="155">
        <v>2</v>
      </c>
      <c r="S36" s="155">
        <v>8</v>
      </c>
      <c r="T36" s="155">
        <v>5</v>
      </c>
      <c r="U36" s="155">
        <v>8</v>
      </c>
      <c r="V36" s="155">
        <v>2</v>
      </c>
      <c r="W36" s="155">
        <v>9</v>
      </c>
      <c r="X36" s="155">
        <v>0</v>
      </c>
      <c r="Y36" s="155">
        <v>2</v>
      </c>
      <c r="Z36" s="155">
        <v>7</v>
      </c>
      <c r="AA36" s="155">
        <v>6</v>
      </c>
      <c r="AB36" s="155">
        <v>5</v>
      </c>
      <c r="AC36" s="155">
        <f t="shared" si="8"/>
        <v>59</v>
      </c>
      <c r="AD36" s="155">
        <v>5</v>
      </c>
      <c r="AE36" s="155">
        <v>6</v>
      </c>
      <c r="AF36" s="155">
        <v>6</v>
      </c>
      <c r="AG36" s="155">
        <v>6</v>
      </c>
      <c r="AH36" s="155">
        <v>8</v>
      </c>
      <c r="AI36" s="155">
        <v>2</v>
      </c>
      <c r="AJ36" s="155">
        <v>6</v>
      </c>
      <c r="AK36" s="155">
        <v>5</v>
      </c>
      <c r="AL36" s="155">
        <v>1</v>
      </c>
      <c r="AM36" s="155">
        <v>0</v>
      </c>
      <c r="AN36" s="155">
        <v>4</v>
      </c>
      <c r="AO36" s="155">
        <v>3</v>
      </c>
      <c r="AP36" s="155">
        <f t="shared" si="11"/>
        <v>52</v>
      </c>
    </row>
    <row r="37" spans="1:42" ht="14" x14ac:dyDescent="0.2">
      <c r="A37" s="168"/>
      <c r="B37" s="153"/>
      <c r="C37" s="166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67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</row>
    <row r="38" spans="1:42" ht="14" x14ac:dyDescent="0.2">
      <c r="A38" s="205" t="s">
        <v>283</v>
      </c>
      <c r="B38" s="153" t="s">
        <v>246</v>
      </c>
      <c r="C38" s="166">
        <f t="shared" si="7"/>
        <v>240</v>
      </c>
      <c r="D38" s="155">
        <v>7</v>
      </c>
      <c r="E38" s="155">
        <v>14</v>
      </c>
      <c r="F38" s="155">
        <v>7</v>
      </c>
      <c r="G38" s="155">
        <v>5</v>
      </c>
      <c r="H38" s="155">
        <v>9</v>
      </c>
      <c r="I38" s="155">
        <v>5</v>
      </c>
      <c r="J38" s="155">
        <v>7</v>
      </c>
      <c r="K38" s="155">
        <v>5</v>
      </c>
      <c r="L38" s="155">
        <v>8</v>
      </c>
      <c r="M38" s="155">
        <v>5</v>
      </c>
      <c r="N38" s="155">
        <v>6</v>
      </c>
      <c r="O38" s="155">
        <v>4</v>
      </c>
      <c r="P38" s="167">
        <f t="shared" si="10"/>
        <v>82</v>
      </c>
      <c r="Q38" s="155">
        <v>9</v>
      </c>
      <c r="R38" s="155">
        <v>8</v>
      </c>
      <c r="S38" s="155">
        <v>5</v>
      </c>
      <c r="T38" s="155">
        <v>9</v>
      </c>
      <c r="U38" s="155">
        <v>9</v>
      </c>
      <c r="V38" s="155">
        <v>4</v>
      </c>
      <c r="W38" s="155">
        <v>9</v>
      </c>
      <c r="X38" s="155">
        <v>8</v>
      </c>
      <c r="Y38" s="155">
        <v>4</v>
      </c>
      <c r="Z38" s="155">
        <v>10</v>
      </c>
      <c r="AA38" s="155">
        <v>4</v>
      </c>
      <c r="AB38" s="155">
        <v>4</v>
      </c>
      <c r="AC38" s="155">
        <f t="shared" si="8"/>
        <v>83</v>
      </c>
      <c r="AD38" s="155">
        <v>6</v>
      </c>
      <c r="AE38" s="155">
        <v>8</v>
      </c>
      <c r="AF38" s="155">
        <v>10</v>
      </c>
      <c r="AG38" s="155">
        <v>3</v>
      </c>
      <c r="AH38" s="155">
        <v>7</v>
      </c>
      <c r="AI38" s="155">
        <v>4</v>
      </c>
      <c r="AJ38" s="155">
        <v>6</v>
      </c>
      <c r="AK38" s="155">
        <v>5</v>
      </c>
      <c r="AL38" s="155">
        <v>8</v>
      </c>
      <c r="AM38" s="155">
        <v>3</v>
      </c>
      <c r="AN38" s="155">
        <v>8</v>
      </c>
      <c r="AO38" s="155">
        <v>7</v>
      </c>
      <c r="AP38" s="155">
        <f t="shared" ref="AP38:AP43" si="12">SUM(AD38:AO38)</f>
        <v>75</v>
      </c>
    </row>
    <row r="39" spans="1:42" ht="14" x14ac:dyDescent="0.2">
      <c r="A39" s="205" t="s">
        <v>280</v>
      </c>
      <c r="B39" s="153" t="s">
        <v>247</v>
      </c>
      <c r="C39" s="166">
        <f t="shared" si="7"/>
        <v>146</v>
      </c>
      <c r="D39" s="155">
        <v>3</v>
      </c>
      <c r="E39" s="155">
        <v>3</v>
      </c>
      <c r="F39" s="155">
        <v>5</v>
      </c>
      <c r="G39" s="155">
        <v>2</v>
      </c>
      <c r="H39" s="155">
        <v>9</v>
      </c>
      <c r="I39" s="155">
        <v>7</v>
      </c>
      <c r="J39" s="155">
        <v>4</v>
      </c>
      <c r="K39" s="155">
        <v>7</v>
      </c>
      <c r="L39" s="155">
        <v>4</v>
      </c>
      <c r="M39" s="155">
        <v>3</v>
      </c>
      <c r="N39" s="155">
        <v>8</v>
      </c>
      <c r="O39" s="155">
        <v>2</v>
      </c>
      <c r="P39" s="167">
        <f t="shared" si="10"/>
        <v>57</v>
      </c>
      <c r="Q39" s="155">
        <v>11</v>
      </c>
      <c r="R39" s="155">
        <v>4</v>
      </c>
      <c r="S39" s="155">
        <v>5</v>
      </c>
      <c r="T39" s="155">
        <v>4</v>
      </c>
      <c r="U39" s="155">
        <v>4</v>
      </c>
      <c r="V39" s="155">
        <v>2</v>
      </c>
      <c r="W39" s="155">
        <v>5</v>
      </c>
      <c r="X39" s="155">
        <v>3</v>
      </c>
      <c r="Y39" s="155">
        <v>4</v>
      </c>
      <c r="Z39" s="155">
        <v>9</v>
      </c>
      <c r="AA39" s="155">
        <v>6</v>
      </c>
      <c r="AB39" s="155">
        <v>3</v>
      </c>
      <c r="AC39" s="155">
        <f t="shared" si="8"/>
        <v>60</v>
      </c>
      <c r="AD39" s="155">
        <v>3</v>
      </c>
      <c r="AE39" s="155">
        <v>3</v>
      </c>
      <c r="AF39" s="155">
        <v>2</v>
      </c>
      <c r="AG39" s="155">
        <v>2</v>
      </c>
      <c r="AH39" s="155">
        <v>5</v>
      </c>
      <c r="AI39" s="155">
        <v>3</v>
      </c>
      <c r="AJ39" s="155">
        <v>4</v>
      </c>
      <c r="AK39" s="155">
        <v>1</v>
      </c>
      <c r="AL39" s="155">
        <v>2</v>
      </c>
      <c r="AM39" s="155">
        <v>2</v>
      </c>
      <c r="AN39" s="155">
        <v>1</v>
      </c>
      <c r="AO39" s="155">
        <v>1</v>
      </c>
      <c r="AP39" s="155">
        <f t="shared" si="12"/>
        <v>29</v>
      </c>
    </row>
    <row r="40" spans="1:42" ht="14" x14ac:dyDescent="0.2">
      <c r="A40" s="205" t="s">
        <v>280</v>
      </c>
      <c r="B40" s="153" t="s">
        <v>248</v>
      </c>
      <c r="C40" s="166">
        <f t="shared" si="7"/>
        <v>43</v>
      </c>
      <c r="D40" s="155">
        <v>4</v>
      </c>
      <c r="E40" s="155">
        <v>2</v>
      </c>
      <c r="F40" s="155">
        <v>3</v>
      </c>
      <c r="G40" s="155">
        <v>2</v>
      </c>
      <c r="H40" s="155">
        <v>2</v>
      </c>
      <c r="I40" s="155">
        <v>5</v>
      </c>
      <c r="J40" s="155">
        <v>1</v>
      </c>
      <c r="K40" s="155">
        <v>0</v>
      </c>
      <c r="L40" s="155">
        <v>1</v>
      </c>
      <c r="M40" s="155">
        <v>2</v>
      </c>
      <c r="N40" s="155">
        <v>0</v>
      </c>
      <c r="O40" s="155">
        <v>1</v>
      </c>
      <c r="P40" s="167">
        <f t="shared" si="10"/>
        <v>23</v>
      </c>
      <c r="Q40" s="155">
        <v>1</v>
      </c>
      <c r="R40" s="155">
        <v>1</v>
      </c>
      <c r="S40" s="155">
        <v>0</v>
      </c>
      <c r="T40" s="155">
        <v>1</v>
      </c>
      <c r="U40" s="155">
        <v>2</v>
      </c>
      <c r="V40" s="155">
        <v>1</v>
      </c>
      <c r="W40" s="155">
        <v>0</v>
      </c>
      <c r="X40" s="155">
        <v>1</v>
      </c>
      <c r="Y40" s="155">
        <v>0</v>
      </c>
      <c r="Z40" s="155">
        <v>1</v>
      </c>
      <c r="AA40" s="155">
        <v>3</v>
      </c>
      <c r="AB40" s="155">
        <v>0</v>
      </c>
      <c r="AC40" s="155">
        <f t="shared" si="8"/>
        <v>11</v>
      </c>
      <c r="AD40" s="155">
        <v>2</v>
      </c>
      <c r="AE40" s="155">
        <v>1</v>
      </c>
      <c r="AF40" s="155">
        <v>3</v>
      </c>
      <c r="AG40" s="155">
        <v>0</v>
      </c>
      <c r="AH40" s="155">
        <v>0</v>
      </c>
      <c r="AI40" s="155">
        <v>0</v>
      </c>
      <c r="AJ40" s="155">
        <v>1</v>
      </c>
      <c r="AK40" s="155">
        <v>1</v>
      </c>
      <c r="AL40" s="155">
        <v>1</v>
      </c>
      <c r="AM40" s="155">
        <v>0</v>
      </c>
      <c r="AN40" s="155">
        <v>0</v>
      </c>
      <c r="AO40" s="155">
        <v>0</v>
      </c>
      <c r="AP40" s="155">
        <f t="shared" si="12"/>
        <v>9</v>
      </c>
    </row>
    <row r="41" spans="1:42" ht="14" x14ac:dyDescent="0.2">
      <c r="A41" s="205" t="s">
        <v>280</v>
      </c>
      <c r="B41" s="153" t="s">
        <v>249</v>
      </c>
      <c r="C41" s="166">
        <f t="shared" si="7"/>
        <v>87</v>
      </c>
      <c r="D41" s="155">
        <v>4</v>
      </c>
      <c r="E41" s="155">
        <v>7</v>
      </c>
      <c r="F41" s="155">
        <v>2</v>
      </c>
      <c r="G41" s="155">
        <v>4</v>
      </c>
      <c r="H41" s="155">
        <v>3</v>
      </c>
      <c r="I41" s="155">
        <v>4</v>
      </c>
      <c r="J41" s="155">
        <v>5</v>
      </c>
      <c r="K41" s="155">
        <v>5</v>
      </c>
      <c r="L41" s="155">
        <v>4</v>
      </c>
      <c r="M41" s="155">
        <v>2</v>
      </c>
      <c r="N41" s="155">
        <v>3</v>
      </c>
      <c r="O41" s="155">
        <v>5</v>
      </c>
      <c r="P41" s="167">
        <f t="shared" si="10"/>
        <v>48</v>
      </c>
      <c r="Q41" s="155">
        <v>1</v>
      </c>
      <c r="R41" s="155">
        <v>4</v>
      </c>
      <c r="S41" s="155">
        <v>2</v>
      </c>
      <c r="T41" s="155">
        <v>4</v>
      </c>
      <c r="U41" s="155">
        <v>3</v>
      </c>
      <c r="V41" s="155">
        <v>2</v>
      </c>
      <c r="W41" s="155">
        <v>3</v>
      </c>
      <c r="X41" s="155">
        <v>1</v>
      </c>
      <c r="Y41" s="155">
        <v>2</v>
      </c>
      <c r="Z41" s="155">
        <v>2</v>
      </c>
      <c r="AA41" s="155">
        <v>1</v>
      </c>
      <c r="AB41" s="155">
        <v>1</v>
      </c>
      <c r="AC41" s="155">
        <f t="shared" si="8"/>
        <v>26</v>
      </c>
      <c r="AD41" s="155">
        <v>1</v>
      </c>
      <c r="AE41" s="155">
        <v>2</v>
      </c>
      <c r="AF41" s="155">
        <v>1</v>
      </c>
      <c r="AG41" s="155">
        <v>1</v>
      </c>
      <c r="AH41" s="155">
        <v>2</v>
      </c>
      <c r="AI41" s="155">
        <v>1</v>
      </c>
      <c r="AJ41" s="155">
        <v>0</v>
      </c>
      <c r="AK41" s="155">
        <v>0</v>
      </c>
      <c r="AL41" s="155">
        <v>1</v>
      </c>
      <c r="AM41" s="155">
        <v>3</v>
      </c>
      <c r="AN41" s="155">
        <v>0</v>
      </c>
      <c r="AO41" s="155">
        <v>1</v>
      </c>
      <c r="AP41" s="155">
        <f t="shared" si="12"/>
        <v>13</v>
      </c>
    </row>
    <row r="42" spans="1:42" ht="14" x14ac:dyDescent="0.2">
      <c r="A42" s="205" t="s">
        <v>280</v>
      </c>
      <c r="B42" s="153" t="s">
        <v>250</v>
      </c>
      <c r="C42" s="166">
        <f t="shared" si="7"/>
        <v>320</v>
      </c>
      <c r="D42" s="155">
        <v>13</v>
      </c>
      <c r="E42" s="155">
        <v>8</v>
      </c>
      <c r="F42" s="155">
        <v>7</v>
      </c>
      <c r="G42" s="155">
        <v>11</v>
      </c>
      <c r="H42" s="155">
        <v>17</v>
      </c>
      <c r="I42" s="155">
        <v>12</v>
      </c>
      <c r="J42" s="155">
        <v>11</v>
      </c>
      <c r="K42" s="155">
        <v>12</v>
      </c>
      <c r="L42" s="155">
        <v>15</v>
      </c>
      <c r="M42" s="155">
        <v>12</v>
      </c>
      <c r="N42" s="155">
        <v>13</v>
      </c>
      <c r="O42" s="155">
        <v>3</v>
      </c>
      <c r="P42" s="167">
        <f t="shared" si="10"/>
        <v>134</v>
      </c>
      <c r="Q42" s="155">
        <v>16</v>
      </c>
      <c r="R42" s="155">
        <v>12</v>
      </c>
      <c r="S42" s="155">
        <v>9</v>
      </c>
      <c r="T42" s="155">
        <v>13</v>
      </c>
      <c r="U42" s="155">
        <v>7</v>
      </c>
      <c r="V42" s="155">
        <v>2</v>
      </c>
      <c r="W42" s="155">
        <v>3</v>
      </c>
      <c r="X42" s="155">
        <v>8</v>
      </c>
      <c r="Y42" s="155">
        <v>6</v>
      </c>
      <c r="Z42" s="155">
        <v>8</v>
      </c>
      <c r="AA42" s="155">
        <v>7</v>
      </c>
      <c r="AB42" s="155">
        <v>7</v>
      </c>
      <c r="AC42" s="155">
        <f t="shared" si="8"/>
        <v>98</v>
      </c>
      <c r="AD42" s="155">
        <v>4</v>
      </c>
      <c r="AE42" s="155">
        <v>1</v>
      </c>
      <c r="AF42" s="155">
        <v>16</v>
      </c>
      <c r="AG42" s="155">
        <v>7</v>
      </c>
      <c r="AH42" s="155">
        <v>8</v>
      </c>
      <c r="AI42" s="155">
        <v>6</v>
      </c>
      <c r="AJ42" s="155">
        <v>9</v>
      </c>
      <c r="AK42" s="155">
        <v>5</v>
      </c>
      <c r="AL42" s="155">
        <v>6</v>
      </c>
      <c r="AM42" s="155">
        <v>7</v>
      </c>
      <c r="AN42" s="155">
        <v>7</v>
      </c>
      <c r="AO42" s="155">
        <v>12</v>
      </c>
      <c r="AP42" s="155">
        <f t="shared" si="12"/>
        <v>88</v>
      </c>
    </row>
    <row r="43" spans="1:42" ht="14" x14ac:dyDescent="0.2">
      <c r="A43" s="205" t="s">
        <v>280</v>
      </c>
      <c r="B43" s="153" t="s">
        <v>251</v>
      </c>
      <c r="C43" s="166">
        <f t="shared" si="7"/>
        <v>124</v>
      </c>
      <c r="D43" s="155">
        <v>2</v>
      </c>
      <c r="E43" s="155">
        <v>3</v>
      </c>
      <c r="F43" s="155">
        <v>3</v>
      </c>
      <c r="G43" s="155">
        <v>6</v>
      </c>
      <c r="H43" s="155">
        <v>6</v>
      </c>
      <c r="I43" s="155">
        <v>2</v>
      </c>
      <c r="J43" s="155">
        <v>3</v>
      </c>
      <c r="K43" s="155">
        <v>4</v>
      </c>
      <c r="L43" s="155">
        <v>5</v>
      </c>
      <c r="M43" s="155">
        <v>9</v>
      </c>
      <c r="N43" s="155">
        <v>3</v>
      </c>
      <c r="O43" s="155">
        <v>3</v>
      </c>
      <c r="P43" s="167">
        <f t="shared" si="10"/>
        <v>49</v>
      </c>
      <c r="Q43" s="155">
        <v>4</v>
      </c>
      <c r="R43" s="155">
        <v>4</v>
      </c>
      <c r="S43" s="155">
        <v>2</v>
      </c>
      <c r="T43" s="155">
        <v>2</v>
      </c>
      <c r="U43" s="155">
        <v>5</v>
      </c>
      <c r="V43" s="155">
        <v>2</v>
      </c>
      <c r="W43" s="155">
        <v>6</v>
      </c>
      <c r="X43" s="155">
        <v>4</v>
      </c>
      <c r="Y43" s="155">
        <v>4</v>
      </c>
      <c r="Z43" s="155">
        <v>4</v>
      </c>
      <c r="AA43" s="155">
        <v>1</v>
      </c>
      <c r="AB43" s="155">
        <v>2</v>
      </c>
      <c r="AC43" s="155">
        <f t="shared" si="8"/>
        <v>40</v>
      </c>
      <c r="AD43" s="155">
        <v>6</v>
      </c>
      <c r="AE43" s="155">
        <v>3</v>
      </c>
      <c r="AF43" s="155">
        <v>2</v>
      </c>
      <c r="AG43" s="155">
        <v>5</v>
      </c>
      <c r="AH43" s="155">
        <v>4</v>
      </c>
      <c r="AI43" s="155">
        <v>0</v>
      </c>
      <c r="AJ43" s="155">
        <v>1</v>
      </c>
      <c r="AK43" s="155">
        <v>5</v>
      </c>
      <c r="AL43" s="155">
        <v>3</v>
      </c>
      <c r="AM43" s="155">
        <v>1</v>
      </c>
      <c r="AN43" s="155">
        <v>2</v>
      </c>
      <c r="AO43" s="155">
        <v>3</v>
      </c>
      <c r="AP43" s="155">
        <f t="shared" si="12"/>
        <v>35</v>
      </c>
    </row>
    <row r="44" spans="1:42" ht="14" x14ac:dyDescent="0.2">
      <c r="A44" s="168"/>
      <c r="B44" s="153"/>
      <c r="C44" s="166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67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</row>
    <row r="45" spans="1:42" ht="14" x14ac:dyDescent="0.2">
      <c r="A45" s="205" t="s">
        <v>284</v>
      </c>
      <c r="B45" s="153" t="s">
        <v>246</v>
      </c>
      <c r="C45" s="166">
        <f t="shared" si="7"/>
        <v>874</v>
      </c>
      <c r="D45" s="155">
        <v>28</v>
      </c>
      <c r="E45" s="155">
        <v>26</v>
      </c>
      <c r="F45" s="155">
        <v>37</v>
      </c>
      <c r="G45" s="155">
        <v>33</v>
      </c>
      <c r="H45" s="155">
        <v>22</v>
      </c>
      <c r="I45" s="155">
        <v>33</v>
      </c>
      <c r="J45" s="155">
        <v>27</v>
      </c>
      <c r="K45" s="155">
        <v>30</v>
      </c>
      <c r="L45" s="155">
        <v>26</v>
      </c>
      <c r="M45" s="155">
        <v>23</v>
      </c>
      <c r="N45" s="155">
        <v>19</v>
      </c>
      <c r="O45" s="155">
        <v>22</v>
      </c>
      <c r="P45" s="167">
        <f t="shared" si="10"/>
        <v>326</v>
      </c>
      <c r="Q45" s="155">
        <v>25</v>
      </c>
      <c r="R45" s="155">
        <v>20</v>
      </c>
      <c r="S45" s="155">
        <v>22</v>
      </c>
      <c r="T45" s="155">
        <v>33</v>
      </c>
      <c r="U45" s="155">
        <v>24</v>
      </c>
      <c r="V45" s="155">
        <v>23</v>
      </c>
      <c r="W45" s="155">
        <v>19</v>
      </c>
      <c r="X45" s="155">
        <v>22</v>
      </c>
      <c r="Y45" s="155">
        <v>28</v>
      </c>
      <c r="Z45" s="155">
        <v>26</v>
      </c>
      <c r="AA45" s="155">
        <v>16</v>
      </c>
      <c r="AB45" s="155">
        <v>26</v>
      </c>
      <c r="AC45" s="155">
        <f t="shared" si="8"/>
        <v>284</v>
      </c>
      <c r="AD45" s="155">
        <v>17</v>
      </c>
      <c r="AE45" s="155">
        <v>13</v>
      </c>
      <c r="AF45" s="155">
        <v>24</v>
      </c>
      <c r="AG45" s="155">
        <v>17</v>
      </c>
      <c r="AH45" s="155">
        <v>21</v>
      </c>
      <c r="AI45" s="155">
        <v>26</v>
      </c>
      <c r="AJ45" s="155">
        <v>25</v>
      </c>
      <c r="AK45" s="155">
        <v>20</v>
      </c>
      <c r="AL45" s="155">
        <v>30</v>
      </c>
      <c r="AM45" s="155">
        <v>20</v>
      </c>
      <c r="AN45" s="155">
        <v>26</v>
      </c>
      <c r="AO45" s="155">
        <v>25</v>
      </c>
      <c r="AP45" s="155">
        <f t="shared" ref="AP45:AP50" si="13">SUM(AD45:AO45)</f>
        <v>264</v>
      </c>
    </row>
    <row r="46" spans="1:42" ht="14" x14ac:dyDescent="0.2">
      <c r="A46" s="205" t="s">
        <v>280</v>
      </c>
      <c r="B46" s="153" t="s">
        <v>247</v>
      </c>
      <c r="C46" s="166">
        <f t="shared" si="7"/>
        <v>790</v>
      </c>
      <c r="D46" s="155">
        <v>32</v>
      </c>
      <c r="E46" s="155">
        <v>24</v>
      </c>
      <c r="F46" s="155">
        <v>25</v>
      </c>
      <c r="G46" s="155">
        <v>30</v>
      </c>
      <c r="H46" s="155">
        <v>28</v>
      </c>
      <c r="I46" s="155">
        <v>26</v>
      </c>
      <c r="J46" s="155">
        <v>19</v>
      </c>
      <c r="K46" s="155">
        <v>20</v>
      </c>
      <c r="L46" s="155">
        <v>25</v>
      </c>
      <c r="M46" s="155">
        <v>32</v>
      </c>
      <c r="N46" s="155">
        <v>29</v>
      </c>
      <c r="O46" s="155">
        <v>22</v>
      </c>
      <c r="P46" s="167">
        <f t="shared" si="10"/>
        <v>312</v>
      </c>
      <c r="Q46" s="155">
        <v>18</v>
      </c>
      <c r="R46" s="155">
        <v>21</v>
      </c>
      <c r="S46" s="155">
        <v>17</v>
      </c>
      <c r="T46" s="155">
        <v>13</v>
      </c>
      <c r="U46" s="155">
        <v>24</v>
      </c>
      <c r="V46" s="155">
        <v>18</v>
      </c>
      <c r="W46" s="155">
        <v>21</v>
      </c>
      <c r="X46" s="155">
        <v>17</v>
      </c>
      <c r="Y46" s="155">
        <v>22</v>
      </c>
      <c r="Z46" s="155">
        <v>28</v>
      </c>
      <c r="AA46" s="155">
        <v>37</v>
      </c>
      <c r="AB46" s="155">
        <v>28</v>
      </c>
      <c r="AC46" s="155">
        <f t="shared" si="8"/>
        <v>264</v>
      </c>
      <c r="AD46" s="155">
        <v>24</v>
      </c>
      <c r="AE46" s="155">
        <v>14</v>
      </c>
      <c r="AF46" s="155">
        <v>19</v>
      </c>
      <c r="AG46" s="155">
        <v>13</v>
      </c>
      <c r="AH46" s="155">
        <v>18</v>
      </c>
      <c r="AI46" s="155">
        <v>14</v>
      </c>
      <c r="AJ46" s="155">
        <v>22</v>
      </c>
      <c r="AK46" s="155">
        <v>19</v>
      </c>
      <c r="AL46" s="155">
        <v>24</v>
      </c>
      <c r="AM46" s="155">
        <v>20</v>
      </c>
      <c r="AN46" s="155">
        <v>15</v>
      </c>
      <c r="AO46" s="155">
        <v>12</v>
      </c>
      <c r="AP46" s="155">
        <f t="shared" si="13"/>
        <v>214</v>
      </c>
    </row>
    <row r="47" spans="1:42" ht="14" x14ac:dyDescent="0.2">
      <c r="A47" s="205" t="s">
        <v>280</v>
      </c>
      <c r="B47" s="153" t="s">
        <v>248</v>
      </c>
      <c r="C47" s="166">
        <f t="shared" si="7"/>
        <v>158</v>
      </c>
      <c r="D47" s="155">
        <v>10</v>
      </c>
      <c r="E47" s="155">
        <v>4</v>
      </c>
      <c r="F47" s="155">
        <v>5</v>
      </c>
      <c r="G47" s="155">
        <v>2</v>
      </c>
      <c r="H47" s="155">
        <v>15</v>
      </c>
      <c r="I47" s="155">
        <v>6</v>
      </c>
      <c r="J47" s="155">
        <v>10</v>
      </c>
      <c r="K47" s="155">
        <v>7</v>
      </c>
      <c r="L47" s="155">
        <v>6</v>
      </c>
      <c r="M47" s="155">
        <v>3</v>
      </c>
      <c r="N47" s="155">
        <v>6</v>
      </c>
      <c r="O47" s="155">
        <v>5</v>
      </c>
      <c r="P47" s="167">
        <f t="shared" si="10"/>
        <v>79</v>
      </c>
      <c r="Q47" s="155">
        <v>4</v>
      </c>
      <c r="R47" s="155">
        <v>3</v>
      </c>
      <c r="S47" s="155">
        <v>4</v>
      </c>
      <c r="T47" s="155">
        <v>1</v>
      </c>
      <c r="U47" s="155">
        <v>4</v>
      </c>
      <c r="V47" s="155">
        <v>4</v>
      </c>
      <c r="W47" s="155">
        <v>8</v>
      </c>
      <c r="X47" s="155">
        <v>4</v>
      </c>
      <c r="Y47" s="155">
        <v>12</v>
      </c>
      <c r="Z47" s="155">
        <v>3</v>
      </c>
      <c r="AA47" s="155">
        <v>2</v>
      </c>
      <c r="AB47" s="155">
        <v>2</v>
      </c>
      <c r="AC47" s="155">
        <f t="shared" si="8"/>
        <v>51</v>
      </c>
      <c r="AD47" s="155">
        <v>3</v>
      </c>
      <c r="AE47" s="155">
        <v>6</v>
      </c>
      <c r="AF47" s="155">
        <v>5</v>
      </c>
      <c r="AG47" s="155">
        <v>1</v>
      </c>
      <c r="AH47" s="155">
        <v>3</v>
      </c>
      <c r="AI47" s="155">
        <v>1</v>
      </c>
      <c r="AJ47" s="155">
        <v>3</v>
      </c>
      <c r="AK47" s="155">
        <v>2</v>
      </c>
      <c r="AL47" s="155">
        <v>2</v>
      </c>
      <c r="AM47" s="155">
        <v>1</v>
      </c>
      <c r="AN47" s="155">
        <v>1</v>
      </c>
      <c r="AO47" s="155">
        <v>0</v>
      </c>
      <c r="AP47" s="155">
        <f t="shared" si="13"/>
        <v>28</v>
      </c>
    </row>
    <row r="48" spans="1:42" ht="14" x14ac:dyDescent="0.2">
      <c r="A48" s="205" t="s">
        <v>280</v>
      </c>
      <c r="B48" s="153" t="s">
        <v>249</v>
      </c>
      <c r="C48" s="166">
        <f t="shared" si="7"/>
        <v>233</v>
      </c>
      <c r="D48" s="155">
        <v>4</v>
      </c>
      <c r="E48" s="155">
        <v>4</v>
      </c>
      <c r="F48" s="155">
        <v>1</v>
      </c>
      <c r="G48" s="155">
        <v>7</v>
      </c>
      <c r="H48" s="155">
        <v>11</v>
      </c>
      <c r="I48" s="155">
        <v>10</v>
      </c>
      <c r="J48" s="155">
        <v>6</v>
      </c>
      <c r="K48" s="155">
        <v>6</v>
      </c>
      <c r="L48" s="155">
        <v>4</v>
      </c>
      <c r="M48" s="155">
        <v>4</v>
      </c>
      <c r="N48" s="155">
        <v>9</v>
      </c>
      <c r="O48" s="155">
        <v>13</v>
      </c>
      <c r="P48" s="167">
        <f t="shared" si="10"/>
        <v>79</v>
      </c>
      <c r="Q48" s="155">
        <v>6</v>
      </c>
      <c r="R48" s="155">
        <v>2</v>
      </c>
      <c r="S48" s="155">
        <v>8</v>
      </c>
      <c r="T48" s="155">
        <v>7</v>
      </c>
      <c r="U48" s="155">
        <v>9</v>
      </c>
      <c r="V48" s="155">
        <v>9</v>
      </c>
      <c r="W48" s="155">
        <v>2</v>
      </c>
      <c r="X48" s="155">
        <v>9</v>
      </c>
      <c r="Y48" s="155">
        <v>4</v>
      </c>
      <c r="Z48" s="155">
        <v>4</v>
      </c>
      <c r="AA48" s="155">
        <v>8</v>
      </c>
      <c r="AB48" s="155">
        <v>4</v>
      </c>
      <c r="AC48" s="155">
        <f t="shared" si="8"/>
        <v>72</v>
      </c>
      <c r="AD48" s="155">
        <v>4</v>
      </c>
      <c r="AE48" s="155">
        <v>8</v>
      </c>
      <c r="AF48" s="155">
        <v>4</v>
      </c>
      <c r="AG48" s="155">
        <v>7</v>
      </c>
      <c r="AH48" s="155">
        <v>3</v>
      </c>
      <c r="AI48" s="155">
        <v>6</v>
      </c>
      <c r="AJ48" s="155">
        <v>6</v>
      </c>
      <c r="AK48" s="155">
        <v>6</v>
      </c>
      <c r="AL48" s="155">
        <v>7</v>
      </c>
      <c r="AM48" s="155">
        <v>10</v>
      </c>
      <c r="AN48" s="155">
        <v>8</v>
      </c>
      <c r="AO48" s="155">
        <v>13</v>
      </c>
      <c r="AP48" s="155">
        <f t="shared" si="13"/>
        <v>82</v>
      </c>
    </row>
    <row r="49" spans="1:42" ht="14" x14ac:dyDescent="0.2">
      <c r="A49" s="205" t="s">
        <v>280</v>
      </c>
      <c r="B49" s="153" t="s">
        <v>250</v>
      </c>
      <c r="C49" s="166">
        <f t="shared" si="7"/>
        <v>1188</v>
      </c>
      <c r="D49" s="155">
        <v>41</v>
      </c>
      <c r="E49" s="155">
        <v>32</v>
      </c>
      <c r="F49" s="155">
        <v>40</v>
      </c>
      <c r="G49" s="155">
        <v>31</v>
      </c>
      <c r="H49" s="155">
        <v>34</v>
      </c>
      <c r="I49" s="155">
        <v>32</v>
      </c>
      <c r="J49" s="155">
        <v>46</v>
      </c>
      <c r="K49" s="155">
        <v>46</v>
      </c>
      <c r="L49" s="155">
        <v>41</v>
      </c>
      <c r="M49" s="155">
        <v>32</v>
      </c>
      <c r="N49" s="155">
        <v>38</v>
      </c>
      <c r="O49" s="155">
        <v>42</v>
      </c>
      <c r="P49" s="167">
        <f t="shared" si="10"/>
        <v>455</v>
      </c>
      <c r="Q49" s="155">
        <v>21</v>
      </c>
      <c r="R49" s="155">
        <v>31</v>
      </c>
      <c r="S49" s="155">
        <v>43</v>
      </c>
      <c r="T49" s="155">
        <v>31</v>
      </c>
      <c r="U49" s="155">
        <v>32</v>
      </c>
      <c r="V49" s="155">
        <v>39</v>
      </c>
      <c r="W49" s="155">
        <v>36</v>
      </c>
      <c r="X49" s="155">
        <v>19</v>
      </c>
      <c r="Y49" s="155">
        <v>34</v>
      </c>
      <c r="Z49" s="155">
        <v>35</v>
      </c>
      <c r="AA49" s="155">
        <v>39</v>
      </c>
      <c r="AB49" s="155">
        <v>39</v>
      </c>
      <c r="AC49" s="155">
        <f t="shared" si="8"/>
        <v>399</v>
      </c>
      <c r="AD49" s="155">
        <v>31</v>
      </c>
      <c r="AE49" s="155">
        <v>43</v>
      </c>
      <c r="AF49" s="155">
        <v>26</v>
      </c>
      <c r="AG49" s="155">
        <v>15</v>
      </c>
      <c r="AH49" s="155">
        <v>33</v>
      </c>
      <c r="AI49" s="155">
        <v>24</v>
      </c>
      <c r="AJ49" s="155">
        <v>20</v>
      </c>
      <c r="AK49" s="155">
        <v>26</v>
      </c>
      <c r="AL49" s="155">
        <v>25</v>
      </c>
      <c r="AM49" s="155">
        <v>31</v>
      </c>
      <c r="AN49" s="155">
        <v>36</v>
      </c>
      <c r="AO49" s="155">
        <v>24</v>
      </c>
      <c r="AP49" s="155">
        <f t="shared" si="13"/>
        <v>334</v>
      </c>
    </row>
    <row r="50" spans="1:42" ht="14" x14ac:dyDescent="0.2">
      <c r="A50" s="205" t="s">
        <v>280</v>
      </c>
      <c r="B50" s="153" t="s">
        <v>251</v>
      </c>
      <c r="C50" s="166">
        <f t="shared" si="7"/>
        <v>431</v>
      </c>
      <c r="D50" s="155">
        <v>15</v>
      </c>
      <c r="E50" s="155">
        <v>15</v>
      </c>
      <c r="F50" s="155">
        <v>18</v>
      </c>
      <c r="G50" s="155">
        <v>24</v>
      </c>
      <c r="H50" s="155">
        <v>17</v>
      </c>
      <c r="I50" s="155">
        <v>12</v>
      </c>
      <c r="J50" s="155">
        <v>9</v>
      </c>
      <c r="K50" s="155">
        <v>7</v>
      </c>
      <c r="L50" s="155">
        <v>20</v>
      </c>
      <c r="M50" s="155">
        <v>13</v>
      </c>
      <c r="N50" s="155">
        <v>16</v>
      </c>
      <c r="O50" s="155">
        <v>13</v>
      </c>
      <c r="P50" s="167">
        <f t="shared" si="10"/>
        <v>179</v>
      </c>
      <c r="Q50" s="155">
        <v>24</v>
      </c>
      <c r="R50" s="155">
        <v>12</v>
      </c>
      <c r="S50" s="155">
        <v>11</v>
      </c>
      <c r="T50" s="155">
        <v>8</v>
      </c>
      <c r="U50" s="155">
        <v>10</v>
      </c>
      <c r="V50" s="155">
        <v>6</v>
      </c>
      <c r="W50" s="155">
        <v>8</v>
      </c>
      <c r="X50" s="155">
        <v>11</v>
      </c>
      <c r="Y50" s="155">
        <v>5</v>
      </c>
      <c r="Z50" s="155">
        <v>14</v>
      </c>
      <c r="AA50" s="155">
        <v>9</v>
      </c>
      <c r="AB50" s="155">
        <v>15</v>
      </c>
      <c r="AC50" s="155">
        <f t="shared" si="8"/>
        <v>133</v>
      </c>
      <c r="AD50" s="155">
        <v>9</v>
      </c>
      <c r="AE50" s="155">
        <v>10</v>
      </c>
      <c r="AF50" s="155">
        <v>14</v>
      </c>
      <c r="AG50" s="155">
        <v>8</v>
      </c>
      <c r="AH50" s="155">
        <v>10</v>
      </c>
      <c r="AI50" s="155">
        <v>13</v>
      </c>
      <c r="AJ50" s="155">
        <v>18</v>
      </c>
      <c r="AK50" s="155">
        <v>9</v>
      </c>
      <c r="AL50" s="155">
        <v>8</v>
      </c>
      <c r="AM50" s="155">
        <v>7</v>
      </c>
      <c r="AN50" s="155">
        <v>4</v>
      </c>
      <c r="AO50" s="155">
        <v>9</v>
      </c>
      <c r="AP50" s="155">
        <f t="shared" si="13"/>
        <v>119</v>
      </c>
    </row>
    <row r="51" spans="1:42" ht="14" x14ac:dyDescent="0.2">
      <c r="A51" s="168"/>
      <c r="B51" s="153"/>
      <c r="C51" s="166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67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</row>
    <row r="52" spans="1:42" ht="14" x14ac:dyDescent="0.2">
      <c r="A52" s="205" t="s">
        <v>285</v>
      </c>
      <c r="B52" s="153" t="s">
        <v>246</v>
      </c>
      <c r="C52" s="166">
        <f>+P52+AC52+AP52</f>
        <v>1176</v>
      </c>
      <c r="D52" s="155">
        <v>33</v>
      </c>
      <c r="E52" s="155">
        <v>29</v>
      </c>
      <c r="F52" s="155">
        <v>29</v>
      </c>
      <c r="G52" s="155">
        <v>32</v>
      </c>
      <c r="H52" s="155">
        <v>30</v>
      </c>
      <c r="I52" s="155">
        <v>39</v>
      </c>
      <c r="J52" s="155">
        <v>47</v>
      </c>
      <c r="K52" s="155">
        <v>27</v>
      </c>
      <c r="L52" s="155">
        <v>43</v>
      </c>
      <c r="M52" s="155">
        <v>37</v>
      </c>
      <c r="N52" s="155">
        <v>38</v>
      </c>
      <c r="O52" s="155">
        <v>34</v>
      </c>
      <c r="P52" s="167">
        <f t="shared" si="10"/>
        <v>418</v>
      </c>
      <c r="Q52" s="155">
        <v>30</v>
      </c>
      <c r="R52" s="155">
        <v>36</v>
      </c>
      <c r="S52" s="155">
        <v>36</v>
      </c>
      <c r="T52" s="155">
        <v>23</v>
      </c>
      <c r="U52" s="155">
        <v>37</v>
      </c>
      <c r="V52" s="155">
        <v>32</v>
      </c>
      <c r="W52" s="155">
        <v>22</v>
      </c>
      <c r="X52" s="155">
        <v>25</v>
      </c>
      <c r="Y52" s="155">
        <v>30</v>
      </c>
      <c r="Z52" s="155">
        <v>36</v>
      </c>
      <c r="AA52" s="155">
        <v>32</v>
      </c>
      <c r="AB52" s="155">
        <v>33</v>
      </c>
      <c r="AC52" s="155">
        <f t="shared" si="8"/>
        <v>372</v>
      </c>
      <c r="AD52" s="155">
        <v>37</v>
      </c>
      <c r="AE52" s="155">
        <v>30</v>
      </c>
      <c r="AF52" s="155">
        <v>32</v>
      </c>
      <c r="AG52" s="155">
        <v>39</v>
      </c>
      <c r="AH52" s="155">
        <v>41</v>
      </c>
      <c r="AI52" s="155">
        <v>25</v>
      </c>
      <c r="AJ52" s="155">
        <v>28</v>
      </c>
      <c r="AK52" s="155">
        <v>27</v>
      </c>
      <c r="AL52" s="155">
        <v>30</v>
      </c>
      <c r="AM52" s="155">
        <v>37</v>
      </c>
      <c r="AN52" s="155">
        <v>24</v>
      </c>
      <c r="AO52" s="155">
        <v>36</v>
      </c>
      <c r="AP52" s="155">
        <f t="shared" ref="AP52:AP57" si="14">SUM(AD52:AO52)</f>
        <v>386</v>
      </c>
    </row>
    <row r="53" spans="1:42" ht="14" x14ac:dyDescent="0.2">
      <c r="A53" s="205" t="s">
        <v>280</v>
      </c>
      <c r="B53" s="153" t="s">
        <v>247</v>
      </c>
      <c r="C53" s="166">
        <f t="shared" ref="C53:C71" si="15">+P53+AC53+AP53</f>
        <v>1192</v>
      </c>
      <c r="D53" s="155">
        <v>46</v>
      </c>
      <c r="E53" s="155">
        <v>46</v>
      </c>
      <c r="F53" s="155">
        <v>53</v>
      </c>
      <c r="G53" s="155">
        <v>36</v>
      </c>
      <c r="H53" s="155">
        <v>35</v>
      </c>
      <c r="I53" s="155">
        <v>31</v>
      </c>
      <c r="J53" s="155">
        <v>52</v>
      </c>
      <c r="K53" s="155">
        <v>46</v>
      </c>
      <c r="L53" s="155">
        <v>41</v>
      </c>
      <c r="M53" s="155">
        <v>46</v>
      </c>
      <c r="N53" s="155">
        <v>41</v>
      </c>
      <c r="O53" s="155">
        <v>24</v>
      </c>
      <c r="P53" s="167">
        <f t="shared" si="10"/>
        <v>497</v>
      </c>
      <c r="Q53" s="155">
        <v>42</v>
      </c>
      <c r="R53" s="155">
        <v>46</v>
      </c>
      <c r="S53" s="155">
        <v>35</v>
      </c>
      <c r="T53" s="155">
        <v>37</v>
      </c>
      <c r="U53" s="155">
        <v>24</v>
      </c>
      <c r="V53" s="155">
        <v>33</v>
      </c>
      <c r="W53" s="155">
        <v>27</v>
      </c>
      <c r="X53" s="155">
        <v>24</v>
      </c>
      <c r="Y53" s="155">
        <v>24</v>
      </c>
      <c r="Z53" s="155">
        <v>30</v>
      </c>
      <c r="AA53" s="155">
        <v>26</v>
      </c>
      <c r="AB53" s="155">
        <v>30</v>
      </c>
      <c r="AC53" s="155">
        <f t="shared" si="8"/>
        <v>378</v>
      </c>
      <c r="AD53" s="155">
        <v>23</v>
      </c>
      <c r="AE53" s="155">
        <v>27</v>
      </c>
      <c r="AF53" s="155">
        <v>25</v>
      </c>
      <c r="AG53" s="155">
        <v>25</v>
      </c>
      <c r="AH53" s="155">
        <v>19</v>
      </c>
      <c r="AI53" s="155">
        <v>24</v>
      </c>
      <c r="AJ53" s="155">
        <v>26</v>
      </c>
      <c r="AK53" s="155">
        <v>28</v>
      </c>
      <c r="AL53" s="155">
        <v>23</v>
      </c>
      <c r="AM53" s="155">
        <v>35</v>
      </c>
      <c r="AN53" s="155">
        <v>28</v>
      </c>
      <c r="AO53" s="155">
        <v>34</v>
      </c>
      <c r="AP53" s="155">
        <f t="shared" si="14"/>
        <v>317</v>
      </c>
    </row>
    <row r="54" spans="1:42" ht="14" x14ac:dyDescent="0.2">
      <c r="A54" s="205" t="s">
        <v>280</v>
      </c>
      <c r="B54" s="153" t="s">
        <v>248</v>
      </c>
      <c r="C54" s="166">
        <f t="shared" si="15"/>
        <v>76</v>
      </c>
      <c r="D54" s="155">
        <v>1</v>
      </c>
      <c r="E54" s="155">
        <v>1</v>
      </c>
      <c r="F54" s="155">
        <v>5</v>
      </c>
      <c r="G54" s="155">
        <v>2</v>
      </c>
      <c r="H54" s="155">
        <v>3</v>
      </c>
      <c r="I54" s="155">
        <v>2</v>
      </c>
      <c r="J54" s="155">
        <v>1</v>
      </c>
      <c r="K54" s="155">
        <v>3</v>
      </c>
      <c r="L54" s="155">
        <v>3</v>
      </c>
      <c r="M54" s="155">
        <v>1</v>
      </c>
      <c r="N54" s="155">
        <v>3</v>
      </c>
      <c r="O54" s="155">
        <v>2</v>
      </c>
      <c r="P54" s="167">
        <f t="shared" si="10"/>
        <v>27</v>
      </c>
      <c r="Q54" s="155">
        <v>2</v>
      </c>
      <c r="R54" s="155">
        <v>1</v>
      </c>
      <c r="S54" s="155">
        <v>1</v>
      </c>
      <c r="T54" s="155">
        <v>2</v>
      </c>
      <c r="U54" s="155">
        <v>2</v>
      </c>
      <c r="V54" s="155">
        <v>5</v>
      </c>
      <c r="W54" s="155">
        <v>1</v>
      </c>
      <c r="X54" s="155">
        <v>2</v>
      </c>
      <c r="Y54" s="155">
        <v>0</v>
      </c>
      <c r="Z54" s="155">
        <v>2</v>
      </c>
      <c r="AA54" s="155">
        <v>4</v>
      </c>
      <c r="AB54" s="155">
        <v>1</v>
      </c>
      <c r="AC54" s="155">
        <f t="shared" si="8"/>
        <v>23</v>
      </c>
      <c r="AD54" s="155">
        <v>3</v>
      </c>
      <c r="AE54" s="155">
        <v>6</v>
      </c>
      <c r="AF54" s="155">
        <v>1</v>
      </c>
      <c r="AG54" s="155">
        <v>0</v>
      </c>
      <c r="AH54" s="155">
        <v>4</v>
      </c>
      <c r="AI54" s="155">
        <v>1</v>
      </c>
      <c r="AJ54" s="155">
        <v>1</v>
      </c>
      <c r="AK54" s="155">
        <v>2</v>
      </c>
      <c r="AL54" s="155">
        <v>4</v>
      </c>
      <c r="AM54" s="155">
        <v>2</v>
      </c>
      <c r="AN54" s="155">
        <v>1</v>
      </c>
      <c r="AO54" s="155">
        <v>1</v>
      </c>
      <c r="AP54" s="155">
        <f t="shared" si="14"/>
        <v>26</v>
      </c>
    </row>
    <row r="55" spans="1:42" ht="14" x14ac:dyDescent="0.2">
      <c r="A55" s="205" t="s">
        <v>280</v>
      </c>
      <c r="B55" s="153" t="s">
        <v>249</v>
      </c>
      <c r="C55" s="166">
        <f t="shared" si="15"/>
        <v>303</v>
      </c>
      <c r="D55" s="155">
        <v>5</v>
      </c>
      <c r="E55" s="155">
        <v>3</v>
      </c>
      <c r="F55" s="155">
        <v>8</v>
      </c>
      <c r="G55" s="155">
        <v>8</v>
      </c>
      <c r="H55" s="155">
        <v>12</v>
      </c>
      <c r="I55" s="155">
        <v>15</v>
      </c>
      <c r="J55" s="155">
        <v>9</v>
      </c>
      <c r="K55" s="155">
        <v>6</v>
      </c>
      <c r="L55" s="155">
        <v>6</v>
      </c>
      <c r="M55" s="155">
        <v>7</v>
      </c>
      <c r="N55" s="155">
        <v>12</v>
      </c>
      <c r="O55" s="155">
        <v>5</v>
      </c>
      <c r="P55" s="167">
        <f t="shared" si="10"/>
        <v>96</v>
      </c>
      <c r="Q55" s="155">
        <v>6</v>
      </c>
      <c r="R55" s="155">
        <v>6</v>
      </c>
      <c r="S55" s="155">
        <v>13</v>
      </c>
      <c r="T55" s="155">
        <v>8</v>
      </c>
      <c r="U55" s="155">
        <v>3</v>
      </c>
      <c r="V55" s="155">
        <v>5</v>
      </c>
      <c r="W55" s="155">
        <v>5</v>
      </c>
      <c r="X55" s="155">
        <v>6</v>
      </c>
      <c r="Y55" s="155">
        <v>6</v>
      </c>
      <c r="Z55" s="155">
        <v>12</v>
      </c>
      <c r="AA55" s="155">
        <v>6</v>
      </c>
      <c r="AB55" s="155">
        <v>9</v>
      </c>
      <c r="AC55" s="155">
        <f t="shared" si="8"/>
        <v>85</v>
      </c>
      <c r="AD55" s="155">
        <v>8</v>
      </c>
      <c r="AE55" s="155">
        <v>8</v>
      </c>
      <c r="AF55" s="155">
        <v>7</v>
      </c>
      <c r="AG55" s="155">
        <v>12</v>
      </c>
      <c r="AH55" s="155">
        <v>13</v>
      </c>
      <c r="AI55" s="155">
        <v>11</v>
      </c>
      <c r="AJ55" s="155">
        <v>6</v>
      </c>
      <c r="AK55" s="155">
        <v>12</v>
      </c>
      <c r="AL55" s="155">
        <v>11</v>
      </c>
      <c r="AM55" s="155">
        <v>13</v>
      </c>
      <c r="AN55" s="155">
        <v>5</v>
      </c>
      <c r="AO55" s="155">
        <v>16</v>
      </c>
      <c r="AP55" s="155">
        <f t="shared" si="14"/>
        <v>122</v>
      </c>
    </row>
    <row r="56" spans="1:42" ht="14" x14ac:dyDescent="0.2">
      <c r="A56" s="205" t="s">
        <v>280</v>
      </c>
      <c r="B56" s="153" t="s">
        <v>250</v>
      </c>
      <c r="C56" s="166">
        <f t="shared" si="15"/>
        <v>1625</v>
      </c>
      <c r="D56" s="155">
        <v>49</v>
      </c>
      <c r="E56" s="155">
        <v>30</v>
      </c>
      <c r="F56" s="155">
        <v>31</v>
      </c>
      <c r="G56" s="155">
        <v>34</v>
      </c>
      <c r="H56" s="155">
        <v>32</v>
      </c>
      <c r="I56" s="155">
        <v>42</v>
      </c>
      <c r="J56" s="155">
        <v>37</v>
      </c>
      <c r="K56" s="155">
        <v>45</v>
      </c>
      <c r="L56" s="155">
        <v>60</v>
      </c>
      <c r="M56" s="155">
        <v>62</v>
      </c>
      <c r="N56" s="155">
        <v>40</v>
      </c>
      <c r="O56" s="155">
        <v>53</v>
      </c>
      <c r="P56" s="167">
        <f t="shared" si="10"/>
        <v>515</v>
      </c>
      <c r="Q56" s="155">
        <v>43</v>
      </c>
      <c r="R56" s="155">
        <v>34</v>
      </c>
      <c r="S56" s="155">
        <v>52</v>
      </c>
      <c r="T56" s="155">
        <v>57</v>
      </c>
      <c r="U56" s="155">
        <v>48</v>
      </c>
      <c r="V56" s="155">
        <v>39</v>
      </c>
      <c r="W56" s="155">
        <v>61</v>
      </c>
      <c r="X56" s="155">
        <v>45</v>
      </c>
      <c r="Y56" s="155">
        <v>41</v>
      </c>
      <c r="Z56" s="155">
        <v>38</v>
      </c>
      <c r="AA56" s="155">
        <v>68</v>
      </c>
      <c r="AB56" s="155">
        <v>54</v>
      </c>
      <c r="AC56" s="155">
        <f t="shared" si="8"/>
        <v>580</v>
      </c>
      <c r="AD56" s="155">
        <v>63</v>
      </c>
      <c r="AE56" s="155">
        <v>58</v>
      </c>
      <c r="AF56" s="155">
        <v>47</v>
      </c>
      <c r="AG56" s="155">
        <v>44</v>
      </c>
      <c r="AH56" s="155">
        <v>36</v>
      </c>
      <c r="AI56" s="155">
        <v>48</v>
      </c>
      <c r="AJ56" s="155">
        <v>41</v>
      </c>
      <c r="AK56" s="155">
        <v>36</v>
      </c>
      <c r="AL56" s="155">
        <v>39</v>
      </c>
      <c r="AM56" s="155">
        <v>34</v>
      </c>
      <c r="AN56" s="155">
        <v>44</v>
      </c>
      <c r="AO56" s="155">
        <v>40</v>
      </c>
      <c r="AP56" s="155">
        <f t="shared" si="14"/>
        <v>530</v>
      </c>
    </row>
    <row r="57" spans="1:42" ht="14" x14ac:dyDescent="0.2">
      <c r="A57" s="205" t="s">
        <v>280</v>
      </c>
      <c r="B57" s="153" t="s">
        <v>251</v>
      </c>
      <c r="C57" s="166">
        <f t="shared" si="15"/>
        <v>481</v>
      </c>
      <c r="D57" s="155">
        <v>20</v>
      </c>
      <c r="E57" s="155">
        <v>15</v>
      </c>
      <c r="F57" s="155">
        <v>20</v>
      </c>
      <c r="G57" s="155">
        <v>17</v>
      </c>
      <c r="H57" s="155">
        <v>15</v>
      </c>
      <c r="I57" s="155">
        <v>15</v>
      </c>
      <c r="J57" s="155">
        <v>18</v>
      </c>
      <c r="K57" s="155">
        <v>12</v>
      </c>
      <c r="L57" s="155">
        <v>16</v>
      </c>
      <c r="M57" s="155">
        <v>10</v>
      </c>
      <c r="N57" s="155">
        <v>7</v>
      </c>
      <c r="O57" s="155">
        <v>14</v>
      </c>
      <c r="P57" s="167">
        <f t="shared" si="10"/>
        <v>179</v>
      </c>
      <c r="Q57" s="155">
        <v>13</v>
      </c>
      <c r="R57" s="155">
        <v>16</v>
      </c>
      <c r="S57" s="155">
        <v>13</v>
      </c>
      <c r="T57" s="155">
        <v>6</v>
      </c>
      <c r="U57" s="155">
        <v>17</v>
      </c>
      <c r="V57" s="155">
        <v>7</v>
      </c>
      <c r="W57" s="155">
        <v>9</v>
      </c>
      <c r="X57" s="155">
        <v>11</v>
      </c>
      <c r="Y57" s="155">
        <v>16</v>
      </c>
      <c r="Z57" s="155">
        <v>25</v>
      </c>
      <c r="AA57" s="155">
        <v>24</v>
      </c>
      <c r="AB57" s="155">
        <v>17</v>
      </c>
      <c r="AC57" s="155">
        <f t="shared" si="8"/>
        <v>174</v>
      </c>
      <c r="AD57" s="155">
        <v>16</v>
      </c>
      <c r="AE57" s="155">
        <v>14</v>
      </c>
      <c r="AF57" s="155">
        <v>12</v>
      </c>
      <c r="AG57" s="155">
        <v>9</v>
      </c>
      <c r="AH57" s="155">
        <v>9</v>
      </c>
      <c r="AI57" s="155">
        <v>7</v>
      </c>
      <c r="AJ57" s="155">
        <v>11</v>
      </c>
      <c r="AK57" s="155">
        <v>8</v>
      </c>
      <c r="AL57" s="155">
        <v>15</v>
      </c>
      <c r="AM57" s="155">
        <v>14</v>
      </c>
      <c r="AN57" s="155">
        <v>12</v>
      </c>
      <c r="AO57" s="155">
        <v>1</v>
      </c>
      <c r="AP57" s="155">
        <f t="shared" si="14"/>
        <v>128</v>
      </c>
    </row>
    <row r="58" spans="1:42" ht="14" x14ac:dyDescent="0.2">
      <c r="A58" s="168"/>
      <c r="B58" s="153"/>
      <c r="C58" s="166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67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</row>
    <row r="59" spans="1:42" ht="14" x14ac:dyDescent="0.2">
      <c r="A59" s="205" t="s">
        <v>286</v>
      </c>
      <c r="B59" s="153" t="s">
        <v>246</v>
      </c>
      <c r="C59" s="166">
        <f t="shared" si="15"/>
        <v>5524</v>
      </c>
      <c r="D59" s="155">
        <v>165</v>
      </c>
      <c r="E59" s="155">
        <v>159</v>
      </c>
      <c r="F59" s="155">
        <v>201</v>
      </c>
      <c r="G59" s="155">
        <v>143</v>
      </c>
      <c r="H59" s="155">
        <v>170</v>
      </c>
      <c r="I59" s="155">
        <v>143</v>
      </c>
      <c r="J59" s="155">
        <v>135</v>
      </c>
      <c r="K59" s="155">
        <v>136</v>
      </c>
      <c r="L59" s="155">
        <v>165</v>
      </c>
      <c r="M59" s="155">
        <v>179</v>
      </c>
      <c r="N59" s="155">
        <v>161</v>
      </c>
      <c r="O59" s="155">
        <v>159</v>
      </c>
      <c r="P59" s="167">
        <f t="shared" si="10"/>
        <v>1916</v>
      </c>
      <c r="Q59" s="155">
        <v>172</v>
      </c>
      <c r="R59" s="155">
        <v>173</v>
      </c>
      <c r="S59" s="155">
        <v>150</v>
      </c>
      <c r="T59" s="155">
        <v>145</v>
      </c>
      <c r="U59" s="155">
        <v>173</v>
      </c>
      <c r="V59" s="155">
        <v>165</v>
      </c>
      <c r="W59" s="155">
        <v>145</v>
      </c>
      <c r="X59" s="155">
        <v>152</v>
      </c>
      <c r="Y59" s="155">
        <v>168</v>
      </c>
      <c r="Z59" s="155">
        <v>188</v>
      </c>
      <c r="AA59" s="155">
        <v>128</v>
      </c>
      <c r="AB59" s="155">
        <v>181</v>
      </c>
      <c r="AC59" s="155">
        <f t="shared" si="8"/>
        <v>1940</v>
      </c>
      <c r="AD59" s="155">
        <v>152</v>
      </c>
      <c r="AE59" s="155">
        <v>131</v>
      </c>
      <c r="AF59" s="155">
        <v>156</v>
      </c>
      <c r="AG59" s="155">
        <v>133</v>
      </c>
      <c r="AH59" s="155">
        <v>161</v>
      </c>
      <c r="AI59" s="155">
        <v>136</v>
      </c>
      <c r="AJ59" s="155">
        <v>126</v>
      </c>
      <c r="AK59" s="155">
        <v>131</v>
      </c>
      <c r="AL59" s="155">
        <v>124</v>
      </c>
      <c r="AM59" s="155">
        <v>145</v>
      </c>
      <c r="AN59" s="155">
        <v>146</v>
      </c>
      <c r="AO59" s="155">
        <v>127</v>
      </c>
      <c r="AP59" s="155">
        <f t="shared" ref="AP59:AP64" si="16">SUM(AD59:AO59)</f>
        <v>1668</v>
      </c>
    </row>
    <row r="60" spans="1:42" ht="14" x14ac:dyDescent="0.2">
      <c r="A60" s="205" t="s">
        <v>280</v>
      </c>
      <c r="B60" s="153" t="s">
        <v>247</v>
      </c>
      <c r="C60" s="166">
        <f t="shared" si="15"/>
        <v>693</v>
      </c>
      <c r="D60" s="155">
        <v>23</v>
      </c>
      <c r="E60" s="155">
        <v>16</v>
      </c>
      <c r="F60" s="155">
        <v>19</v>
      </c>
      <c r="G60" s="155">
        <v>20</v>
      </c>
      <c r="H60" s="155">
        <v>11</v>
      </c>
      <c r="I60" s="155">
        <v>22</v>
      </c>
      <c r="J60" s="155">
        <v>11</v>
      </c>
      <c r="K60" s="155">
        <v>18</v>
      </c>
      <c r="L60" s="155">
        <v>15</v>
      </c>
      <c r="M60" s="155">
        <v>23</v>
      </c>
      <c r="N60" s="155">
        <v>24</v>
      </c>
      <c r="O60" s="155">
        <v>16</v>
      </c>
      <c r="P60" s="167">
        <f t="shared" si="10"/>
        <v>218</v>
      </c>
      <c r="Q60" s="155">
        <v>21</v>
      </c>
      <c r="R60" s="155">
        <v>32</v>
      </c>
      <c r="S60" s="155">
        <v>20</v>
      </c>
      <c r="T60" s="155">
        <v>19</v>
      </c>
      <c r="U60" s="155">
        <v>24</v>
      </c>
      <c r="V60" s="155">
        <v>24</v>
      </c>
      <c r="W60" s="155">
        <v>25</v>
      </c>
      <c r="X60" s="155">
        <v>15</v>
      </c>
      <c r="Y60" s="155">
        <v>22</v>
      </c>
      <c r="Z60" s="155">
        <v>16</v>
      </c>
      <c r="AA60" s="155">
        <v>22</v>
      </c>
      <c r="AB60" s="155">
        <v>17</v>
      </c>
      <c r="AC60" s="155">
        <f t="shared" si="8"/>
        <v>257</v>
      </c>
      <c r="AD60" s="155">
        <v>14</v>
      </c>
      <c r="AE60" s="155">
        <v>18</v>
      </c>
      <c r="AF60" s="155">
        <v>16</v>
      </c>
      <c r="AG60" s="155">
        <v>13</v>
      </c>
      <c r="AH60" s="155">
        <v>14</v>
      </c>
      <c r="AI60" s="155">
        <v>18</v>
      </c>
      <c r="AJ60" s="155">
        <v>15</v>
      </c>
      <c r="AK60" s="155">
        <v>20</v>
      </c>
      <c r="AL60" s="155">
        <v>21</v>
      </c>
      <c r="AM60" s="155">
        <v>24</v>
      </c>
      <c r="AN60" s="155">
        <v>18</v>
      </c>
      <c r="AO60" s="155">
        <v>27</v>
      </c>
      <c r="AP60" s="155">
        <f t="shared" si="16"/>
        <v>218</v>
      </c>
    </row>
    <row r="61" spans="1:42" ht="14" x14ac:dyDescent="0.2">
      <c r="A61" s="205" t="s">
        <v>280</v>
      </c>
      <c r="B61" s="153" t="s">
        <v>248</v>
      </c>
      <c r="C61" s="166">
        <f t="shared" si="15"/>
        <v>1597</v>
      </c>
      <c r="D61" s="155">
        <v>48</v>
      </c>
      <c r="E61" s="155">
        <v>54</v>
      </c>
      <c r="F61" s="155">
        <v>53</v>
      </c>
      <c r="G61" s="155">
        <v>44</v>
      </c>
      <c r="H61" s="155">
        <v>68</v>
      </c>
      <c r="I61" s="155">
        <v>45</v>
      </c>
      <c r="J61" s="155">
        <v>31</v>
      </c>
      <c r="K61" s="155">
        <v>36</v>
      </c>
      <c r="L61" s="155">
        <v>33</v>
      </c>
      <c r="M61" s="155">
        <v>42</v>
      </c>
      <c r="N61" s="155">
        <v>42</v>
      </c>
      <c r="O61" s="155">
        <v>56</v>
      </c>
      <c r="P61" s="167">
        <f t="shared" si="10"/>
        <v>552</v>
      </c>
      <c r="Q61" s="155">
        <v>52</v>
      </c>
      <c r="R61" s="155">
        <v>39</v>
      </c>
      <c r="S61" s="155">
        <v>47</v>
      </c>
      <c r="T61" s="155">
        <v>52</v>
      </c>
      <c r="U61" s="155">
        <v>42</v>
      </c>
      <c r="V61" s="155">
        <v>38</v>
      </c>
      <c r="W61" s="155">
        <v>46</v>
      </c>
      <c r="X61" s="155">
        <v>38</v>
      </c>
      <c r="Y61" s="155">
        <v>74</v>
      </c>
      <c r="Z61" s="155">
        <v>65</v>
      </c>
      <c r="AA61" s="155">
        <v>50</v>
      </c>
      <c r="AB61" s="155">
        <v>38</v>
      </c>
      <c r="AC61" s="155">
        <f t="shared" si="8"/>
        <v>581</v>
      </c>
      <c r="AD61" s="155">
        <v>49</v>
      </c>
      <c r="AE61" s="155">
        <v>36</v>
      </c>
      <c r="AF61" s="155">
        <v>41</v>
      </c>
      <c r="AG61" s="155">
        <v>37</v>
      </c>
      <c r="AH61" s="155">
        <v>49</v>
      </c>
      <c r="AI61" s="155">
        <v>37</v>
      </c>
      <c r="AJ61" s="155">
        <v>38</v>
      </c>
      <c r="AK61" s="155">
        <v>32</v>
      </c>
      <c r="AL61" s="155">
        <v>29</v>
      </c>
      <c r="AM61" s="155">
        <v>33</v>
      </c>
      <c r="AN61" s="155">
        <v>43</v>
      </c>
      <c r="AO61" s="155">
        <v>40</v>
      </c>
      <c r="AP61" s="155">
        <f t="shared" si="16"/>
        <v>464</v>
      </c>
    </row>
    <row r="62" spans="1:42" ht="14" x14ac:dyDescent="0.2">
      <c r="A62" s="205" t="s">
        <v>280</v>
      </c>
      <c r="B62" s="153" t="s">
        <v>249</v>
      </c>
      <c r="C62" s="166">
        <f t="shared" si="15"/>
        <v>306</v>
      </c>
      <c r="D62" s="155">
        <v>9</v>
      </c>
      <c r="E62" s="155">
        <v>9</v>
      </c>
      <c r="F62" s="155">
        <v>11</v>
      </c>
      <c r="G62" s="155">
        <v>5</v>
      </c>
      <c r="H62" s="155">
        <v>13</v>
      </c>
      <c r="I62" s="155">
        <v>11</v>
      </c>
      <c r="J62" s="155">
        <v>6</v>
      </c>
      <c r="K62" s="155">
        <v>11</v>
      </c>
      <c r="L62" s="155">
        <v>9</v>
      </c>
      <c r="M62" s="155">
        <v>5</v>
      </c>
      <c r="N62" s="155">
        <v>3</v>
      </c>
      <c r="O62" s="155">
        <v>3</v>
      </c>
      <c r="P62" s="167">
        <f t="shared" si="10"/>
        <v>95</v>
      </c>
      <c r="Q62" s="155">
        <v>6</v>
      </c>
      <c r="R62" s="155">
        <v>4</v>
      </c>
      <c r="S62" s="155">
        <v>2</v>
      </c>
      <c r="T62" s="155">
        <v>10</v>
      </c>
      <c r="U62" s="155">
        <v>5</v>
      </c>
      <c r="V62" s="155">
        <v>16</v>
      </c>
      <c r="W62" s="155">
        <v>11</v>
      </c>
      <c r="X62" s="155">
        <v>8</v>
      </c>
      <c r="Y62" s="155">
        <v>7</v>
      </c>
      <c r="Z62" s="155">
        <v>12</v>
      </c>
      <c r="AA62" s="155">
        <v>12</v>
      </c>
      <c r="AB62" s="155">
        <v>9</v>
      </c>
      <c r="AC62" s="155">
        <f t="shared" si="8"/>
        <v>102</v>
      </c>
      <c r="AD62" s="155">
        <v>5</v>
      </c>
      <c r="AE62" s="155">
        <v>13</v>
      </c>
      <c r="AF62" s="155">
        <v>7</v>
      </c>
      <c r="AG62" s="155">
        <v>5</v>
      </c>
      <c r="AH62" s="155">
        <v>10</v>
      </c>
      <c r="AI62" s="155">
        <v>16</v>
      </c>
      <c r="AJ62" s="155">
        <v>10</v>
      </c>
      <c r="AK62" s="155">
        <v>11</v>
      </c>
      <c r="AL62" s="155">
        <v>8</v>
      </c>
      <c r="AM62" s="155">
        <v>9</v>
      </c>
      <c r="AN62" s="155">
        <v>5</v>
      </c>
      <c r="AO62" s="155">
        <v>10</v>
      </c>
      <c r="AP62" s="155">
        <f t="shared" si="16"/>
        <v>109</v>
      </c>
    </row>
    <row r="63" spans="1:42" ht="14" x14ac:dyDescent="0.2">
      <c r="A63" s="205" t="s">
        <v>280</v>
      </c>
      <c r="B63" s="153" t="s">
        <v>250</v>
      </c>
      <c r="C63" s="166">
        <f t="shared" si="15"/>
        <v>2491</v>
      </c>
      <c r="D63" s="155">
        <v>106</v>
      </c>
      <c r="E63" s="155">
        <v>67</v>
      </c>
      <c r="F63" s="155">
        <v>92</v>
      </c>
      <c r="G63" s="155">
        <v>66</v>
      </c>
      <c r="H63" s="155">
        <v>66</v>
      </c>
      <c r="I63" s="155">
        <v>44</v>
      </c>
      <c r="J63" s="155">
        <v>70</v>
      </c>
      <c r="K63" s="155">
        <v>67</v>
      </c>
      <c r="L63" s="155">
        <v>57</v>
      </c>
      <c r="M63" s="155">
        <v>63</v>
      </c>
      <c r="N63" s="155">
        <v>54</v>
      </c>
      <c r="O63" s="155">
        <v>67</v>
      </c>
      <c r="P63" s="167">
        <f t="shared" si="10"/>
        <v>819</v>
      </c>
      <c r="Q63" s="155">
        <v>97</v>
      </c>
      <c r="R63" s="155">
        <v>83</v>
      </c>
      <c r="S63" s="155">
        <v>71</v>
      </c>
      <c r="T63" s="155">
        <v>60</v>
      </c>
      <c r="U63" s="155">
        <v>72</v>
      </c>
      <c r="V63" s="155">
        <v>90</v>
      </c>
      <c r="W63" s="155">
        <v>68</v>
      </c>
      <c r="X63" s="155">
        <v>71</v>
      </c>
      <c r="Y63" s="155">
        <v>80</v>
      </c>
      <c r="Z63" s="155">
        <v>84</v>
      </c>
      <c r="AA63" s="155">
        <v>81</v>
      </c>
      <c r="AB63" s="155">
        <v>88</v>
      </c>
      <c r="AC63" s="155">
        <f t="shared" si="8"/>
        <v>945</v>
      </c>
      <c r="AD63" s="155">
        <v>63</v>
      </c>
      <c r="AE63" s="155">
        <v>63</v>
      </c>
      <c r="AF63" s="155">
        <v>75</v>
      </c>
      <c r="AG63" s="155">
        <v>68</v>
      </c>
      <c r="AH63" s="155">
        <v>65</v>
      </c>
      <c r="AI63" s="155">
        <v>42</v>
      </c>
      <c r="AJ63" s="155">
        <v>57</v>
      </c>
      <c r="AK63" s="155">
        <v>62</v>
      </c>
      <c r="AL63" s="155">
        <v>49</v>
      </c>
      <c r="AM63" s="155">
        <v>56</v>
      </c>
      <c r="AN63" s="155">
        <v>77</v>
      </c>
      <c r="AO63" s="155">
        <v>50</v>
      </c>
      <c r="AP63" s="155">
        <f t="shared" si="16"/>
        <v>727</v>
      </c>
    </row>
    <row r="64" spans="1:42" ht="14" x14ac:dyDescent="0.2">
      <c r="A64" s="205" t="s">
        <v>280</v>
      </c>
      <c r="B64" s="153" t="s">
        <v>251</v>
      </c>
      <c r="C64" s="166">
        <f t="shared" si="15"/>
        <v>1134</v>
      </c>
      <c r="D64" s="155">
        <v>36</v>
      </c>
      <c r="E64" s="155">
        <v>33</v>
      </c>
      <c r="F64" s="155">
        <v>28</v>
      </c>
      <c r="G64" s="155">
        <v>39</v>
      </c>
      <c r="H64" s="155">
        <v>26</v>
      </c>
      <c r="I64" s="155">
        <v>30</v>
      </c>
      <c r="J64" s="155">
        <v>39</v>
      </c>
      <c r="K64" s="155">
        <v>21</v>
      </c>
      <c r="L64" s="155">
        <v>33</v>
      </c>
      <c r="M64" s="155">
        <v>20</v>
      </c>
      <c r="N64" s="155">
        <v>22</v>
      </c>
      <c r="O64" s="155">
        <v>33</v>
      </c>
      <c r="P64" s="167">
        <f t="shared" si="10"/>
        <v>360</v>
      </c>
      <c r="Q64" s="155">
        <v>33</v>
      </c>
      <c r="R64" s="155">
        <v>21</v>
      </c>
      <c r="S64" s="155">
        <v>43</v>
      </c>
      <c r="T64" s="155">
        <v>38</v>
      </c>
      <c r="U64" s="155">
        <v>23</v>
      </c>
      <c r="V64" s="155">
        <v>42</v>
      </c>
      <c r="W64" s="155">
        <v>42</v>
      </c>
      <c r="X64" s="155">
        <v>43</v>
      </c>
      <c r="Y64" s="155">
        <v>31</v>
      </c>
      <c r="Z64" s="155">
        <v>37</v>
      </c>
      <c r="AA64" s="155">
        <v>38</v>
      </c>
      <c r="AB64" s="155">
        <v>31</v>
      </c>
      <c r="AC64" s="155">
        <f t="shared" si="8"/>
        <v>422</v>
      </c>
      <c r="AD64" s="155">
        <v>25</v>
      </c>
      <c r="AE64" s="155">
        <v>31</v>
      </c>
      <c r="AF64" s="155">
        <v>34</v>
      </c>
      <c r="AG64" s="155">
        <v>29</v>
      </c>
      <c r="AH64" s="155">
        <v>26</v>
      </c>
      <c r="AI64" s="155">
        <v>18</v>
      </c>
      <c r="AJ64" s="155">
        <v>36</v>
      </c>
      <c r="AK64" s="155">
        <v>34</v>
      </c>
      <c r="AL64" s="155">
        <v>32</v>
      </c>
      <c r="AM64" s="155">
        <v>29</v>
      </c>
      <c r="AN64" s="155">
        <v>37</v>
      </c>
      <c r="AO64" s="155">
        <v>21</v>
      </c>
      <c r="AP64" s="155">
        <f t="shared" si="16"/>
        <v>352</v>
      </c>
    </row>
    <row r="65" spans="1:42" ht="14" x14ac:dyDescent="0.2">
      <c r="A65" s="168"/>
      <c r="B65" s="153"/>
      <c r="C65" s="16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67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</row>
    <row r="66" spans="1:42" ht="14" x14ac:dyDescent="0.2">
      <c r="A66" s="205" t="s">
        <v>287</v>
      </c>
      <c r="B66" s="153" t="s">
        <v>246</v>
      </c>
      <c r="C66" s="166">
        <f t="shared" si="15"/>
        <v>2814</v>
      </c>
      <c r="D66" s="155">
        <v>62</v>
      </c>
      <c r="E66" s="155">
        <v>77</v>
      </c>
      <c r="F66" s="155">
        <v>113</v>
      </c>
      <c r="G66" s="155">
        <v>83</v>
      </c>
      <c r="H66" s="155">
        <v>61</v>
      </c>
      <c r="I66" s="155">
        <v>61</v>
      </c>
      <c r="J66" s="155">
        <v>46</v>
      </c>
      <c r="K66" s="155">
        <v>55</v>
      </c>
      <c r="L66" s="155">
        <v>50</v>
      </c>
      <c r="M66" s="155">
        <v>49</v>
      </c>
      <c r="N66" s="155">
        <v>58</v>
      </c>
      <c r="O66" s="155">
        <v>50</v>
      </c>
      <c r="P66" s="167">
        <f t="shared" si="10"/>
        <v>765</v>
      </c>
      <c r="Q66" s="155">
        <v>68</v>
      </c>
      <c r="R66" s="155">
        <v>85</v>
      </c>
      <c r="S66" s="155">
        <v>92</v>
      </c>
      <c r="T66" s="155">
        <v>81</v>
      </c>
      <c r="U66" s="155">
        <v>92</v>
      </c>
      <c r="V66" s="155">
        <v>87</v>
      </c>
      <c r="W66" s="155">
        <v>85</v>
      </c>
      <c r="X66" s="155">
        <v>88</v>
      </c>
      <c r="Y66" s="155">
        <v>87</v>
      </c>
      <c r="Z66" s="155">
        <v>96</v>
      </c>
      <c r="AA66" s="155">
        <v>85</v>
      </c>
      <c r="AB66" s="155">
        <v>91</v>
      </c>
      <c r="AC66" s="155">
        <f t="shared" si="8"/>
        <v>1037</v>
      </c>
      <c r="AD66" s="155">
        <v>79</v>
      </c>
      <c r="AE66" s="155">
        <v>100</v>
      </c>
      <c r="AF66" s="155">
        <v>83</v>
      </c>
      <c r="AG66" s="155">
        <v>84</v>
      </c>
      <c r="AH66" s="155">
        <v>84</v>
      </c>
      <c r="AI66" s="155">
        <v>73</v>
      </c>
      <c r="AJ66" s="155">
        <v>68</v>
      </c>
      <c r="AK66" s="155">
        <v>104</v>
      </c>
      <c r="AL66" s="155">
        <v>80</v>
      </c>
      <c r="AM66" s="155">
        <v>75</v>
      </c>
      <c r="AN66" s="155">
        <v>103</v>
      </c>
      <c r="AO66" s="155">
        <v>79</v>
      </c>
      <c r="AP66" s="155">
        <f t="shared" ref="AP66:AP71" si="17">SUM(AD66:AO66)</f>
        <v>1012</v>
      </c>
    </row>
    <row r="67" spans="1:42" ht="14" x14ac:dyDescent="0.2">
      <c r="A67" s="205" t="s">
        <v>280</v>
      </c>
      <c r="B67" s="153" t="s">
        <v>247</v>
      </c>
      <c r="C67" s="166">
        <f t="shared" si="15"/>
        <v>327</v>
      </c>
      <c r="D67" s="155">
        <v>15</v>
      </c>
      <c r="E67" s="155">
        <v>10</v>
      </c>
      <c r="F67" s="155">
        <v>11</v>
      </c>
      <c r="G67" s="155">
        <v>7</v>
      </c>
      <c r="H67" s="155">
        <v>6</v>
      </c>
      <c r="I67" s="155">
        <v>6</v>
      </c>
      <c r="J67" s="155">
        <v>5</v>
      </c>
      <c r="K67" s="155">
        <v>6</v>
      </c>
      <c r="L67" s="155">
        <v>10</v>
      </c>
      <c r="M67" s="155">
        <v>8</v>
      </c>
      <c r="N67" s="155">
        <v>13</v>
      </c>
      <c r="O67" s="155">
        <v>7</v>
      </c>
      <c r="P67" s="167">
        <f t="shared" si="10"/>
        <v>104</v>
      </c>
      <c r="Q67" s="155">
        <v>6</v>
      </c>
      <c r="R67" s="155">
        <v>8</v>
      </c>
      <c r="S67" s="155">
        <v>15</v>
      </c>
      <c r="T67" s="155">
        <v>11</v>
      </c>
      <c r="U67" s="155">
        <v>12</v>
      </c>
      <c r="V67" s="155">
        <v>8</v>
      </c>
      <c r="W67" s="155">
        <v>9</v>
      </c>
      <c r="X67" s="155">
        <v>12</v>
      </c>
      <c r="Y67" s="155">
        <v>10</v>
      </c>
      <c r="Z67" s="155">
        <v>12</v>
      </c>
      <c r="AA67" s="155">
        <v>7</v>
      </c>
      <c r="AB67" s="155">
        <v>10</v>
      </c>
      <c r="AC67" s="155">
        <f t="shared" si="8"/>
        <v>120</v>
      </c>
      <c r="AD67" s="155">
        <v>10</v>
      </c>
      <c r="AE67" s="155">
        <v>16</v>
      </c>
      <c r="AF67" s="155">
        <v>9</v>
      </c>
      <c r="AG67" s="155">
        <v>6</v>
      </c>
      <c r="AH67" s="155">
        <v>4</v>
      </c>
      <c r="AI67" s="155">
        <v>6</v>
      </c>
      <c r="AJ67" s="155">
        <v>7</v>
      </c>
      <c r="AK67" s="155">
        <v>8</v>
      </c>
      <c r="AL67" s="155">
        <v>7</v>
      </c>
      <c r="AM67" s="155">
        <v>16</v>
      </c>
      <c r="AN67" s="155">
        <v>8</v>
      </c>
      <c r="AO67" s="155">
        <v>6</v>
      </c>
      <c r="AP67" s="155">
        <f t="shared" si="17"/>
        <v>103</v>
      </c>
    </row>
    <row r="68" spans="1:42" ht="14" x14ac:dyDescent="0.2">
      <c r="A68" s="205" t="s">
        <v>280</v>
      </c>
      <c r="B68" s="153" t="s">
        <v>248</v>
      </c>
      <c r="C68" s="166">
        <f t="shared" si="15"/>
        <v>728</v>
      </c>
      <c r="D68" s="155">
        <v>31</v>
      </c>
      <c r="E68" s="155">
        <v>18</v>
      </c>
      <c r="F68" s="155">
        <v>26</v>
      </c>
      <c r="G68" s="155">
        <v>25</v>
      </c>
      <c r="H68" s="155">
        <v>26</v>
      </c>
      <c r="I68" s="155">
        <v>30</v>
      </c>
      <c r="J68" s="155">
        <v>16</v>
      </c>
      <c r="K68" s="155">
        <v>21</v>
      </c>
      <c r="L68" s="155">
        <v>30</v>
      </c>
      <c r="M68" s="155">
        <v>19</v>
      </c>
      <c r="N68" s="155">
        <v>26</v>
      </c>
      <c r="O68" s="155">
        <v>29</v>
      </c>
      <c r="P68" s="167">
        <f t="shared" si="10"/>
        <v>297</v>
      </c>
      <c r="Q68" s="155">
        <v>14</v>
      </c>
      <c r="R68" s="155">
        <v>28</v>
      </c>
      <c r="S68" s="155">
        <v>16</v>
      </c>
      <c r="T68" s="155">
        <v>15</v>
      </c>
      <c r="U68" s="155">
        <v>17</v>
      </c>
      <c r="V68" s="155">
        <v>14</v>
      </c>
      <c r="W68" s="155">
        <v>22</v>
      </c>
      <c r="X68" s="155">
        <v>27</v>
      </c>
      <c r="Y68" s="155">
        <v>15</v>
      </c>
      <c r="Z68" s="155">
        <v>27</v>
      </c>
      <c r="AA68" s="155">
        <v>18</v>
      </c>
      <c r="AB68" s="155">
        <v>14</v>
      </c>
      <c r="AC68" s="155">
        <f t="shared" si="8"/>
        <v>227</v>
      </c>
      <c r="AD68" s="155">
        <v>15</v>
      </c>
      <c r="AE68" s="155">
        <v>24</v>
      </c>
      <c r="AF68" s="155">
        <v>16</v>
      </c>
      <c r="AG68" s="155">
        <v>12</v>
      </c>
      <c r="AH68" s="155">
        <v>19</v>
      </c>
      <c r="AI68" s="155">
        <v>9</v>
      </c>
      <c r="AJ68" s="155">
        <v>19</v>
      </c>
      <c r="AK68" s="155">
        <v>9</v>
      </c>
      <c r="AL68" s="155">
        <v>18</v>
      </c>
      <c r="AM68" s="155">
        <v>19</v>
      </c>
      <c r="AN68" s="155">
        <v>24</v>
      </c>
      <c r="AO68" s="155">
        <v>20</v>
      </c>
      <c r="AP68" s="155">
        <f t="shared" si="17"/>
        <v>204</v>
      </c>
    </row>
    <row r="69" spans="1:42" ht="14" x14ac:dyDescent="0.2">
      <c r="A69" s="205" t="s">
        <v>280</v>
      </c>
      <c r="B69" s="153" t="s">
        <v>249</v>
      </c>
      <c r="C69" s="166">
        <f t="shared" si="15"/>
        <v>205</v>
      </c>
      <c r="D69" s="155">
        <v>7</v>
      </c>
      <c r="E69" s="155">
        <v>8</v>
      </c>
      <c r="F69" s="155">
        <v>10</v>
      </c>
      <c r="G69" s="155">
        <v>6</v>
      </c>
      <c r="H69" s="155">
        <v>5</v>
      </c>
      <c r="I69" s="155">
        <v>7</v>
      </c>
      <c r="J69" s="155">
        <v>8</v>
      </c>
      <c r="K69" s="155">
        <v>10</v>
      </c>
      <c r="L69" s="155">
        <v>5</v>
      </c>
      <c r="M69" s="155">
        <v>6</v>
      </c>
      <c r="N69" s="155">
        <v>4</v>
      </c>
      <c r="O69" s="155">
        <v>7</v>
      </c>
      <c r="P69" s="167">
        <f t="shared" si="10"/>
        <v>83</v>
      </c>
      <c r="Q69" s="155">
        <v>5</v>
      </c>
      <c r="R69" s="155">
        <v>4</v>
      </c>
      <c r="S69" s="155">
        <v>5</v>
      </c>
      <c r="T69" s="155">
        <v>5</v>
      </c>
      <c r="U69" s="155">
        <v>4</v>
      </c>
      <c r="V69" s="155">
        <v>4</v>
      </c>
      <c r="W69" s="155">
        <v>5</v>
      </c>
      <c r="X69" s="155">
        <v>7</v>
      </c>
      <c r="Y69" s="155">
        <v>6</v>
      </c>
      <c r="Z69" s="155">
        <v>8</v>
      </c>
      <c r="AA69" s="155">
        <v>5</v>
      </c>
      <c r="AB69" s="155">
        <v>4</v>
      </c>
      <c r="AC69" s="155">
        <f t="shared" si="8"/>
        <v>62</v>
      </c>
      <c r="AD69" s="155">
        <v>10</v>
      </c>
      <c r="AE69" s="155">
        <v>3</v>
      </c>
      <c r="AF69" s="155">
        <v>4</v>
      </c>
      <c r="AG69" s="155">
        <v>3</v>
      </c>
      <c r="AH69" s="155">
        <v>2</v>
      </c>
      <c r="AI69" s="155">
        <v>5</v>
      </c>
      <c r="AJ69" s="155">
        <v>3</v>
      </c>
      <c r="AK69" s="155">
        <v>2</v>
      </c>
      <c r="AL69" s="155">
        <v>3</v>
      </c>
      <c r="AM69" s="155">
        <v>6</v>
      </c>
      <c r="AN69" s="155">
        <v>11</v>
      </c>
      <c r="AO69" s="155">
        <v>8</v>
      </c>
      <c r="AP69" s="155">
        <f t="shared" si="17"/>
        <v>60</v>
      </c>
    </row>
    <row r="70" spans="1:42" ht="14" x14ac:dyDescent="0.2">
      <c r="A70" s="205" t="s">
        <v>280</v>
      </c>
      <c r="B70" s="153" t="s">
        <v>250</v>
      </c>
      <c r="C70" s="166">
        <f t="shared" si="15"/>
        <v>2492</v>
      </c>
      <c r="D70" s="155">
        <v>83</v>
      </c>
      <c r="E70" s="155">
        <v>73</v>
      </c>
      <c r="F70" s="155">
        <v>74</v>
      </c>
      <c r="G70" s="155">
        <v>60</v>
      </c>
      <c r="H70" s="155">
        <v>71</v>
      </c>
      <c r="I70" s="155">
        <v>51</v>
      </c>
      <c r="J70" s="155">
        <v>56</v>
      </c>
      <c r="K70" s="155">
        <v>68</v>
      </c>
      <c r="L70" s="155">
        <v>55</v>
      </c>
      <c r="M70" s="155">
        <v>64</v>
      </c>
      <c r="N70" s="155">
        <v>77</v>
      </c>
      <c r="O70" s="155">
        <v>63</v>
      </c>
      <c r="P70" s="167">
        <f t="shared" si="10"/>
        <v>795</v>
      </c>
      <c r="Q70" s="155">
        <v>60</v>
      </c>
      <c r="R70" s="155">
        <v>53</v>
      </c>
      <c r="S70" s="155">
        <v>91</v>
      </c>
      <c r="T70" s="155">
        <v>74</v>
      </c>
      <c r="U70" s="155">
        <v>81</v>
      </c>
      <c r="V70" s="155">
        <v>62</v>
      </c>
      <c r="W70" s="155">
        <v>58</v>
      </c>
      <c r="X70" s="155">
        <v>66</v>
      </c>
      <c r="Y70" s="155">
        <v>75</v>
      </c>
      <c r="Z70" s="155">
        <v>76</v>
      </c>
      <c r="AA70" s="155">
        <v>67</v>
      </c>
      <c r="AB70" s="155">
        <v>62</v>
      </c>
      <c r="AC70" s="155">
        <f t="shared" si="8"/>
        <v>825</v>
      </c>
      <c r="AD70" s="155">
        <v>87</v>
      </c>
      <c r="AE70" s="155">
        <v>57</v>
      </c>
      <c r="AF70" s="155">
        <v>73</v>
      </c>
      <c r="AG70" s="155">
        <v>67</v>
      </c>
      <c r="AH70" s="155">
        <v>95</v>
      </c>
      <c r="AI70" s="155">
        <v>84</v>
      </c>
      <c r="AJ70" s="155">
        <v>78</v>
      </c>
      <c r="AK70" s="155">
        <v>67</v>
      </c>
      <c r="AL70" s="155">
        <v>72</v>
      </c>
      <c r="AM70" s="155">
        <v>65</v>
      </c>
      <c r="AN70" s="155">
        <v>71</v>
      </c>
      <c r="AO70" s="155">
        <v>56</v>
      </c>
      <c r="AP70" s="155">
        <f t="shared" si="17"/>
        <v>872</v>
      </c>
    </row>
    <row r="71" spans="1:42" ht="14" x14ac:dyDescent="0.2">
      <c r="A71" s="205" t="s">
        <v>280</v>
      </c>
      <c r="B71" s="153" t="s">
        <v>251</v>
      </c>
      <c r="C71" s="166">
        <f t="shared" si="15"/>
        <v>590</v>
      </c>
      <c r="D71" s="155">
        <v>24</v>
      </c>
      <c r="E71" s="155">
        <v>18</v>
      </c>
      <c r="F71" s="155">
        <v>20</v>
      </c>
      <c r="G71" s="155">
        <v>15</v>
      </c>
      <c r="H71" s="155">
        <v>12</v>
      </c>
      <c r="I71" s="155">
        <v>8</v>
      </c>
      <c r="J71" s="155">
        <v>15</v>
      </c>
      <c r="K71" s="155">
        <v>15</v>
      </c>
      <c r="L71" s="155">
        <v>6</v>
      </c>
      <c r="M71" s="155">
        <v>18</v>
      </c>
      <c r="N71" s="155">
        <v>18</v>
      </c>
      <c r="O71" s="155">
        <v>12</v>
      </c>
      <c r="P71" s="167">
        <f t="shared" si="10"/>
        <v>181</v>
      </c>
      <c r="Q71" s="155">
        <v>16</v>
      </c>
      <c r="R71" s="155">
        <v>16</v>
      </c>
      <c r="S71" s="155">
        <v>20</v>
      </c>
      <c r="T71" s="155">
        <v>20</v>
      </c>
      <c r="U71" s="155">
        <v>15</v>
      </c>
      <c r="V71" s="155">
        <v>22</v>
      </c>
      <c r="W71" s="155">
        <v>18</v>
      </c>
      <c r="X71" s="155">
        <v>17</v>
      </c>
      <c r="Y71" s="155">
        <v>28</v>
      </c>
      <c r="Z71" s="155">
        <v>20</v>
      </c>
      <c r="AA71" s="155">
        <v>18</v>
      </c>
      <c r="AB71" s="155">
        <v>18</v>
      </c>
      <c r="AC71" s="155">
        <f t="shared" si="8"/>
        <v>228</v>
      </c>
      <c r="AD71" s="155">
        <v>15</v>
      </c>
      <c r="AE71" s="155">
        <v>22</v>
      </c>
      <c r="AF71" s="155">
        <v>10</v>
      </c>
      <c r="AG71" s="155">
        <v>14</v>
      </c>
      <c r="AH71" s="155">
        <v>22</v>
      </c>
      <c r="AI71" s="155">
        <v>15</v>
      </c>
      <c r="AJ71" s="155">
        <v>18</v>
      </c>
      <c r="AK71" s="155">
        <v>9</v>
      </c>
      <c r="AL71" s="155">
        <v>10</v>
      </c>
      <c r="AM71" s="155">
        <v>12</v>
      </c>
      <c r="AN71" s="155">
        <v>11</v>
      </c>
      <c r="AO71" s="155">
        <v>23</v>
      </c>
      <c r="AP71" s="155">
        <f t="shared" si="17"/>
        <v>181</v>
      </c>
    </row>
    <row r="72" spans="1:42" x14ac:dyDescent="0.2">
      <c r="A72" s="170"/>
      <c r="B72" s="157"/>
      <c r="C72" s="157"/>
      <c r="D72" s="157"/>
      <c r="E72" s="157"/>
      <c r="F72" s="157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71"/>
      <c r="U72" s="171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71"/>
      <c r="AH72" s="171"/>
      <c r="AI72" s="159"/>
      <c r="AJ72" s="159"/>
      <c r="AK72" s="159"/>
      <c r="AL72" s="159"/>
      <c r="AM72" s="159"/>
      <c r="AN72" s="159"/>
      <c r="AO72" s="159"/>
      <c r="AP72" s="159"/>
    </row>
    <row r="73" spans="1:42" x14ac:dyDescent="0.2">
      <c r="A73" s="172" t="s">
        <v>288</v>
      </c>
      <c r="B73" s="157"/>
      <c r="C73" s="157"/>
      <c r="D73" s="157"/>
      <c r="E73" s="157"/>
      <c r="F73" s="157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71"/>
      <c r="U73" s="171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71"/>
      <c r="AH73" s="171"/>
      <c r="AI73" s="159"/>
      <c r="AJ73" s="159"/>
      <c r="AK73" s="159"/>
      <c r="AL73" s="159"/>
      <c r="AM73" s="159"/>
      <c r="AN73" s="159"/>
      <c r="AO73" s="159"/>
      <c r="AP73" s="159"/>
    </row>
    <row r="74" spans="1:42" ht="14" x14ac:dyDescent="0.2">
      <c r="A74" s="201" t="s">
        <v>276</v>
      </c>
      <c r="B74" s="201" t="s">
        <v>232</v>
      </c>
      <c r="C74" s="165" t="s">
        <v>33</v>
      </c>
      <c r="D74" s="206">
        <v>2014</v>
      </c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7" t="s">
        <v>33</v>
      </c>
      <c r="Q74" s="206">
        <v>2015</v>
      </c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7" t="s">
        <v>33</v>
      </c>
      <c r="AD74" s="206">
        <v>2016</v>
      </c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7" t="s">
        <v>33</v>
      </c>
    </row>
    <row r="75" spans="1:42" ht="14" x14ac:dyDescent="0.2">
      <c r="A75" s="201"/>
      <c r="B75" s="201"/>
      <c r="C75" s="165" t="s">
        <v>277</v>
      </c>
      <c r="D75" s="151" t="s">
        <v>234</v>
      </c>
      <c r="E75" s="151" t="s">
        <v>235</v>
      </c>
      <c r="F75" s="151" t="s">
        <v>236</v>
      </c>
      <c r="G75" s="151" t="s">
        <v>237</v>
      </c>
      <c r="H75" s="151" t="s">
        <v>238</v>
      </c>
      <c r="I75" s="151" t="s">
        <v>239</v>
      </c>
      <c r="J75" s="151" t="s">
        <v>240</v>
      </c>
      <c r="K75" s="151" t="s">
        <v>241</v>
      </c>
      <c r="L75" s="151" t="s">
        <v>242</v>
      </c>
      <c r="M75" s="151" t="s">
        <v>243</v>
      </c>
      <c r="N75" s="151" t="s">
        <v>244</v>
      </c>
      <c r="O75" s="151" t="s">
        <v>245</v>
      </c>
      <c r="P75" s="207"/>
      <c r="Q75" s="151" t="s">
        <v>234</v>
      </c>
      <c r="R75" s="151" t="s">
        <v>235</v>
      </c>
      <c r="S75" s="151" t="s">
        <v>236</v>
      </c>
      <c r="T75" s="152" t="s">
        <v>237</v>
      </c>
      <c r="U75" s="152" t="s">
        <v>238</v>
      </c>
      <c r="V75" s="151" t="s">
        <v>239</v>
      </c>
      <c r="W75" s="151" t="s">
        <v>240</v>
      </c>
      <c r="X75" s="151" t="s">
        <v>241</v>
      </c>
      <c r="Y75" s="151" t="s">
        <v>242</v>
      </c>
      <c r="Z75" s="151" t="s">
        <v>243</v>
      </c>
      <c r="AA75" s="151" t="s">
        <v>244</v>
      </c>
      <c r="AB75" s="151" t="s">
        <v>245</v>
      </c>
      <c r="AC75" s="207"/>
      <c r="AD75" s="151" t="s">
        <v>234</v>
      </c>
      <c r="AE75" s="151" t="s">
        <v>235</v>
      </c>
      <c r="AF75" s="151" t="s">
        <v>236</v>
      </c>
      <c r="AG75" s="152" t="s">
        <v>237</v>
      </c>
      <c r="AH75" s="152" t="s">
        <v>238</v>
      </c>
      <c r="AI75" s="151" t="s">
        <v>239</v>
      </c>
      <c r="AJ75" s="151" t="s">
        <v>240</v>
      </c>
      <c r="AK75" s="151" t="s">
        <v>241</v>
      </c>
      <c r="AL75" s="151" t="s">
        <v>242</v>
      </c>
      <c r="AM75" s="151" t="s">
        <v>243</v>
      </c>
      <c r="AN75" s="151" t="s">
        <v>244</v>
      </c>
      <c r="AO75" s="151" t="s">
        <v>245</v>
      </c>
      <c r="AP75" s="207"/>
    </row>
    <row r="76" spans="1:42" ht="14" x14ac:dyDescent="0.2">
      <c r="A76" s="205" t="s">
        <v>289</v>
      </c>
      <c r="B76" s="153" t="s">
        <v>246</v>
      </c>
      <c r="C76" s="166">
        <f t="shared" ref="C76:C130" si="18">+P76+AC76+AP76</f>
        <v>36652</v>
      </c>
      <c r="D76" s="155">
        <v>1006</v>
      </c>
      <c r="E76" s="155">
        <v>926</v>
      </c>
      <c r="F76" s="155">
        <v>1009</v>
      </c>
      <c r="G76" s="155">
        <v>875</v>
      </c>
      <c r="H76" s="155">
        <v>988</v>
      </c>
      <c r="I76" s="155">
        <v>957</v>
      </c>
      <c r="J76" s="155">
        <v>973</v>
      </c>
      <c r="K76" s="155">
        <v>946</v>
      </c>
      <c r="L76" s="155">
        <v>841</v>
      </c>
      <c r="M76" s="155">
        <v>967</v>
      </c>
      <c r="N76" s="155">
        <v>866</v>
      </c>
      <c r="O76" s="155">
        <v>1008</v>
      </c>
      <c r="P76" s="167">
        <f>SUM(D76:O76)</f>
        <v>11362</v>
      </c>
      <c r="Q76" s="155">
        <v>1113</v>
      </c>
      <c r="R76" s="155">
        <v>1054</v>
      </c>
      <c r="S76" s="155">
        <v>1202</v>
      </c>
      <c r="T76" s="155">
        <v>1133</v>
      </c>
      <c r="U76" s="155">
        <v>1135</v>
      </c>
      <c r="V76" s="155">
        <v>1164</v>
      </c>
      <c r="W76" s="155">
        <v>1166</v>
      </c>
      <c r="X76" s="155">
        <v>1078</v>
      </c>
      <c r="Y76" s="155">
        <v>999</v>
      </c>
      <c r="Z76" s="155">
        <v>1070</v>
      </c>
      <c r="AA76" s="155">
        <v>1017</v>
      </c>
      <c r="AB76" s="155">
        <v>1035</v>
      </c>
      <c r="AC76" s="155">
        <f>SUM(Q76:AB76)</f>
        <v>13166</v>
      </c>
      <c r="AD76" s="155">
        <v>1011</v>
      </c>
      <c r="AE76" s="155">
        <v>1049</v>
      </c>
      <c r="AF76" s="155">
        <v>1035</v>
      </c>
      <c r="AG76" s="155">
        <v>891</v>
      </c>
      <c r="AH76" s="155">
        <v>1064</v>
      </c>
      <c r="AI76" s="155">
        <v>1083</v>
      </c>
      <c r="AJ76" s="155">
        <v>1098</v>
      </c>
      <c r="AK76" s="155">
        <v>1027</v>
      </c>
      <c r="AL76" s="155">
        <v>1005</v>
      </c>
      <c r="AM76" s="155">
        <v>872</v>
      </c>
      <c r="AN76" s="155">
        <v>911</v>
      </c>
      <c r="AO76" s="155">
        <v>1078</v>
      </c>
      <c r="AP76" s="155">
        <f>SUM(AD76:AO76)</f>
        <v>12124</v>
      </c>
    </row>
    <row r="77" spans="1:42" ht="14" x14ac:dyDescent="0.2">
      <c r="A77" s="205" t="s">
        <v>280</v>
      </c>
      <c r="B77" s="153" t="s">
        <v>247</v>
      </c>
      <c r="C77" s="166">
        <f t="shared" si="18"/>
        <v>10347</v>
      </c>
      <c r="D77" s="155">
        <v>232</v>
      </c>
      <c r="E77" s="155">
        <v>225</v>
      </c>
      <c r="F77" s="155">
        <v>225</v>
      </c>
      <c r="G77" s="155">
        <v>255</v>
      </c>
      <c r="H77" s="155">
        <v>278</v>
      </c>
      <c r="I77" s="155">
        <v>285</v>
      </c>
      <c r="J77" s="155">
        <v>258</v>
      </c>
      <c r="K77" s="155">
        <v>289</v>
      </c>
      <c r="L77" s="155">
        <v>251</v>
      </c>
      <c r="M77" s="155">
        <v>299</v>
      </c>
      <c r="N77" s="155">
        <v>275</v>
      </c>
      <c r="O77" s="155">
        <v>311</v>
      </c>
      <c r="P77" s="167">
        <f t="shared" ref="P77:P130" si="19">SUM(D77:O77)</f>
        <v>3183</v>
      </c>
      <c r="Q77" s="155">
        <v>356</v>
      </c>
      <c r="R77" s="155">
        <v>272</v>
      </c>
      <c r="S77" s="155">
        <v>400</v>
      </c>
      <c r="T77" s="155">
        <v>383</v>
      </c>
      <c r="U77" s="155">
        <v>429</v>
      </c>
      <c r="V77" s="155">
        <v>335</v>
      </c>
      <c r="W77" s="155">
        <v>317</v>
      </c>
      <c r="X77" s="155">
        <v>329</v>
      </c>
      <c r="Y77" s="155">
        <v>337</v>
      </c>
      <c r="Z77" s="155">
        <v>266</v>
      </c>
      <c r="AA77" s="155">
        <v>253</v>
      </c>
      <c r="AB77" s="155">
        <v>285</v>
      </c>
      <c r="AC77" s="155">
        <f t="shared" ref="AC77:AC130" si="20">SUM(Q77:AB77)</f>
        <v>3962</v>
      </c>
      <c r="AD77" s="155">
        <v>298</v>
      </c>
      <c r="AE77" s="155">
        <v>244</v>
      </c>
      <c r="AF77" s="155">
        <v>284</v>
      </c>
      <c r="AG77" s="155">
        <v>253</v>
      </c>
      <c r="AH77" s="155">
        <v>273</v>
      </c>
      <c r="AI77" s="155">
        <v>256</v>
      </c>
      <c r="AJ77" s="155">
        <v>276</v>
      </c>
      <c r="AK77" s="155">
        <v>270</v>
      </c>
      <c r="AL77" s="155">
        <v>249</v>
      </c>
      <c r="AM77" s="155">
        <v>261</v>
      </c>
      <c r="AN77" s="155">
        <v>258</v>
      </c>
      <c r="AO77" s="155">
        <v>280</v>
      </c>
      <c r="AP77" s="155">
        <f t="shared" ref="AP77:AP81" si="21">SUM(AD77:AO77)</f>
        <v>3202</v>
      </c>
    </row>
    <row r="78" spans="1:42" ht="14" x14ac:dyDescent="0.2">
      <c r="A78" s="205" t="s">
        <v>280</v>
      </c>
      <c r="B78" s="153" t="s">
        <v>248</v>
      </c>
      <c r="C78" s="166">
        <f t="shared" si="18"/>
        <v>6594</v>
      </c>
      <c r="D78" s="155">
        <v>160</v>
      </c>
      <c r="E78" s="155">
        <v>157</v>
      </c>
      <c r="F78" s="155">
        <v>181</v>
      </c>
      <c r="G78" s="155">
        <v>163</v>
      </c>
      <c r="H78" s="155">
        <v>155</v>
      </c>
      <c r="I78" s="155">
        <v>141</v>
      </c>
      <c r="J78" s="155">
        <v>169</v>
      </c>
      <c r="K78" s="155">
        <v>143</v>
      </c>
      <c r="L78" s="155">
        <v>145</v>
      </c>
      <c r="M78" s="155">
        <v>153</v>
      </c>
      <c r="N78" s="155">
        <v>170</v>
      </c>
      <c r="O78" s="155">
        <v>145</v>
      </c>
      <c r="P78" s="167">
        <f t="shared" si="19"/>
        <v>1882</v>
      </c>
      <c r="Q78" s="155">
        <v>172</v>
      </c>
      <c r="R78" s="155">
        <v>184</v>
      </c>
      <c r="S78" s="155">
        <v>207</v>
      </c>
      <c r="T78" s="155">
        <v>213</v>
      </c>
      <c r="U78" s="155">
        <v>215</v>
      </c>
      <c r="V78" s="155">
        <v>178</v>
      </c>
      <c r="W78" s="155">
        <v>173</v>
      </c>
      <c r="X78" s="155">
        <v>182</v>
      </c>
      <c r="Y78" s="155">
        <v>202</v>
      </c>
      <c r="Z78" s="155">
        <v>216</v>
      </c>
      <c r="AA78" s="155">
        <v>202</v>
      </c>
      <c r="AB78" s="155">
        <v>203</v>
      </c>
      <c r="AC78" s="155">
        <f t="shared" si="20"/>
        <v>2347</v>
      </c>
      <c r="AD78" s="155">
        <v>206</v>
      </c>
      <c r="AE78" s="155">
        <v>185</v>
      </c>
      <c r="AF78" s="155">
        <v>222</v>
      </c>
      <c r="AG78" s="155">
        <v>180</v>
      </c>
      <c r="AH78" s="155">
        <v>198</v>
      </c>
      <c r="AI78" s="155">
        <v>227</v>
      </c>
      <c r="AJ78" s="155">
        <v>207</v>
      </c>
      <c r="AK78" s="155">
        <v>204</v>
      </c>
      <c r="AL78" s="155">
        <v>177</v>
      </c>
      <c r="AM78" s="155">
        <v>173</v>
      </c>
      <c r="AN78" s="155">
        <v>168</v>
      </c>
      <c r="AO78" s="155">
        <v>218</v>
      </c>
      <c r="AP78" s="155">
        <f t="shared" si="21"/>
        <v>2365</v>
      </c>
    </row>
    <row r="79" spans="1:42" ht="14" x14ac:dyDescent="0.2">
      <c r="A79" s="205" t="s">
        <v>280</v>
      </c>
      <c r="B79" s="153" t="s">
        <v>249</v>
      </c>
      <c r="C79" s="166">
        <f t="shared" si="18"/>
        <v>5917</v>
      </c>
      <c r="D79" s="155">
        <v>162</v>
      </c>
      <c r="E79" s="155">
        <v>149</v>
      </c>
      <c r="F79" s="155">
        <v>133</v>
      </c>
      <c r="G79" s="155">
        <v>160</v>
      </c>
      <c r="H79" s="155">
        <v>192</v>
      </c>
      <c r="I79" s="155">
        <v>197</v>
      </c>
      <c r="J79" s="155">
        <v>175</v>
      </c>
      <c r="K79" s="155">
        <v>166</v>
      </c>
      <c r="L79" s="155">
        <v>189</v>
      </c>
      <c r="M79" s="155">
        <v>190</v>
      </c>
      <c r="N79" s="155">
        <v>200</v>
      </c>
      <c r="O79" s="155">
        <v>199</v>
      </c>
      <c r="P79" s="167">
        <f t="shared" si="19"/>
        <v>2112</v>
      </c>
      <c r="Q79" s="155">
        <v>204</v>
      </c>
      <c r="R79" s="155">
        <v>211</v>
      </c>
      <c r="S79" s="155">
        <v>170</v>
      </c>
      <c r="T79" s="155">
        <v>168</v>
      </c>
      <c r="U79" s="155">
        <v>158</v>
      </c>
      <c r="V79" s="155">
        <v>160</v>
      </c>
      <c r="W79" s="155">
        <v>177</v>
      </c>
      <c r="X79" s="155">
        <v>145</v>
      </c>
      <c r="Y79" s="155">
        <v>163</v>
      </c>
      <c r="Z79" s="155">
        <v>161</v>
      </c>
      <c r="AA79" s="155">
        <v>147</v>
      </c>
      <c r="AB79" s="155">
        <v>136</v>
      </c>
      <c r="AC79" s="155">
        <f t="shared" si="20"/>
        <v>2000</v>
      </c>
      <c r="AD79" s="155">
        <v>152</v>
      </c>
      <c r="AE79" s="155">
        <v>132</v>
      </c>
      <c r="AF79" s="155">
        <v>143</v>
      </c>
      <c r="AG79" s="155">
        <v>156</v>
      </c>
      <c r="AH79" s="155">
        <v>154</v>
      </c>
      <c r="AI79" s="155">
        <v>149</v>
      </c>
      <c r="AJ79" s="155">
        <v>156</v>
      </c>
      <c r="AK79" s="155">
        <v>148</v>
      </c>
      <c r="AL79" s="155">
        <v>157</v>
      </c>
      <c r="AM79" s="155">
        <v>161</v>
      </c>
      <c r="AN79" s="155">
        <v>158</v>
      </c>
      <c r="AO79" s="155">
        <v>139</v>
      </c>
      <c r="AP79" s="155">
        <f t="shared" si="21"/>
        <v>1805</v>
      </c>
    </row>
    <row r="80" spans="1:42" ht="14" x14ac:dyDescent="0.2">
      <c r="A80" s="205" t="s">
        <v>280</v>
      </c>
      <c r="B80" s="153" t="s">
        <v>250</v>
      </c>
      <c r="C80" s="166">
        <f t="shared" si="18"/>
        <v>11116</v>
      </c>
      <c r="D80" s="155">
        <v>309</v>
      </c>
      <c r="E80" s="155">
        <v>240</v>
      </c>
      <c r="F80" s="155">
        <v>329</v>
      </c>
      <c r="G80" s="155">
        <v>284</v>
      </c>
      <c r="H80" s="155">
        <v>243</v>
      </c>
      <c r="I80" s="155">
        <v>242</v>
      </c>
      <c r="J80" s="155">
        <v>282</v>
      </c>
      <c r="K80" s="155">
        <v>278</v>
      </c>
      <c r="L80" s="155">
        <v>280</v>
      </c>
      <c r="M80" s="155">
        <v>301</v>
      </c>
      <c r="N80" s="155">
        <v>276</v>
      </c>
      <c r="O80" s="155">
        <v>285</v>
      </c>
      <c r="P80" s="167">
        <f t="shared" si="19"/>
        <v>3349</v>
      </c>
      <c r="Q80" s="155">
        <v>331</v>
      </c>
      <c r="R80" s="155">
        <v>315</v>
      </c>
      <c r="S80" s="155">
        <v>361</v>
      </c>
      <c r="T80" s="155">
        <v>350</v>
      </c>
      <c r="U80" s="155">
        <v>329</v>
      </c>
      <c r="V80" s="155">
        <v>322</v>
      </c>
      <c r="W80" s="155">
        <v>327</v>
      </c>
      <c r="X80" s="155">
        <v>373</v>
      </c>
      <c r="Y80" s="155">
        <v>337</v>
      </c>
      <c r="Z80" s="155">
        <v>373</v>
      </c>
      <c r="AA80" s="155">
        <v>331</v>
      </c>
      <c r="AB80" s="155">
        <v>349</v>
      </c>
      <c r="AC80" s="155">
        <f t="shared" si="20"/>
        <v>4098</v>
      </c>
      <c r="AD80" s="155">
        <v>292</v>
      </c>
      <c r="AE80" s="155">
        <v>346</v>
      </c>
      <c r="AF80" s="155">
        <v>353</v>
      </c>
      <c r="AG80" s="155">
        <v>315</v>
      </c>
      <c r="AH80" s="155">
        <v>328</v>
      </c>
      <c r="AI80" s="155">
        <v>323</v>
      </c>
      <c r="AJ80" s="155">
        <v>290</v>
      </c>
      <c r="AK80" s="155">
        <v>305</v>
      </c>
      <c r="AL80" s="155">
        <v>254</v>
      </c>
      <c r="AM80" s="155">
        <v>307</v>
      </c>
      <c r="AN80" s="155">
        <v>268</v>
      </c>
      <c r="AO80" s="155">
        <v>288</v>
      </c>
      <c r="AP80" s="155">
        <f t="shared" si="21"/>
        <v>3669</v>
      </c>
    </row>
    <row r="81" spans="1:42" ht="14" x14ac:dyDescent="0.2">
      <c r="A81" s="205" t="s">
        <v>280</v>
      </c>
      <c r="B81" s="153" t="s">
        <v>251</v>
      </c>
      <c r="C81" s="166">
        <f t="shared" si="18"/>
        <v>4318</v>
      </c>
      <c r="D81" s="155">
        <v>140</v>
      </c>
      <c r="E81" s="155">
        <v>116</v>
      </c>
      <c r="F81" s="155">
        <v>130</v>
      </c>
      <c r="G81" s="155">
        <v>99</v>
      </c>
      <c r="H81" s="155">
        <v>99</v>
      </c>
      <c r="I81" s="155">
        <v>110</v>
      </c>
      <c r="J81" s="155">
        <v>124</v>
      </c>
      <c r="K81" s="155">
        <v>119</v>
      </c>
      <c r="L81" s="155">
        <v>112</v>
      </c>
      <c r="M81" s="155">
        <v>101</v>
      </c>
      <c r="N81" s="155">
        <v>120</v>
      </c>
      <c r="O81" s="155">
        <v>109</v>
      </c>
      <c r="P81" s="167">
        <f t="shared" si="19"/>
        <v>1379</v>
      </c>
      <c r="Q81" s="155">
        <v>143</v>
      </c>
      <c r="R81" s="155">
        <v>124</v>
      </c>
      <c r="S81" s="155">
        <v>123</v>
      </c>
      <c r="T81" s="155">
        <v>149</v>
      </c>
      <c r="U81" s="155">
        <v>139</v>
      </c>
      <c r="V81" s="155">
        <v>149</v>
      </c>
      <c r="W81" s="155">
        <v>127</v>
      </c>
      <c r="X81" s="155">
        <v>165</v>
      </c>
      <c r="Y81" s="155">
        <v>135</v>
      </c>
      <c r="Z81" s="155">
        <v>113</v>
      </c>
      <c r="AA81" s="155">
        <v>112</v>
      </c>
      <c r="AB81" s="155">
        <v>135</v>
      </c>
      <c r="AC81" s="155">
        <f t="shared" si="20"/>
        <v>1614</v>
      </c>
      <c r="AD81" s="155">
        <v>118</v>
      </c>
      <c r="AE81" s="155">
        <v>123</v>
      </c>
      <c r="AF81" s="155">
        <v>111</v>
      </c>
      <c r="AG81" s="155">
        <v>116</v>
      </c>
      <c r="AH81" s="155">
        <v>141</v>
      </c>
      <c r="AI81" s="155">
        <v>126</v>
      </c>
      <c r="AJ81" s="155">
        <v>113</v>
      </c>
      <c r="AK81" s="155">
        <v>77</v>
      </c>
      <c r="AL81" s="155">
        <v>101</v>
      </c>
      <c r="AM81" s="155">
        <v>90</v>
      </c>
      <c r="AN81" s="155">
        <v>92</v>
      </c>
      <c r="AO81" s="155">
        <v>117</v>
      </c>
      <c r="AP81" s="155">
        <f t="shared" si="21"/>
        <v>1325</v>
      </c>
    </row>
    <row r="82" spans="1:42" ht="14" x14ac:dyDescent="0.2">
      <c r="A82" s="168"/>
      <c r="B82" s="153"/>
      <c r="C82" s="166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67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</row>
    <row r="83" spans="1:42" ht="14" x14ac:dyDescent="0.2">
      <c r="A83" s="205" t="s">
        <v>290</v>
      </c>
      <c r="B83" s="153" t="s">
        <v>246</v>
      </c>
      <c r="C83" s="166">
        <f t="shared" si="18"/>
        <v>1072</v>
      </c>
      <c r="D83" s="155">
        <v>40</v>
      </c>
      <c r="E83" s="155">
        <v>28</v>
      </c>
      <c r="F83" s="155">
        <v>35</v>
      </c>
      <c r="G83" s="155">
        <v>30</v>
      </c>
      <c r="H83" s="155">
        <v>22</v>
      </c>
      <c r="I83" s="155">
        <v>16</v>
      </c>
      <c r="J83" s="155">
        <v>22</v>
      </c>
      <c r="K83" s="155">
        <v>34</v>
      </c>
      <c r="L83" s="155">
        <v>17</v>
      </c>
      <c r="M83" s="155">
        <v>22</v>
      </c>
      <c r="N83" s="155">
        <v>39</v>
      </c>
      <c r="O83" s="155">
        <v>32</v>
      </c>
      <c r="P83" s="167">
        <f t="shared" si="19"/>
        <v>337</v>
      </c>
      <c r="Q83" s="155">
        <v>32</v>
      </c>
      <c r="R83" s="155">
        <v>22</v>
      </c>
      <c r="S83" s="155">
        <v>31</v>
      </c>
      <c r="T83" s="155">
        <v>31</v>
      </c>
      <c r="U83" s="155">
        <v>32</v>
      </c>
      <c r="V83" s="155">
        <v>25</v>
      </c>
      <c r="W83" s="155">
        <v>34</v>
      </c>
      <c r="X83" s="155">
        <v>32</v>
      </c>
      <c r="Y83" s="155">
        <v>34</v>
      </c>
      <c r="Z83" s="155">
        <v>35</v>
      </c>
      <c r="AA83" s="155">
        <v>36</v>
      </c>
      <c r="AB83" s="155">
        <v>31</v>
      </c>
      <c r="AC83" s="155">
        <f t="shared" si="20"/>
        <v>375</v>
      </c>
      <c r="AD83" s="155">
        <v>27</v>
      </c>
      <c r="AE83" s="155">
        <v>32</v>
      </c>
      <c r="AF83" s="155">
        <v>20</v>
      </c>
      <c r="AG83" s="155">
        <v>38</v>
      </c>
      <c r="AH83" s="155">
        <v>34</v>
      </c>
      <c r="AI83" s="155">
        <v>36</v>
      </c>
      <c r="AJ83" s="155">
        <v>22</v>
      </c>
      <c r="AK83" s="155">
        <v>23</v>
      </c>
      <c r="AL83" s="155">
        <v>39</v>
      </c>
      <c r="AM83" s="155">
        <v>32</v>
      </c>
      <c r="AN83" s="155">
        <v>19</v>
      </c>
      <c r="AO83" s="155">
        <v>38</v>
      </c>
      <c r="AP83" s="155">
        <f t="shared" ref="AP83:AP88" si="22">SUM(AD83:AO83)</f>
        <v>360</v>
      </c>
    </row>
    <row r="84" spans="1:42" ht="14" x14ac:dyDescent="0.2">
      <c r="A84" s="205" t="s">
        <v>280</v>
      </c>
      <c r="B84" s="153" t="s">
        <v>247</v>
      </c>
      <c r="C84" s="166">
        <f t="shared" si="18"/>
        <v>760</v>
      </c>
      <c r="D84" s="155">
        <v>34</v>
      </c>
      <c r="E84" s="155">
        <v>38</v>
      </c>
      <c r="F84" s="155">
        <v>45</v>
      </c>
      <c r="G84" s="155">
        <v>37</v>
      </c>
      <c r="H84" s="155">
        <v>37</v>
      </c>
      <c r="I84" s="155">
        <v>34</v>
      </c>
      <c r="J84" s="155">
        <v>23</v>
      </c>
      <c r="K84" s="155">
        <v>26</v>
      </c>
      <c r="L84" s="155">
        <v>37</v>
      </c>
      <c r="M84" s="155">
        <v>35</v>
      </c>
      <c r="N84" s="155">
        <v>24</v>
      </c>
      <c r="O84" s="155">
        <v>30</v>
      </c>
      <c r="P84" s="167">
        <f t="shared" si="19"/>
        <v>400</v>
      </c>
      <c r="Q84" s="155">
        <v>33</v>
      </c>
      <c r="R84" s="155">
        <v>23</v>
      </c>
      <c r="S84" s="155">
        <v>21</v>
      </c>
      <c r="T84" s="155">
        <v>30</v>
      </c>
      <c r="U84" s="155">
        <v>19</v>
      </c>
      <c r="V84" s="155">
        <v>16</v>
      </c>
      <c r="W84" s="155">
        <v>12</v>
      </c>
      <c r="X84" s="155">
        <v>23</v>
      </c>
      <c r="Y84" s="155">
        <v>21</v>
      </c>
      <c r="Z84" s="155">
        <v>18</v>
      </c>
      <c r="AA84" s="155">
        <v>21</v>
      </c>
      <c r="AB84" s="155">
        <v>16</v>
      </c>
      <c r="AC84" s="155">
        <f t="shared" si="20"/>
        <v>253</v>
      </c>
      <c r="AD84" s="155">
        <v>12</v>
      </c>
      <c r="AE84" s="155">
        <v>10</v>
      </c>
      <c r="AF84" s="155">
        <v>9</v>
      </c>
      <c r="AG84" s="155">
        <v>7</v>
      </c>
      <c r="AH84" s="155">
        <v>9</v>
      </c>
      <c r="AI84" s="155">
        <v>10</v>
      </c>
      <c r="AJ84" s="155">
        <v>9</v>
      </c>
      <c r="AK84" s="155">
        <v>4</v>
      </c>
      <c r="AL84" s="155">
        <v>11</v>
      </c>
      <c r="AM84" s="155">
        <v>13</v>
      </c>
      <c r="AN84" s="155">
        <v>6</v>
      </c>
      <c r="AO84" s="155">
        <v>7</v>
      </c>
      <c r="AP84" s="155">
        <f t="shared" si="22"/>
        <v>107</v>
      </c>
    </row>
    <row r="85" spans="1:42" ht="14" x14ac:dyDescent="0.2">
      <c r="A85" s="205" t="s">
        <v>280</v>
      </c>
      <c r="B85" s="153" t="s">
        <v>248</v>
      </c>
      <c r="C85" s="166">
        <f t="shared" si="18"/>
        <v>152</v>
      </c>
      <c r="D85" s="155">
        <v>15</v>
      </c>
      <c r="E85" s="155">
        <v>9</v>
      </c>
      <c r="F85" s="155">
        <v>11</v>
      </c>
      <c r="G85" s="155">
        <v>7</v>
      </c>
      <c r="H85" s="155">
        <v>3</v>
      </c>
      <c r="I85" s="155">
        <v>2</v>
      </c>
      <c r="J85" s="155">
        <v>5</v>
      </c>
      <c r="K85" s="155">
        <v>1</v>
      </c>
      <c r="L85" s="155">
        <v>1</v>
      </c>
      <c r="M85" s="155">
        <v>1</v>
      </c>
      <c r="N85" s="155">
        <v>4</v>
      </c>
      <c r="O85" s="155">
        <v>2</v>
      </c>
      <c r="P85" s="167">
        <f t="shared" si="19"/>
        <v>61</v>
      </c>
      <c r="Q85" s="155">
        <v>1</v>
      </c>
      <c r="R85" s="155">
        <v>1</v>
      </c>
      <c r="S85" s="155">
        <v>0</v>
      </c>
      <c r="T85" s="155">
        <v>5</v>
      </c>
      <c r="U85" s="155">
        <v>4</v>
      </c>
      <c r="V85" s="155">
        <v>3</v>
      </c>
      <c r="W85" s="155">
        <v>5</v>
      </c>
      <c r="X85" s="155">
        <v>7</v>
      </c>
      <c r="Y85" s="155">
        <v>12</v>
      </c>
      <c r="Z85" s="155">
        <v>7</v>
      </c>
      <c r="AA85" s="155">
        <v>4</v>
      </c>
      <c r="AB85" s="155">
        <v>8</v>
      </c>
      <c r="AC85" s="155">
        <f t="shared" si="20"/>
        <v>57</v>
      </c>
      <c r="AD85" s="155">
        <v>1</v>
      </c>
      <c r="AE85" s="155">
        <v>7</v>
      </c>
      <c r="AF85" s="155">
        <v>3</v>
      </c>
      <c r="AG85" s="155">
        <v>1</v>
      </c>
      <c r="AH85" s="155">
        <v>3</v>
      </c>
      <c r="AI85" s="155">
        <v>5</v>
      </c>
      <c r="AJ85" s="155">
        <v>2</v>
      </c>
      <c r="AK85" s="155">
        <v>3</v>
      </c>
      <c r="AL85" s="155">
        <v>3</v>
      </c>
      <c r="AM85" s="155">
        <v>2</v>
      </c>
      <c r="AN85" s="155">
        <v>1</v>
      </c>
      <c r="AO85" s="155">
        <v>3</v>
      </c>
      <c r="AP85" s="155">
        <f t="shared" si="22"/>
        <v>34</v>
      </c>
    </row>
    <row r="86" spans="1:42" ht="14" x14ac:dyDescent="0.2">
      <c r="A86" s="205" t="s">
        <v>280</v>
      </c>
      <c r="B86" s="153" t="s">
        <v>249</v>
      </c>
      <c r="C86" s="166">
        <f t="shared" si="18"/>
        <v>102</v>
      </c>
      <c r="D86" s="155">
        <v>7</v>
      </c>
      <c r="E86" s="155">
        <v>6</v>
      </c>
      <c r="F86" s="155">
        <v>4</v>
      </c>
      <c r="G86" s="155">
        <v>3</v>
      </c>
      <c r="H86" s="155">
        <v>1</v>
      </c>
      <c r="I86" s="155">
        <v>2</v>
      </c>
      <c r="J86" s="155">
        <v>4</v>
      </c>
      <c r="K86" s="155">
        <v>2</v>
      </c>
      <c r="L86" s="155">
        <v>5</v>
      </c>
      <c r="M86" s="155">
        <v>1</v>
      </c>
      <c r="N86" s="155">
        <v>1</v>
      </c>
      <c r="O86" s="155">
        <v>2</v>
      </c>
      <c r="P86" s="167">
        <f t="shared" si="19"/>
        <v>38</v>
      </c>
      <c r="Q86" s="155">
        <v>2</v>
      </c>
      <c r="R86" s="155">
        <v>0</v>
      </c>
      <c r="S86" s="155">
        <v>5</v>
      </c>
      <c r="T86" s="155">
        <v>2</v>
      </c>
      <c r="U86" s="155">
        <v>5</v>
      </c>
      <c r="V86" s="155">
        <v>5</v>
      </c>
      <c r="W86" s="155">
        <v>3</v>
      </c>
      <c r="X86" s="155">
        <v>2</v>
      </c>
      <c r="Y86" s="155">
        <v>3</v>
      </c>
      <c r="Z86" s="155">
        <v>3</v>
      </c>
      <c r="AA86" s="155">
        <v>1</v>
      </c>
      <c r="AB86" s="155">
        <v>7</v>
      </c>
      <c r="AC86" s="155">
        <f t="shared" si="20"/>
        <v>38</v>
      </c>
      <c r="AD86" s="155">
        <v>2</v>
      </c>
      <c r="AE86" s="155">
        <v>3</v>
      </c>
      <c r="AF86" s="155">
        <v>1</v>
      </c>
      <c r="AG86" s="155">
        <v>4</v>
      </c>
      <c r="AH86" s="155">
        <v>3</v>
      </c>
      <c r="AI86" s="155">
        <v>3</v>
      </c>
      <c r="AJ86" s="155">
        <v>2</v>
      </c>
      <c r="AK86" s="155">
        <v>3</v>
      </c>
      <c r="AL86" s="155">
        <v>2</v>
      </c>
      <c r="AM86" s="155">
        <v>0</v>
      </c>
      <c r="AN86" s="155">
        <v>0</v>
      </c>
      <c r="AO86" s="155">
        <v>3</v>
      </c>
      <c r="AP86" s="155">
        <f t="shared" si="22"/>
        <v>26</v>
      </c>
    </row>
    <row r="87" spans="1:42" ht="14" x14ac:dyDescent="0.2">
      <c r="A87" s="205" t="s">
        <v>280</v>
      </c>
      <c r="B87" s="153" t="s">
        <v>250</v>
      </c>
      <c r="C87" s="166">
        <f t="shared" si="18"/>
        <v>1244</v>
      </c>
      <c r="D87" s="155">
        <v>37</v>
      </c>
      <c r="E87" s="155">
        <v>30</v>
      </c>
      <c r="F87" s="155">
        <v>43</v>
      </c>
      <c r="G87" s="155">
        <v>28</v>
      </c>
      <c r="H87" s="155">
        <v>28</v>
      </c>
      <c r="I87" s="155">
        <v>30</v>
      </c>
      <c r="J87" s="155">
        <v>18</v>
      </c>
      <c r="K87" s="155">
        <v>29</v>
      </c>
      <c r="L87" s="155">
        <v>37</v>
      </c>
      <c r="M87" s="155">
        <v>26</v>
      </c>
      <c r="N87" s="155">
        <v>51</v>
      </c>
      <c r="O87" s="155">
        <v>50</v>
      </c>
      <c r="P87" s="167">
        <f t="shared" si="19"/>
        <v>407</v>
      </c>
      <c r="Q87" s="155">
        <v>34</v>
      </c>
      <c r="R87" s="155">
        <v>28</v>
      </c>
      <c r="S87" s="155">
        <v>49</v>
      </c>
      <c r="T87" s="155">
        <v>29</v>
      </c>
      <c r="U87" s="155">
        <v>56</v>
      </c>
      <c r="V87" s="155">
        <v>41</v>
      </c>
      <c r="W87" s="155">
        <v>42</v>
      </c>
      <c r="X87" s="155">
        <v>45</v>
      </c>
      <c r="Y87" s="155">
        <v>35</v>
      </c>
      <c r="Z87" s="155">
        <v>47</v>
      </c>
      <c r="AA87" s="155">
        <v>29</v>
      </c>
      <c r="AB87" s="155">
        <v>50</v>
      </c>
      <c r="AC87" s="155">
        <f t="shared" si="20"/>
        <v>485</v>
      </c>
      <c r="AD87" s="155">
        <v>34</v>
      </c>
      <c r="AE87" s="155">
        <v>31</v>
      </c>
      <c r="AF87" s="155">
        <v>38</v>
      </c>
      <c r="AG87" s="155">
        <v>31</v>
      </c>
      <c r="AH87" s="155">
        <v>31</v>
      </c>
      <c r="AI87" s="155">
        <v>20</v>
      </c>
      <c r="AJ87" s="155">
        <v>29</v>
      </c>
      <c r="AK87" s="155">
        <v>21</v>
      </c>
      <c r="AL87" s="155">
        <v>29</v>
      </c>
      <c r="AM87" s="155">
        <v>27</v>
      </c>
      <c r="AN87" s="155">
        <v>21</v>
      </c>
      <c r="AO87" s="155">
        <v>40</v>
      </c>
      <c r="AP87" s="155">
        <f t="shared" si="22"/>
        <v>352</v>
      </c>
    </row>
    <row r="88" spans="1:42" ht="14" x14ac:dyDescent="0.2">
      <c r="A88" s="205" t="s">
        <v>280</v>
      </c>
      <c r="B88" s="153" t="s">
        <v>251</v>
      </c>
      <c r="C88" s="166">
        <f t="shared" si="18"/>
        <v>464</v>
      </c>
      <c r="D88" s="155">
        <v>20</v>
      </c>
      <c r="E88" s="155">
        <v>12</v>
      </c>
      <c r="F88" s="155">
        <v>16</v>
      </c>
      <c r="G88" s="155">
        <v>10</v>
      </c>
      <c r="H88" s="155">
        <v>8</v>
      </c>
      <c r="I88" s="155">
        <v>4</v>
      </c>
      <c r="J88" s="155">
        <v>13</v>
      </c>
      <c r="K88" s="155">
        <v>19</v>
      </c>
      <c r="L88" s="155">
        <v>16</v>
      </c>
      <c r="M88" s="155">
        <v>12</v>
      </c>
      <c r="N88" s="155">
        <v>16</v>
      </c>
      <c r="O88" s="155">
        <v>14</v>
      </c>
      <c r="P88" s="167">
        <f t="shared" si="19"/>
        <v>160</v>
      </c>
      <c r="Q88" s="155">
        <v>15</v>
      </c>
      <c r="R88" s="155">
        <v>11</v>
      </c>
      <c r="S88" s="155">
        <v>17</v>
      </c>
      <c r="T88" s="155">
        <v>11</v>
      </c>
      <c r="U88" s="155">
        <v>21</v>
      </c>
      <c r="V88" s="155">
        <v>11</v>
      </c>
      <c r="W88" s="155">
        <v>28</v>
      </c>
      <c r="X88" s="155">
        <v>17</v>
      </c>
      <c r="Y88" s="155">
        <v>18</v>
      </c>
      <c r="Z88" s="155">
        <v>13</v>
      </c>
      <c r="AA88" s="155">
        <v>11</v>
      </c>
      <c r="AB88" s="155">
        <v>11</v>
      </c>
      <c r="AC88" s="155">
        <f t="shared" si="20"/>
        <v>184</v>
      </c>
      <c r="AD88" s="155">
        <v>14</v>
      </c>
      <c r="AE88" s="155">
        <v>7</v>
      </c>
      <c r="AF88" s="155">
        <v>14</v>
      </c>
      <c r="AG88" s="155">
        <v>13</v>
      </c>
      <c r="AH88" s="155">
        <v>16</v>
      </c>
      <c r="AI88" s="155">
        <v>15</v>
      </c>
      <c r="AJ88" s="155">
        <v>9</v>
      </c>
      <c r="AK88" s="155">
        <v>10</v>
      </c>
      <c r="AL88" s="155">
        <v>5</v>
      </c>
      <c r="AM88" s="155">
        <v>4</v>
      </c>
      <c r="AN88" s="155">
        <v>8</v>
      </c>
      <c r="AO88" s="155">
        <v>5</v>
      </c>
      <c r="AP88" s="155">
        <f t="shared" si="22"/>
        <v>120</v>
      </c>
    </row>
    <row r="89" spans="1:42" ht="14" x14ac:dyDescent="0.2">
      <c r="A89" s="168"/>
      <c r="B89" s="153"/>
      <c r="C89" s="166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67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</row>
    <row r="90" spans="1:42" ht="14" x14ac:dyDescent="0.2">
      <c r="A90" s="205" t="s">
        <v>291</v>
      </c>
      <c r="B90" s="153" t="s">
        <v>246</v>
      </c>
      <c r="C90" s="166">
        <f t="shared" si="18"/>
        <v>1238</v>
      </c>
      <c r="D90" s="155">
        <v>41</v>
      </c>
      <c r="E90" s="155">
        <v>39</v>
      </c>
      <c r="F90" s="155">
        <v>38</v>
      </c>
      <c r="G90" s="155">
        <v>40</v>
      </c>
      <c r="H90" s="155">
        <v>42</v>
      </c>
      <c r="I90" s="155">
        <v>30</v>
      </c>
      <c r="J90" s="155">
        <v>27</v>
      </c>
      <c r="K90" s="155">
        <v>29</v>
      </c>
      <c r="L90" s="155">
        <v>30</v>
      </c>
      <c r="M90" s="155">
        <v>58</v>
      </c>
      <c r="N90" s="155">
        <v>32</v>
      </c>
      <c r="O90" s="155">
        <v>35</v>
      </c>
      <c r="P90" s="167">
        <f t="shared" si="19"/>
        <v>441</v>
      </c>
      <c r="Q90" s="155">
        <v>36</v>
      </c>
      <c r="R90" s="155">
        <v>50</v>
      </c>
      <c r="S90" s="155">
        <v>34</v>
      </c>
      <c r="T90" s="155">
        <v>50</v>
      </c>
      <c r="U90" s="155">
        <v>41</v>
      </c>
      <c r="V90" s="155">
        <v>52</v>
      </c>
      <c r="W90" s="155">
        <v>41</v>
      </c>
      <c r="X90" s="155">
        <v>33</v>
      </c>
      <c r="Y90" s="155">
        <v>44</v>
      </c>
      <c r="Z90" s="155">
        <v>22</v>
      </c>
      <c r="AA90" s="155">
        <v>37</v>
      </c>
      <c r="AB90" s="155">
        <v>23</v>
      </c>
      <c r="AC90" s="155">
        <f t="shared" si="20"/>
        <v>463</v>
      </c>
      <c r="AD90" s="155">
        <v>28</v>
      </c>
      <c r="AE90" s="155">
        <v>30</v>
      </c>
      <c r="AF90" s="155">
        <v>38</v>
      </c>
      <c r="AG90" s="155">
        <v>34</v>
      </c>
      <c r="AH90" s="155">
        <v>33</v>
      </c>
      <c r="AI90" s="155">
        <v>39</v>
      </c>
      <c r="AJ90" s="155">
        <v>23</v>
      </c>
      <c r="AK90" s="155">
        <v>21</v>
      </c>
      <c r="AL90" s="155">
        <v>21</v>
      </c>
      <c r="AM90" s="155">
        <v>24</v>
      </c>
      <c r="AN90" s="155">
        <v>22</v>
      </c>
      <c r="AO90" s="155">
        <v>21</v>
      </c>
      <c r="AP90" s="155">
        <f t="shared" ref="AP90:AP95" si="23">SUM(AD90:AO90)</f>
        <v>334</v>
      </c>
    </row>
    <row r="91" spans="1:42" ht="14" x14ac:dyDescent="0.2">
      <c r="A91" s="205" t="s">
        <v>280</v>
      </c>
      <c r="B91" s="153" t="s">
        <v>247</v>
      </c>
      <c r="C91" s="166">
        <f t="shared" si="18"/>
        <v>689</v>
      </c>
      <c r="D91" s="155">
        <v>15</v>
      </c>
      <c r="E91" s="155">
        <v>19</v>
      </c>
      <c r="F91" s="155">
        <v>29</v>
      </c>
      <c r="G91" s="155">
        <v>17</v>
      </c>
      <c r="H91" s="155">
        <v>19</v>
      </c>
      <c r="I91" s="155">
        <v>20</v>
      </c>
      <c r="J91" s="155">
        <v>18</v>
      </c>
      <c r="K91" s="155">
        <v>32</v>
      </c>
      <c r="L91" s="155">
        <v>21</v>
      </c>
      <c r="M91" s="155">
        <v>17</v>
      </c>
      <c r="N91" s="155">
        <v>22</v>
      </c>
      <c r="O91" s="155">
        <v>18</v>
      </c>
      <c r="P91" s="167">
        <f t="shared" si="19"/>
        <v>247</v>
      </c>
      <c r="Q91" s="155">
        <v>28</v>
      </c>
      <c r="R91" s="155">
        <v>15</v>
      </c>
      <c r="S91" s="155">
        <v>22</v>
      </c>
      <c r="T91" s="155">
        <v>18</v>
      </c>
      <c r="U91" s="155">
        <v>10</v>
      </c>
      <c r="V91" s="155">
        <v>13</v>
      </c>
      <c r="W91" s="155">
        <v>19</v>
      </c>
      <c r="X91" s="155">
        <v>17</v>
      </c>
      <c r="Y91" s="155">
        <v>16</v>
      </c>
      <c r="Z91" s="155">
        <v>25</v>
      </c>
      <c r="AA91" s="155">
        <v>21</v>
      </c>
      <c r="AB91" s="155">
        <v>18</v>
      </c>
      <c r="AC91" s="155">
        <f t="shared" si="20"/>
        <v>222</v>
      </c>
      <c r="AD91" s="155">
        <v>19</v>
      </c>
      <c r="AE91" s="155">
        <v>11</v>
      </c>
      <c r="AF91" s="155">
        <v>18</v>
      </c>
      <c r="AG91" s="155">
        <v>19</v>
      </c>
      <c r="AH91" s="155">
        <v>13</v>
      </c>
      <c r="AI91" s="155">
        <v>13</v>
      </c>
      <c r="AJ91" s="155">
        <v>21</v>
      </c>
      <c r="AK91" s="155">
        <v>13</v>
      </c>
      <c r="AL91" s="155">
        <v>22</v>
      </c>
      <c r="AM91" s="155">
        <v>28</v>
      </c>
      <c r="AN91" s="155">
        <v>23</v>
      </c>
      <c r="AO91" s="155">
        <v>20</v>
      </c>
      <c r="AP91" s="155">
        <f t="shared" si="23"/>
        <v>220</v>
      </c>
    </row>
    <row r="92" spans="1:42" ht="14" x14ac:dyDescent="0.2">
      <c r="A92" s="205" t="s">
        <v>280</v>
      </c>
      <c r="B92" s="153" t="s">
        <v>248</v>
      </c>
      <c r="C92" s="166">
        <f t="shared" si="18"/>
        <v>94</v>
      </c>
      <c r="D92" s="155">
        <v>2</v>
      </c>
      <c r="E92" s="155">
        <v>3</v>
      </c>
      <c r="F92" s="155">
        <v>4</v>
      </c>
      <c r="G92" s="155">
        <v>2</v>
      </c>
      <c r="H92" s="155">
        <v>6</v>
      </c>
      <c r="I92" s="155">
        <v>3</v>
      </c>
      <c r="J92" s="155">
        <v>2</v>
      </c>
      <c r="K92" s="155">
        <v>3</v>
      </c>
      <c r="L92" s="155">
        <v>1</v>
      </c>
      <c r="M92" s="155">
        <v>3</v>
      </c>
      <c r="N92" s="155">
        <v>5</v>
      </c>
      <c r="O92" s="155">
        <v>4</v>
      </c>
      <c r="P92" s="167">
        <f t="shared" si="19"/>
        <v>38</v>
      </c>
      <c r="Q92" s="155">
        <v>2</v>
      </c>
      <c r="R92" s="155">
        <v>3</v>
      </c>
      <c r="S92" s="155">
        <v>5</v>
      </c>
      <c r="T92" s="155">
        <v>3</v>
      </c>
      <c r="U92" s="155">
        <v>2</v>
      </c>
      <c r="V92" s="155">
        <v>0</v>
      </c>
      <c r="W92" s="155">
        <v>1</v>
      </c>
      <c r="X92" s="155">
        <v>2</v>
      </c>
      <c r="Y92" s="155">
        <v>4</v>
      </c>
      <c r="Z92" s="155">
        <v>2</v>
      </c>
      <c r="AA92" s="155">
        <v>3</v>
      </c>
      <c r="AB92" s="155">
        <v>3</v>
      </c>
      <c r="AC92" s="155">
        <f t="shared" si="20"/>
        <v>30</v>
      </c>
      <c r="AD92" s="155">
        <v>5</v>
      </c>
      <c r="AE92" s="155">
        <v>2</v>
      </c>
      <c r="AF92" s="155">
        <v>3</v>
      </c>
      <c r="AG92" s="155">
        <v>0</v>
      </c>
      <c r="AH92" s="155">
        <v>3</v>
      </c>
      <c r="AI92" s="155">
        <v>2</v>
      </c>
      <c r="AJ92" s="155">
        <v>0</v>
      </c>
      <c r="AK92" s="155">
        <v>5</v>
      </c>
      <c r="AL92" s="155">
        <v>0</v>
      </c>
      <c r="AM92" s="155">
        <v>1</v>
      </c>
      <c r="AN92" s="155">
        <v>2</v>
      </c>
      <c r="AO92" s="155">
        <v>3</v>
      </c>
      <c r="AP92" s="155">
        <f t="shared" si="23"/>
        <v>26</v>
      </c>
    </row>
    <row r="93" spans="1:42" ht="14" x14ac:dyDescent="0.2">
      <c r="A93" s="205" t="s">
        <v>280</v>
      </c>
      <c r="B93" s="153" t="s">
        <v>249</v>
      </c>
      <c r="C93" s="166">
        <f t="shared" si="18"/>
        <v>138</v>
      </c>
      <c r="D93" s="155">
        <v>0</v>
      </c>
      <c r="E93" s="155">
        <v>5</v>
      </c>
      <c r="F93" s="155">
        <v>7</v>
      </c>
      <c r="G93" s="155">
        <v>8</v>
      </c>
      <c r="H93" s="155">
        <v>8</v>
      </c>
      <c r="I93" s="155">
        <v>1</v>
      </c>
      <c r="J93" s="155">
        <v>4</v>
      </c>
      <c r="K93" s="155">
        <v>5</v>
      </c>
      <c r="L93" s="155">
        <v>3</v>
      </c>
      <c r="M93" s="155">
        <v>3</v>
      </c>
      <c r="N93" s="155">
        <v>3</v>
      </c>
      <c r="O93" s="155">
        <v>3</v>
      </c>
      <c r="P93" s="167">
        <f t="shared" si="19"/>
        <v>50</v>
      </c>
      <c r="Q93" s="155">
        <v>2</v>
      </c>
      <c r="R93" s="155">
        <v>5</v>
      </c>
      <c r="S93" s="155">
        <v>3</v>
      </c>
      <c r="T93" s="155">
        <v>3</v>
      </c>
      <c r="U93" s="155">
        <v>6</v>
      </c>
      <c r="V93" s="155">
        <v>2</v>
      </c>
      <c r="W93" s="155">
        <v>0</v>
      </c>
      <c r="X93" s="155">
        <v>3</v>
      </c>
      <c r="Y93" s="155">
        <v>7</v>
      </c>
      <c r="Z93" s="155">
        <v>2</v>
      </c>
      <c r="AA93" s="155">
        <v>5</v>
      </c>
      <c r="AB93" s="155">
        <v>8</v>
      </c>
      <c r="AC93" s="155">
        <f t="shared" si="20"/>
        <v>46</v>
      </c>
      <c r="AD93" s="155">
        <v>2</v>
      </c>
      <c r="AE93" s="155">
        <v>1</v>
      </c>
      <c r="AF93" s="155">
        <v>4</v>
      </c>
      <c r="AG93" s="155">
        <v>1</v>
      </c>
      <c r="AH93" s="155">
        <v>5</v>
      </c>
      <c r="AI93" s="155">
        <v>1</v>
      </c>
      <c r="AJ93" s="155">
        <v>5</v>
      </c>
      <c r="AK93" s="155">
        <v>9</v>
      </c>
      <c r="AL93" s="155">
        <v>5</v>
      </c>
      <c r="AM93" s="155">
        <v>0</v>
      </c>
      <c r="AN93" s="155">
        <v>2</v>
      </c>
      <c r="AO93" s="155">
        <v>7</v>
      </c>
      <c r="AP93" s="155">
        <f t="shared" si="23"/>
        <v>42</v>
      </c>
    </row>
    <row r="94" spans="1:42" ht="14" x14ac:dyDescent="0.2">
      <c r="A94" s="205" t="s">
        <v>280</v>
      </c>
      <c r="B94" s="153" t="s">
        <v>250</v>
      </c>
      <c r="C94" s="166">
        <f t="shared" si="18"/>
        <v>1789</v>
      </c>
      <c r="D94" s="155">
        <v>68</v>
      </c>
      <c r="E94" s="155">
        <v>71</v>
      </c>
      <c r="F94" s="155">
        <v>73</v>
      </c>
      <c r="G94" s="155">
        <v>93</v>
      </c>
      <c r="H94" s="155">
        <v>55</v>
      </c>
      <c r="I94" s="155">
        <v>55</v>
      </c>
      <c r="J94" s="155">
        <v>37</v>
      </c>
      <c r="K94" s="155">
        <v>64</v>
      </c>
      <c r="L94" s="155">
        <v>55</v>
      </c>
      <c r="M94" s="155">
        <v>41</v>
      </c>
      <c r="N94" s="155">
        <v>41</v>
      </c>
      <c r="O94" s="155">
        <v>45</v>
      </c>
      <c r="P94" s="167">
        <f t="shared" si="19"/>
        <v>698</v>
      </c>
      <c r="Q94" s="155">
        <v>60</v>
      </c>
      <c r="R94" s="155">
        <v>53</v>
      </c>
      <c r="S94" s="155">
        <v>69</v>
      </c>
      <c r="T94" s="155">
        <v>77</v>
      </c>
      <c r="U94" s="155">
        <v>74</v>
      </c>
      <c r="V94" s="155">
        <v>76</v>
      </c>
      <c r="W94" s="155">
        <v>74</v>
      </c>
      <c r="X94" s="155">
        <v>74</v>
      </c>
      <c r="Y94" s="155">
        <v>52</v>
      </c>
      <c r="Z94" s="155">
        <v>50</v>
      </c>
      <c r="AA94" s="155">
        <v>44</v>
      </c>
      <c r="AB94" s="155">
        <v>33</v>
      </c>
      <c r="AC94" s="155">
        <f t="shared" si="20"/>
        <v>736</v>
      </c>
      <c r="AD94" s="155">
        <v>35</v>
      </c>
      <c r="AE94" s="155">
        <v>43</v>
      </c>
      <c r="AF94" s="155">
        <v>22</v>
      </c>
      <c r="AG94" s="155">
        <v>24</v>
      </c>
      <c r="AH94" s="155">
        <v>31</v>
      </c>
      <c r="AI94" s="155">
        <v>27</v>
      </c>
      <c r="AJ94" s="155">
        <v>21</v>
      </c>
      <c r="AK94" s="155">
        <v>38</v>
      </c>
      <c r="AL94" s="155">
        <v>33</v>
      </c>
      <c r="AM94" s="155">
        <v>23</v>
      </c>
      <c r="AN94" s="155">
        <v>29</v>
      </c>
      <c r="AO94" s="155">
        <v>29</v>
      </c>
      <c r="AP94" s="155">
        <f t="shared" si="23"/>
        <v>355</v>
      </c>
    </row>
    <row r="95" spans="1:42" ht="14" x14ac:dyDescent="0.2">
      <c r="A95" s="205" t="s">
        <v>280</v>
      </c>
      <c r="B95" s="153" t="s">
        <v>251</v>
      </c>
      <c r="C95" s="166">
        <f t="shared" si="18"/>
        <v>308</v>
      </c>
      <c r="D95" s="155">
        <v>6</v>
      </c>
      <c r="E95" s="155">
        <v>4</v>
      </c>
      <c r="F95" s="155">
        <v>16</v>
      </c>
      <c r="G95" s="155">
        <v>7</v>
      </c>
      <c r="H95" s="155">
        <v>7</v>
      </c>
      <c r="I95" s="155">
        <v>8</v>
      </c>
      <c r="J95" s="155">
        <v>13</v>
      </c>
      <c r="K95" s="155">
        <v>13</v>
      </c>
      <c r="L95" s="155">
        <v>5</v>
      </c>
      <c r="M95" s="155">
        <v>9</v>
      </c>
      <c r="N95" s="155">
        <v>5</v>
      </c>
      <c r="O95" s="155">
        <v>8</v>
      </c>
      <c r="P95" s="167">
        <f t="shared" si="19"/>
        <v>101</v>
      </c>
      <c r="Q95" s="155">
        <v>11</v>
      </c>
      <c r="R95" s="155">
        <v>8</v>
      </c>
      <c r="S95" s="155">
        <v>18</v>
      </c>
      <c r="T95" s="155">
        <v>13</v>
      </c>
      <c r="U95" s="155">
        <v>15</v>
      </c>
      <c r="V95" s="155">
        <v>10</v>
      </c>
      <c r="W95" s="155">
        <v>18</v>
      </c>
      <c r="X95" s="155">
        <v>16</v>
      </c>
      <c r="Y95" s="155">
        <v>9</v>
      </c>
      <c r="Z95" s="155">
        <v>10</v>
      </c>
      <c r="AA95" s="155">
        <v>4</v>
      </c>
      <c r="AB95" s="155">
        <v>9</v>
      </c>
      <c r="AC95" s="155">
        <f t="shared" si="20"/>
        <v>141</v>
      </c>
      <c r="AD95" s="155">
        <v>5</v>
      </c>
      <c r="AE95" s="155">
        <v>4</v>
      </c>
      <c r="AF95" s="155">
        <v>9</v>
      </c>
      <c r="AG95" s="155">
        <v>4</v>
      </c>
      <c r="AH95" s="155">
        <v>8</v>
      </c>
      <c r="AI95" s="155">
        <v>7</v>
      </c>
      <c r="AJ95" s="155">
        <v>6</v>
      </c>
      <c r="AK95" s="155">
        <v>4</v>
      </c>
      <c r="AL95" s="155">
        <v>9</v>
      </c>
      <c r="AM95" s="155">
        <v>3</v>
      </c>
      <c r="AN95" s="155">
        <v>3</v>
      </c>
      <c r="AO95" s="155">
        <v>4</v>
      </c>
      <c r="AP95" s="155">
        <f t="shared" si="23"/>
        <v>66</v>
      </c>
    </row>
    <row r="96" spans="1:42" ht="14" x14ac:dyDescent="0.2">
      <c r="A96" s="168"/>
      <c r="B96" s="153"/>
      <c r="C96" s="166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67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</row>
    <row r="97" spans="1:42" ht="14" x14ac:dyDescent="0.2">
      <c r="A97" s="205" t="s">
        <v>292</v>
      </c>
      <c r="B97" s="153" t="s">
        <v>246</v>
      </c>
      <c r="C97" s="166">
        <f t="shared" si="18"/>
        <v>4762</v>
      </c>
      <c r="D97" s="155">
        <v>131</v>
      </c>
      <c r="E97" s="155">
        <v>152</v>
      </c>
      <c r="F97" s="155">
        <v>168</v>
      </c>
      <c r="G97" s="155">
        <v>164</v>
      </c>
      <c r="H97" s="155">
        <v>135</v>
      </c>
      <c r="I97" s="155">
        <v>145</v>
      </c>
      <c r="J97" s="155">
        <v>139</v>
      </c>
      <c r="K97" s="155">
        <v>148</v>
      </c>
      <c r="L97" s="155">
        <v>135</v>
      </c>
      <c r="M97" s="155">
        <v>140</v>
      </c>
      <c r="N97" s="155">
        <v>116</v>
      </c>
      <c r="O97" s="155">
        <v>125</v>
      </c>
      <c r="P97" s="167">
        <f t="shared" si="19"/>
        <v>1698</v>
      </c>
      <c r="Q97" s="155">
        <v>139</v>
      </c>
      <c r="R97" s="155">
        <v>151</v>
      </c>
      <c r="S97" s="155">
        <v>160</v>
      </c>
      <c r="T97" s="155">
        <v>124</v>
      </c>
      <c r="U97" s="155">
        <v>140</v>
      </c>
      <c r="V97" s="155">
        <v>125</v>
      </c>
      <c r="W97" s="155">
        <v>129</v>
      </c>
      <c r="X97" s="155">
        <v>126</v>
      </c>
      <c r="Y97" s="155">
        <v>138</v>
      </c>
      <c r="Z97" s="155">
        <v>120</v>
      </c>
      <c r="AA97" s="155">
        <v>96</v>
      </c>
      <c r="AB97" s="155">
        <v>121</v>
      </c>
      <c r="AC97" s="155">
        <f t="shared" si="20"/>
        <v>1569</v>
      </c>
      <c r="AD97" s="155">
        <v>131</v>
      </c>
      <c r="AE97" s="155">
        <v>136</v>
      </c>
      <c r="AF97" s="155">
        <v>131</v>
      </c>
      <c r="AG97" s="155">
        <v>108</v>
      </c>
      <c r="AH97" s="155">
        <v>140</v>
      </c>
      <c r="AI97" s="155">
        <v>103</v>
      </c>
      <c r="AJ97" s="155">
        <v>135</v>
      </c>
      <c r="AK97" s="155">
        <v>122</v>
      </c>
      <c r="AL97" s="155">
        <v>121</v>
      </c>
      <c r="AM97" s="155">
        <v>130</v>
      </c>
      <c r="AN97" s="155">
        <v>102</v>
      </c>
      <c r="AO97" s="155">
        <v>136</v>
      </c>
      <c r="AP97" s="155">
        <f t="shared" ref="AP97:AP102" si="24">SUM(AD97:AO97)</f>
        <v>1495</v>
      </c>
    </row>
    <row r="98" spans="1:42" ht="14" x14ac:dyDescent="0.2">
      <c r="A98" s="205" t="s">
        <v>280</v>
      </c>
      <c r="B98" s="153" t="s">
        <v>247</v>
      </c>
      <c r="C98" s="166">
        <f t="shared" si="18"/>
        <v>529</v>
      </c>
      <c r="D98" s="155">
        <v>19</v>
      </c>
      <c r="E98" s="155">
        <v>17</v>
      </c>
      <c r="F98" s="155">
        <v>14</v>
      </c>
      <c r="G98" s="155">
        <v>24</v>
      </c>
      <c r="H98" s="155">
        <v>22</v>
      </c>
      <c r="I98" s="155">
        <v>15</v>
      </c>
      <c r="J98" s="155">
        <v>13</v>
      </c>
      <c r="K98" s="155">
        <v>19</v>
      </c>
      <c r="L98" s="155">
        <v>14</v>
      </c>
      <c r="M98" s="155">
        <v>15</v>
      </c>
      <c r="N98" s="155">
        <v>10</v>
      </c>
      <c r="O98" s="155">
        <v>11</v>
      </c>
      <c r="P98" s="167">
        <f t="shared" si="19"/>
        <v>193</v>
      </c>
      <c r="Q98" s="155">
        <v>11</v>
      </c>
      <c r="R98" s="155">
        <v>16</v>
      </c>
      <c r="S98" s="155">
        <v>14</v>
      </c>
      <c r="T98" s="155">
        <v>14</v>
      </c>
      <c r="U98" s="155">
        <v>15</v>
      </c>
      <c r="V98" s="155">
        <v>8</v>
      </c>
      <c r="W98" s="155">
        <v>17</v>
      </c>
      <c r="X98" s="155">
        <v>18</v>
      </c>
      <c r="Y98" s="155">
        <v>22</v>
      </c>
      <c r="Z98" s="155">
        <v>19</v>
      </c>
      <c r="AA98" s="155">
        <v>12</v>
      </c>
      <c r="AB98" s="155">
        <v>16</v>
      </c>
      <c r="AC98" s="155">
        <f t="shared" si="20"/>
        <v>182</v>
      </c>
      <c r="AD98" s="155">
        <v>12</v>
      </c>
      <c r="AE98" s="155">
        <v>13</v>
      </c>
      <c r="AF98" s="155">
        <v>18</v>
      </c>
      <c r="AG98" s="155">
        <v>13</v>
      </c>
      <c r="AH98" s="155">
        <v>12</v>
      </c>
      <c r="AI98" s="155">
        <v>11</v>
      </c>
      <c r="AJ98" s="155">
        <v>11</v>
      </c>
      <c r="AK98" s="155">
        <v>12</v>
      </c>
      <c r="AL98" s="155">
        <v>12</v>
      </c>
      <c r="AM98" s="155">
        <v>17</v>
      </c>
      <c r="AN98" s="155">
        <v>13</v>
      </c>
      <c r="AO98" s="155">
        <v>10</v>
      </c>
      <c r="AP98" s="155">
        <f t="shared" si="24"/>
        <v>154</v>
      </c>
    </row>
    <row r="99" spans="1:42" ht="14" x14ac:dyDescent="0.2">
      <c r="A99" s="205" t="s">
        <v>280</v>
      </c>
      <c r="B99" s="153" t="s">
        <v>248</v>
      </c>
      <c r="C99" s="166">
        <f t="shared" si="18"/>
        <v>2112</v>
      </c>
      <c r="D99" s="155">
        <v>80</v>
      </c>
      <c r="E99" s="155">
        <v>69</v>
      </c>
      <c r="F99" s="155">
        <v>89</v>
      </c>
      <c r="G99" s="155">
        <v>82</v>
      </c>
      <c r="H99" s="155">
        <v>88</v>
      </c>
      <c r="I99" s="155">
        <v>81</v>
      </c>
      <c r="J99" s="155">
        <v>67</v>
      </c>
      <c r="K99" s="155">
        <v>84</v>
      </c>
      <c r="L99" s="155">
        <v>69</v>
      </c>
      <c r="M99" s="155">
        <v>64</v>
      </c>
      <c r="N99" s="155">
        <v>60</v>
      </c>
      <c r="O99" s="155">
        <v>54</v>
      </c>
      <c r="P99" s="167">
        <f t="shared" si="19"/>
        <v>887</v>
      </c>
      <c r="Q99" s="155">
        <v>58</v>
      </c>
      <c r="R99" s="155">
        <v>58</v>
      </c>
      <c r="S99" s="155">
        <v>45</v>
      </c>
      <c r="T99" s="155">
        <v>46</v>
      </c>
      <c r="U99" s="155">
        <v>61</v>
      </c>
      <c r="V99" s="155">
        <v>54</v>
      </c>
      <c r="W99" s="155">
        <v>59</v>
      </c>
      <c r="X99" s="155">
        <v>58</v>
      </c>
      <c r="Y99" s="155">
        <v>58</v>
      </c>
      <c r="Z99" s="155">
        <v>53</v>
      </c>
      <c r="AA99" s="155">
        <v>61</v>
      </c>
      <c r="AB99" s="155">
        <v>54</v>
      </c>
      <c r="AC99" s="155">
        <f t="shared" si="20"/>
        <v>665</v>
      </c>
      <c r="AD99" s="155">
        <v>43</v>
      </c>
      <c r="AE99" s="155">
        <v>47</v>
      </c>
      <c r="AF99" s="155">
        <v>57</v>
      </c>
      <c r="AG99" s="155">
        <v>39</v>
      </c>
      <c r="AH99" s="155">
        <v>56</v>
      </c>
      <c r="AI99" s="155">
        <v>44</v>
      </c>
      <c r="AJ99" s="155">
        <v>50</v>
      </c>
      <c r="AK99" s="155">
        <v>52</v>
      </c>
      <c r="AL99" s="155">
        <v>38</v>
      </c>
      <c r="AM99" s="155">
        <v>39</v>
      </c>
      <c r="AN99" s="155">
        <v>49</v>
      </c>
      <c r="AO99" s="155">
        <v>46</v>
      </c>
      <c r="AP99" s="155">
        <f t="shared" si="24"/>
        <v>560</v>
      </c>
    </row>
    <row r="100" spans="1:42" ht="14" x14ac:dyDescent="0.2">
      <c r="A100" s="205" t="s">
        <v>280</v>
      </c>
      <c r="B100" s="153" t="s">
        <v>249</v>
      </c>
      <c r="C100" s="166">
        <f t="shared" si="18"/>
        <v>470</v>
      </c>
      <c r="D100" s="155">
        <v>17</v>
      </c>
      <c r="E100" s="155">
        <v>20</v>
      </c>
      <c r="F100" s="155">
        <v>18</v>
      </c>
      <c r="G100" s="155">
        <v>20</v>
      </c>
      <c r="H100" s="155">
        <v>17</v>
      </c>
      <c r="I100" s="155">
        <v>15</v>
      </c>
      <c r="J100" s="155">
        <v>12</v>
      </c>
      <c r="K100" s="155">
        <v>19</v>
      </c>
      <c r="L100" s="155">
        <v>16</v>
      </c>
      <c r="M100" s="155">
        <v>12</v>
      </c>
      <c r="N100" s="155">
        <v>12</v>
      </c>
      <c r="O100" s="155">
        <v>14</v>
      </c>
      <c r="P100" s="167">
        <f t="shared" si="19"/>
        <v>192</v>
      </c>
      <c r="Q100" s="155">
        <v>15</v>
      </c>
      <c r="R100" s="155">
        <v>9</v>
      </c>
      <c r="S100" s="155">
        <v>14</v>
      </c>
      <c r="T100" s="155">
        <v>9</v>
      </c>
      <c r="U100" s="155">
        <v>9</v>
      </c>
      <c r="V100" s="155">
        <v>13</v>
      </c>
      <c r="W100" s="155">
        <v>11</v>
      </c>
      <c r="X100" s="155">
        <v>12</v>
      </c>
      <c r="Y100" s="155">
        <v>10</v>
      </c>
      <c r="Z100" s="155">
        <v>14</v>
      </c>
      <c r="AA100" s="155">
        <v>8</v>
      </c>
      <c r="AB100" s="155">
        <v>12</v>
      </c>
      <c r="AC100" s="155">
        <f t="shared" si="20"/>
        <v>136</v>
      </c>
      <c r="AD100" s="155">
        <v>8</v>
      </c>
      <c r="AE100" s="155">
        <v>4</v>
      </c>
      <c r="AF100" s="155">
        <v>11</v>
      </c>
      <c r="AG100" s="155">
        <v>15</v>
      </c>
      <c r="AH100" s="155">
        <v>10</v>
      </c>
      <c r="AI100" s="155">
        <v>14</v>
      </c>
      <c r="AJ100" s="155">
        <v>14</v>
      </c>
      <c r="AK100" s="155">
        <v>12</v>
      </c>
      <c r="AL100" s="155">
        <v>13</v>
      </c>
      <c r="AM100" s="155">
        <v>10</v>
      </c>
      <c r="AN100" s="155">
        <v>16</v>
      </c>
      <c r="AO100" s="155">
        <v>15</v>
      </c>
      <c r="AP100" s="155">
        <f t="shared" si="24"/>
        <v>142</v>
      </c>
    </row>
    <row r="101" spans="1:42" ht="14" x14ac:dyDescent="0.2">
      <c r="A101" s="205" t="s">
        <v>280</v>
      </c>
      <c r="B101" s="153" t="s">
        <v>250</v>
      </c>
      <c r="C101" s="166">
        <f t="shared" si="18"/>
        <v>2670</v>
      </c>
      <c r="D101" s="155">
        <v>83</v>
      </c>
      <c r="E101" s="155">
        <v>68</v>
      </c>
      <c r="F101" s="155">
        <v>68</v>
      </c>
      <c r="G101" s="155">
        <v>83</v>
      </c>
      <c r="H101" s="155">
        <v>79</v>
      </c>
      <c r="I101" s="155">
        <v>79</v>
      </c>
      <c r="J101" s="155">
        <v>75</v>
      </c>
      <c r="K101" s="155">
        <v>76</v>
      </c>
      <c r="L101" s="155">
        <v>80</v>
      </c>
      <c r="M101" s="155">
        <v>77</v>
      </c>
      <c r="N101" s="155">
        <v>64</v>
      </c>
      <c r="O101" s="155">
        <v>89</v>
      </c>
      <c r="P101" s="167">
        <f t="shared" si="19"/>
        <v>921</v>
      </c>
      <c r="Q101" s="155">
        <v>62</v>
      </c>
      <c r="R101" s="155">
        <v>78</v>
      </c>
      <c r="S101" s="155">
        <v>101</v>
      </c>
      <c r="T101" s="155">
        <v>89</v>
      </c>
      <c r="U101" s="155">
        <v>75</v>
      </c>
      <c r="V101" s="155">
        <v>71</v>
      </c>
      <c r="W101" s="155">
        <v>91</v>
      </c>
      <c r="X101" s="155">
        <v>90</v>
      </c>
      <c r="Y101" s="155">
        <v>85</v>
      </c>
      <c r="Z101" s="155">
        <v>79</v>
      </c>
      <c r="AA101" s="155">
        <v>99</v>
      </c>
      <c r="AB101" s="155">
        <v>74</v>
      </c>
      <c r="AC101" s="155">
        <f t="shared" si="20"/>
        <v>994</v>
      </c>
      <c r="AD101" s="155">
        <v>53</v>
      </c>
      <c r="AE101" s="155">
        <v>63</v>
      </c>
      <c r="AF101" s="155">
        <v>81</v>
      </c>
      <c r="AG101" s="155">
        <v>68</v>
      </c>
      <c r="AH101" s="155">
        <v>61</v>
      </c>
      <c r="AI101" s="155">
        <v>44</v>
      </c>
      <c r="AJ101" s="155">
        <v>72</v>
      </c>
      <c r="AK101" s="155">
        <v>63</v>
      </c>
      <c r="AL101" s="155">
        <v>63</v>
      </c>
      <c r="AM101" s="155">
        <v>71</v>
      </c>
      <c r="AN101" s="155">
        <v>59</v>
      </c>
      <c r="AO101" s="155">
        <v>57</v>
      </c>
      <c r="AP101" s="155">
        <f t="shared" si="24"/>
        <v>755</v>
      </c>
    </row>
    <row r="102" spans="1:42" ht="14" x14ac:dyDescent="0.2">
      <c r="A102" s="205" t="s">
        <v>280</v>
      </c>
      <c r="B102" s="153" t="s">
        <v>251</v>
      </c>
      <c r="C102" s="166">
        <f t="shared" si="18"/>
        <v>1117</v>
      </c>
      <c r="D102" s="155">
        <v>37</v>
      </c>
      <c r="E102" s="155">
        <v>30</v>
      </c>
      <c r="F102" s="155">
        <v>54</v>
      </c>
      <c r="G102" s="155">
        <v>37</v>
      </c>
      <c r="H102" s="155">
        <v>34</v>
      </c>
      <c r="I102" s="155">
        <v>29</v>
      </c>
      <c r="J102" s="155">
        <v>38</v>
      </c>
      <c r="K102" s="155">
        <v>26</v>
      </c>
      <c r="L102" s="155">
        <v>36</v>
      </c>
      <c r="M102" s="155">
        <v>27</v>
      </c>
      <c r="N102" s="155">
        <v>38</v>
      </c>
      <c r="O102" s="155">
        <v>36</v>
      </c>
      <c r="P102" s="167">
        <f t="shared" si="19"/>
        <v>422</v>
      </c>
      <c r="Q102" s="155">
        <v>45</v>
      </c>
      <c r="R102" s="155">
        <v>35</v>
      </c>
      <c r="S102" s="155">
        <v>40</v>
      </c>
      <c r="T102" s="155">
        <v>38</v>
      </c>
      <c r="U102" s="155">
        <v>30</v>
      </c>
      <c r="V102" s="155">
        <v>30</v>
      </c>
      <c r="W102" s="155">
        <v>35</v>
      </c>
      <c r="X102" s="155">
        <v>31</v>
      </c>
      <c r="Y102" s="155">
        <v>22</v>
      </c>
      <c r="Z102" s="155">
        <v>29</v>
      </c>
      <c r="AA102" s="155">
        <v>33</v>
      </c>
      <c r="AB102" s="155">
        <v>37</v>
      </c>
      <c r="AC102" s="155">
        <f t="shared" si="20"/>
        <v>405</v>
      </c>
      <c r="AD102" s="155">
        <v>43</v>
      </c>
      <c r="AE102" s="155">
        <v>31</v>
      </c>
      <c r="AF102" s="155">
        <v>32</v>
      </c>
      <c r="AG102" s="155">
        <v>18</v>
      </c>
      <c r="AH102" s="155">
        <v>22</v>
      </c>
      <c r="AI102" s="155">
        <v>18</v>
      </c>
      <c r="AJ102" s="155">
        <v>22</v>
      </c>
      <c r="AK102" s="155">
        <v>22</v>
      </c>
      <c r="AL102" s="155">
        <v>17</v>
      </c>
      <c r="AM102" s="155">
        <v>24</v>
      </c>
      <c r="AN102" s="155">
        <v>18</v>
      </c>
      <c r="AO102" s="155">
        <v>23</v>
      </c>
      <c r="AP102" s="155">
        <f t="shared" si="24"/>
        <v>290</v>
      </c>
    </row>
    <row r="103" spans="1:42" ht="14" x14ac:dyDescent="0.2">
      <c r="A103" s="168"/>
      <c r="B103" s="153"/>
      <c r="C103" s="166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67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</row>
    <row r="104" spans="1:42" ht="14" x14ac:dyDescent="0.2">
      <c r="A104" s="205" t="s">
        <v>293</v>
      </c>
      <c r="B104" s="153" t="s">
        <v>246</v>
      </c>
      <c r="C104" s="166">
        <f t="shared" si="18"/>
        <v>5980</v>
      </c>
      <c r="D104" s="155">
        <v>199</v>
      </c>
      <c r="E104" s="155">
        <v>188</v>
      </c>
      <c r="F104" s="155">
        <v>212</v>
      </c>
      <c r="G104" s="155">
        <v>183</v>
      </c>
      <c r="H104" s="155">
        <v>165</v>
      </c>
      <c r="I104" s="155">
        <v>164</v>
      </c>
      <c r="J104" s="155">
        <v>198</v>
      </c>
      <c r="K104" s="155">
        <v>157</v>
      </c>
      <c r="L104" s="155">
        <v>160</v>
      </c>
      <c r="M104" s="155">
        <v>184</v>
      </c>
      <c r="N104" s="155">
        <v>161</v>
      </c>
      <c r="O104" s="155">
        <v>183</v>
      </c>
      <c r="P104" s="167">
        <f t="shared" si="19"/>
        <v>2154</v>
      </c>
      <c r="Q104" s="155">
        <v>181</v>
      </c>
      <c r="R104" s="155">
        <v>185</v>
      </c>
      <c r="S104" s="155">
        <v>216</v>
      </c>
      <c r="T104" s="155">
        <v>198</v>
      </c>
      <c r="U104" s="155">
        <v>231</v>
      </c>
      <c r="V104" s="155">
        <v>231</v>
      </c>
      <c r="W104" s="155">
        <v>221</v>
      </c>
      <c r="X104" s="155">
        <v>204</v>
      </c>
      <c r="Y104" s="155">
        <v>228</v>
      </c>
      <c r="Z104" s="155">
        <v>175</v>
      </c>
      <c r="AA104" s="155">
        <v>191</v>
      </c>
      <c r="AB104" s="155">
        <v>149</v>
      </c>
      <c r="AC104" s="155">
        <f t="shared" si="20"/>
        <v>2410</v>
      </c>
      <c r="AD104" s="155">
        <v>163</v>
      </c>
      <c r="AE104" s="155">
        <v>178</v>
      </c>
      <c r="AF104" s="155">
        <v>142</v>
      </c>
      <c r="AG104" s="155">
        <v>75</v>
      </c>
      <c r="AH104" s="155">
        <v>65</v>
      </c>
      <c r="AI104" s="155">
        <v>97</v>
      </c>
      <c r="AJ104" s="155">
        <v>97</v>
      </c>
      <c r="AK104" s="155">
        <v>108</v>
      </c>
      <c r="AL104" s="155">
        <v>122</v>
      </c>
      <c r="AM104" s="155">
        <v>108</v>
      </c>
      <c r="AN104" s="155">
        <v>115</v>
      </c>
      <c r="AO104" s="155">
        <v>146</v>
      </c>
      <c r="AP104" s="155">
        <f t="shared" ref="AP104:AP109" si="25">SUM(AD104:AO104)</f>
        <v>1416</v>
      </c>
    </row>
    <row r="105" spans="1:42" ht="14" x14ac:dyDescent="0.2">
      <c r="A105" s="205" t="s">
        <v>280</v>
      </c>
      <c r="B105" s="153" t="s">
        <v>247</v>
      </c>
      <c r="C105" s="166">
        <f t="shared" si="18"/>
        <v>1105</v>
      </c>
      <c r="D105" s="155">
        <v>30</v>
      </c>
      <c r="E105" s="155">
        <v>29</v>
      </c>
      <c r="F105" s="155">
        <v>36</v>
      </c>
      <c r="G105" s="155">
        <v>35</v>
      </c>
      <c r="H105" s="155">
        <v>29</v>
      </c>
      <c r="I105" s="155">
        <v>21</v>
      </c>
      <c r="J105" s="155">
        <v>37</v>
      </c>
      <c r="K105" s="155">
        <v>30</v>
      </c>
      <c r="L105" s="155">
        <v>30</v>
      </c>
      <c r="M105" s="155">
        <v>34</v>
      </c>
      <c r="N105" s="155">
        <v>23</v>
      </c>
      <c r="O105" s="155">
        <v>30</v>
      </c>
      <c r="P105" s="167">
        <f t="shared" si="19"/>
        <v>364</v>
      </c>
      <c r="Q105" s="155">
        <v>37</v>
      </c>
      <c r="R105" s="155">
        <v>28</v>
      </c>
      <c r="S105" s="155">
        <v>34</v>
      </c>
      <c r="T105" s="155">
        <v>35</v>
      </c>
      <c r="U105" s="155">
        <v>35</v>
      </c>
      <c r="V105" s="155">
        <v>42</v>
      </c>
      <c r="W105" s="155">
        <v>39</v>
      </c>
      <c r="X105" s="155">
        <v>41</v>
      </c>
      <c r="Y105" s="155">
        <v>32</v>
      </c>
      <c r="Z105" s="155">
        <v>38</v>
      </c>
      <c r="AA105" s="155">
        <v>48</v>
      </c>
      <c r="AB105" s="155">
        <v>37</v>
      </c>
      <c r="AC105" s="155">
        <f t="shared" si="20"/>
        <v>446</v>
      </c>
      <c r="AD105" s="155">
        <v>33</v>
      </c>
      <c r="AE105" s="155">
        <v>33</v>
      </c>
      <c r="AF105" s="155">
        <v>27</v>
      </c>
      <c r="AG105" s="155">
        <v>23</v>
      </c>
      <c r="AH105" s="155">
        <v>23</v>
      </c>
      <c r="AI105" s="155">
        <v>15</v>
      </c>
      <c r="AJ105" s="155">
        <v>25</v>
      </c>
      <c r="AK105" s="155">
        <v>27</v>
      </c>
      <c r="AL105" s="155">
        <v>23</v>
      </c>
      <c r="AM105" s="155">
        <v>21</v>
      </c>
      <c r="AN105" s="155">
        <v>26</v>
      </c>
      <c r="AO105" s="155">
        <v>19</v>
      </c>
      <c r="AP105" s="155">
        <f t="shared" si="25"/>
        <v>295</v>
      </c>
    </row>
    <row r="106" spans="1:42" ht="14" x14ac:dyDescent="0.2">
      <c r="A106" s="205" t="s">
        <v>280</v>
      </c>
      <c r="B106" s="153" t="s">
        <v>248</v>
      </c>
      <c r="C106" s="166">
        <f t="shared" si="18"/>
        <v>1914</v>
      </c>
      <c r="D106" s="155">
        <v>59</v>
      </c>
      <c r="E106" s="155">
        <v>60</v>
      </c>
      <c r="F106" s="155">
        <v>58</v>
      </c>
      <c r="G106" s="155">
        <v>54</v>
      </c>
      <c r="H106" s="155">
        <v>72</v>
      </c>
      <c r="I106" s="155">
        <v>44</v>
      </c>
      <c r="J106" s="155">
        <v>67</v>
      </c>
      <c r="K106" s="155">
        <v>52</v>
      </c>
      <c r="L106" s="155">
        <v>56</v>
      </c>
      <c r="M106" s="155">
        <v>61</v>
      </c>
      <c r="N106" s="155">
        <v>52</v>
      </c>
      <c r="O106" s="155">
        <v>67</v>
      </c>
      <c r="P106" s="167">
        <f t="shared" si="19"/>
        <v>702</v>
      </c>
      <c r="Q106" s="155">
        <v>60</v>
      </c>
      <c r="R106" s="155">
        <v>56</v>
      </c>
      <c r="S106" s="155">
        <v>47</v>
      </c>
      <c r="T106" s="155">
        <v>41</v>
      </c>
      <c r="U106" s="155">
        <v>71</v>
      </c>
      <c r="V106" s="155">
        <v>62</v>
      </c>
      <c r="W106" s="155">
        <v>76</v>
      </c>
      <c r="X106" s="155">
        <v>73</v>
      </c>
      <c r="Y106" s="155">
        <v>53</v>
      </c>
      <c r="Z106" s="155">
        <v>63</v>
      </c>
      <c r="AA106" s="155">
        <v>39</v>
      </c>
      <c r="AB106" s="155">
        <v>67</v>
      </c>
      <c r="AC106" s="155">
        <f t="shared" si="20"/>
        <v>708</v>
      </c>
      <c r="AD106" s="155">
        <v>47</v>
      </c>
      <c r="AE106" s="155">
        <v>44</v>
      </c>
      <c r="AF106" s="155">
        <v>45</v>
      </c>
      <c r="AG106" s="155">
        <v>51</v>
      </c>
      <c r="AH106" s="155">
        <v>51</v>
      </c>
      <c r="AI106" s="155">
        <v>32</v>
      </c>
      <c r="AJ106" s="155">
        <v>46</v>
      </c>
      <c r="AK106" s="155">
        <v>33</v>
      </c>
      <c r="AL106" s="155">
        <v>37</v>
      </c>
      <c r="AM106" s="155">
        <v>39</v>
      </c>
      <c r="AN106" s="155">
        <v>38</v>
      </c>
      <c r="AO106" s="155">
        <v>41</v>
      </c>
      <c r="AP106" s="155">
        <f t="shared" si="25"/>
        <v>504</v>
      </c>
    </row>
    <row r="107" spans="1:42" ht="14" x14ac:dyDescent="0.2">
      <c r="A107" s="205" t="s">
        <v>280</v>
      </c>
      <c r="B107" s="153" t="s">
        <v>249</v>
      </c>
      <c r="C107" s="166">
        <f t="shared" si="18"/>
        <v>1758</v>
      </c>
      <c r="D107" s="155">
        <v>74</v>
      </c>
      <c r="E107" s="155">
        <v>71</v>
      </c>
      <c r="F107" s="155">
        <v>74</v>
      </c>
      <c r="G107" s="155">
        <v>63</v>
      </c>
      <c r="H107" s="155">
        <v>85</v>
      </c>
      <c r="I107" s="155">
        <v>51</v>
      </c>
      <c r="J107" s="155">
        <v>49</v>
      </c>
      <c r="K107" s="155">
        <v>52</v>
      </c>
      <c r="L107" s="155">
        <v>52</v>
      </c>
      <c r="M107" s="155">
        <v>60</v>
      </c>
      <c r="N107" s="155">
        <v>55</v>
      </c>
      <c r="O107" s="155">
        <v>90</v>
      </c>
      <c r="P107" s="167">
        <f t="shared" si="19"/>
        <v>776</v>
      </c>
      <c r="Q107" s="155">
        <v>79</v>
      </c>
      <c r="R107" s="155">
        <v>41</v>
      </c>
      <c r="S107" s="155">
        <v>33</v>
      </c>
      <c r="T107" s="155">
        <v>37</v>
      </c>
      <c r="U107" s="155">
        <v>36</v>
      </c>
      <c r="V107" s="155">
        <v>41</v>
      </c>
      <c r="W107" s="155">
        <v>51</v>
      </c>
      <c r="X107" s="155">
        <v>48</v>
      </c>
      <c r="Y107" s="155">
        <v>39</v>
      </c>
      <c r="Z107" s="155">
        <v>40</v>
      </c>
      <c r="AA107" s="155">
        <v>47</v>
      </c>
      <c r="AB107" s="155">
        <v>34</v>
      </c>
      <c r="AC107" s="155">
        <f t="shared" si="20"/>
        <v>526</v>
      </c>
      <c r="AD107" s="155">
        <v>47</v>
      </c>
      <c r="AE107" s="155">
        <v>64</v>
      </c>
      <c r="AF107" s="155">
        <v>54</v>
      </c>
      <c r="AG107" s="155">
        <v>35</v>
      </c>
      <c r="AH107" s="155">
        <v>27</v>
      </c>
      <c r="AI107" s="155">
        <v>30</v>
      </c>
      <c r="AJ107" s="155">
        <v>26</v>
      </c>
      <c r="AK107" s="155">
        <v>38</v>
      </c>
      <c r="AL107" s="155">
        <v>36</v>
      </c>
      <c r="AM107" s="155">
        <v>28</v>
      </c>
      <c r="AN107" s="155">
        <v>42</v>
      </c>
      <c r="AO107" s="155">
        <v>29</v>
      </c>
      <c r="AP107" s="155">
        <f t="shared" si="25"/>
        <v>456</v>
      </c>
    </row>
    <row r="108" spans="1:42" ht="14" x14ac:dyDescent="0.2">
      <c r="A108" s="205" t="s">
        <v>280</v>
      </c>
      <c r="B108" s="153" t="s">
        <v>250</v>
      </c>
      <c r="C108" s="166">
        <f t="shared" si="18"/>
        <v>4251</v>
      </c>
      <c r="D108" s="155">
        <v>111</v>
      </c>
      <c r="E108" s="155">
        <v>94</v>
      </c>
      <c r="F108" s="155">
        <v>137</v>
      </c>
      <c r="G108" s="155">
        <v>137</v>
      </c>
      <c r="H108" s="155">
        <v>125</v>
      </c>
      <c r="I108" s="155">
        <v>128</v>
      </c>
      <c r="J108" s="155">
        <v>119</v>
      </c>
      <c r="K108" s="155">
        <v>111</v>
      </c>
      <c r="L108" s="155">
        <v>95</v>
      </c>
      <c r="M108" s="155">
        <v>115</v>
      </c>
      <c r="N108" s="155">
        <v>148</v>
      </c>
      <c r="O108" s="155">
        <v>145</v>
      </c>
      <c r="P108" s="167">
        <f t="shared" si="19"/>
        <v>1465</v>
      </c>
      <c r="Q108" s="155">
        <v>138</v>
      </c>
      <c r="R108" s="155">
        <v>117</v>
      </c>
      <c r="S108" s="155">
        <v>95</v>
      </c>
      <c r="T108" s="155">
        <v>136</v>
      </c>
      <c r="U108" s="155">
        <v>130</v>
      </c>
      <c r="V108" s="155">
        <v>119</v>
      </c>
      <c r="W108" s="155">
        <v>136</v>
      </c>
      <c r="X108" s="155">
        <v>126</v>
      </c>
      <c r="Y108" s="155">
        <v>140</v>
      </c>
      <c r="Z108" s="155">
        <v>118</v>
      </c>
      <c r="AA108" s="155">
        <v>138</v>
      </c>
      <c r="AB108" s="155">
        <v>153</v>
      </c>
      <c r="AC108" s="155">
        <f t="shared" si="20"/>
        <v>1546</v>
      </c>
      <c r="AD108" s="155">
        <v>142</v>
      </c>
      <c r="AE108" s="155">
        <v>127</v>
      </c>
      <c r="AF108" s="155">
        <v>107</v>
      </c>
      <c r="AG108" s="155">
        <v>119</v>
      </c>
      <c r="AH108" s="155">
        <v>108</v>
      </c>
      <c r="AI108" s="155">
        <v>110</v>
      </c>
      <c r="AJ108" s="155">
        <v>93</v>
      </c>
      <c r="AK108" s="155">
        <v>67</v>
      </c>
      <c r="AL108" s="155">
        <v>75</v>
      </c>
      <c r="AM108" s="155">
        <v>90</v>
      </c>
      <c r="AN108" s="155">
        <v>111</v>
      </c>
      <c r="AO108" s="155">
        <v>91</v>
      </c>
      <c r="AP108" s="155">
        <f t="shared" si="25"/>
        <v>1240</v>
      </c>
    </row>
    <row r="109" spans="1:42" ht="14" x14ac:dyDescent="0.2">
      <c r="A109" s="205" t="s">
        <v>280</v>
      </c>
      <c r="B109" s="153" t="s">
        <v>251</v>
      </c>
      <c r="C109" s="166">
        <f t="shared" si="18"/>
        <v>1342</v>
      </c>
      <c r="D109" s="155">
        <v>46</v>
      </c>
      <c r="E109" s="155">
        <v>39</v>
      </c>
      <c r="F109" s="155">
        <v>44</v>
      </c>
      <c r="G109" s="155">
        <v>41</v>
      </c>
      <c r="H109" s="155">
        <v>35</v>
      </c>
      <c r="I109" s="155">
        <v>31</v>
      </c>
      <c r="J109" s="155">
        <v>28</v>
      </c>
      <c r="K109" s="155">
        <v>30</v>
      </c>
      <c r="L109" s="155">
        <v>36</v>
      </c>
      <c r="M109" s="155">
        <v>37</v>
      </c>
      <c r="N109" s="155">
        <v>50</v>
      </c>
      <c r="O109" s="155">
        <v>37</v>
      </c>
      <c r="P109" s="167">
        <f t="shared" si="19"/>
        <v>454</v>
      </c>
      <c r="Q109" s="155">
        <v>37</v>
      </c>
      <c r="R109" s="155">
        <v>40</v>
      </c>
      <c r="S109" s="155">
        <v>55</v>
      </c>
      <c r="T109" s="155">
        <v>56</v>
      </c>
      <c r="U109" s="155">
        <v>57</v>
      </c>
      <c r="V109" s="155">
        <v>57</v>
      </c>
      <c r="W109" s="155">
        <v>38</v>
      </c>
      <c r="X109" s="155">
        <v>34</v>
      </c>
      <c r="Y109" s="155">
        <v>36</v>
      </c>
      <c r="Z109" s="155">
        <v>28</v>
      </c>
      <c r="AA109" s="155">
        <v>39</v>
      </c>
      <c r="AB109" s="155">
        <v>46</v>
      </c>
      <c r="AC109" s="155">
        <f t="shared" si="20"/>
        <v>523</v>
      </c>
      <c r="AD109" s="155">
        <v>23</v>
      </c>
      <c r="AE109" s="155">
        <v>31</v>
      </c>
      <c r="AF109" s="155">
        <v>35</v>
      </c>
      <c r="AG109" s="155">
        <v>51</v>
      </c>
      <c r="AH109" s="155">
        <v>25</v>
      </c>
      <c r="AI109" s="155">
        <v>38</v>
      </c>
      <c r="AJ109" s="155">
        <v>33</v>
      </c>
      <c r="AK109" s="155">
        <v>27</v>
      </c>
      <c r="AL109" s="155">
        <v>27</v>
      </c>
      <c r="AM109" s="155">
        <v>35</v>
      </c>
      <c r="AN109" s="155">
        <v>14</v>
      </c>
      <c r="AO109" s="155">
        <v>26</v>
      </c>
      <c r="AP109" s="155">
        <f t="shared" si="25"/>
        <v>365</v>
      </c>
    </row>
    <row r="110" spans="1:42" ht="14" x14ac:dyDescent="0.2">
      <c r="A110" s="168"/>
      <c r="B110" s="153"/>
      <c r="C110" s="166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67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</row>
    <row r="111" spans="1:42" ht="14" x14ac:dyDescent="0.2">
      <c r="A111" s="205" t="s">
        <v>294</v>
      </c>
      <c r="B111" s="153" t="s">
        <v>246</v>
      </c>
      <c r="C111" s="166">
        <f t="shared" si="18"/>
        <v>163</v>
      </c>
      <c r="D111" s="155">
        <v>7</v>
      </c>
      <c r="E111" s="155">
        <v>4</v>
      </c>
      <c r="F111" s="155">
        <v>4</v>
      </c>
      <c r="G111" s="155">
        <v>3</v>
      </c>
      <c r="H111" s="155">
        <v>1</v>
      </c>
      <c r="I111" s="155">
        <v>6</v>
      </c>
      <c r="J111" s="155">
        <v>4</v>
      </c>
      <c r="K111" s="155">
        <v>1</v>
      </c>
      <c r="L111" s="155">
        <v>6</v>
      </c>
      <c r="M111" s="155">
        <v>8</v>
      </c>
      <c r="N111" s="155">
        <v>4</v>
      </c>
      <c r="O111" s="155">
        <v>8</v>
      </c>
      <c r="P111" s="167">
        <f t="shared" si="19"/>
        <v>56</v>
      </c>
      <c r="Q111" s="155">
        <v>3</v>
      </c>
      <c r="R111" s="155">
        <v>2</v>
      </c>
      <c r="S111" s="155">
        <v>10</v>
      </c>
      <c r="T111" s="155">
        <v>4</v>
      </c>
      <c r="U111" s="155">
        <v>6</v>
      </c>
      <c r="V111" s="155">
        <v>3</v>
      </c>
      <c r="W111" s="155">
        <v>1</v>
      </c>
      <c r="X111" s="155">
        <v>5</v>
      </c>
      <c r="Y111" s="155">
        <v>5</v>
      </c>
      <c r="Z111" s="155">
        <v>6</v>
      </c>
      <c r="AA111" s="155">
        <v>3</v>
      </c>
      <c r="AB111" s="155">
        <v>5</v>
      </c>
      <c r="AC111" s="155">
        <f t="shared" si="20"/>
        <v>53</v>
      </c>
      <c r="AD111" s="155">
        <v>4</v>
      </c>
      <c r="AE111" s="155">
        <v>4</v>
      </c>
      <c r="AF111" s="155">
        <v>7</v>
      </c>
      <c r="AG111" s="155">
        <v>3</v>
      </c>
      <c r="AH111" s="155">
        <v>5</v>
      </c>
      <c r="AI111" s="155">
        <v>1</v>
      </c>
      <c r="AJ111" s="155">
        <v>9</v>
      </c>
      <c r="AK111" s="155">
        <v>1</v>
      </c>
      <c r="AL111" s="155">
        <v>6</v>
      </c>
      <c r="AM111" s="155">
        <v>4</v>
      </c>
      <c r="AN111" s="155">
        <v>4</v>
      </c>
      <c r="AO111" s="155">
        <v>6</v>
      </c>
      <c r="AP111" s="155">
        <f t="shared" ref="AP111:AP116" si="26">SUM(AD111:AO111)</f>
        <v>54</v>
      </c>
    </row>
    <row r="112" spans="1:42" ht="14" x14ac:dyDescent="0.2">
      <c r="A112" s="205" t="s">
        <v>280</v>
      </c>
      <c r="B112" s="153" t="s">
        <v>247</v>
      </c>
      <c r="C112" s="166">
        <f t="shared" si="18"/>
        <v>122</v>
      </c>
      <c r="D112" s="155">
        <v>4</v>
      </c>
      <c r="E112" s="155">
        <v>1</v>
      </c>
      <c r="F112" s="155">
        <v>2</v>
      </c>
      <c r="G112" s="155">
        <v>1</v>
      </c>
      <c r="H112" s="155">
        <v>11</v>
      </c>
      <c r="I112" s="155">
        <v>0</v>
      </c>
      <c r="J112" s="155">
        <v>2</v>
      </c>
      <c r="K112" s="155">
        <v>6</v>
      </c>
      <c r="L112" s="155">
        <v>6</v>
      </c>
      <c r="M112" s="155">
        <v>0</v>
      </c>
      <c r="N112" s="155">
        <v>5</v>
      </c>
      <c r="O112" s="155">
        <v>8</v>
      </c>
      <c r="P112" s="167">
        <f t="shared" si="19"/>
        <v>46</v>
      </c>
      <c r="Q112" s="155">
        <v>3</v>
      </c>
      <c r="R112" s="155">
        <v>1</v>
      </c>
      <c r="S112" s="155">
        <v>4</v>
      </c>
      <c r="T112" s="155">
        <v>0</v>
      </c>
      <c r="U112" s="155">
        <v>2</v>
      </c>
      <c r="V112" s="155">
        <v>1</v>
      </c>
      <c r="W112" s="155">
        <v>5</v>
      </c>
      <c r="X112" s="155">
        <v>2</v>
      </c>
      <c r="Y112" s="155">
        <v>3</v>
      </c>
      <c r="Z112" s="155">
        <v>4</v>
      </c>
      <c r="AA112" s="155">
        <v>4</v>
      </c>
      <c r="AB112" s="155">
        <v>5</v>
      </c>
      <c r="AC112" s="155">
        <f t="shared" si="20"/>
        <v>34</v>
      </c>
      <c r="AD112" s="155">
        <v>2</v>
      </c>
      <c r="AE112" s="155">
        <v>2</v>
      </c>
      <c r="AF112" s="155">
        <v>1</v>
      </c>
      <c r="AG112" s="155">
        <v>6</v>
      </c>
      <c r="AH112" s="155">
        <v>1</v>
      </c>
      <c r="AI112" s="155">
        <v>5</v>
      </c>
      <c r="AJ112" s="155">
        <v>6</v>
      </c>
      <c r="AK112" s="155">
        <v>6</v>
      </c>
      <c r="AL112" s="155">
        <v>3</v>
      </c>
      <c r="AM112" s="155">
        <v>2</v>
      </c>
      <c r="AN112" s="155">
        <v>5</v>
      </c>
      <c r="AO112" s="155">
        <v>3</v>
      </c>
      <c r="AP112" s="155">
        <f t="shared" si="26"/>
        <v>42</v>
      </c>
    </row>
    <row r="113" spans="1:42" ht="14" x14ac:dyDescent="0.2">
      <c r="A113" s="205" t="s">
        <v>280</v>
      </c>
      <c r="B113" s="153" t="s">
        <v>248</v>
      </c>
      <c r="C113" s="166">
        <f t="shared" si="18"/>
        <v>114</v>
      </c>
      <c r="D113" s="155">
        <v>6</v>
      </c>
      <c r="E113" s="155">
        <v>5</v>
      </c>
      <c r="F113" s="155">
        <v>4</v>
      </c>
      <c r="G113" s="155">
        <v>3</v>
      </c>
      <c r="H113" s="155">
        <v>4</v>
      </c>
      <c r="I113" s="155">
        <v>4</v>
      </c>
      <c r="J113" s="155">
        <v>3</v>
      </c>
      <c r="K113" s="155">
        <v>4</v>
      </c>
      <c r="L113" s="155">
        <v>7</v>
      </c>
      <c r="M113" s="155">
        <v>1</v>
      </c>
      <c r="N113" s="155">
        <v>4</v>
      </c>
      <c r="O113" s="155">
        <v>3</v>
      </c>
      <c r="P113" s="167">
        <f t="shared" si="19"/>
        <v>48</v>
      </c>
      <c r="Q113" s="155">
        <v>1</v>
      </c>
      <c r="R113" s="155">
        <v>2</v>
      </c>
      <c r="S113" s="155">
        <v>2</v>
      </c>
      <c r="T113" s="155">
        <v>1</v>
      </c>
      <c r="U113" s="155">
        <v>3</v>
      </c>
      <c r="V113" s="155">
        <v>2</v>
      </c>
      <c r="W113" s="155">
        <v>2</v>
      </c>
      <c r="X113" s="155">
        <v>5</v>
      </c>
      <c r="Y113" s="155">
        <v>3</v>
      </c>
      <c r="Z113" s="155">
        <v>5</v>
      </c>
      <c r="AA113" s="155">
        <v>2</v>
      </c>
      <c r="AB113" s="155">
        <v>1</v>
      </c>
      <c r="AC113" s="155">
        <f t="shared" si="20"/>
        <v>29</v>
      </c>
      <c r="AD113" s="155">
        <v>1</v>
      </c>
      <c r="AE113" s="155">
        <v>2</v>
      </c>
      <c r="AF113" s="155">
        <v>5</v>
      </c>
      <c r="AG113" s="155">
        <v>0</v>
      </c>
      <c r="AH113" s="155">
        <v>7</v>
      </c>
      <c r="AI113" s="155">
        <v>4</v>
      </c>
      <c r="AJ113" s="155">
        <v>4</v>
      </c>
      <c r="AK113" s="155">
        <v>2</v>
      </c>
      <c r="AL113" s="155">
        <v>2</v>
      </c>
      <c r="AM113" s="155">
        <v>5</v>
      </c>
      <c r="AN113" s="155">
        <v>1</v>
      </c>
      <c r="AO113" s="155">
        <v>4</v>
      </c>
      <c r="AP113" s="155">
        <f t="shared" si="26"/>
        <v>37</v>
      </c>
    </row>
    <row r="114" spans="1:42" ht="14" x14ac:dyDescent="0.2">
      <c r="A114" s="205" t="s">
        <v>280</v>
      </c>
      <c r="B114" s="153" t="s">
        <v>249</v>
      </c>
      <c r="C114" s="166">
        <f t="shared" si="18"/>
        <v>17</v>
      </c>
      <c r="D114" s="155">
        <v>2</v>
      </c>
      <c r="E114" s="155">
        <v>1</v>
      </c>
      <c r="F114" s="155">
        <v>1</v>
      </c>
      <c r="G114" s="155">
        <v>0</v>
      </c>
      <c r="H114" s="155">
        <v>1</v>
      </c>
      <c r="I114" s="155">
        <v>0</v>
      </c>
      <c r="J114" s="155">
        <v>0</v>
      </c>
      <c r="K114" s="155">
        <v>2</v>
      </c>
      <c r="L114" s="155">
        <v>1</v>
      </c>
      <c r="M114" s="155">
        <v>0</v>
      </c>
      <c r="N114" s="155">
        <v>0</v>
      </c>
      <c r="O114" s="155">
        <v>0</v>
      </c>
      <c r="P114" s="167">
        <f t="shared" si="19"/>
        <v>8</v>
      </c>
      <c r="Q114" s="155">
        <v>0</v>
      </c>
      <c r="R114" s="155">
        <v>1</v>
      </c>
      <c r="S114" s="155">
        <v>0</v>
      </c>
      <c r="T114" s="155">
        <v>0</v>
      </c>
      <c r="U114" s="155">
        <v>0</v>
      </c>
      <c r="V114" s="155">
        <v>0</v>
      </c>
      <c r="W114" s="155">
        <v>1</v>
      </c>
      <c r="X114" s="155">
        <v>0</v>
      </c>
      <c r="Y114" s="155">
        <v>0</v>
      </c>
      <c r="Z114" s="155">
        <v>1</v>
      </c>
      <c r="AA114" s="155">
        <v>1</v>
      </c>
      <c r="AB114" s="155">
        <v>1</v>
      </c>
      <c r="AC114" s="155">
        <f t="shared" si="20"/>
        <v>5</v>
      </c>
      <c r="AD114" s="155">
        <v>0</v>
      </c>
      <c r="AE114" s="155">
        <v>0</v>
      </c>
      <c r="AF114" s="155">
        <v>0</v>
      </c>
      <c r="AG114" s="155">
        <v>0</v>
      </c>
      <c r="AH114" s="155">
        <v>2</v>
      </c>
      <c r="AI114" s="155">
        <v>0</v>
      </c>
      <c r="AJ114" s="155">
        <v>0</v>
      </c>
      <c r="AK114" s="155">
        <v>0</v>
      </c>
      <c r="AL114" s="155">
        <v>2</v>
      </c>
      <c r="AM114" s="155">
        <v>0</v>
      </c>
      <c r="AN114" s="155">
        <v>0</v>
      </c>
      <c r="AO114" s="155">
        <v>0</v>
      </c>
      <c r="AP114" s="155">
        <f t="shared" si="26"/>
        <v>4</v>
      </c>
    </row>
    <row r="115" spans="1:42" ht="14" x14ac:dyDescent="0.2">
      <c r="A115" s="205" t="s">
        <v>280</v>
      </c>
      <c r="B115" s="153" t="s">
        <v>250</v>
      </c>
      <c r="C115" s="166">
        <f t="shared" si="18"/>
        <v>641</v>
      </c>
      <c r="D115" s="155">
        <v>22</v>
      </c>
      <c r="E115" s="155">
        <v>7</v>
      </c>
      <c r="F115" s="155">
        <v>19</v>
      </c>
      <c r="G115" s="155">
        <v>23</v>
      </c>
      <c r="H115" s="155">
        <v>14</v>
      </c>
      <c r="I115" s="155">
        <v>26</v>
      </c>
      <c r="J115" s="155">
        <v>10</v>
      </c>
      <c r="K115" s="155">
        <v>21</v>
      </c>
      <c r="L115" s="155">
        <v>9</v>
      </c>
      <c r="M115" s="155">
        <v>17</v>
      </c>
      <c r="N115" s="155">
        <v>16</v>
      </c>
      <c r="O115" s="155">
        <v>14</v>
      </c>
      <c r="P115" s="167">
        <f t="shared" si="19"/>
        <v>198</v>
      </c>
      <c r="Q115" s="155">
        <v>33</v>
      </c>
      <c r="R115" s="155">
        <v>21</v>
      </c>
      <c r="S115" s="155">
        <v>19</v>
      </c>
      <c r="T115" s="155">
        <v>17</v>
      </c>
      <c r="U115" s="155">
        <v>14</v>
      </c>
      <c r="V115" s="155">
        <v>16</v>
      </c>
      <c r="W115" s="155">
        <v>33</v>
      </c>
      <c r="X115" s="155">
        <v>24</v>
      </c>
      <c r="Y115" s="155">
        <v>21</v>
      </c>
      <c r="Z115" s="155">
        <v>12</v>
      </c>
      <c r="AA115" s="155">
        <v>15</v>
      </c>
      <c r="AB115" s="155">
        <v>21</v>
      </c>
      <c r="AC115" s="155">
        <f t="shared" si="20"/>
        <v>246</v>
      </c>
      <c r="AD115" s="155">
        <v>21</v>
      </c>
      <c r="AE115" s="155">
        <v>20</v>
      </c>
      <c r="AF115" s="155">
        <v>17</v>
      </c>
      <c r="AG115" s="155">
        <v>14</v>
      </c>
      <c r="AH115" s="155">
        <v>13</v>
      </c>
      <c r="AI115" s="155">
        <v>21</v>
      </c>
      <c r="AJ115" s="155">
        <v>21</v>
      </c>
      <c r="AK115" s="155">
        <v>15</v>
      </c>
      <c r="AL115" s="155">
        <v>11</v>
      </c>
      <c r="AM115" s="155">
        <v>14</v>
      </c>
      <c r="AN115" s="155">
        <v>19</v>
      </c>
      <c r="AO115" s="155">
        <v>11</v>
      </c>
      <c r="AP115" s="155">
        <f t="shared" si="26"/>
        <v>197</v>
      </c>
    </row>
    <row r="116" spans="1:42" ht="14" x14ac:dyDescent="0.2">
      <c r="A116" s="205" t="s">
        <v>280</v>
      </c>
      <c r="B116" s="153" t="s">
        <v>251</v>
      </c>
      <c r="C116" s="166">
        <f t="shared" si="18"/>
        <v>185</v>
      </c>
      <c r="D116" s="155">
        <v>8</v>
      </c>
      <c r="E116" s="155">
        <v>6</v>
      </c>
      <c r="F116" s="155">
        <v>4</v>
      </c>
      <c r="G116" s="155">
        <v>4</v>
      </c>
      <c r="H116" s="155">
        <v>8</v>
      </c>
      <c r="I116" s="155">
        <v>11</v>
      </c>
      <c r="J116" s="155">
        <v>5</v>
      </c>
      <c r="K116" s="155">
        <v>5</v>
      </c>
      <c r="L116" s="155">
        <v>4</v>
      </c>
      <c r="M116" s="155">
        <v>7</v>
      </c>
      <c r="N116" s="155">
        <v>4</v>
      </c>
      <c r="O116" s="155">
        <v>3</v>
      </c>
      <c r="P116" s="167">
        <f t="shared" si="19"/>
        <v>69</v>
      </c>
      <c r="Q116" s="155">
        <v>7</v>
      </c>
      <c r="R116" s="155">
        <v>2</v>
      </c>
      <c r="S116" s="155">
        <v>4</v>
      </c>
      <c r="T116" s="155">
        <v>11</v>
      </c>
      <c r="U116" s="155">
        <v>4</v>
      </c>
      <c r="V116" s="155">
        <v>6</v>
      </c>
      <c r="W116" s="155">
        <v>4</v>
      </c>
      <c r="X116" s="155">
        <v>3</v>
      </c>
      <c r="Y116" s="155">
        <v>7</v>
      </c>
      <c r="Z116" s="155">
        <v>4</v>
      </c>
      <c r="AA116" s="155">
        <v>5</v>
      </c>
      <c r="AB116" s="155">
        <v>3</v>
      </c>
      <c r="AC116" s="155">
        <f t="shared" si="20"/>
        <v>60</v>
      </c>
      <c r="AD116" s="155">
        <v>7</v>
      </c>
      <c r="AE116" s="155">
        <v>2</v>
      </c>
      <c r="AF116" s="155">
        <v>4</v>
      </c>
      <c r="AG116" s="155">
        <v>3</v>
      </c>
      <c r="AH116" s="155">
        <v>6</v>
      </c>
      <c r="AI116" s="155">
        <v>6</v>
      </c>
      <c r="AJ116" s="155">
        <v>2</v>
      </c>
      <c r="AK116" s="155">
        <v>5</v>
      </c>
      <c r="AL116" s="155">
        <v>6</v>
      </c>
      <c r="AM116" s="155">
        <v>6</v>
      </c>
      <c r="AN116" s="155">
        <v>4</v>
      </c>
      <c r="AO116" s="155">
        <v>5</v>
      </c>
      <c r="AP116" s="155">
        <f t="shared" si="26"/>
        <v>56</v>
      </c>
    </row>
    <row r="117" spans="1:42" ht="14" x14ac:dyDescent="0.2">
      <c r="A117" s="168"/>
      <c r="B117" s="153"/>
      <c r="C117" s="166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67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</row>
    <row r="118" spans="1:42" ht="14" x14ac:dyDescent="0.2">
      <c r="A118" s="205" t="s">
        <v>295</v>
      </c>
      <c r="B118" s="153" t="s">
        <v>246</v>
      </c>
      <c r="C118" s="166">
        <f t="shared" si="18"/>
        <v>280</v>
      </c>
      <c r="D118" s="155">
        <v>5</v>
      </c>
      <c r="E118" s="155">
        <v>8</v>
      </c>
      <c r="F118" s="155">
        <v>8</v>
      </c>
      <c r="G118" s="155">
        <v>15</v>
      </c>
      <c r="H118" s="155">
        <v>10</v>
      </c>
      <c r="I118" s="155">
        <v>14</v>
      </c>
      <c r="J118" s="155">
        <v>7</v>
      </c>
      <c r="K118" s="155">
        <v>11</v>
      </c>
      <c r="L118" s="155">
        <v>9</v>
      </c>
      <c r="M118" s="155">
        <v>10</v>
      </c>
      <c r="N118" s="155">
        <v>7</v>
      </c>
      <c r="O118" s="155">
        <v>16</v>
      </c>
      <c r="P118" s="167">
        <f t="shared" si="19"/>
        <v>120</v>
      </c>
      <c r="Q118" s="155">
        <v>8</v>
      </c>
      <c r="R118" s="155">
        <v>5</v>
      </c>
      <c r="S118" s="155">
        <v>6</v>
      </c>
      <c r="T118" s="155">
        <v>5</v>
      </c>
      <c r="U118" s="155">
        <v>7</v>
      </c>
      <c r="V118" s="155">
        <v>4</v>
      </c>
      <c r="W118" s="155">
        <v>3</v>
      </c>
      <c r="X118" s="155">
        <v>7</v>
      </c>
      <c r="Y118" s="155">
        <v>8</v>
      </c>
      <c r="Z118" s="155">
        <v>8</v>
      </c>
      <c r="AA118" s="155">
        <v>7</v>
      </c>
      <c r="AB118" s="155">
        <v>13</v>
      </c>
      <c r="AC118" s="155">
        <f t="shared" si="20"/>
        <v>81</v>
      </c>
      <c r="AD118" s="155">
        <v>14</v>
      </c>
      <c r="AE118" s="155">
        <v>5</v>
      </c>
      <c r="AF118" s="155">
        <v>6</v>
      </c>
      <c r="AG118" s="155">
        <v>14</v>
      </c>
      <c r="AH118" s="155">
        <v>4</v>
      </c>
      <c r="AI118" s="155">
        <v>2</v>
      </c>
      <c r="AJ118" s="155">
        <v>2</v>
      </c>
      <c r="AK118" s="155">
        <v>4</v>
      </c>
      <c r="AL118" s="155">
        <v>5</v>
      </c>
      <c r="AM118" s="155">
        <v>6</v>
      </c>
      <c r="AN118" s="155">
        <v>10</v>
      </c>
      <c r="AO118" s="155">
        <v>7</v>
      </c>
      <c r="AP118" s="155">
        <f t="shared" ref="AP118:AP123" si="27">SUM(AD118:AO118)</f>
        <v>79</v>
      </c>
    </row>
    <row r="119" spans="1:42" ht="14" x14ac:dyDescent="0.2">
      <c r="A119" s="205" t="s">
        <v>280</v>
      </c>
      <c r="B119" s="153" t="s">
        <v>247</v>
      </c>
      <c r="C119" s="166">
        <f t="shared" si="18"/>
        <v>75</v>
      </c>
      <c r="D119" s="155">
        <v>5</v>
      </c>
      <c r="E119" s="155">
        <v>8</v>
      </c>
      <c r="F119" s="155">
        <v>5</v>
      </c>
      <c r="G119" s="155">
        <v>0</v>
      </c>
      <c r="H119" s="155">
        <v>0</v>
      </c>
      <c r="I119" s="155">
        <v>1</v>
      </c>
      <c r="J119" s="155">
        <v>2</v>
      </c>
      <c r="K119" s="155">
        <v>2</v>
      </c>
      <c r="L119" s="155">
        <v>5</v>
      </c>
      <c r="M119" s="155">
        <v>3</v>
      </c>
      <c r="N119" s="155">
        <v>10</v>
      </c>
      <c r="O119" s="155">
        <v>0</v>
      </c>
      <c r="P119" s="167">
        <f t="shared" si="19"/>
        <v>41</v>
      </c>
      <c r="Q119" s="155">
        <v>3</v>
      </c>
      <c r="R119" s="155">
        <v>3</v>
      </c>
      <c r="S119" s="155">
        <v>1</v>
      </c>
      <c r="T119" s="155">
        <v>3</v>
      </c>
      <c r="U119" s="155">
        <v>2</v>
      </c>
      <c r="V119" s="155">
        <v>4</v>
      </c>
      <c r="W119" s="155">
        <v>1</v>
      </c>
      <c r="X119" s="155">
        <v>0</v>
      </c>
      <c r="Y119" s="155">
        <v>0</v>
      </c>
      <c r="Z119" s="155">
        <v>3</v>
      </c>
      <c r="AA119" s="155">
        <v>2</v>
      </c>
      <c r="AB119" s="155">
        <v>1</v>
      </c>
      <c r="AC119" s="155">
        <f t="shared" si="20"/>
        <v>23</v>
      </c>
      <c r="AD119" s="155">
        <v>2</v>
      </c>
      <c r="AE119" s="155">
        <v>2</v>
      </c>
      <c r="AF119" s="155">
        <v>1</v>
      </c>
      <c r="AG119" s="155">
        <v>0</v>
      </c>
      <c r="AH119" s="155">
        <v>1</v>
      </c>
      <c r="AI119" s="155">
        <v>0</v>
      </c>
      <c r="AJ119" s="155">
        <v>0</v>
      </c>
      <c r="AK119" s="155">
        <v>0</v>
      </c>
      <c r="AL119" s="155">
        <v>2</v>
      </c>
      <c r="AM119" s="155">
        <v>0</v>
      </c>
      <c r="AN119" s="155">
        <v>3</v>
      </c>
      <c r="AO119" s="155">
        <v>0</v>
      </c>
      <c r="AP119" s="155">
        <f t="shared" si="27"/>
        <v>11</v>
      </c>
    </row>
    <row r="120" spans="1:42" ht="14" x14ac:dyDescent="0.2">
      <c r="A120" s="205" t="s">
        <v>280</v>
      </c>
      <c r="B120" s="153" t="s">
        <v>248</v>
      </c>
      <c r="C120" s="166">
        <f t="shared" si="18"/>
        <v>25</v>
      </c>
      <c r="D120" s="155">
        <v>0</v>
      </c>
      <c r="E120" s="155">
        <v>1</v>
      </c>
      <c r="F120" s="155">
        <v>0</v>
      </c>
      <c r="G120" s="155">
        <v>1</v>
      </c>
      <c r="H120" s="155">
        <v>1</v>
      </c>
      <c r="I120" s="155">
        <v>0</v>
      </c>
      <c r="J120" s="155">
        <v>0</v>
      </c>
      <c r="K120" s="155">
        <v>0</v>
      </c>
      <c r="L120" s="155">
        <v>2</v>
      </c>
      <c r="M120" s="155">
        <v>0</v>
      </c>
      <c r="N120" s="155">
        <v>3</v>
      </c>
      <c r="O120" s="155">
        <v>2</v>
      </c>
      <c r="P120" s="167">
        <f t="shared" si="19"/>
        <v>10</v>
      </c>
      <c r="Q120" s="155">
        <v>0</v>
      </c>
      <c r="R120" s="155">
        <v>1</v>
      </c>
      <c r="S120" s="155">
        <v>2</v>
      </c>
      <c r="T120" s="155">
        <v>0</v>
      </c>
      <c r="U120" s="155">
        <v>1</v>
      </c>
      <c r="V120" s="155">
        <v>1</v>
      </c>
      <c r="W120" s="155">
        <v>0</v>
      </c>
      <c r="X120" s="155">
        <v>0</v>
      </c>
      <c r="Y120" s="155">
        <v>0</v>
      </c>
      <c r="Z120" s="155">
        <v>1</v>
      </c>
      <c r="AA120" s="155">
        <v>0</v>
      </c>
      <c r="AB120" s="155">
        <v>2</v>
      </c>
      <c r="AC120" s="155">
        <f t="shared" si="20"/>
        <v>8</v>
      </c>
      <c r="AD120" s="155">
        <v>1</v>
      </c>
      <c r="AE120" s="155">
        <v>2</v>
      </c>
      <c r="AF120" s="155">
        <v>0</v>
      </c>
      <c r="AG120" s="155">
        <v>2</v>
      </c>
      <c r="AH120" s="155">
        <v>0</v>
      </c>
      <c r="AI120" s="155">
        <v>1</v>
      </c>
      <c r="AJ120" s="155">
        <v>0</v>
      </c>
      <c r="AK120" s="155">
        <v>0</v>
      </c>
      <c r="AL120" s="155">
        <v>0</v>
      </c>
      <c r="AM120" s="155">
        <v>0</v>
      </c>
      <c r="AN120" s="155">
        <v>0</v>
      </c>
      <c r="AO120" s="155">
        <v>1</v>
      </c>
      <c r="AP120" s="155">
        <f t="shared" si="27"/>
        <v>7</v>
      </c>
    </row>
    <row r="121" spans="1:42" ht="14" x14ac:dyDescent="0.2">
      <c r="A121" s="205" t="s">
        <v>280</v>
      </c>
      <c r="B121" s="153" t="s">
        <v>249</v>
      </c>
      <c r="C121" s="166">
        <f t="shared" si="18"/>
        <v>31</v>
      </c>
      <c r="D121" s="155">
        <v>0</v>
      </c>
      <c r="E121" s="155">
        <v>1</v>
      </c>
      <c r="F121" s="155">
        <v>3</v>
      </c>
      <c r="G121" s="155">
        <v>0</v>
      </c>
      <c r="H121" s="155">
        <v>0</v>
      </c>
      <c r="I121" s="155">
        <v>1</v>
      </c>
      <c r="J121" s="155">
        <v>0</v>
      </c>
      <c r="K121" s="155">
        <v>2</v>
      </c>
      <c r="L121" s="155">
        <v>0</v>
      </c>
      <c r="M121" s="155">
        <v>0</v>
      </c>
      <c r="N121" s="155">
        <v>1</v>
      </c>
      <c r="O121" s="155">
        <v>0</v>
      </c>
      <c r="P121" s="167">
        <f t="shared" si="19"/>
        <v>8</v>
      </c>
      <c r="Q121" s="155">
        <v>5</v>
      </c>
      <c r="R121" s="155">
        <v>0</v>
      </c>
      <c r="S121" s="155">
        <v>1</v>
      </c>
      <c r="T121" s="155">
        <v>0</v>
      </c>
      <c r="U121" s="155">
        <v>0</v>
      </c>
      <c r="V121" s="155">
        <v>1</v>
      </c>
      <c r="W121" s="155">
        <v>3</v>
      </c>
      <c r="X121" s="155">
        <v>2</v>
      </c>
      <c r="Y121" s="155">
        <v>1</v>
      </c>
      <c r="Z121" s="155">
        <v>0</v>
      </c>
      <c r="AA121" s="155">
        <v>2</v>
      </c>
      <c r="AB121" s="155">
        <v>2</v>
      </c>
      <c r="AC121" s="155">
        <f t="shared" si="20"/>
        <v>17</v>
      </c>
      <c r="AD121" s="155">
        <v>0</v>
      </c>
      <c r="AE121" s="155">
        <v>0</v>
      </c>
      <c r="AF121" s="155">
        <v>0</v>
      </c>
      <c r="AG121" s="155">
        <v>3</v>
      </c>
      <c r="AH121" s="155">
        <v>0</v>
      </c>
      <c r="AI121" s="155">
        <v>0</v>
      </c>
      <c r="AJ121" s="155">
        <v>0</v>
      </c>
      <c r="AK121" s="155">
        <v>1</v>
      </c>
      <c r="AL121" s="155">
        <v>0</v>
      </c>
      <c r="AM121" s="155">
        <v>0</v>
      </c>
      <c r="AN121" s="155">
        <v>2</v>
      </c>
      <c r="AO121" s="155">
        <v>0</v>
      </c>
      <c r="AP121" s="155">
        <f t="shared" si="27"/>
        <v>6</v>
      </c>
    </row>
    <row r="122" spans="1:42" ht="14" x14ac:dyDescent="0.2">
      <c r="A122" s="205" t="s">
        <v>280</v>
      </c>
      <c r="B122" s="153" t="s">
        <v>250</v>
      </c>
      <c r="C122" s="166">
        <f t="shared" si="18"/>
        <v>429</v>
      </c>
      <c r="D122" s="155">
        <v>9</v>
      </c>
      <c r="E122" s="155">
        <v>3</v>
      </c>
      <c r="F122" s="155">
        <v>14</v>
      </c>
      <c r="G122" s="155">
        <v>13</v>
      </c>
      <c r="H122" s="155">
        <v>10</v>
      </c>
      <c r="I122" s="155">
        <v>7</v>
      </c>
      <c r="J122" s="155">
        <v>0</v>
      </c>
      <c r="K122" s="155">
        <v>13</v>
      </c>
      <c r="L122" s="155">
        <v>18</v>
      </c>
      <c r="M122" s="155">
        <v>19</v>
      </c>
      <c r="N122" s="155">
        <v>12</v>
      </c>
      <c r="O122" s="155">
        <v>10</v>
      </c>
      <c r="P122" s="167">
        <f t="shared" si="19"/>
        <v>128</v>
      </c>
      <c r="Q122" s="155">
        <v>8</v>
      </c>
      <c r="R122" s="155">
        <v>9</v>
      </c>
      <c r="S122" s="155">
        <v>15</v>
      </c>
      <c r="T122" s="155">
        <v>12</v>
      </c>
      <c r="U122" s="155">
        <v>11</v>
      </c>
      <c r="V122" s="155">
        <v>15</v>
      </c>
      <c r="W122" s="155">
        <v>11</v>
      </c>
      <c r="X122" s="155">
        <v>8</v>
      </c>
      <c r="Y122" s="155">
        <v>16</v>
      </c>
      <c r="Z122" s="155">
        <v>14</v>
      </c>
      <c r="AA122" s="155">
        <v>8</v>
      </c>
      <c r="AB122" s="155">
        <v>21</v>
      </c>
      <c r="AC122" s="155">
        <f t="shared" si="20"/>
        <v>148</v>
      </c>
      <c r="AD122" s="155">
        <v>12</v>
      </c>
      <c r="AE122" s="155">
        <v>14</v>
      </c>
      <c r="AF122" s="155">
        <v>10</v>
      </c>
      <c r="AG122" s="155">
        <v>10</v>
      </c>
      <c r="AH122" s="155">
        <v>10</v>
      </c>
      <c r="AI122" s="155">
        <v>17</v>
      </c>
      <c r="AJ122" s="155">
        <v>17</v>
      </c>
      <c r="AK122" s="155">
        <v>18</v>
      </c>
      <c r="AL122" s="155">
        <v>16</v>
      </c>
      <c r="AM122" s="155">
        <v>8</v>
      </c>
      <c r="AN122" s="155">
        <v>9</v>
      </c>
      <c r="AO122" s="155">
        <v>12</v>
      </c>
      <c r="AP122" s="155">
        <f t="shared" si="27"/>
        <v>153</v>
      </c>
    </row>
    <row r="123" spans="1:42" ht="14" x14ac:dyDescent="0.2">
      <c r="A123" s="205" t="s">
        <v>280</v>
      </c>
      <c r="B123" s="153" t="s">
        <v>251</v>
      </c>
      <c r="C123" s="166">
        <f t="shared" si="18"/>
        <v>130</v>
      </c>
      <c r="D123" s="155">
        <v>5</v>
      </c>
      <c r="E123" s="155">
        <v>0</v>
      </c>
      <c r="F123" s="155">
        <v>2</v>
      </c>
      <c r="G123" s="155">
        <v>2</v>
      </c>
      <c r="H123" s="155">
        <v>5</v>
      </c>
      <c r="I123" s="155">
        <v>2</v>
      </c>
      <c r="J123" s="155">
        <v>3</v>
      </c>
      <c r="K123" s="155">
        <v>4</v>
      </c>
      <c r="L123" s="155">
        <v>2</v>
      </c>
      <c r="M123" s="155">
        <v>6</v>
      </c>
      <c r="N123" s="155">
        <v>3</v>
      </c>
      <c r="O123" s="155">
        <v>0</v>
      </c>
      <c r="P123" s="167">
        <f t="shared" si="19"/>
        <v>34</v>
      </c>
      <c r="Q123" s="155">
        <v>5</v>
      </c>
      <c r="R123" s="155">
        <v>2</v>
      </c>
      <c r="S123" s="155">
        <v>2</v>
      </c>
      <c r="T123" s="155">
        <v>4</v>
      </c>
      <c r="U123" s="155">
        <v>1</v>
      </c>
      <c r="V123" s="155">
        <v>10</v>
      </c>
      <c r="W123" s="155">
        <v>3</v>
      </c>
      <c r="X123" s="155">
        <v>6</v>
      </c>
      <c r="Y123" s="155">
        <v>4</v>
      </c>
      <c r="Z123" s="155">
        <v>5</v>
      </c>
      <c r="AA123" s="155">
        <v>7</v>
      </c>
      <c r="AB123" s="155">
        <v>2</v>
      </c>
      <c r="AC123" s="155">
        <f t="shared" si="20"/>
        <v>51</v>
      </c>
      <c r="AD123" s="155">
        <v>6</v>
      </c>
      <c r="AE123" s="155">
        <v>1</v>
      </c>
      <c r="AF123" s="155">
        <v>3</v>
      </c>
      <c r="AG123" s="155">
        <v>1</v>
      </c>
      <c r="AH123" s="155">
        <v>5</v>
      </c>
      <c r="AI123" s="155">
        <v>3</v>
      </c>
      <c r="AJ123" s="155">
        <v>1</v>
      </c>
      <c r="AK123" s="155">
        <v>9</v>
      </c>
      <c r="AL123" s="155">
        <v>3</v>
      </c>
      <c r="AM123" s="155">
        <v>2</v>
      </c>
      <c r="AN123" s="155">
        <v>4</v>
      </c>
      <c r="AO123" s="155">
        <v>7</v>
      </c>
      <c r="AP123" s="155">
        <f t="shared" si="27"/>
        <v>45</v>
      </c>
    </row>
    <row r="124" spans="1:42" ht="14" x14ac:dyDescent="0.2">
      <c r="A124" s="168"/>
      <c r="B124" s="153"/>
      <c r="C124" s="166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67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</row>
    <row r="125" spans="1:42" ht="14" x14ac:dyDescent="0.2">
      <c r="A125" s="205" t="s">
        <v>296</v>
      </c>
      <c r="B125" s="153" t="s">
        <v>246</v>
      </c>
      <c r="C125" s="166">
        <f t="shared" si="18"/>
        <v>255</v>
      </c>
      <c r="D125" s="155">
        <v>3</v>
      </c>
      <c r="E125" s="155">
        <v>0</v>
      </c>
      <c r="F125" s="155">
        <v>1</v>
      </c>
      <c r="G125" s="155">
        <v>2</v>
      </c>
      <c r="H125" s="155">
        <v>8</v>
      </c>
      <c r="I125" s="155">
        <v>0</v>
      </c>
      <c r="J125" s="155">
        <v>3</v>
      </c>
      <c r="K125" s="155">
        <v>2</v>
      </c>
      <c r="L125" s="155">
        <v>2</v>
      </c>
      <c r="M125" s="155">
        <v>2</v>
      </c>
      <c r="N125" s="155">
        <v>3</v>
      </c>
      <c r="O125" s="155">
        <v>9</v>
      </c>
      <c r="P125" s="167">
        <f t="shared" si="19"/>
        <v>35</v>
      </c>
      <c r="Q125" s="155">
        <v>4</v>
      </c>
      <c r="R125" s="155">
        <v>9</v>
      </c>
      <c r="S125" s="155">
        <v>4</v>
      </c>
      <c r="T125" s="155">
        <v>4</v>
      </c>
      <c r="U125" s="155">
        <v>12</v>
      </c>
      <c r="V125" s="155">
        <v>8</v>
      </c>
      <c r="W125" s="155">
        <v>4</v>
      </c>
      <c r="X125" s="155">
        <v>6</v>
      </c>
      <c r="Y125" s="155">
        <v>6</v>
      </c>
      <c r="Z125" s="155">
        <v>10</v>
      </c>
      <c r="AA125" s="155">
        <v>15</v>
      </c>
      <c r="AB125" s="155">
        <v>13</v>
      </c>
      <c r="AC125" s="155">
        <f t="shared" si="20"/>
        <v>95</v>
      </c>
      <c r="AD125" s="155">
        <v>12</v>
      </c>
      <c r="AE125" s="155">
        <v>19</v>
      </c>
      <c r="AF125" s="155">
        <v>10</v>
      </c>
      <c r="AG125" s="155">
        <v>10</v>
      </c>
      <c r="AH125" s="155">
        <v>9</v>
      </c>
      <c r="AI125" s="155">
        <v>9</v>
      </c>
      <c r="AJ125" s="155">
        <v>10</v>
      </c>
      <c r="AK125" s="155">
        <v>10</v>
      </c>
      <c r="AL125" s="155">
        <v>8</v>
      </c>
      <c r="AM125" s="155">
        <v>9</v>
      </c>
      <c r="AN125" s="155">
        <v>10</v>
      </c>
      <c r="AO125" s="155">
        <v>9</v>
      </c>
      <c r="AP125" s="155">
        <f t="shared" ref="AP125:AP130" si="28">SUM(AD125:AO125)</f>
        <v>125</v>
      </c>
    </row>
    <row r="126" spans="1:42" ht="14" x14ac:dyDescent="0.2">
      <c r="A126" s="205" t="s">
        <v>280</v>
      </c>
      <c r="B126" s="153" t="s">
        <v>247</v>
      </c>
      <c r="C126" s="166">
        <f t="shared" si="18"/>
        <v>108</v>
      </c>
      <c r="D126" s="155">
        <v>4</v>
      </c>
      <c r="E126" s="155">
        <v>2</v>
      </c>
      <c r="F126" s="155">
        <v>2</v>
      </c>
      <c r="G126" s="155">
        <v>4</v>
      </c>
      <c r="H126" s="155">
        <v>3</v>
      </c>
      <c r="I126" s="155">
        <v>3</v>
      </c>
      <c r="J126" s="155">
        <v>1</v>
      </c>
      <c r="K126" s="155">
        <v>1</v>
      </c>
      <c r="L126" s="155">
        <v>3</v>
      </c>
      <c r="M126" s="155">
        <v>9</v>
      </c>
      <c r="N126" s="155">
        <v>9</v>
      </c>
      <c r="O126" s="155">
        <v>3</v>
      </c>
      <c r="P126" s="167">
        <f t="shared" si="19"/>
        <v>44</v>
      </c>
      <c r="Q126" s="155">
        <v>2</v>
      </c>
      <c r="R126" s="155">
        <v>4</v>
      </c>
      <c r="S126" s="155">
        <v>6</v>
      </c>
      <c r="T126" s="155">
        <v>4</v>
      </c>
      <c r="U126" s="155">
        <v>7</v>
      </c>
      <c r="V126" s="155">
        <v>1</v>
      </c>
      <c r="W126" s="155">
        <v>3</v>
      </c>
      <c r="X126" s="155">
        <v>3</v>
      </c>
      <c r="Y126" s="155">
        <v>2</v>
      </c>
      <c r="Z126" s="155">
        <v>1</v>
      </c>
      <c r="AA126" s="155">
        <v>4</v>
      </c>
      <c r="AB126" s="155">
        <v>3</v>
      </c>
      <c r="AC126" s="155">
        <f t="shared" si="20"/>
        <v>40</v>
      </c>
      <c r="AD126" s="155">
        <v>2</v>
      </c>
      <c r="AE126" s="155">
        <v>1</v>
      </c>
      <c r="AF126" s="155">
        <v>4</v>
      </c>
      <c r="AG126" s="155">
        <v>2</v>
      </c>
      <c r="AH126" s="155">
        <v>2</v>
      </c>
      <c r="AI126" s="155">
        <v>2</v>
      </c>
      <c r="AJ126" s="155">
        <v>5</v>
      </c>
      <c r="AK126" s="155">
        <v>3</v>
      </c>
      <c r="AL126" s="155">
        <v>0</v>
      </c>
      <c r="AM126" s="155">
        <v>0</v>
      </c>
      <c r="AN126" s="155">
        <v>2</v>
      </c>
      <c r="AO126" s="155">
        <v>1</v>
      </c>
      <c r="AP126" s="155">
        <f t="shared" si="28"/>
        <v>24</v>
      </c>
    </row>
    <row r="127" spans="1:42" ht="14" x14ac:dyDescent="0.2">
      <c r="A127" s="205" t="s">
        <v>280</v>
      </c>
      <c r="B127" s="153" t="s">
        <v>248</v>
      </c>
      <c r="C127" s="166">
        <f t="shared" si="18"/>
        <v>12</v>
      </c>
      <c r="D127" s="155">
        <v>0</v>
      </c>
      <c r="E127" s="155">
        <v>0</v>
      </c>
      <c r="F127" s="155">
        <v>0</v>
      </c>
      <c r="G127" s="155">
        <v>0</v>
      </c>
      <c r="H127" s="155">
        <v>1</v>
      </c>
      <c r="I127" s="155">
        <v>0</v>
      </c>
      <c r="J127" s="155">
        <v>0</v>
      </c>
      <c r="K127" s="155">
        <v>0</v>
      </c>
      <c r="L127" s="155">
        <v>0</v>
      </c>
      <c r="M127" s="155">
        <v>0</v>
      </c>
      <c r="N127" s="155">
        <v>0</v>
      </c>
      <c r="O127" s="155">
        <v>1</v>
      </c>
      <c r="P127" s="167">
        <f t="shared" si="19"/>
        <v>2</v>
      </c>
      <c r="Q127" s="155">
        <v>0</v>
      </c>
      <c r="R127" s="155">
        <v>0</v>
      </c>
      <c r="S127" s="155">
        <v>0</v>
      </c>
      <c r="T127" s="155">
        <v>1</v>
      </c>
      <c r="U127" s="155">
        <v>0</v>
      </c>
      <c r="V127" s="155">
        <v>0</v>
      </c>
      <c r="W127" s="155">
        <v>0</v>
      </c>
      <c r="X127" s="155">
        <v>0</v>
      </c>
      <c r="Y127" s="155">
        <v>0</v>
      </c>
      <c r="Z127" s="155">
        <v>0</v>
      </c>
      <c r="AA127" s="155">
        <v>1</v>
      </c>
      <c r="AB127" s="155">
        <v>1</v>
      </c>
      <c r="AC127" s="155">
        <f t="shared" si="20"/>
        <v>3</v>
      </c>
      <c r="AD127" s="155">
        <v>1</v>
      </c>
      <c r="AE127" s="155">
        <v>0</v>
      </c>
      <c r="AF127" s="155">
        <v>2</v>
      </c>
      <c r="AG127" s="155">
        <v>0</v>
      </c>
      <c r="AH127" s="155">
        <v>0</v>
      </c>
      <c r="AI127" s="155">
        <v>0</v>
      </c>
      <c r="AJ127" s="155">
        <v>0</v>
      </c>
      <c r="AK127" s="155">
        <v>0</v>
      </c>
      <c r="AL127" s="155">
        <v>1</v>
      </c>
      <c r="AM127" s="155">
        <v>2</v>
      </c>
      <c r="AN127" s="155">
        <v>0</v>
      </c>
      <c r="AO127" s="155">
        <v>1</v>
      </c>
      <c r="AP127" s="155">
        <f t="shared" si="28"/>
        <v>7</v>
      </c>
    </row>
    <row r="128" spans="1:42" ht="14" x14ac:dyDescent="0.2">
      <c r="A128" s="205" t="s">
        <v>280</v>
      </c>
      <c r="B128" s="153" t="s">
        <v>249</v>
      </c>
      <c r="C128" s="166">
        <f t="shared" si="18"/>
        <v>26</v>
      </c>
      <c r="D128" s="155">
        <v>0</v>
      </c>
      <c r="E128" s="155">
        <v>0</v>
      </c>
      <c r="F128" s="155">
        <v>0</v>
      </c>
      <c r="G128" s="155">
        <v>0</v>
      </c>
      <c r="H128" s="155">
        <v>0</v>
      </c>
      <c r="I128" s="155">
        <v>0</v>
      </c>
      <c r="J128" s="155">
        <v>1</v>
      </c>
      <c r="K128" s="155">
        <v>0</v>
      </c>
      <c r="L128" s="155">
        <v>2</v>
      </c>
      <c r="M128" s="155">
        <v>1</v>
      </c>
      <c r="N128" s="155">
        <v>0</v>
      </c>
      <c r="O128" s="155">
        <v>2</v>
      </c>
      <c r="P128" s="167">
        <f t="shared" si="19"/>
        <v>6</v>
      </c>
      <c r="Q128" s="155">
        <v>0</v>
      </c>
      <c r="R128" s="155">
        <v>0</v>
      </c>
      <c r="S128" s="155">
        <v>0</v>
      </c>
      <c r="T128" s="155">
        <v>1</v>
      </c>
      <c r="U128" s="155">
        <v>1</v>
      </c>
      <c r="V128" s="155">
        <v>0</v>
      </c>
      <c r="W128" s="155">
        <v>0</v>
      </c>
      <c r="X128" s="155">
        <v>0</v>
      </c>
      <c r="Y128" s="155">
        <v>0</v>
      </c>
      <c r="Z128" s="155">
        <v>0</v>
      </c>
      <c r="AA128" s="155">
        <v>5</v>
      </c>
      <c r="AB128" s="155">
        <v>1</v>
      </c>
      <c r="AC128" s="155">
        <f t="shared" si="20"/>
        <v>8</v>
      </c>
      <c r="AD128" s="155">
        <v>1</v>
      </c>
      <c r="AE128" s="155">
        <v>2</v>
      </c>
      <c r="AF128" s="155">
        <v>1</v>
      </c>
      <c r="AG128" s="155">
        <v>2</v>
      </c>
      <c r="AH128" s="155">
        <v>1</v>
      </c>
      <c r="AI128" s="155">
        <v>1</v>
      </c>
      <c r="AJ128" s="155">
        <v>0</v>
      </c>
      <c r="AK128" s="155">
        <v>0</v>
      </c>
      <c r="AL128" s="155">
        <v>1</v>
      </c>
      <c r="AM128" s="155">
        <v>1</v>
      </c>
      <c r="AN128" s="155">
        <v>1</v>
      </c>
      <c r="AO128" s="155">
        <v>1</v>
      </c>
      <c r="AP128" s="155">
        <f t="shared" si="28"/>
        <v>12</v>
      </c>
    </row>
    <row r="129" spans="1:42" ht="14" x14ac:dyDescent="0.2">
      <c r="A129" s="205" t="s">
        <v>280</v>
      </c>
      <c r="B129" s="153" t="s">
        <v>250</v>
      </c>
      <c r="C129" s="166">
        <f t="shared" si="18"/>
        <v>503</v>
      </c>
      <c r="D129" s="155">
        <v>11</v>
      </c>
      <c r="E129" s="155">
        <v>4</v>
      </c>
      <c r="F129" s="155">
        <v>5</v>
      </c>
      <c r="G129" s="155">
        <v>4</v>
      </c>
      <c r="H129" s="155">
        <v>15</v>
      </c>
      <c r="I129" s="155">
        <v>17</v>
      </c>
      <c r="J129" s="155">
        <v>6</v>
      </c>
      <c r="K129" s="155">
        <v>17</v>
      </c>
      <c r="L129" s="155">
        <v>8</v>
      </c>
      <c r="M129" s="155">
        <v>9</v>
      </c>
      <c r="N129" s="155">
        <v>16</v>
      </c>
      <c r="O129" s="155">
        <v>17</v>
      </c>
      <c r="P129" s="167">
        <f t="shared" si="19"/>
        <v>129</v>
      </c>
      <c r="Q129" s="155">
        <v>11</v>
      </c>
      <c r="R129" s="155">
        <v>12</v>
      </c>
      <c r="S129" s="155">
        <v>9</v>
      </c>
      <c r="T129" s="155">
        <v>3</v>
      </c>
      <c r="U129" s="155">
        <v>13</v>
      </c>
      <c r="V129" s="155">
        <v>11</v>
      </c>
      <c r="W129" s="155">
        <v>14</v>
      </c>
      <c r="X129" s="155">
        <v>14</v>
      </c>
      <c r="Y129" s="155">
        <v>17</v>
      </c>
      <c r="Z129" s="155">
        <v>16</v>
      </c>
      <c r="AA129" s="155">
        <v>22</v>
      </c>
      <c r="AB129" s="155">
        <v>23</v>
      </c>
      <c r="AC129" s="155">
        <f t="shared" si="20"/>
        <v>165</v>
      </c>
      <c r="AD129" s="155">
        <v>34</v>
      </c>
      <c r="AE129" s="155">
        <v>15</v>
      </c>
      <c r="AF129" s="155">
        <v>19</v>
      </c>
      <c r="AG129" s="155">
        <v>18</v>
      </c>
      <c r="AH129" s="155">
        <v>20</v>
      </c>
      <c r="AI129" s="155">
        <v>17</v>
      </c>
      <c r="AJ129" s="155">
        <v>13</v>
      </c>
      <c r="AK129" s="155">
        <v>23</v>
      </c>
      <c r="AL129" s="155">
        <v>11</v>
      </c>
      <c r="AM129" s="155">
        <v>14</v>
      </c>
      <c r="AN129" s="155">
        <v>13</v>
      </c>
      <c r="AO129" s="155">
        <v>12</v>
      </c>
      <c r="AP129" s="155">
        <f t="shared" si="28"/>
        <v>209</v>
      </c>
    </row>
    <row r="130" spans="1:42" ht="14" x14ac:dyDescent="0.2">
      <c r="A130" s="205" t="s">
        <v>280</v>
      </c>
      <c r="B130" s="153" t="s">
        <v>251</v>
      </c>
      <c r="C130" s="166">
        <f t="shared" si="18"/>
        <v>153</v>
      </c>
      <c r="D130" s="155">
        <v>3</v>
      </c>
      <c r="E130" s="155">
        <v>6</v>
      </c>
      <c r="F130" s="155">
        <v>1</v>
      </c>
      <c r="G130" s="155">
        <v>4</v>
      </c>
      <c r="H130" s="155">
        <v>5</v>
      </c>
      <c r="I130" s="155">
        <v>4</v>
      </c>
      <c r="J130" s="155">
        <v>5</v>
      </c>
      <c r="K130" s="155">
        <v>1</v>
      </c>
      <c r="L130" s="155">
        <v>3</v>
      </c>
      <c r="M130" s="155">
        <v>4</v>
      </c>
      <c r="N130" s="155">
        <v>2</v>
      </c>
      <c r="O130" s="155">
        <v>7</v>
      </c>
      <c r="P130" s="167">
        <f t="shared" si="19"/>
        <v>45</v>
      </c>
      <c r="Q130" s="155">
        <v>7</v>
      </c>
      <c r="R130" s="155">
        <v>6</v>
      </c>
      <c r="S130" s="155">
        <v>6</v>
      </c>
      <c r="T130" s="155">
        <v>3</v>
      </c>
      <c r="U130" s="155">
        <v>2</v>
      </c>
      <c r="V130" s="155">
        <v>6</v>
      </c>
      <c r="W130" s="155">
        <v>10</v>
      </c>
      <c r="X130" s="155">
        <v>7</v>
      </c>
      <c r="Y130" s="155">
        <v>3</v>
      </c>
      <c r="Z130" s="155">
        <v>3</v>
      </c>
      <c r="AA130" s="155">
        <v>6</v>
      </c>
      <c r="AB130" s="155">
        <v>4</v>
      </c>
      <c r="AC130" s="155">
        <f t="shared" si="20"/>
        <v>63</v>
      </c>
      <c r="AD130" s="155">
        <v>6</v>
      </c>
      <c r="AE130" s="155">
        <v>3</v>
      </c>
      <c r="AF130" s="155">
        <v>3</v>
      </c>
      <c r="AG130" s="155">
        <v>3</v>
      </c>
      <c r="AH130" s="155">
        <v>2</v>
      </c>
      <c r="AI130" s="155">
        <v>1</v>
      </c>
      <c r="AJ130" s="155">
        <v>10</v>
      </c>
      <c r="AK130" s="155">
        <v>5</v>
      </c>
      <c r="AL130" s="155">
        <v>4</v>
      </c>
      <c r="AM130" s="155">
        <v>3</v>
      </c>
      <c r="AN130" s="155">
        <v>5</v>
      </c>
      <c r="AO130" s="155">
        <v>0</v>
      </c>
      <c r="AP130" s="155">
        <f t="shared" si="28"/>
        <v>45</v>
      </c>
    </row>
    <row r="131" spans="1:42" x14ac:dyDescent="0.2">
      <c r="A131" s="173"/>
      <c r="B131" s="157"/>
      <c r="C131" s="157"/>
      <c r="D131" s="157"/>
      <c r="E131" s="157"/>
      <c r="F131" s="157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71"/>
      <c r="U131" s="171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71"/>
      <c r="AH131" s="171"/>
      <c r="AI131" s="159"/>
      <c r="AJ131" s="159"/>
      <c r="AK131" s="159"/>
      <c r="AL131" s="159"/>
      <c r="AM131" s="159"/>
      <c r="AN131" s="159"/>
      <c r="AO131" s="159"/>
      <c r="AP131" s="159"/>
    </row>
    <row r="132" spans="1:42" x14ac:dyDescent="0.2">
      <c r="A132" s="172" t="s">
        <v>288</v>
      </c>
      <c r="B132" s="157"/>
      <c r="C132" s="157"/>
      <c r="D132" s="157"/>
      <c r="E132" s="157"/>
      <c r="F132" s="157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71"/>
      <c r="U132" s="171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71"/>
      <c r="AH132" s="171"/>
      <c r="AI132" s="159"/>
      <c r="AJ132" s="159"/>
      <c r="AK132" s="159"/>
      <c r="AL132" s="159"/>
      <c r="AM132" s="159"/>
      <c r="AN132" s="159"/>
      <c r="AO132" s="159"/>
      <c r="AP132" s="159"/>
    </row>
    <row r="133" spans="1:42" ht="14" x14ac:dyDescent="0.2">
      <c r="A133" s="201" t="s">
        <v>276</v>
      </c>
      <c r="B133" s="201" t="s">
        <v>232</v>
      </c>
      <c r="C133" s="165" t="s">
        <v>33</v>
      </c>
      <c r="D133" s="206">
        <v>2014</v>
      </c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7" t="s">
        <v>33</v>
      </c>
      <c r="Q133" s="206">
        <v>2015</v>
      </c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7" t="s">
        <v>33</v>
      </c>
      <c r="AD133" s="206">
        <v>2015</v>
      </c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7" t="s">
        <v>33</v>
      </c>
    </row>
    <row r="134" spans="1:42" ht="14" x14ac:dyDescent="0.2">
      <c r="A134" s="201"/>
      <c r="B134" s="201"/>
      <c r="C134" s="165" t="s">
        <v>277</v>
      </c>
      <c r="D134" s="151" t="s">
        <v>234</v>
      </c>
      <c r="E134" s="151" t="s">
        <v>235</v>
      </c>
      <c r="F134" s="151" t="s">
        <v>236</v>
      </c>
      <c r="G134" s="151" t="s">
        <v>237</v>
      </c>
      <c r="H134" s="151" t="s">
        <v>238</v>
      </c>
      <c r="I134" s="151" t="s">
        <v>239</v>
      </c>
      <c r="J134" s="151" t="s">
        <v>240</v>
      </c>
      <c r="K134" s="151" t="s">
        <v>241</v>
      </c>
      <c r="L134" s="151" t="s">
        <v>242</v>
      </c>
      <c r="M134" s="151" t="s">
        <v>243</v>
      </c>
      <c r="N134" s="151" t="s">
        <v>244</v>
      </c>
      <c r="O134" s="151" t="s">
        <v>245</v>
      </c>
      <c r="P134" s="207"/>
      <c r="Q134" s="151" t="s">
        <v>234</v>
      </c>
      <c r="R134" s="151" t="s">
        <v>235</v>
      </c>
      <c r="S134" s="151" t="s">
        <v>236</v>
      </c>
      <c r="T134" s="152" t="s">
        <v>237</v>
      </c>
      <c r="U134" s="152" t="s">
        <v>238</v>
      </c>
      <c r="V134" s="151" t="s">
        <v>239</v>
      </c>
      <c r="W134" s="151" t="s">
        <v>240</v>
      </c>
      <c r="X134" s="151" t="s">
        <v>241</v>
      </c>
      <c r="Y134" s="151" t="s">
        <v>242</v>
      </c>
      <c r="Z134" s="151" t="s">
        <v>243</v>
      </c>
      <c r="AA134" s="151" t="s">
        <v>244</v>
      </c>
      <c r="AB134" s="151" t="s">
        <v>245</v>
      </c>
      <c r="AC134" s="207"/>
      <c r="AD134" s="151" t="s">
        <v>234</v>
      </c>
      <c r="AE134" s="151" t="s">
        <v>235</v>
      </c>
      <c r="AF134" s="151" t="s">
        <v>236</v>
      </c>
      <c r="AG134" s="152" t="s">
        <v>237</v>
      </c>
      <c r="AH134" s="152" t="s">
        <v>238</v>
      </c>
      <c r="AI134" s="151" t="s">
        <v>239</v>
      </c>
      <c r="AJ134" s="151" t="s">
        <v>240</v>
      </c>
      <c r="AK134" s="151" t="s">
        <v>241</v>
      </c>
      <c r="AL134" s="151" t="s">
        <v>242</v>
      </c>
      <c r="AM134" s="151" t="s">
        <v>243</v>
      </c>
      <c r="AN134" s="151" t="s">
        <v>244</v>
      </c>
      <c r="AO134" s="151" t="s">
        <v>245</v>
      </c>
      <c r="AP134" s="207"/>
    </row>
    <row r="135" spans="1:42" ht="14" x14ac:dyDescent="0.2">
      <c r="A135" s="205" t="s">
        <v>297</v>
      </c>
      <c r="B135" s="153" t="s">
        <v>246</v>
      </c>
      <c r="C135" s="166">
        <f t="shared" ref="C135:C189" si="29">+P135+AC135+AP135</f>
        <v>24391</v>
      </c>
      <c r="D135" s="155">
        <v>776</v>
      </c>
      <c r="E135" s="155">
        <v>637</v>
      </c>
      <c r="F135" s="155">
        <v>677</v>
      </c>
      <c r="G135" s="155">
        <v>599</v>
      </c>
      <c r="H135" s="155">
        <v>719</v>
      </c>
      <c r="I135" s="155">
        <v>678</v>
      </c>
      <c r="J135" s="155">
        <v>719</v>
      </c>
      <c r="K135" s="155">
        <v>713</v>
      </c>
      <c r="L135" s="155">
        <v>742</v>
      </c>
      <c r="M135" s="155">
        <v>765</v>
      </c>
      <c r="N135" s="155">
        <v>773</v>
      </c>
      <c r="O135" s="155">
        <v>779</v>
      </c>
      <c r="P135" s="167">
        <f>SUM(D135:O135)</f>
        <v>8577</v>
      </c>
      <c r="Q135" s="155">
        <v>777</v>
      </c>
      <c r="R135" s="155">
        <v>732</v>
      </c>
      <c r="S135" s="155">
        <v>750</v>
      </c>
      <c r="T135" s="155">
        <v>677</v>
      </c>
      <c r="U135" s="155">
        <v>649</v>
      </c>
      <c r="V135" s="155">
        <v>658</v>
      </c>
      <c r="W135" s="155">
        <v>739</v>
      </c>
      <c r="X135" s="155">
        <v>689</v>
      </c>
      <c r="Y135" s="155">
        <v>746</v>
      </c>
      <c r="Z135" s="155">
        <v>781</v>
      </c>
      <c r="AA135" s="155">
        <v>725</v>
      </c>
      <c r="AB135" s="155">
        <v>765</v>
      </c>
      <c r="AC135" s="155">
        <f>SUM(Q135:AB135)</f>
        <v>8688</v>
      </c>
      <c r="AD135" s="155">
        <v>668</v>
      </c>
      <c r="AE135" s="155">
        <v>667</v>
      </c>
      <c r="AF135" s="155">
        <v>615</v>
      </c>
      <c r="AG135" s="155">
        <v>609</v>
      </c>
      <c r="AH135" s="155">
        <v>573</v>
      </c>
      <c r="AI135" s="155">
        <v>634</v>
      </c>
      <c r="AJ135" s="155">
        <v>612</v>
      </c>
      <c r="AK135" s="155">
        <v>517</v>
      </c>
      <c r="AL135" s="155">
        <v>590</v>
      </c>
      <c r="AM135" s="155">
        <v>538</v>
      </c>
      <c r="AN135" s="155">
        <v>533</v>
      </c>
      <c r="AO135" s="155">
        <v>570</v>
      </c>
      <c r="AP135" s="155">
        <f>SUM(AD135:AO135)</f>
        <v>7126</v>
      </c>
    </row>
    <row r="136" spans="1:42" ht="14" x14ac:dyDescent="0.2">
      <c r="A136" s="205" t="s">
        <v>280</v>
      </c>
      <c r="B136" s="153" t="s">
        <v>247</v>
      </c>
      <c r="C136" s="166">
        <f t="shared" si="29"/>
        <v>16680</v>
      </c>
      <c r="D136" s="155">
        <v>506</v>
      </c>
      <c r="E136" s="155">
        <v>438</v>
      </c>
      <c r="F136" s="155">
        <v>521</v>
      </c>
      <c r="G136" s="155">
        <v>500</v>
      </c>
      <c r="H136" s="155">
        <v>592</v>
      </c>
      <c r="I136" s="155">
        <v>471</v>
      </c>
      <c r="J136" s="155">
        <v>534</v>
      </c>
      <c r="K136" s="155">
        <v>523</v>
      </c>
      <c r="L136" s="155">
        <v>447</v>
      </c>
      <c r="M136" s="155">
        <v>474</v>
      </c>
      <c r="N136" s="155">
        <v>464</v>
      </c>
      <c r="O136" s="155">
        <v>458</v>
      </c>
      <c r="P136" s="167">
        <f t="shared" ref="P136:P189" si="30">SUM(D136:O136)</f>
        <v>5928</v>
      </c>
      <c r="Q136" s="155">
        <v>465</v>
      </c>
      <c r="R136" s="155">
        <v>470</v>
      </c>
      <c r="S136" s="155">
        <v>476</v>
      </c>
      <c r="T136" s="155">
        <v>406</v>
      </c>
      <c r="U136" s="155">
        <v>496</v>
      </c>
      <c r="V136" s="155">
        <v>424</v>
      </c>
      <c r="W136" s="155">
        <v>519</v>
      </c>
      <c r="X136" s="155">
        <v>504</v>
      </c>
      <c r="Y136" s="155">
        <v>549</v>
      </c>
      <c r="Z136" s="155">
        <v>529</v>
      </c>
      <c r="AA136" s="155">
        <v>497</v>
      </c>
      <c r="AB136" s="155">
        <v>485</v>
      </c>
      <c r="AC136" s="155">
        <f t="shared" ref="AC136:AC189" si="31">SUM(Q136:AB136)</f>
        <v>5820</v>
      </c>
      <c r="AD136" s="155">
        <v>380</v>
      </c>
      <c r="AE136" s="155">
        <v>386</v>
      </c>
      <c r="AF136" s="155">
        <v>382</v>
      </c>
      <c r="AG136" s="155">
        <v>416</v>
      </c>
      <c r="AH136" s="155">
        <v>407</v>
      </c>
      <c r="AI136" s="155">
        <v>399</v>
      </c>
      <c r="AJ136" s="155">
        <v>411</v>
      </c>
      <c r="AK136" s="155">
        <v>389</v>
      </c>
      <c r="AL136" s="155">
        <v>411</v>
      </c>
      <c r="AM136" s="155">
        <v>467</v>
      </c>
      <c r="AN136" s="155">
        <v>422</v>
      </c>
      <c r="AO136" s="155">
        <v>462</v>
      </c>
      <c r="AP136" s="155">
        <f t="shared" ref="AP136:AP140" si="32">SUM(AD136:AO136)</f>
        <v>4932</v>
      </c>
    </row>
    <row r="137" spans="1:42" ht="14" x14ac:dyDescent="0.2">
      <c r="A137" s="205" t="s">
        <v>280</v>
      </c>
      <c r="B137" s="153" t="s">
        <v>248</v>
      </c>
      <c r="C137" s="166">
        <f t="shared" si="29"/>
        <v>2529</v>
      </c>
      <c r="D137" s="155">
        <v>71</v>
      </c>
      <c r="E137" s="155">
        <v>48</v>
      </c>
      <c r="F137" s="155">
        <v>40</v>
      </c>
      <c r="G137" s="155">
        <v>57</v>
      </c>
      <c r="H137" s="155">
        <v>55</v>
      </c>
      <c r="I137" s="155">
        <v>60</v>
      </c>
      <c r="J137" s="155">
        <v>75</v>
      </c>
      <c r="K137" s="155">
        <v>62</v>
      </c>
      <c r="L137" s="155">
        <v>83</v>
      </c>
      <c r="M137" s="155">
        <v>88</v>
      </c>
      <c r="N137" s="155">
        <v>83</v>
      </c>
      <c r="O137" s="155">
        <v>91</v>
      </c>
      <c r="P137" s="167">
        <f t="shared" si="30"/>
        <v>813</v>
      </c>
      <c r="Q137" s="155">
        <v>119</v>
      </c>
      <c r="R137" s="155">
        <v>101</v>
      </c>
      <c r="S137" s="155">
        <v>71</v>
      </c>
      <c r="T137" s="155">
        <v>64</v>
      </c>
      <c r="U137" s="155">
        <v>82</v>
      </c>
      <c r="V137" s="155">
        <v>68</v>
      </c>
      <c r="W137" s="155">
        <v>83</v>
      </c>
      <c r="X137" s="155">
        <v>77</v>
      </c>
      <c r="Y137" s="155">
        <v>77</v>
      </c>
      <c r="Z137" s="155">
        <v>90</v>
      </c>
      <c r="AA137" s="155">
        <v>69</v>
      </c>
      <c r="AB137" s="155">
        <v>97</v>
      </c>
      <c r="AC137" s="155">
        <f t="shared" si="31"/>
        <v>998</v>
      </c>
      <c r="AD137" s="155">
        <v>90</v>
      </c>
      <c r="AE137" s="155">
        <v>98</v>
      </c>
      <c r="AF137" s="155">
        <v>56</v>
      </c>
      <c r="AG137" s="155">
        <v>69</v>
      </c>
      <c r="AH137" s="155">
        <v>55</v>
      </c>
      <c r="AI137" s="155">
        <v>47</v>
      </c>
      <c r="AJ137" s="155">
        <v>46</v>
      </c>
      <c r="AK137" s="155">
        <v>60</v>
      </c>
      <c r="AL137" s="155">
        <v>49</v>
      </c>
      <c r="AM137" s="155">
        <v>52</v>
      </c>
      <c r="AN137" s="155">
        <v>53</v>
      </c>
      <c r="AO137" s="155">
        <v>43</v>
      </c>
      <c r="AP137" s="155">
        <f t="shared" si="32"/>
        <v>718</v>
      </c>
    </row>
    <row r="138" spans="1:42" ht="14" x14ac:dyDescent="0.2">
      <c r="A138" s="205" t="s">
        <v>280</v>
      </c>
      <c r="B138" s="153" t="s">
        <v>249</v>
      </c>
      <c r="C138" s="166">
        <f t="shared" si="29"/>
        <v>5674</v>
      </c>
      <c r="D138" s="155">
        <v>194</v>
      </c>
      <c r="E138" s="155">
        <v>140</v>
      </c>
      <c r="F138" s="155">
        <v>166</v>
      </c>
      <c r="G138" s="155">
        <v>170</v>
      </c>
      <c r="H138" s="155">
        <v>196</v>
      </c>
      <c r="I138" s="155">
        <v>156</v>
      </c>
      <c r="J138" s="155">
        <v>167</v>
      </c>
      <c r="K138" s="155">
        <v>183</v>
      </c>
      <c r="L138" s="155">
        <v>190</v>
      </c>
      <c r="M138" s="155">
        <v>177</v>
      </c>
      <c r="N138" s="155">
        <v>185</v>
      </c>
      <c r="O138" s="155">
        <v>161</v>
      </c>
      <c r="P138" s="167">
        <f t="shared" si="30"/>
        <v>2085</v>
      </c>
      <c r="Q138" s="155">
        <v>169</v>
      </c>
      <c r="R138" s="155">
        <v>156</v>
      </c>
      <c r="S138" s="155">
        <v>163</v>
      </c>
      <c r="T138" s="155">
        <v>150</v>
      </c>
      <c r="U138" s="155">
        <v>174</v>
      </c>
      <c r="V138" s="155">
        <v>166</v>
      </c>
      <c r="W138" s="155">
        <v>176</v>
      </c>
      <c r="X138" s="155">
        <v>186</v>
      </c>
      <c r="Y138" s="155">
        <v>164</v>
      </c>
      <c r="Z138" s="155">
        <v>182</v>
      </c>
      <c r="AA138" s="155">
        <v>151</v>
      </c>
      <c r="AB138" s="155">
        <v>129</v>
      </c>
      <c r="AC138" s="155">
        <f t="shared" si="31"/>
        <v>1966</v>
      </c>
      <c r="AD138" s="155">
        <v>141</v>
      </c>
      <c r="AE138" s="155">
        <v>124</v>
      </c>
      <c r="AF138" s="155">
        <v>144</v>
      </c>
      <c r="AG138" s="155">
        <v>120</v>
      </c>
      <c r="AH138" s="155">
        <v>155</v>
      </c>
      <c r="AI138" s="155">
        <v>145</v>
      </c>
      <c r="AJ138" s="155">
        <v>158</v>
      </c>
      <c r="AK138" s="155">
        <v>130</v>
      </c>
      <c r="AL138" s="155">
        <v>148</v>
      </c>
      <c r="AM138" s="155">
        <v>127</v>
      </c>
      <c r="AN138" s="155">
        <v>105</v>
      </c>
      <c r="AO138" s="155">
        <v>126</v>
      </c>
      <c r="AP138" s="155">
        <f t="shared" si="32"/>
        <v>1623</v>
      </c>
    </row>
    <row r="139" spans="1:42" ht="14" x14ac:dyDescent="0.2">
      <c r="A139" s="205" t="s">
        <v>280</v>
      </c>
      <c r="B139" s="153" t="s">
        <v>250</v>
      </c>
      <c r="C139" s="166">
        <f t="shared" si="29"/>
        <v>12450</v>
      </c>
      <c r="D139" s="155">
        <v>358</v>
      </c>
      <c r="E139" s="155">
        <v>293</v>
      </c>
      <c r="F139" s="155">
        <v>336</v>
      </c>
      <c r="G139" s="155">
        <v>303</v>
      </c>
      <c r="H139" s="155">
        <v>305</v>
      </c>
      <c r="I139" s="155">
        <v>297</v>
      </c>
      <c r="J139" s="155">
        <v>363</v>
      </c>
      <c r="K139" s="155">
        <v>387</v>
      </c>
      <c r="L139" s="155">
        <v>343</v>
      </c>
      <c r="M139" s="155">
        <v>414</v>
      </c>
      <c r="N139" s="155">
        <v>424</v>
      </c>
      <c r="O139" s="155">
        <v>404</v>
      </c>
      <c r="P139" s="167">
        <f t="shared" si="30"/>
        <v>4227</v>
      </c>
      <c r="Q139" s="155">
        <v>398</v>
      </c>
      <c r="R139" s="155">
        <v>361</v>
      </c>
      <c r="S139" s="155">
        <v>381</v>
      </c>
      <c r="T139" s="155">
        <v>370</v>
      </c>
      <c r="U139" s="155">
        <v>330</v>
      </c>
      <c r="V139" s="155">
        <v>296</v>
      </c>
      <c r="W139" s="155">
        <v>375</v>
      </c>
      <c r="X139" s="155">
        <v>406</v>
      </c>
      <c r="Y139" s="155">
        <v>339</v>
      </c>
      <c r="Z139" s="155">
        <v>490</v>
      </c>
      <c r="AA139" s="155">
        <v>378</v>
      </c>
      <c r="AB139" s="155">
        <v>462</v>
      </c>
      <c r="AC139" s="155">
        <f t="shared" si="31"/>
        <v>4586</v>
      </c>
      <c r="AD139" s="155">
        <v>343</v>
      </c>
      <c r="AE139" s="155">
        <v>366</v>
      </c>
      <c r="AF139" s="155">
        <v>356</v>
      </c>
      <c r="AG139" s="155">
        <v>265</v>
      </c>
      <c r="AH139" s="155">
        <v>315</v>
      </c>
      <c r="AI139" s="155">
        <v>307</v>
      </c>
      <c r="AJ139" s="155">
        <v>306</v>
      </c>
      <c r="AK139" s="155">
        <v>277</v>
      </c>
      <c r="AL139" s="155">
        <v>237</v>
      </c>
      <c r="AM139" s="155">
        <v>250</v>
      </c>
      <c r="AN139" s="155">
        <v>309</v>
      </c>
      <c r="AO139" s="155">
        <v>306</v>
      </c>
      <c r="AP139" s="155">
        <f t="shared" si="32"/>
        <v>3637</v>
      </c>
    </row>
    <row r="140" spans="1:42" ht="14" x14ac:dyDescent="0.2">
      <c r="A140" s="205" t="s">
        <v>280</v>
      </c>
      <c r="B140" s="153" t="s">
        <v>251</v>
      </c>
      <c r="C140" s="166">
        <f t="shared" si="29"/>
        <v>6682</v>
      </c>
      <c r="D140" s="155">
        <v>224</v>
      </c>
      <c r="E140" s="155">
        <v>198</v>
      </c>
      <c r="F140" s="155">
        <v>192</v>
      </c>
      <c r="G140" s="155">
        <v>184</v>
      </c>
      <c r="H140" s="155">
        <v>177</v>
      </c>
      <c r="I140" s="155">
        <v>163</v>
      </c>
      <c r="J140" s="155">
        <v>183</v>
      </c>
      <c r="K140" s="155">
        <v>181</v>
      </c>
      <c r="L140" s="155">
        <v>214</v>
      </c>
      <c r="M140" s="155">
        <v>234</v>
      </c>
      <c r="N140" s="155">
        <v>176</v>
      </c>
      <c r="O140" s="155">
        <v>172</v>
      </c>
      <c r="P140" s="167">
        <f t="shared" si="30"/>
        <v>2298</v>
      </c>
      <c r="Q140" s="155">
        <v>232</v>
      </c>
      <c r="R140" s="155">
        <v>176</v>
      </c>
      <c r="S140" s="155">
        <v>199</v>
      </c>
      <c r="T140" s="155">
        <v>152</v>
      </c>
      <c r="U140" s="155">
        <v>155</v>
      </c>
      <c r="V140" s="155">
        <v>154</v>
      </c>
      <c r="W140" s="155">
        <v>204</v>
      </c>
      <c r="X140" s="155">
        <v>239</v>
      </c>
      <c r="Y140" s="155">
        <v>251</v>
      </c>
      <c r="Z140" s="155">
        <v>245</v>
      </c>
      <c r="AA140" s="155">
        <v>205</v>
      </c>
      <c r="AB140" s="155">
        <v>233</v>
      </c>
      <c r="AC140" s="155">
        <f t="shared" si="31"/>
        <v>2445</v>
      </c>
      <c r="AD140" s="155">
        <v>171</v>
      </c>
      <c r="AE140" s="155">
        <v>186</v>
      </c>
      <c r="AF140" s="155">
        <v>160</v>
      </c>
      <c r="AG140" s="155">
        <v>183</v>
      </c>
      <c r="AH140" s="155">
        <v>172</v>
      </c>
      <c r="AI140" s="155">
        <v>191</v>
      </c>
      <c r="AJ140" s="155">
        <v>151</v>
      </c>
      <c r="AK140" s="155">
        <v>150</v>
      </c>
      <c r="AL140" s="155">
        <v>151</v>
      </c>
      <c r="AM140" s="155">
        <v>159</v>
      </c>
      <c r="AN140" s="155">
        <v>121</v>
      </c>
      <c r="AO140" s="155">
        <v>144</v>
      </c>
      <c r="AP140" s="155">
        <f t="shared" si="32"/>
        <v>1939</v>
      </c>
    </row>
    <row r="141" spans="1:42" ht="14" x14ac:dyDescent="0.2">
      <c r="A141" s="168"/>
      <c r="B141" s="153"/>
      <c r="C141" s="166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67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</row>
    <row r="142" spans="1:42" ht="14" x14ac:dyDescent="0.2">
      <c r="A142" s="205" t="s">
        <v>298</v>
      </c>
      <c r="B142" s="153" t="s">
        <v>246</v>
      </c>
      <c r="C142" s="166">
        <f t="shared" si="29"/>
        <v>1398</v>
      </c>
      <c r="D142" s="155">
        <v>37</v>
      </c>
      <c r="E142" s="155">
        <v>45</v>
      </c>
      <c r="F142" s="155">
        <v>55</v>
      </c>
      <c r="G142" s="155">
        <v>38</v>
      </c>
      <c r="H142" s="155">
        <v>30</v>
      </c>
      <c r="I142" s="155">
        <v>26</v>
      </c>
      <c r="J142" s="155">
        <v>44</v>
      </c>
      <c r="K142" s="155">
        <v>39</v>
      </c>
      <c r="L142" s="155">
        <v>41</v>
      </c>
      <c r="M142" s="155">
        <v>36</v>
      </c>
      <c r="N142" s="155">
        <v>30</v>
      </c>
      <c r="O142" s="155">
        <v>26</v>
      </c>
      <c r="P142" s="167">
        <f t="shared" si="30"/>
        <v>447</v>
      </c>
      <c r="Q142" s="155">
        <v>39</v>
      </c>
      <c r="R142" s="155">
        <v>44</v>
      </c>
      <c r="S142" s="155">
        <v>46</v>
      </c>
      <c r="T142" s="155">
        <v>36</v>
      </c>
      <c r="U142" s="155">
        <v>50</v>
      </c>
      <c r="V142" s="155">
        <v>44</v>
      </c>
      <c r="W142" s="155">
        <v>36</v>
      </c>
      <c r="X142" s="155">
        <v>45</v>
      </c>
      <c r="Y142" s="155">
        <v>49</v>
      </c>
      <c r="Z142" s="155">
        <v>35</v>
      </c>
      <c r="AA142" s="155">
        <v>46</v>
      </c>
      <c r="AB142" s="155">
        <v>46</v>
      </c>
      <c r="AC142" s="155">
        <f t="shared" si="31"/>
        <v>516</v>
      </c>
      <c r="AD142" s="155">
        <v>34</v>
      </c>
      <c r="AE142" s="155">
        <v>49</v>
      </c>
      <c r="AF142" s="155">
        <v>31</v>
      </c>
      <c r="AG142" s="155">
        <v>23</v>
      </c>
      <c r="AH142" s="155">
        <v>52</v>
      </c>
      <c r="AI142" s="155">
        <v>44</v>
      </c>
      <c r="AJ142" s="155">
        <v>36</v>
      </c>
      <c r="AK142" s="155">
        <v>23</v>
      </c>
      <c r="AL142" s="155">
        <v>32</v>
      </c>
      <c r="AM142" s="155">
        <v>35</v>
      </c>
      <c r="AN142" s="155">
        <v>32</v>
      </c>
      <c r="AO142" s="155">
        <v>44</v>
      </c>
      <c r="AP142" s="155">
        <f t="shared" ref="AP142:AP147" si="33">SUM(AD142:AO142)</f>
        <v>435</v>
      </c>
    </row>
    <row r="143" spans="1:42" ht="14" x14ac:dyDescent="0.2">
      <c r="A143" s="205" t="s">
        <v>280</v>
      </c>
      <c r="B143" s="153" t="s">
        <v>247</v>
      </c>
      <c r="C143" s="166">
        <f t="shared" si="29"/>
        <v>1329</v>
      </c>
      <c r="D143" s="155">
        <v>35</v>
      </c>
      <c r="E143" s="155">
        <v>39</v>
      </c>
      <c r="F143" s="155">
        <v>34</v>
      </c>
      <c r="G143" s="155">
        <v>55</v>
      </c>
      <c r="H143" s="155">
        <v>40</v>
      </c>
      <c r="I143" s="155">
        <v>45</v>
      </c>
      <c r="J143" s="155">
        <v>42</v>
      </c>
      <c r="K143" s="155">
        <v>51</v>
      </c>
      <c r="L143" s="155">
        <v>33</v>
      </c>
      <c r="M143" s="155">
        <v>43</v>
      </c>
      <c r="N143" s="155">
        <v>41</v>
      </c>
      <c r="O143" s="155">
        <v>37</v>
      </c>
      <c r="P143" s="167">
        <f t="shared" si="30"/>
        <v>495</v>
      </c>
      <c r="Q143" s="155">
        <v>39</v>
      </c>
      <c r="R143" s="155">
        <v>45</v>
      </c>
      <c r="S143" s="155">
        <v>43</v>
      </c>
      <c r="T143" s="155">
        <v>37</v>
      </c>
      <c r="U143" s="155">
        <v>38</v>
      </c>
      <c r="V143" s="155">
        <v>23</v>
      </c>
      <c r="W143" s="155">
        <v>32</v>
      </c>
      <c r="X143" s="155">
        <v>30</v>
      </c>
      <c r="Y143" s="155">
        <v>35</v>
      </c>
      <c r="Z143" s="155">
        <v>35</v>
      </c>
      <c r="AA143" s="155">
        <v>31</v>
      </c>
      <c r="AB143" s="155">
        <v>38</v>
      </c>
      <c r="AC143" s="155">
        <f t="shared" si="31"/>
        <v>426</v>
      </c>
      <c r="AD143" s="155">
        <v>45</v>
      </c>
      <c r="AE143" s="155">
        <v>25</v>
      </c>
      <c r="AF143" s="155">
        <v>37</v>
      </c>
      <c r="AG143" s="155">
        <v>20</v>
      </c>
      <c r="AH143" s="155">
        <v>36</v>
      </c>
      <c r="AI143" s="155">
        <v>36</v>
      </c>
      <c r="AJ143" s="155">
        <v>28</v>
      </c>
      <c r="AK143" s="155">
        <v>15</v>
      </c>
      <c r="AL143" s="155">
        <v>25</v>
      </c>
      <c r="AM143" s="155">
        <v>32</v>
      </c>
      <c r="AN143" s="155">
        <v>52</v>
      </c>
      <c r="AO143" s="155">
        <v>57</v>
      </c>
      <c r="AP143" s="155">
        <f t="shared" si="33"/>
        <v>408</v>
      </c>
    </row>
    <row r="144" spans="1:42" ht="14" x14ac:dyDescent="0.2">
      <c r="A144" s="205" t="s">
        <v>280</v>
      </c>
      <c r="B144" s="153" t="s">
        <v>248</v>
      </c>
      <c r="C144" s="166">
        <f t="shared" si="29"/>
        <v>35</v>
      </c>
      <c r="D144" s="155">
        <v>0</v>
      </c>
      <c r="E144" s="155">
        <v>0</v>
      </c>
      <c r="F144" s="155">
        <v>0</v>
      </c>
      <c r="G144" s="155">
        <v>0</v>
      </c>
      <c r="H144" s="155">
        <v>1</v>
      </c>
      <c r="I144" s="155">
        <v>2</v>
      </c>
      <c r="J144" s="155">
        <v>0</v>
      </c>
      <c r="K144" s="155">
        <v>0</v>
      </c>
      <c r="L144" s="155">
        <v>0</v>
      </c>
      <c r="M144" s="155">
        <v>1</v>
      </c>
      <c r="N144" s="155">
        <v>0</v>
      </c>
      <c r="O144" s="155">
        <v>2</v>
      </c>
      <c r="P144" s="167">
        <f t="shared" si="30"/>
        <v>6</v>
      </c>
      <c r="Q144" s="155">
        <v>0</v>
      </c>
      <c r="R144" s="155">
        <v>0</v>
      </c>
      <c r="S144" s="155">
        <v>1</v>
      </c>
      <c r="T144" s="155">
        <v>1</v>
      </c>
      <c r="U144" s="155">
        <v>3</v>
      </c>
      <c r="V144" s="155">
        <v>0</v>
      </c>
      <c r="W144" s="155">
        <v>1</v>
      </c>
      <c r="X144" s="155">
        <v>2</v>
      </c>
      <c r="Y144" s="155">
        <v>2</v>
      </c>
      <c r="Z144" s="155">
        <v>0</v>
      </c>
      <c r="AA144" s="155">
        <v>1</v>
      </c>
      <c r="AB144" s="155">
        <v>3</v>
      </c>
      <c r="AC144" s="155">
        <f t="shared" si="31"/>
        <v>14</v>
      </c>
      <c r="AD144" s="155">
        <v>1</v>
      </c>
      <c r="AE144" s="155">
        <v>1</v>
      </c>
      <c r="AF144" s="155">
        <v>2</v>
      </c>
      <c r="AG144" s="155">
        <v>2</v>
      </c>
      <c r="AH144" s="155">
        <v>1</v>
      </c>
      <c r="AI144" s="155">
        <v>1</v>
      </c>
      <c r="AJ144" s="155">
        <v>3</v>
      </c>
      <c r="AK144" s="155">
        <v>1</v>
      </c>
      <c r="AL144" s="155">
        <v>0</v>
      </c>
      <c r="AM144" s="155">
        <v>0</v>
      </c>
      <c r="AN144" s="155">
        <v>0</v>
      </c>
      <c r="AO144" s="155">
        <v>3</v>
      </c>
      <c r="AP144" s="155">
        <f t="shared" si="33"/>
        <v>15</v>
      </c>
    </row>
    <row r="145" spans="1:42" ht="14" x14ac:dyDescent="0.2">
      <c r="A145" s="205" t="s">
        <v>280</v>
      </c>
      <c r="B145" s="153" t="s">
        <v>249</v>
      </c>
      <c r="C145" s="166">
        <f t="shared" si="29"/>
        <v>284</v>
      </c>
      <c r="D145" s="155">
        <v>5</v>
      </c>
      <c r="E145" s="155">
        <v>15</v>
      </c>
      <c r="F145" s="155">
        <v>12</v>
      </c>
      <c r="G145" s="155">
        <v>14</v>
      </c>
      <c r="H145" s="155">
        <v>3</v>
      </c>
      <c r="I145" s="155">
        <v>13</v>
      </c>
      <c r="J145" s="155">
        <v>11</v>
      </c>
      <c r="K145" s="155">
        <v>0</v>
      </c>
      <c r="L145" s="155">
        <v>12</v>
      </c>
      <c r="M145" s="155">
        <v>6</v>
      </c>
      <c r="N145" s="155">
        <v>4</v>
      </c>
      <c r="O145" s="155">
        <v>9</v>
      </c>
      <c r="P145" s="167">
        <f t="shared" si="30"/>
        <v>104</v>
      </c>
      <c r="Q145" s="155">
        <v>10</v>
      </c>
      <c r="R145" s="155">
        <v>3</v>
      </c>
      <c r="S145" s="155">
        <v>5</v>
      </c>
      <c r="T145" s="155">
        <v>4</v>
      </c>
      <c r="U145" s="155">
        <v>6</v>
      </c>
      <c r="V145" s="155">
        <v>7</v>
      </c>
      <c r="W145" s="155">
        <v>14</v>
      </c>
      <c r="X145" s="155">
        <v>12</v>
      </c>
      <c r="Y145" s="155">
        <v>2</v>
      </c>
      <c r="Z145" s="155">
        <v>3</v>
      </c>
      <c r="AA145" s="155">
        <v>9</v>
      </c>
      <c r="AB145" s="155">
        <v>6</v>
      </c>
      <c r="AC145" s="155">
        <f t="shared" si="31"/>
        <v>81</v>
      </c>
      <c r="AD145" s="155">
        <v>8</v>
      </c>
      <c r="AE145" s="155">
        <v>3</v>
      </c>
      <c r="AF145" s="155">
        <v>10</v>
      </c>
      <c r="AG145" s="155">
        <v>4</v>
      </c>
      <c r="AH145" s="155">
        <v>12</v>
      </c>
      <c r="AI145" s="155">
        <v>8</v>
      </c>
      <c r="AJ145" s="155">
        <v>6</v>
      </c>
      <c r="AK145" s="155">
        <v>8</v>
      </c>
      <c r="AL145" s="155">
        <v>9</v>
      </c>
      <c r="AM145" s="155">
        <v>15</v>
      </c>
      <c r="AN145" s="155">
        <v>8</v>
      </c>
      <c r="AO145" s="155">
        <v>8</v>
      </c>
      <c r="AP145" s="155">
        <f t="shared" si="33"/>
        <v>99</v>
      </c>
    </row>
    <row r="146" spans="1:42" ht="14" x14ac:dyDescent="0.2">
      <c r="A146" s="205" t="s">
        <v>280</v>
      </c>
      <c r="B146" s="153" t="s">
        <v>250</v>
      </c>
      <c r="C146" s="166">
        <f t="shared" si="29"/>
        <v>1176</v>
      </c>
      <c r="D146" s="155">
        <v>29</v>
      </c>
      <c r="E146" s="155">
        <v>31</v>
      </c>
      <c r="F146" s="155">
        <v>50</v>
      </c>
      <c r="G146" s="155">
        <v>39</v>
      </c>
      <c r="H146" s="155">
        <v>47</v>
      </c>
      <c r="I146" s="155">
        <v>30</v>
      </c>
      <c r="J146" s="155">
        <v>32</v>
      </c>
      <c r="K146" s="155">
        <v>37</v>
      </c>
      <c r="L146" s="155">
        <v>21</v>
      </c>
      <c r="M146" s="155">
        <v>37</v>
      </c>
      <c r="N146" s="155">
        <v>30</v>
      </c>
      <c r="O146" s="155">
        <v>41</v>
      </c>
      <c r="P146" s="167">
        <f t="shared" si="30"/>
        <v>424</v>
      </c>
      <c r="Q146" s="155">
        <v>40</v>
      </c>
      <c r="R146" s="155">
        <v>28</v>
      </c>
      <c r="S146" s="155">
        <v>41</v>
      </c>
      <c r="T146" s="155">
        <v>26</v>
      </c>
      <c r="U146" s="155">
        <v>21</v>
      </c>
      <c r="V146" s="155">
        <v>33</v>
      </c>
      <c r="W146" s="155">
        <v>26</v>
      </c>
      <c r="X146" s="155">
        <v>31</v>
      </c>
      <c r="Y146" s="155">
        <v>40</v>
      </c>
      <c r="Z146" s="155">
        <v>31</v>
      </c>
      <c r="AA146" s="155">
        <v>38</v>
      </c>
      <c r="AB146" s="155">
        <v>47</v>
      </c>
      <c r="AC146" s="155">
        <f t="shared" si="31"/>
        <v>402</v>
      </c>
      <c r="AD146" s="155">
        <v>42</v>
      </c>
      <c r="AE146" s="155">
        <v>34</v>
      </c>
      <c r="AF146" s="155">
        <v>30</v>
      </c>
      <c r="AG146" s="155">
        <v>38</v>
      </c>
      <c r="AH146" s="155">
        <v>38</v>
      </c>
      <c r="AI146" s="155">
        <v>22</v>
      </c>
      <c r="AJ146" s="155">
        <v>31</v>
      </c>
      <c r="AK146" s="155">
        <v>26</v>
      </c>
      <c r="AL146" s="155">
        <v>24</v>
      </c>
      <c r="AM146" s="155">
        <v>19</v>
      </c>
      <c r="AN146" s="155">
        <v>22</v>
      </c>
      <c r="AO146" s="155">
        <v>24</v>
      </c>
      <c r="AP146" s="155">
        <f t="shared" si="33"/>
        <v>350</v>
      </c>
    </row>
    <row r="147" spans="1:42" ht="14" x14ac:dyDescent="0.2">
      <c r="A147" s="205" t="s">
        <v>280</v>
      </c>
      <c r="B147" s="153" t="s">
        <v>251</v>
      </c>
      <c r="C147" s="166">
        <f t="shared" si="29"/>
        <v>438</v>
      </c>
      <c r="D147" s="155">
        <v>10</v>
      </c>
      <c r="E147" s="155">
        <v>8</v>
      </c>
      <c r="F147" s="155">
        <v>8</v>
      </c>
      <c r="G147" s="155">
        <v>14</v>
      </c>
      <c r="H147" s="155">
        <v>16</v>
      </c>
      <c r="I147" s="155">
        <v>16</v>
      </c>
      <c r="J147" s="155">
        <v>24</v>
      </c>
      <c r="K147" s="155">
        <v>20</v>
      </c>
      <c r="L147" s="155">
        <v>10</v>
      </c>
      <c r="M147" s="155">
        <v>14</v>
      </c>
      <c r="N147" s="155">
        <v>12</v>
      </c>
      <c r="O147" s="155">
        <v>18</v>
      </c>
      <c r="P147" s="167">
        <f t="shared" si="30"/>
        <v>170</v>
      </c>
      <c r="Q147" s="155">
        <v>8</v>
      </c>
      <c r="R147" s="155">
        <v>8</v>
      </c>
      <c r="S147" s="155">
        <v>9</v>
      </c>
      <c r="T147" s="155">
        <v>11</v>
      </c>
      <c r="U147" s="155">
        <v>9</v>
      </c>
      <c r="V147" s="155">
        <v>11</v>
      </c>
      <c r="W147" s="155">
        <v>14</v>
      </c>
      <c r="X147" s="155">
        <v>14</v>
      </c>
      <c r="Y147" s="155">
        <v>11</v>
      </c>
      <c r="Z147" s="155">
        <v>20</v>
      </c>
      <c r="AA147" s="155">
        <v>13</v>
      </c>
      <c r="AB147" s="155">
        <v>7</v>
      </c>
      <c r="AC147" s="155">
        <f t="shared" si="31"/>
        <v>135</v>
      </c>
      <c r="AD147" s="155">
        <v>9</v>
      </c>
      <c r="AE147" s="155">
        <v>14</v>
      </c>
      <c r="AF147" s="155">
        <v>12</v>
      </c>
      <c r="AG147" s="155">
        <v>10</v>
      </c>
      <c r="AH147" s="155">
        <v>20</v>
      </c>
      <c r="AI147" s="155">
        <v>20</v>
      </c>
      <c r="AJ147" s="155">
        <v>8</v>
      </c>
      <c r="AK147" s="155">
        <v>3</v>
      </c>
      <c r="AL147" s="155">
        <v>11</v>
      </c>
      <c r="AM147" s="155">
        <v>6</v>
      </c>
      <c r="AN147" s="155">
        <v>10</v>
      </c>
      <c r="AO147" s="155">
        <v>10</v>
      </c>
      <c r="AP147" s="155">
        <f t="shared" si="33"/>
        <v>133</v>
      </c>
    </row>
    <row r="148" spans="1:42" ht="14" x14ac:dyDescent="0.2">
      <c r="A148" s="168"/>
      <c r="B148" s="153"/>
      <c r="C148" s="166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67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</row>
    <row r="149" spans="1:42" ht="14" x14ac:dyDescent="0.2">
      <c r="A149" s="205" t="s">
        <v>299</v>
      </c>
      <c r="B149" s="153" t="s">
        <v>246</v>
      </c>
      <c r="C149" s="166">
        <f t="shared" si="29"/>
        <v>117</v>
      </c>
      <c r="D149" s="155">
        <v>4</v>
      </c>
      <c r="E149" s="155">
        <v>6</v>
      </c>
      <c r="F149" s="155">
        <v>3</v>
      </c>
      <c r="G149" s="155">
        <v>7</v>
      </c>
      <c r="H149" s="155">
        <v>5</v>
      </c>
      <c r="I149" s="155">
        <v>2</v>
      </c>
      <c r="J149" s="155">
        <v>0</v>
      </c>
      <c r="K149" s="155">
        <v>3</v>
      </c>
      <c r="L149" s="155">
        <v>0</v>
      </c>
      <c r="M149" s="155">
        <v>4</v>
      </c>
      <c r="N149" s="155">
        <v>0</v>
      </c>
      <c r="O149" s="155">
        <v>6</v>
      </c>
      <c r="P149" s="167">
        <f t="shared" si="30"/>
        <v>40</v>
      </c>
      <c r="Q149" s="155">
        <v>3</v>
      </c>
      <c r="R149" s="155">
        <v>5</v>
      </c>
      <c r="S149" s="155">
        <v>1</v>
      </c>
      <c r="T149" s="155">
        <v>1</v>
      </c>
      <c r="U149" s="155">
        <v>3</v>
      </c>
      <c r="V149" s="155">
        <v>1</v>
      </c>
      <c r="W149" s="155">
        <v>1</v>
      </c>
      <c r="X149" s="155">
        <v>4</v>
      </c>
      <c r="Y149" s="155">
        <v>5</v>
      </c>
      <c r="Z149" s="155">
        <v>5</v>
      </c>
      <c r="AA149" s="155">
        <v>7</v>
      </c>
      <c r="AB149" s="155">
        <v>4</v>
      </c>
      <c r="AC149" s="155">
        <f t="shared" si="31"/>
        <v>40</v>
      </c>
      <c r="AD149" s="155">
        <v>3</v>
      </c>
      <c r="AE149" s="155">
        <v>10</v>
      </c>
      <c r="AF149" s="155">
        <v>7</v>
      </c>
      <c r="AG149" s="155">
        <v>0</v>
      </c>
      <c r="AH149" s="155">
        <v>2</v>
      </c>
      <c r="AI149" s="155">
        <v>6</v>
      </c>
      <c r="AJ149" s="155">
        <v>2</v>
      </c>
      <c r="AK149" s="155">
        <v>2</v>
      </c>
      <c r="AL149" s="155">
        <v>0</v>
      </c>
      <c r="AM149" s="155">
        <v>2</v>
      </c>
      <c r="AN149" s="155">
        <v>1</v>
      </c>
      <c r="AO149" s="155">
        <v>2</v>
      </c>
      <c r="AP149" s="155">
        <f t="shared" ref="AP149:AP154" si="34">SUM(AD149:AO149)</f>
        <v>37</v>
      </c>
    </row>
    <row r="150" spans="1:42" ht="14" x14ac:dyDescent="0.2">
      <c r="A150" s="205" t="s">
        <v>280</v>
      </c>
      <c r="B150" s="153" t="s">
        <v>247</v>
      </c>
      <c r="C150" s="166">
        <f t="shared" si="29"/>
        <v>36</v>
      </c>
      <c r="D150" s="155">
        <v>1</v>
      </c>
      <c r="E150" s="155">
        <v>2</v>
      </c>
      <c r="F150" s="155">
        <v>1</v>
      </c>
      <c r="G150" s="155">
        <v>0</v>
      </c>
      <c r="H150" s="155">
        <v>1</v>
      </c>
      <c r="I150" s="155">
        <v>0</v>
      </c>
      <c r="J150" s="155">
        <v>0</v>
      </c>
      <c r="K150" s="155">
        <v>2</v>
      </c>
      <c r="L150" s="155">
        <v>0</v>
      </c>
      <c r="M150" s="155">
        <v>2</v>
      </c>
      <c r="N150" s="155">
        <v>1</v>
      </c>
      <c r="O150" s="155">
        <v>1</v>
      </c>
      <c r="P150" s="167">
        <f t="shared" si="30"/>
        <v>11</v>
      </c>
      <c r="Q150" s="155">
        <v>1</v>
      </c>
      <c r="R150" s="155">
        <v>0</v>
      </c>
      <c r="S150" s="155">
        <v>1</v>
      </c>
      <c r="T150" s="155">
        <v>0</v>
      </c>
      <c r="U150" s="155">
        <v>1</v>
      </c>
      <c r="V150" s="155">
        <v>2</v>
      </c>
      <c r="W150" s="155">
        <v>0</v>
      </c>
      <c r="X150" s="155">
        <v>2</v>
      </c>
      <c r="Y150" s="155">
        <v>2</v>
      </c>
      <c r="Z150" s="155">
        <v>0</v>
      </c>
      <c r="AA150" s="155">
        <v>1</v>
      </c>
      <c r="AB150" s="155">
        <v>1</v>
      </c>
      <c r="AC150" s="155">
        <f t="shared" si="31"/>
        <v>11</v>
      </c>
      <c r="AD150" s="155">
        <v>3</v>
      </c>
      <c r="AE150" s="155">
        <v>0</v>
      </c>
      <c r="AF150" s="155">
        <v>4</v>
      </c>
      <c r="AG150" s="155">
        <v>1</v>
      </c>
      <c r="AH150" s="155">
        <v>1</v>
      </c>
      <c r="AI150" s="155">
        <v>0</v>
      </c>
      <c r="AJ150" s="155">
        <v>1</v>
      </c>
      <c r="AK150" s="155">
        <v>1</v>
      </c>
      <c r="AL150" s="155">
        <v>2</v>
      </c>
      <c r="AM150" s="155">
        <v>0</v>
      </c>
      <c r="AN150" s="155">
        <v>1</v>
      </c>
      <c r="AO150" s="155">
        <v>0</v>
      </c>
      <c r="AP150" s="155">
        <f t="shared" si="34"/>
        <v>14</v>
      </c>
    </row>
    <row r="151" spans="1:42" ht="14" x14ac:dyDescent="0.2">
      <c r="A151" s="205" t="s">
        <v>280</v>
      </c>
      <c r="B151" s="153" t="s">
        <v>248</v>
      </c>
      <c r="C151" s="166">
        <f t="shared" si="29"/>
        <v>11</v>
      </c>
      <c r="D151" s="155">
        <v>0</v>
      </c>
      <c r="E151" s="155">
        <v>3</v>
      </c>
      <c r="F151" s="155">
        <v>1</v>
      </c>
      <c r="G151" s="155">
        <v>0</v>
      </c>
      <c r="H151" s="155">
        <v>0</v>
      </c>
      <c r="I151" s="155">
        <v>0</v>
      </c>
      <c r="J151" s="155">
        <v>0</v>
      </c>
      <c r="K151" s="155">
        <v>0</v>
      </c>
      <c r="L151" s="155">
        <v>0</v>
      </c>
      <c r="M151" s="155">
        <v>0</v>
      </c>
      <c r="N151" s="155">
        <v>0</v>
      </c>
      <c r="O151" s="155">
        <v>0</v>
      </c>
      <c r="P151" s="167">
        <f t="shared" si="30"/>
        <v>4</v>
      </c>
      <c r="Q151" s="155">
        <v>0</v>
      </c>
      <c r="R151" s="155">
        <v>0</v>
      </c>
      <c r="S151" s="155">
        <v>0</v>
      </c>
      <c r="T151" s="155">
        <v>0</v>
      </c>
      <c r="U151" s="155">
        <v>0</v>
      </c>
      <c r="V151" s="155">
        <v>0</v>
      </c>
      <c r="W151" s="155">
        <v>1</v>
      </c>
      <c r="X151" s="155">
        <v>1</v>
      </c>
      <c r="Y151" s="155">
        <v>1</v>
      </c>
      <c r="Z151" s="155">
        <v>2</v>
      </c>
      <c r="AA151" s="155">
        <v>0</v>
      </c>
      <c r="AB151" s="155">
        <v>0</v>
      </c>
      <c r="AC151" s="155">
        <f t="shared" si="31"/>
        <v>5</v>
      </c>
      <c r="AD151" s="155">
        <v>0</v>
      </c>
      <c r="AE151" s="155">
        <v>1</v>
      </c>
      <c r="AF151" s="155">
        <v>0</v>
      </c>
      <c r="AG151" s="155">
        <v>0</v>
      </c>
      <c r="AH151" s="155">
        <v>0</v>
      </c>
      <c r="AI151" s="155">
        <v>0</v>
      </c>
      <c r="AJ151" s="155">
        <v>1</v>
      </c>
      <c r="AK151" s="155">
        <v>0</v>
      </c>
      <c r="AL151" s="155">
        <v>0</v>
      </c>
      <c r="AM151" s="155">
        <v>0</v>
      </c>
      <c r="AN151" s="155">
        <v>0</v>
      </c>
      <c r="AO151" s="155">
        <v>0</v>
      </c>
      <c r="AP151" s="155">
        <f t="shared" si="34"/>
        <v>2</v>
      </c>
    </row>
    <row r="152" spans="1:42" ht="14" x14ac:dyDescent="0.2">
      <c r="A152" s="205" t="s">
        <v>280</v>
      </c>
      <c r="B152" s="153" t="s">
        <v>249</v>
      </c>
      <c r="C152" s="166">
        <f t="shared" si="29"/>
        <v>7</v>
      </c>
      <c r="D152" s="155">
        <v>0</v>
      </c>
      <c r="E152" s="155">
        <v>0</v>
      </c>
      <c r="F152" s="155">
        <v>0</v>
      </c>
      <c r="G152" s="155">
        <v>0</v>
      </c>
      <c r="H152" s="155">
        <v>0</v>
      </c>
      <c r="I152" s="155">
        <v>1</v>
      </c>
      <c r="J152" s="155">
        <v>0</v>
      </c>
      <c r="K152" s="155">
        <v>0</v>
      </c>
      <c r="L152" s="155">
        <v>0</v>
      </c>
      <c r="M152" s="155">
        <v>0</v>
      </c>
      <c r="N152" s="155">
        <v>0</v>
      </c>
      <c r="O152" s="155">
        <v>0</v>
      </c>
      <c r="P152" s="167">
        <f t="shared" si="30"/>
        <v>1</v>
      </c>
      <c r="Q152" s="155">
        <v>0</v>
      </c>
      <c r="R152" s="155">
        <v>0</v>
      </c>
      <c r="S152" s="155">
        <v>1</v>
      </c>
      <c r="T152" s="155">
        <v>0</v>
      </c>
      <c r="U152" s="155">
        <v>1</v>
      </c>
      <c r="V152" s="155">
        <v>0</v>
      </c>
      <c r="W152" s="155">
        <v>0</v>
      </c>
      <c r="X152" s="155">
        <v>0</v>
      </c>
      <c r="Y152" s="155">
        <v>0</v>
      </c>
      <c r="Z152" s="155">
        <v>0</v>
      </c>
      <c r="AA152" s="155">
        <v>0</v>
      </c>
      <c r="AB152" s="155">
        <v>0</v>
      </c>
      <c r="AC152" s="155">
        <f t="shared" si="31"/>
        <v>2</v>
      </c>
      <c r="AD152" s="155">
        <v>0</v>
      </c>
      <c r="AE152" s="155">
        <v>2</v>
      </c>
      <c r="AF152" s="155">
        <v>0</v>
      </c>
      <c r="AG152" s="155">
        <v>0</v>
      </c>
      <c r="AH152" s="155">
        <v>0</v>
      </c>
      <c r="AI152" s="155">
        <v>0</v>
      </c>
      <c r="AJ152" s="155">
        <v>0</v>
      </c>
      <c r="AK152" s="155">
        <v>0</v>
      </c>
      <c r="AL152" s="155">
        <v>1</v>
      </c>
      <c r="AM152" s="155">
        <v>0</v>
      </c>
      <c r="AN152" s="155">
        <v>0</v>
      </c>
      <c r="AO152" s="155">
        <v>1</v>
      </c>
      <c r="AP152" s="155">
        <f t="shared" si="34"/>
        <v>4</v>
      </c>
    </row>
    <row r="153" spans="1:42" ht="14" x14ac:dyDescent="0.2">
      <c r="A153" s="205" t="s">
        <v>280</v>
      </c>
      <c r="B153" s="153" t="s">
        <v>250</v>
      </c>
      <c r="C153" s="166">
        <f t="shared" si="29"/>
        <v>258</v>
      </c>
      <c r="D153" s="155">
        <v>10</v>
      </c>
      <c r="E153" s="155">
        <v>8</v>
      </c>
      <c r="F153" s="155">
        <v>7</v>
      </c>
      <c r="G153" s="155">
        <v>7</v>
      </c>
      <c r="H153" s="155">
        <v>9</v>
      </c>
      <c r="I153" s="155">
        <v>4</v>
      </c>
      <c r="J153" s="155">
        <v>7</v>
      </c>
      <c r="K153" s="155">
        <v>4</v>
      </c>
      <c r="L153" s="155">
        <v>3</v>
      </c>
      <c r="M153" s="155">
        <v>4</v>
      </c>
      <c r="N153" s="155">
        <v>8</v>
      </c>
      <c r="O153" s="155">
        <v>6</v>
      </c>
      <c r="P153" s="167">
        <f t="shared" si="30"/>
        <v>77</v>
      </c>
      <c r="Q153" s="155">
        <v>5</v>
      </c>
      <c r="R153" s="155">
        <v>3</v>
      </c>
      <c r="S153" s="155">
        <v>7</v>
      </c>
      <c r="T153" s="155">
        <v>8</v>
      </c>
      <c r="U153" s="155">
        <v>6</v>
      </c>
      <c r="V153" s="155">
        <v>8</v>
      </c>
      <c r="W153" s="155">
        <v>7</v>
      </c>
      <c r="X153" s="155">
        <v>11</v>
      </c>
      <c r="Y153" s="155">
        <v>16</v>
      </c>
      <c r="Z153" s="155">
        <v>7</v>
      </c>
      <c r="AA153" s="155">
        <v>12</v>
      </c>
      <c r="AB153" s="155">
        <v>13</v>
      </c>
      <c r="AC153" s="155">
        <f t="shared" si="31"/>
        <v>103</v>
      </c>
      <c r="AD153" s="155">
        <v>8</v>
      </c>
      <c r="AE153" s="155">
        <v>9</v>
      </c>
      <c r="AF153" s="155">
        <v>4</v>
      </c>
      <c r="AG153" s="155">
        <v>9</v>
      </c>
      <c r="AH153" s="155">
        <v>9</v>
      </c>
      <c r="AI153" s="155">
        <v>10</v>
      </c>
      <c r="AJ153" s="155">
        <v>7</v>
      </c>
      <c r="AK153" s="155">
        <v>8</v>
      </c>
      <c r="AL153" s="155">
        <v>3</v>
      </c>
      <c r="AM153" s="155">
        <v>3</v>
      </c>
      <c r="AN153" s="155">
        <v>5</v>
      </c>
      <c r="AO153" s="155">
        <v>3</v>
      </c>
      <c r="AP153" s="155">
        <f t="shared" si="34"/>
        <v>78</v>
      </c>
    </row>
    <row r="154" spans="1:42" ht="14" x14ac:dyDescent="0.2">
      <c r="A154" s="205" t="s">
        <v>280</v>
      </c>
      <c r="B154" s="153" t="s">
        <v>251</v>
      </c>
      <c r="C154" s="166">
        <f t="shared" si="29"/>
        <v>92</v>
      </c>
      <c r="D154" s="155">
        <v>2</v>
      </c>
      <c r="E154" s="155">
        <v>2</v>
      </c>
      <c r="F154" s="155">
        <v>2</v>
      </c>
      <c r="G154" s="155">
        <v>3</v>
      </c>
      <c r="H154" s="155">
        <v>3</v>
      </c>
      <c r="I154" s="155">
        <v>3</v>
      </c>
      <c r="J154" s="155">
        <v>2</v>
      </c>
      <c r="K154" s="155">
        <v>1</v>
      </c>
      <c r="L154" s="155">
        <v>2</v>
      </c>
      <c r="M154" s="155">
        <v>3</v>
      </c>
      <c r="N154" s="155">
        <v>1</v>
      </c>
      <c r="O154" s="155">
        <v>3</v>
      </c>
      <c r="P154" s="167">
        <f t="shared" si="30"/>
        <v>27</v>
      </c>
      <c r="Q154" s="155">
        <v>2</v>
      </c>
      <c r="R154" s="155">
        <v>4</v>
      </c>
      <c r="S154" s="155">
        <v>3</v>
      </c>
      <c r="T154" s="155">
        <v>0</v>
      </c>
      <c r="U154" s="155">
        <v>4</v>
      </c>
      <c r="V154" s="155">
        <v>4</v>
      </c>
      <c r="W154" s="155">
        <v>1</v>
      </c>
      <c r="X154" s="155">
        <v>1</v>
      </c>
      <c r="Y154" s="155">
        <v>1</v>
      </c>
      <c r="Z154" s="155">
        <v>3</v>
      </c>
      <c r="AA154" s="155">
        <v>2</v>
      </c>
      <c r="AB154" s="155">
        <v>5</v>
      </c>
      <c r="AC154" s="155">
        <f t="shared" si="31"/>
        <v>30</v>
      </c>
      <c r="AD154" s="155">
        <v>3</v>
      </c>
      <c r="AE154" s="155">
        <v>5</v>
      </c>
      <c r="AF154" s="155">
        <v>4</v>
      </c>
      <c r="AG154" s="155">
        <v>1</v>
      </c>
      <c r="AH154" s="155">
        <v>1</v>
      </c>
      <c r="AI154" s="155">
        <v>4</v>
      </c>
      <c r="AJ154" s="155">
        <v>4</v>
      </c>
      <c r="AK154" s="155">
        <v>4</v>
      </c>
      <c r="AL154" s="155">
        <v>3</v>
      </c>
      <c r="AM154" s="155">
        <v>1</v>
      </c>
      <c r="AN154" s="155">
        <v>1</v>
      </c>
      <c r="AO154" s="155">
        <v>4</v>
      </c>
      <c r="AP154" s="155">
        <f t="shared" si="34"/>
        <v>35</v>
      </c>
    </row>
    <row r="155" spans="1:42" ht="14" x14ac:dyDescent="0.2">
      <c r="A155" s="168"/>
      <c r="B155" s="153"/>
      <c r="C155" s="166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67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</row>
    <row r="156" spans="1:42" ht="14" x14ac:dyDescent="0.2">
      <c r="A156" s="205" t="s">
        <v>300</v>
      </c>
      <c r="B156" s="153" t="s">
        <v>246</v>
      </c>
      <c r="C156" s="166">
        <f t="shared" si="29"/>
        <v>16</v>
      </c>
      <c r="D156" s="155">
        <v>0</v>
      </c>
      <c r="E156" s="155">
        <v>1</v>
      </c>
      <c r="F156" s="155">
        <v>3</v>
      </c>
      <c r="G156" s="155">
        <v>3</v>
      </c>
      <c r="H156" s="155">
        <v>0</v>
      </c>
      <c r="I156" s="155">
        <v>1</v>
      </c>
      <c r="J156" s="155">
        <v>0</v>
      </c>
      <c r="K156" s="155">
        <v>0</v>
      </c>
      <c r="L156" s="155">
        <v>0</v>
      </c>
      <c r="M156" s="155">
        <v>0</v>
      </c>
      <c r="N156" s="155">
        <v>1</v>
      </c>
      <c r="O156" s="155">
        <v>0</v>
      </c>
      <c r="P156" s="167">
        <f t="shared" si="30"/>
        <v>9</v>
      </c>
      <c r="Q156" s="155">
        <v>0</v>
      </c>
      <c r="R156" s="155">
        <v>0</v>
      </c>
      <c r="S156" s="155">
        <v>0</v>
      </c>
      <c r="T156" s="155">
        <v>0</v>
      </c>
      <c r="U156" s="155">
        <v>0</v>
      </c>
      <c r="V156" s="155">
        <v>0</v>
      </c>
      <c r="W156" s="155">
        <v>1</v>
      </c>
      <c r="X156" s="155">
        <v>0</v>
      </c>
      <c r="Y156" s="155">
        <v>0</v>
      </c>
      <c r="Z156" s="155">
        <v>0</v>
      </c>
      <c r="AA156" s="155">
        <v>1</v>
      </c>
      <c r="AB156" s="155">
        <v>0</v>
      </c>
      <c r="AC156" s="155">
        <f t="shared" si="31"/>
        <v>2</v>
      </c>
      <c r="AD156" s="155">
        <v>0</v>
      </c>
      <c r="AE156" s="155">
        <v>0</v>
      </c>
      <c r="AF156" s="155">
        <v>0</v>
      </c>
      <c r="AG156" s="155">
        <v>2</v>
      </c>
      <c r="AH156" s="155">
        <v>1</v>
      </c>
      <c r="AI156" s="155">
        <v>0</v>
      </c>
      <c r="AJ156" s="155">
        <v>0</v>
      </c>
      <c r="AK156" s="155">
        <v>0</v>
      </c>
      <c r="AL156" s="155">
        <v>1</v>
      </c>
      <c r="AM156" s="155">
        <v>0</v>
      </c>
      <c r="AN156" s="155">
        <v>0</v>
      </c>
      <c r="AO156" s="155">
        <v>1</v>
      </c>
      <c r="AP156" s="155">
        <f t="shared" ref="AP156:AP161" si="35">SUM(AD156:AO156)</f>
        <v>5</v>
      </c>
    </row>
    <row r="157" spans="1:42" ht="14" x14ac:dyDescent="0.2">
      <c r="A157" s="205" t="s">
        <v>280</v>
      </c>
      <c r="B157" s="153" t="s">
        <v>247</v>
      </c>
      <c r="C157" s="166">
        <f t="shared" si="29"/>
        <v>0</v>
      </c>
      <c r="D157" s="155">
        <v>0</v>
      </c>
      <c r="E157" s="155">
        <v>0</v>
      </c>
      <c r="F157" s="155">
        <v>0</v>
      </c>
      <c r="G157" s="155">
        <v>0</v>
      </c>
      <c r="H157" s="155">
        <v>0</v>
      </c>
      <c r="I157" s="155">
        <v>0</v>
      </c>
      <c r="J157" s="155">
        <v>0</v>
      </c>
      <c r="K157" s="155">
        <v>0</v>
      </c>
      <c r="L157" s="155">
        <v>0</v>
      </c>
      <c r="M157" s="155">
        <v>0</v>
      </c>
      <c r="N157" s="155">
        <v>0</v>
      </c>
      <c r="O157" s="155">
        <v>0</v>
      </c>
      <c r="P157" s="167">
        <f t="shared" si="30"/>
        <v>0</v>
      </c>
      <c r="Q157" s="155">
        <v>0</v>
      </c>
      <c r="R157" s="155">
        <v>0</v>
      </c>
      <c r="S157" s="155">
        <v>0</v>
      </c>
      <c r="T157" s="155">
        <v>0</v>
      </c>
      <c r="U157" s="155">
        <v>0</v>
      </c>
      <c r="V157" s="155">
        <v>0</v>
      </c>
      <c r="W157" s="155">
        <v>0</v>
      </c>
      <c r="X157" s="155">
        <v>0</v>
      </c>
      <c r="Y157" s="155">
        <v>0</v>
      </c>
      <c r="Z157" s="155">
        <v>0</v>
      </c>
      <c r="AA157" s="155">
        <v>0</v>
      </c>
      <c r="AB157" s="155">
        <v>0</v>
      </c>
      <c r="AC157" s="155">
        <f t="shared" si="31"/>
        <v>0</v>
      </c>
      <c r="AD157" s="155">
        <v>0</v>
      </c>
      <c r="AE157" s="155">
        <v>0</v>
      </c>
      <c r="AF157" s="155">
        <v>0</v>
      </c>
      <c r="AG157" s="155">
        <v>0</v>
      </c>
      <c r="AH157" s="155">
        <v>0</v>
      </c>
      <c r="AI157" s="155">
        <v>0</v>
      </c>
      <c r="AJ157" s="155">
        <v>0</v>
      </c>
      <c r="AK157" s="155">
        <v>0</v>
      </c>
      <c r="AL157" s="155">
        <v>0</v>
      </c>
      <c r="AM157" s="155">
        <v>0</v>
      </c>
      <c r="AN157" s="155">
        <v>0</v>
      </c>
      <c r="AO157" s="155">
        <v>0</v>
      </c>
      <c r="AP157" s="155">
        <f t="shared" si="35"/>
        <v>0</v>
      </c>
    </row>
    <row r="158" spans="1:42" ht="14" x14ac:dyDescent="0.2">
      <c r="A158" s="205" t="s">
        <v>280</v>
      </c>
      <c r="B158" s="153" t="s">
        <v>248</v>
      </c>
      <c r="C158" s="166">
        <f t="shared" si="29"/>
        <v>2</v>
      </c>
      <c r="D158" s="155">
        <v>0</v>
      </c>
      <c r="E158" s="155">
        <v>0</v>
      </c>
      <c r="F158" s="155">
        <v>0</v>
      </c>
      <c r="G158" s="155">
        <v>0</v>
      </c>
      <c r="H158" s="155">
        <v>0</v>
      </c>
      <c r="I158" s="155">
        <v>0</v>
      </c>
      <c r="J158" s="155">
        <v>0</v>
      </c>
      <c r="K158" s="155">
        <v>0</v>
      </c>
      <c r="L158" s="155">
        <v>0</v>
      </c>
      <c r="M158" s="155">
        <v>0</v>
      </c>
      <c r="N158" s="155">
        <v>0</v>
      </c>
      <c r="O158" s="155">
        <v>0</v>
      </c>
      <c r="P158" s="167">
        <f t="shared" si="30"/>
        <v>0</v>
      </c>
      <c r="Q158" s="155">
        <v>0</v>
      </c>
      <c r="R158" s="155">
        <v>0</v>
      </c>
      <c r="S158" s="155">
        <v>0</v>
      </c>
      <c r="T158" s="155">
        <v>0</v>
      </c>
      <c r="U158" s="155">
        <v>0</v>
      </c>
      <c r="V158" s="155">
        <v>1</v>
      </c>
      <c r="W158" s="155">
        <v>0</v>
      </c>
      <c r="X158" s="155">
        <v>0</v>
      </c>
      <c r="Y158" s="155">
        <v>0</v>
      </c>
      <c r="Z158" s="155">
        <v>0</v>
      </c>
      <c r="AA158" s="155">
        <v>0</v>
      </c>
      <c r="AB158" s="155">
        <v>0</v>
      </c>
      <c r="AC158" s="155">
        <f t="shared" si="31"/>
        <v>1</v>
      </c>
      <c r="AD158" s="155">
        <v>0</v>
      </c>
      <c r="AE158" s="155">
        <v>0</v>
      </c>
      <c r="AF158" s="155">
        <v>0</v>
      </c>
      <c r="AG158" s="155">
        <v>0</v>
      </c>
      <c r="AH158" s="155">
        <v>0</v>
      </c>
      <c r="AI158" s="155">
        <v>0</v>
      </c>
      <c r="AJ158" s="155">
        <v>0</v>
      </c>
      <c r="AK158" s="155">
        <v>0</v>
      </c>
      <c r="AL158" s="155">
        <v>0</v>
      </c>
      <c r="AM158" s="155">
        <v>0</v>
      </c>
      <c r="AN158" s="155">
        <v>0</v>
      </c>
      <c r="AO158" s="155">
        <v>1</v>
      </c>
      <c r="AP158" s="155">
        <f t="shared" si="35"/>
        <v>1</v>
      </c>
    </row>
    <row r="159" spans="1:42" ht="14" x14ac:dyDescent="0.2">
      <c r="A159" s="205" t="s">
        <v>280</v>
      </c>
      <c r="B159" s="153" t="s">
        <v>249</v>
      </c>
      <c r="C159" s="166">
        <f t="shared" si="29"/>
        <v>1</v>
      </c>
      <c r="D159" s="155">
        <v>0</v>
      </c>
      <c r="E159" s="155">
        <v>0</v>
      </c>
      <c r="F159" s="155">
        <v>0</v>
      </c>
      <c r="G159" s="155">
        <v>0</v>
      </c>
      <c r="H159" s="155">
        <v>0</v>
      </c>
      <c r="I159" s="155">
        <v>0</v>
      </c>
      <c r="J159" s="155">
        <v>0</v>
      </c>
      <c r="K159" s="155">
        <v>0</v>
      </c>
      <c r="L159" s="155">
        <v>0</v>
      </c>
      <c r="M159" s="155">
        <v>0</v>
      </c>
      <c r="N159" s="155">
        <v>0</v>
      </c>
      <c r="O159" s="155">
        <v>0</v>
      </c>
      <c r="P159" s="167">
        <f t="shared" si="30"/>
        <v>0</v>
      </c>
      <c r="Q159" s="155">
        <v>0</v>
      </c>
      <c r="R159" s="155">
        <v>0</v>
      </c>
      <c r="S159" s="155">
        <v>0</v>
      </c>
      <c r="T159" s="155">
        <v>0</v>
      </c>
      <c r="U159" s="155">
        <v>0</v>
      </c>
      <c r="V159" s="155">
        <v>0</v>
      </c>
      <c r="W159" s="155">
        <v>0</v>
      </c>
      <c r="X159" s="155">
        <v>0</v>
      </c>
      <c r="Y159" s="155">
        <v>0</v>
      </c>
      <c r="Z159" s="155">
        <v>0</v>
      </c>
      <c r="AA159" s="155">
        <v>0</v>
      </c>
      <c r="AB159" s="155">
        <v>1</v>
      </c>
      <c r="AC159" s="155">
        <f t="shared" si="31"/>
        <v>1</v>
      </c>
      <c r="AD159" s="155">
        <v>0</v>
      </c>
      <c r="AE159" s="155">
        <v>0</v>
      </c>
      <c r="AF159" s="155">
        <v>0</v>
      </c>
      <c r="AG159" s="155">
        <v>0</v>
      </c>
      <c r="AH159" s="155">
        <v>0</v>
      </c>
      <c r="AI159" s="155">
        <v>0</v>
      </c>
      <c r="AJ159" s="155">
        <v>0</v>
      </c>
      <c r="AK159" s="155">
        <v>0</v>
      </c>
      <c r="AL159" s="155">
        <v>0</v>
      </c>
      <c r="AM159" s="155">
        <v>0</v>
      </c>
      <c r="AN159" s="155">
        <v>0</v>
      </c>
      <c r="AO159" s="155">
        <v>0</v>
      </c>
      <c r="AP159" s="155">
        <f t="shared" si="35"/>
        <v>0</v>
      </c>
    </row>
    <row r="160" spans="1:42" ht="14" x14ac:dyDescent="0.2">
      <c r="A160" s="205" t="s">
        <v>280</v>
      </c>
      <c r="B160" s="153" t="s">
        <v>250</v>
      </c>
      <c r="C160" s="166">
        <f t="shared" si="29"/>
        <v>17</v>
      </c>
      <c r="D160" s="155">
        <v>0</v>
      </c>
      <c r="E160" s="155">
        <v>1</v>
      </c>
      <c r="F160" s="155">
        <v>1</v>
      </c>
      <c r="G160" s="155">
        <v>0</v>
      </c>
      <c r="H160" s="155">
        <v>0</v>
      </c>
      <c r="I160" s="155">
        <v>1</v>
      </c>
      <c r="J160" s="155">
        <v>0</v>
      </c>
      <c r="K160" s="155">
        <v>0</v>
      </c>
      <c r="L160" s="155">
        <v>0</v>
      </c>
      <c r="M160" s="155">
        <v>1</v>
      </c>
      <c r="N160" s="155">
        <v>0</v>
      </c>
      <c r="O160" s="155">
        <v>0</v>
      </c>
      <c r="P160" s="167">
        <f t="shared" si="30"/>
        <v>4</v>
      </c>
      <c r="Q160" s="155">
        <v>0</v>
      </c>
      <c r="R160" s="155">
        <v>0</v>
      </c>
      <c r="S160" s="155">
        <v>1</v>
      </c>
      <c r="T160" s="155">
        <v>2</v>
      </c>
      <c r="U160" s="155">
        <v>0</v>
      </c>
      <c r="V160" s="155">
        <v>0</v>
      </c>
      <c r="W160" s="155">
        <v>1</v>
      </c>
      <c r="X160" s="155">
        <v>0</v>
      </c>
      <c r="Y160" s="155">
        <v>1</v>
      </c>
      <c r="Z160" s="155">
        <v>1</v>
      </c>
      <c r="AA160" s="155">
        <v>0</v>
      </c>
      <c r="AB160" s="155">
        <v>0</v>
      </c>
      <c r="AC160" s="155">
        <f t="shared" si="31"/>
        <v>6</v>
      </c>
      <c r="AD160" s="155">
        <v>1</v>
      </c>
      <c r="AE160" s="155">
        <v>1</v>
      </c>
      <c r="AF160" s="155">
        <v>1</v>
      </c>
      <c r="AG160" s="155">
        <v>0</v>
      </c>
      <c r="AH160" s="155">
        <v>2</v>
      </c>
      <c r="AI160" s="155">
        <v>0</v>
      </c>
      <c r="AJ160" s="155">
        <v>0</v>
      </c>
      <c r="AK160" s="155">
        <v>1</v>
      </c>
      <c r="AL160" s="155">
        <v>0</v>
      </c>
      <c r="AM160" s="155">
        <v>0</v>
      </c>
      <c r="AN160" s="155">
        <v>0</v>
      </c>
      <c r="AO160" s="155">
        <v>1</v>
      </c>
      <c r="AP160" s="155">
        <f t="shared" si="35"/>
        <v>7</v>
      </c>
    </row>
    <row r="161" spans="1:42" ht="14" x14ac:dyDescent="0.2">
      <c r="A161" s="205" t="s">
        <v>280</v>
      </c>
      <c r="B161" s="153" t="s">
        <v>251</v>
      </c>
      <c r="C161" s="166">
        <f t="shared" si="29"/>
        <v>13</v>
      </c>
      <c r="D161" s="155">
        <v>1</v>
      </c>
      <c r="E161" s="155">
        <v>0</v>
      </c>
      <c r="F161" s="155">
        <v>1</v>
      </c>
      <c r="G161" s="155">
        <v>0</v>
      </c>
      <c r="H161" s="155">
        <v>0</v>
      </c>
      <c r="I161" s="155">
        <v>0</v>
      </c>
      <c r="J161" s="155">
        <v>0</v>
      </c>
      <c r="K161" s="155">
        <v>0</v>
      </c>
      <c r="L161" s="155">
        <v>1</v>
      </c>
      <c r="M161" s="155">
        <v>0</v>
      </c>
      <c r="N161" s="155">
        <v>0</v>
      </c>
      <c r="O161" s="155">
        <v>0</v>
      </c>
      <c r="P161" s="167">
        <f t="shared" si="30"/>
        <v>3</v>
      </c>
      <c r="Q161" s="155">
        <v>0</v>
      </c>
      <c r="R161" s="155">
        <v>0</v>
      </c>
      <c r="S161" s="155">
        <v>0</v>
      </c>
      <c r="T161" s="155">
        <v>1</v>
      </c>
      <c r="U161" s="155">
        <v>0</v>
      </c>
      <c r="V161" s="155">
        <v>1</v>
      </c>
      <c r="W161" s="155">
        <v>0</v>
      </c>
      <c r="X161" s="155">
        <v>1</v>
      </c>
      <c r="Y161" s="155">
        <v>1</v>
      </c>
      <c r="Z161" s="155">
        <v>0</v>
      </c>
      <c r="AA161" s="155">
        <v>1</v>
      </c>
      <c r="AB161" s="155">
        <v>1</v>
      </c>
      <c r="AC161" s="155">
        <f t="shared" si="31"/>
        <v>6</v>
      </c>
      <c r="AD161" s="155">
        <v>1</v>
      </c>
      <c r="AE161" s="155">
        <v>1</v>
      </c>
      <c r="AF161" s="155">
        <v>1</v>
      </c>
      <c r="AG161" s="155">
        <v>0</v>
      </c>
      <c r="AH161" s="155">
        <v>0</v>
      </c>
      <c r="AI161" s="155">
        <v>1</v>
      </c>
      <c r="AJ161" s="155">
        <v>0</v>
      </c>
      <c r="AK161" s="155">
        <v>0</v>
      </c>
      <c r="AL161" s="155">
        <v>0</v>
      </c>
      <c r="AM161" s="155">
        <v>0</v>
      </c>
      <c r="AN161" s="155">
        <v>0</v>
      </c>
      <c r="AO161" s="155">
        <v>0</v>
      </c>
      <c r="AP161" s="155">
        <f t="shared" si="35"/>
        <v>4</v>
      </c>
    </row>
    <row r="162" spans="1:42" ht="14" x14ac:dyDescent="0.2">
      <c r="A162" s="168"/>
      <c r="B162" s="153"/>
      <c r="C162" s="166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67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</row>
    <row r="163" spans="1:42" ht="14" x14ac:dyDescent="0.2">
      <c r="A163" s="205" t="s">
        <v>301</v>
      </c>
      <c r="B163" s="153" t="s">
        <v>246</v>
      </c>
      <c r="C163" s="166">
        <f t="shared" si="29"/>
        <v>810</v>
      </c>
      <c r="D163" s="155">
        <v>16</v>
      </c>
      <c r="E163" s="155">
        <v>20</v>
      </c>
      <c r="F163" s="155">
        <v>18</v>
      </c>
      <c r="G163" s="155">
        <v>20</v>
      </c>
      <c r="H163" s="155">
        <v>17</v>
      </c>
      <c r="I163" s="155">
        <v>9</v>
      </c>
      <c r="J163" s="155">
        <v>13</v>
      </c>
      <c r="K163" s="155">
        <v>17</v>
      </c>
      <c r="L163" s="155">
        <v>22</v>
      </c>
      <c r="M163" s="155">
        <v>15</v>
      </c>
      <c r="N163" s="155">
        <v>23</v>
      </c>
      <c r="O163" s="155">
        <v>20</v>
      </c>
      <c r="P163" s="167">
        <f t="shared" si="30"/>
        <v>210</v>
      </c>
      <c r="Q163" s="155">
        <v>23</v>
      </c>
      <c r="R163" s="155">
        <v>28</v>
      </c>
      <c r="S163" s="155">
        <v>20</v>
      </c>
      <c r="T163" s="155">
        <v>29</v>
      </c>
      <c r="U163" s="155">
        <v>35</v>
      </c>
      <c r="V163" s="155">
        <v>26</v>
      </c>
      <c r="W163" s="155">
        <v>22</v>
      </c>
      <c r="X163" s="155">
        <v>28</v>
      </c>
      <c r="Y163" s="155">
        <v>38</v>
      </c>
      <c r="Z163" s="155">
        <v>44</v>
      </c>
      <c r="AA163" s="155">
        <v>34</v>
      </c>
      <c r="AB163" s="155">
        <v>38</v>
      </c>
      <c r="AC163" s="155">
        <f t="shared" si="31"/>
        <v>365</v>
      </c>
      <c r="AD163" s="155">
        <v>24</v>
      </c>
      <c r="AE163" s="155">
        <v>16</v>
      </c>
      <c r="AF163" s="155">
        <v>25</v>
      </c>
      <c r="AG163" s="155">
        <v>28</v>
      </c>
      <c r="AH163" s="155">
        <v>24</v>
      </c>
      <c r="AI163" s="155">
        <v>11</v>
      </c>
      <c r="AJ163" s="155">
        <v>16</v>
      </c>
      <c r="AK163" s="155">
        <v>20</v>
      </c>
      <c r="AL163" s="155">
        <v>20</v>
      </c>
      <c r="AM163" s="155">
        <v>19</v>
      </c>
      <c r="AN163" s="155">
        <v>11</v>
      </c>
      <c r="AO163" s="155">
        <v>21</v>
      </c>
      <c r="AP163" s="155">
        <f t="shared" ref="AP163:AP168" si="36">SUM(AD163:AO163)</f>
        <v>235</v>
      </c>
    </row>
    <row r="164" spans="1:42" ht="14" x14ac:dyDescent="0.2">
      <c r="A164" s="205" t="s">
        <v>280</v>
      </c>
      <c r="B164" s="153" t="s">
        <v>247</v>
      </c>
      <c r="C164" s="166">
        <f t="shared" si="29"/>
        <v>208</v>
      </c>
      <c r="D164" s="155">
        <v>7</v>
      </c>
      <c r="E164" s="155">
        <v>5</v>
      </c>
      <c r="F164" s="155">
        <v>7</v>
      </c>
      <c r="G164" s="155">
        <v>6</v>
      </c>
      <c r="H164" s="155">
        <v>2</v>
      </c>
      <c r="I164" s="155">
        <v>7</v>
      </c>
      <c r="J164" s="155">
        <v>4</v>
      </c>
      <c r="K164" s="155">
        <v>0</v>
      </c>
      <c r="L164" s="155">
        <v>7</v>
      </c>
      <c r="M164" s="155">
        <v>9</v>
      </c>
      <c r="N164" s="155">
        <v>4</v>
      </c>
      <c r="O164" s="155">
        <v>2</v>
      </c>
      <c r="P164" s="167">
        <f t="shared" si="30"/>
        <v>60</v>
      </c>
      <c r="Q164" s="155">
        <v>10</v>
      </c>
      <c r="R164" s="155">
        <v>7</v>
      </c>
      <c r="S164" s="155">
        <v>7</v>
      </c>
      <c r="T164" s="155">
        <v>9</v>
      </c>
      <c r="U164" s="155">
        <v>11</v>
      </c>
      <c r="V164" s="155">
        <v>1</v>
      </c>
      <c r="W164" s="155">
        <v>5</v>
      </c>
      <c r="X164" s="155">
        <v>5</v>
      </c>
      <c r="Y164" s="155">
        <v>8</v>
      </c>
      <c r="Z164" s="155">
        <v>7</v>
      </c>
      <c r="AA164" s="155">
        <v>1</v>
      </c>
      <c r="AB164" s="155">
        <v>14</v>
      </c>
      <c r="AC164" s="155">
        <f t="shared" si="31"/>
        <v>85</v>
      </c>
      <c r="AD164" s="155">
        <v>7</v>
      </c>
      <c r="AE164" s="155">
        <v>11</v>
      </c>
      <c r="AF164" s="155">
        <v>0</v>
      </c>
      <c r="AG164" s="155">
        <v>2</v>
      </c>
      <c r="AH164" s="155">
        <v>7</v>
      </c>
      <c r="AI164" s="155">
        <v>2</v>
      </c>
      <c r="AJ164" s="155">
        <v>4</v>
      </c>
      <c r="AK164" s="155">
        <v>9</v>
      </c>
      <c r="AL164" s="155">
        <v>1</v>
      </c>
      <c r="AM164" s="155">
        <v>4</v>
      </c>
      <c r="AN164" s="155">
        <v>8</v>
      </c>
      <c r="AO164" s="155">
        <v>8</v>
      </c>
      <c r="AP164" s="155">
        <f t="shared" si="36"/>
        <v>63</v>
      </c>
    </row>
    <row r="165" spans="1:42" ht="14" x14ac:dyDescent="0.2">
      <c r="A165" s="205" t="s">
        <v>280</v>
      </c>
      <c r="B165" s="153" t="s">
        <v>248</v>
      </c>
      <c r="C165" s="166">
        <f t="shared" si="29"/>
        <v>924</v>
      </c>
      <c r="D165" s="155">
        <v>34</v>
      </c>
      <c r="E165" s="155">
        <v>19</v>
      </c>
      <c r="F165" s="155">
        <v>27</v>
      </c>
      <c r="G165" s="155">
        <v>39</v>
      </c>
      <c r="H165" s="155">
        <v>20</v>
      </c>
      <c r="I165" s="155">
        <v>23</v>
      </c>
      <c r="J165" s="155">
        <v>13</v>
      </c>
      <c r="K165" s="155">
        <v>27</v>
      </c>
      <c r="L165" s="155">
        <v>15</v>
      </c>
      <c r="M165" s="155">
        <v>11</v>
      </c>
      <c r="N165" s="155">
        <v>11</v>
      </c>
      <c r="O165" s="155">
        <v>19</v>
      </c>
      <c r="P165" s="167">
        <f t="shared" si="30"/>
        <v>258</v>
      </c>
      <c r="Q165" s="155">
        <v>30</v>
      </c>
      <c r="R165" s="155">
        <v>23</v>
      </c>
      <c r="S165" s="155">
        <v>27</v>
      </c>
      <c r="T165" s="155">
        <v>20</v>
      </c>
      <c r="U165" s="155">
        <v>19</v>
      </c>
      <c r="V165" s="155">
        <v>20</v>
      </c>
      <c r="W165" s="155">
        <v>16</v>
      </c>
      <c r="X165" s="155">
        <v>13</v>
      </c>
      <c r="Y165" s="155">
        <v>27</v>
      </c>
      <c r="Z165" s="155">
        <v>28</v>
      </c>
      <c r="AA165" s="155">
        <v>29</v>
      </c>
      <c r="AB165" s="155">
        <v>28</v>
      </c>
      <c r="AC165" s="155">
        <f t="shared" si="31"/>
        <v>280</v>
      </c>
      <c r="AD165" s="155">
        <v>38</v>
      </c>
      <c r="AE165" s="155">
        <v>35</v>
      </c>
      <c r="AF165" s="155">
        <v>24</v>
      </c>
      <c r="AG165" s="155">
        <v>34</v>
      </c>
      <c r="AH165" s="155">
        <v>37</v>
      </c>
      <c r="AI165" s="155">
        <v>27</v>
      </c>
      <c r="AJ165" s="155">
        <v>34</v>
      </c>
      <c r="AK165" s="155">
        <v>30</v>
      </c>
      <c r="AL165" s="155">
        <v>38</v>
      </c>
      <c r="AM165" s="155">
        <v>36</v>
      </c>
      <c r="AN165" s="155">
        <v>24</v>
      </c>
      <c r="AO165" s="155">
        <v>29</v>
      </c>
      <c r="AP165" s="155">
        <f t="shared" si="36"/>
        <v>386</v>
      </c>
    </row>
    <row r="166" spans="1:42" ht="14" x14ac:dyDescent="0.2">
      <c r="A166" s="205" t="s">
        <v>280</v>
      </c>
      <c r="B166" s="153" t="s">
        <v>249</v>
      </c>
      <c r="C166" s="166">
        <f t="shared" si="29"/>
        <v>167</v>
      </c>
      <c r="D166" s="155">
        <v>3</v>
      </c>
      <c r="E166" s="155">
        <v>3</v>
      </c>
      <c r="F166" s="155">
        <v>3</v>
      </c>
      <c r="G166" s="155">
        <v>6</v>
      </c>
      <c r="H166" s="155">
        <v>3</v>
      </c>
      <c r="I166" s="155">
        <v>11</v>
      </c>
      <c r="J166" s="155">
        <v>9</v>
      </c>
      <c r="K166" s="155">
        <v>2</v>
      </c>
      <c r="L166" s="155">
        <v>0</v>
      </c>
      <c r="M166" s="155">
        <v>3</v>
      </c>
      <c r="N166" s="155">
        <v>4</v>
      </c>
      <c r="O166" s="155">
        <v>4</v>
      </c>
      <c r="P166" s="167">
        <f t="shared" si="30"/>
        <v>51</v>
      </c>
      <c r="Q166" s="155">
        <v>3</v>
      </c>
      <c r="R166" s="155">
        <v>6</v>
      </c>
      <c r="S166" s="155">
        <v>3</v>
      </c>
      <c r="T166" s="155">
        <v>3</v>
      </c>
      <c r="U166" s="155">
        <v>1</v>
      </c>
      <c r="V166" s="155">
        <v>3</v>
      </c>
      <c r="W166" s="155">
        <v>9</v>
      </c>
      <c r="X166" s="155">
        <v>7</v>
      </c>
      <c r="Y166" s="155">
        <v>5</v>
      </c>
      <c r="Z166" s="155">
        <v>5</v>
      </c>
      <c r="AA166" s="155">
        <v>5</v>
      </c>
      <c r="AB166" s="155">
        <v>9</v>
      </c>
      <c r="AC166" s="155">
        <f t="shared" si="31"/>
        <v>59</v>
      </c>
      <c r="AD166" s="155">
        <v>5</v>
      </c>
      <c r="AE166" s="155">
        <v>8</v>
      </c>
      <c r="AF166" s="155">
        <v>7</v>
      </c>
      <c r="AG166" s="155">
        <v>4</v>
      </c>
      <c r="AH166" s="155">
        <v>5</v>
      </c>
      <c r="AI166" s="155">
        <v>2</v>
      </c>
      <c r="AJ166" s="155">
        <v>9</v>
      </c>
      <c r="AK166" s="155">
        <v>7</v>
      </c>
      <c r="AL166" s="155">
        <v>2</v>
      </c>
      <c r="AM166" s="155">
        <v>5</v>
      </c>
      <c r="AN166" s="155">
        <v>2</v>
      </c>
      <c r="AO166" s="155">
        <v>1</v>
      </c>
      <c r="AP166" s="155">
        <f t="shared" si="36"/>
        <v>57</v>
      </c>
    </row>
    <row r="167" spans="1:42" ht="14" x14ac:dyDescent="0.2">
      <c r="A167" s="205" t="s">
        <v>280</v>
      </c>
      <c r="B167" s="153" t="s">
        <v>250</v>
      </c>
      <c r="C167" s="166">
        <f t="shared" si="29"/>
        <v>805</v>
      </c>
      <c r="D167" s="155">
        <v>11</v>
      </c>
      <c r="E167" s="155">
        <v>16</v>
      </c>
      <c r="F167" s="155">
        <v>20</v>
      </c>
      <c r="G167" s="155">
        <v>19</v>
      </c>
      <c r="H167" s="155">
        <v>11</v>
      </c>
      <c r="I167" s="155">
        <v>17</v>
      </c>
      <c r="J167" s="155">
        <v>15</v>
      </c>
      <c r="K167" s="155">
        <v>21</v>
      </c>
      <c r="L167" s="155">
        <v>24</v>
      </c>
      <c r="M167" s="155">
        <v>35</v>
      </c>
      <c r="N167" s="155">
        <v>23</v>
      </c>
      <c r="O167" s="155">
        <v>37</v>
      </c>
      <c r="P167" s="167">
        <f t="shared" si="30"/>
        <v>249</v>
      </c>
      <c r="Q167" s="155">
        <v>21</v>
      </c>
      <c r="R167" s="155">
        <v>32</v>
      </c>
      <c r="S167" s="155">
        <v>34</v>
      </c>
      <c r="T167" s="155">
        <v>30</v>
      </c>
      <c r="U167" s="155">
        <v>24</v>
      </c>
      <c r="V167" s="155">
        <v>32</v>
      </c>
      <c r="W167" s="155">
        <v>26</v>
      </c>
      <c r="X167" s="155">
        <v>17</v>
      </c>
      <c r="Y167" s="155">
        <v>15</v>
      </c>
      <c r="Z167" s="155">
        <v>27</v>
      </c>
      <c r="AA167" s="155">
        <v>32</v>
      </c>
      <c r="AB167" s="155">
        <v>30</v>
      </c>
      <c r="AC167" s="155">
        <f t="shared" si="31"/>
        <v>320</v>
      </c>
      <c r="AD167" s="155">
        <v>30</v>
      </c>
      <c r="AE167" s="155">
        <v>18</v>
      </c>
      <c r="AF167" s="155">
        <v>12</v>
      </c>
      <c r="AG167" s="155">
        <v>14</v>
      </c>
      <c r="AH167" s="155">
        <v>19</v>
      </c>
      <c r="AI167" s="155">
        <v>26</v>
      </c>
      <c r="AJ167" s="155">
        <v>14</v>
      </c>
      <c r="AK167" s="155">
        <v>22</v>
      </c>
      <c r="AL167" s="155">
        <v>21</v>
      </c>
      <c r="AM167" s="155">
        <v>15</v>
      </c>
      <c r="AN167" s="155">
        <v>17</v>
      </c>
      <c r="AO167" s="155">
        <v>28</v>
      </c>
      <c r="AP167" s="155">
        <f t="shared" si="36"/>
        <v>236</v>
      </c>
    </row>
    <row r="168" spans="1:42" ht="14" x14ac:dyDescent="0.2">
      <c r="A168" s="205" t="s">
        <v>280</v>
      </c>
      <c r="B168" s="153" t="s">
        <v>251</v>
      </c>
      <c r="C168" s="166">
        <f t="shared" si="29"/>
        <v>305</v>
      </c>
      <c r="D168" s="155">
        <v>6</v>
      </c>
      <c r="E168" s="155">
        <v>5</v>
      </c>
      <c r="F168" s="155">
        <v>13</v>
      </c>
      <c r="G168" s="155">
        <v>12</v>
      </c>
      <c r="H168" s="155">
        <v>10</v>
      </c>
      <c r="I168" s="155">
        <v>6</v>
      </c>
      <c r="J168" s="155">
        <v>6</v>
      </c>
      <c r="K168" s="155">
        <v>11</v>
      </c>
      <c r="L168" s="155">
        <v>9</v>
      </c>
      <c r="M168" s="155">
        <v>10</v>
      </c>
      <c r="N168" s="155">
        <v>4</v>
      </c>
      <c r="O168" s="155">
        <v>8</v>
      </c>
      <c r="P168" s="167">
        <f t="shared" si="30"/>
        <v>100</v>
      </c>
      <c r="Q168" s="155">
        <v>11</v>
      </c>
      <c r="R168" s="155">
        <v>11</v>
      </c>
      <c r="S168" s="155">
        <v>8</v>
      </c>
      <c r="T168" s="155">
        <v>5</v>
      </c>
      <c r="U168" s="155">
        <v>6</v>
      </c>
      <c r="V168" s="155">
        <v>8</v>
      </c>
      <c r="W168" s="155">
        <v>10</v>
      </c>
      <c r="X168" s="155">
        <v>13</v>
      </c>
      <c r="Y168" s="155">
        <v>10</v>
      </c>
      <c r="Z168" s="155">
        <v>7</v>
      </c>
      <c r="AA168" s="155">
        <v>16</v>
      </c>
      <c r="AB168" s="155">
        <v>4</v>
      </c>
      <c r="AC168" s="155">
        <f t="shared" si="31"/>
        <v>109</v>
      </c>
      <c r="AD168" s="155">
        <v>6</v>
      </c>
      <c r="AE168" s="155">
        <v>9</v>
      </c>
      <c r="AF168" s="155">
        <v>20</v>
      </c>
      <c r="AG168" s="155">
        <v>8</v>
      </c>
      <c r="AH168" s="155">
        <v>10</v>
      </c>
      <c r="AI168" s="155">
        <v>6</v>
      </c>
      <c r="AJ168" s="155">
        <v>6</v>
      </c>
      <c r="AK168" s="155">
        <v>7</v>
      </c>
      <c r="AL168" s="155">
        <v>5</v>
      </c>
      <c r="AM168" s="155">
        <v>5</v>
      </c>
      <c r="AN168" s="155">
        <v>2</v>
      </c>
      <c r="AO168" s="155">
        <v>12</v>
      </c>
      <c r="AP168" s="155">
        <f t="shared" si="36"/>
        <v>96</v>
      </c>
    </row>
    <row r="169" spans="1:42" ht="14" x14ac:dyDescent="0.2">
      <c r="A169" s="168"/>
      <c r="B169" s="153"/>
      <c r="C169" s="166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67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</row>
    <row r="170" spans="1:42" ht="14" x14ac:dyDescent="0.2">
      <c r="A170" s="205" t="s">
        <v>302</v>
      </c>
      <c r="B170" s="153" t="s">
        <v>246</v>
      </c>
      <c r="C170" s="166">
        <f t="shared" si="29"/>
        <v>624</v>
      </c>
      <c r="D170" s="155">
        <v>13</v>
      </c>
      <c r="E170" s="155">
        <v>21</v>
      </c>
      <c r="F170" s="155">
        <v>15</v>
      </c>
      <c r="G170" s="155">
        <v>15</v>
      </c>
      <c r="H170" s="155">
        <v>5</v>
      </c>
      <c r="I170" s="155">
        <v>15</v>
      </c>
      <c r="J170" s="155">
        <v>8</v>
      </c>
      <c r="K170" s="155">
        <v>15</v>
      </c>
      <c r="L170" s="155">
        <v>17</v>
      </c>
      <c r="M170" s="155">
        <v>14</v>
      </c>
      <c r="N170" s="155">
        <v>14</v>
      </c>
      <c r="O170" s="155">
        <v>12</v>
      </c>
      <c r="P170" s="167">
        <f t="shared" si="30"/>
        <v>164</v>
      </c>
      <c r="Q170" s="155">
        <v>19</v>
      </c>
      <c r="R170" s="155">
        <v>14</v>
      </c>
      <c r="S170" s="155">
        <v>32</v>
      </c>
      <c r="T170" s="155">
        <v>29</v>
      </c>
      <c r="U170" s="155">
        <v>30</v>
      </c>
      <c r="V170" s="155">
        <v>18</v>
      </c>
      <c r="W170" s="155">
        <v>24</v>
      </c>
      <c r="X170" s="155">
        <v>17</v>
      </c>
      <c r="Y170" s="155">
        <v>26</v>
      </c>
      <c r="Z170" s="155">
        <v>29</v>
      </c>
      <c r="AA170" s="155">
        <v>15</v>
      </c>
      <c r="AB170" s="155">
        <v>9</v>
      </c>
      <c r="AC170" s="155">
        <f t="shared" si="31"/>
        <v>262</v>
      </c>
      <c r="AD170" s="155">
        <v>12</v>
      </c>
      <c r="AE170" s="155">
        <v>18</v>
      </c>
      <c r="AF170" s="155">
        <v>6</v>
      </c>
      <c r="AG170" s="155">
        <v>10</v>
      </c>
      <c r="AH170" s="155">
        <v>23</v>
      </c>
      <c r="AI170" s="155">
        <v>12</v>
      </c>
      <c r="AJ170" s="155">
        <v>26</v>
      </c>
      <c r="AK170" s="155">
        <v>15</v>
      </c>
      <c r="AL170" s="155">
        <v>15</v>
      </c>
      <c r="AM170" s="155">
        <v>23</v>
      </c>
      <c r="AN170" s="155">
        <v>22</v>
      </c>
      <c r="AO170" s="155">
        <v>16</v>
      </c>
      <c r="AP170" s="155">
        <f t="shared" ref="AP170:AP175" si="37">SUM(AD170:AO170)</f>
        <v>198</v>
      </c>
    </row>
    <row r="171" spans="1:42" ht="14" x14ac:dyDescent="0.2">
      <c r="A171" s="205" t="s">
        <v>280</v>
      </c>
      <c r="B171" s="153" t="s">
        <v>247</v>
      </c>
      <c r="C171" s="166">
        <f t="shared" si="29"/>
        <v>126</v>
      </c>
      <c r="D171" s="155">
        <v>7</v>
      </c>
      <c r="E171" s="155">
        <v>5</v>
      </c>
      <c r="F171" s="155">
        <v>7</v>
      </c>
      <c r="G171" s="155">
        <v>5</v>
      </c>
      <c r="H171" s="155">
        <v>2</v>
      </c>
      <c r="I171" s="155">
        <v>2</v>
      </c>
      <c r="J171" s="155">
        <v>1</v>
      </c>
      <c r="K171" s="155">
        <v>3</v>
      </c>
      <c r="L171" s="155">
        <v>2</v>
      </c>
      <c r="M171" s="155">
        <v>4</v>
      </c>
      <c r="N171" s="155">
        <v>4</v>
      </c>
      <c r="O171" s="155">
        <v>5</v>
      </c>
      <c r="P171" s="167">
        <f t="shared" si="30"/>
        <v>47</v>
      </c>
      <c r="Q171" s="155">
        <v>2</v>
      </c>
      <c r="R171" s="155">
        <v>8</v>
      </c>
      <c r="S171" s="155">
        <v>8</v>
      </c>
      <c r="T171" s="155">
        <v>5</v>
      </c>
      <c r="U171" s="155">
        <v>4</v>
      </c>
      <c r="V171" s="155">
        <v>4</v>
      </c>
      <c r="W171" s="155">
        <v>2</v>
      </c>
      <c r="X171" s="155">
        <v>2</v>
      </c>
      <c r="Y171" s="155">
        <v>1</v>
      </c>
      <c r="Z171" s="155">
        <v>5</v>
      </c>
      <c r="AA171" s="155">
        <v>2</v>
      </c>
      <c r="AB171" s="155">
        <v>4</v>
      </c>
      <c r="AC171" s="155">
        <f t="shared" si="31"/>
        <v>47</v>
      </c>
      <c r="AD171" s="155">
        <v>4</v>
      </c>
      <c r="AE171" s="155">
        <v>0</v>
      </c>
      <c r="AF171" s="155">
        <v>5</v>
      </c>
      <c r="AG171" s="155">
        <v>1</v>
      </c>
      <c r="AH171" s="155">
        <v>3</v>
      </c>
      <c r="AI171" s="155">
        <v>3</v>
      </c>
      <c r="AJ171" s="155">
        <v>5</v>
      </c>
      <c r="AK171" s="155">
        <v>2</v>
      </c>
      <c r="AL171" s="155">
        <v>2</v>
      </c>
      <c r="AM171" s="155">
        <v>4</v>
      </c>
      <c r="AN171" s="155">
        <v>3</v>
      </c>
      <c r="AO171" s="155">
        <v>0</v>
      </c>
      <c r="AP171" s="155">
        <f t="shared" si="37"/>
        <v>32</v>
      </c>
    </row>
    <row r="172" spans="1:42" ht="14" x14ac:dyDescent="0.2">
      <c r="A172" s="205" t="s">
        <v>280</v>
      </c>
      <c r="B172" s="153" t="s">
        <v>248</v>
      </c>
      <c r="C172" s="166">
        <f t="shared" si="29"/>
        <v>469</v>
      </c>
      <c r="D172" s="155">
        <v>11</v>
      </c>
      <c r="E172" s="155">
        <v>26</v>
      </c>
      <c r="F172" s="155">
        <v>16</v>
      </c>
      <c r="G172" s="155">
        <v>22</v>
      </c>
      <c r="H172" s="155">
        <v>17</v>
      </c>
      <c r="I172" s="155">
        <v>7</v>
      </c>
      <c r="J172" s="155">
        <v>12</v>
      </c>
      <c r="K172" s="155">
        <v>13</v>
      </c>
      <c r="L172" s="155">
        <v>15</v>
      </c>
      <c r="M172" s="155">
        <v>13</v>
      </c>
      <c r="N172" s="155">
        <v>21</v>
      </c>
      <c r="O172" s="155">
        <v>9</v>
      </c>
      <c r="P172" s="167">
        <f t="shared" si="30"/>
        <v>182</v>
      </c>
      <c r="Q172" s="155">
        <v>14</v>
      </c>
      <c r="R172" s="155">
        <v>13</v>
      </c>
      <c r="S172" s="155">
        <v>21</v>
      </c>
      <c r="T172" s="155">
        <v>16</v>
      </c>
      <c r="U172" s="155">
        <v>9</v>
      </c>
      <c r="V172" s="155">
        <v>7</v>
      </c>
      <c r="W172" s="155">
        <v>15</v>
      </c>
      <c r="X172" s="155">
        <v>14</v>
      </c>
      <c r="Y172" s="155">
        <v>8</v>
      </c>
      <c r="Z172" s="155">
        <v>13</v>
      </c>
      <c r="AA172" s="155">
        <v>9</v>
      </c>
      <c r="AB172" s="155">
        <v>13</v>
      </c>
      <c r="AC172" s="155">
        <f t="shared" si="31"/>
        <v>152</v>
      </c>
      <c r="AD172" s="155">
        <v>12</v>
      </c>
      <c r="AE172" s="155">
        <v>6</v>
      </c>
      <c r="AF172" s="155">
        <v>8</v>
      </c>
      <c r="AG172" s="155">
        <v>15</v>
      </c>
      <c r="AH172" s="155">
        <v>11</v>
      </c>
      <c r="AI172" s="155">
        <v>9</v>
      </c>
      <c r="AJ172" s="155">
        <v>12</v>
      </c>
      <c r="AK172" s="155">
        <v>17</v>
      </c>
      <c r="AL172" s="155">
        <v>10</v>
      </c>
      <c r="AM172" s="155">
        <v>13</v>
      </c>
      <c r="AN172" s="155">
        <v>7</v>
      </c>
      <c r="AO172" s="155">
        <v>15</v>
      </c>
      <c r="AP172" s="155">
        <f t="shared" si="37"/>
        <v>135</v>
      </c>
    </row>
    <row r="173" spans="1:42" ht="14" x14ac:dyDescent="0.2">
      <c r="A173" s="205" t="s">
        <v>280</v>
      </c>
      <c r="B173" s="153" t="s">
        <v>249</v>
      </c>
      <c r="C173" s="166">
        <f t="shared" si="29"/>
        <v>114</v>
      </c>
      <c r="D173" s="155">
        <v>2</v>
      </c>
      <c r="E173" s="155">
        <v>0</v>
      </c>
      <c r="F173" s="155">
        <v>1</v>
      </c>
      <c r="G173" s="155">
        <v>4</v>
      </c>
      <c r="H173" s="155">
        <v>8</v>
      </c>
      <c r="I173" s="155">
        <v>5</v>
      </c>
      <c r="J173" s="155">
        <v>5</v>
      </c>
      <c r="K173" s="155">
        <v>3</v>
      </c>
      <c r="L173" s="155">
        <v>0</v>
      </c>
      <c r="M173" s="155">
        <v>4</v>
      </c>
      <c r="N173" s="155">
        <v>1</v>
      </c>
      <c r="O173" s="155">
        <v>2</v>
      </c>
      <c r="P173" s="167">
        <f t="shared" si="30"/>
        <v>35</v>
      </c>
      <c r="Q173" s="155">
        <v>5</v>
      </c>
      <c r="R173" s="155">
        <v>3</v>
      </c>
      <c r="S173" s="155">
        <v>4</v>
      </c>
      <c r="T173" s="155">
        <v>0</v>
      </c>
      <c r="U173" s="155">
        <v>5</v>
      </c>
      <c r="V173" s="155">
        <v>2</v>
      </c>
      <c r="W173" s="155">
        <v>7</v>
      </c>
      <c r="X173" s="155">
        <v>4</v>
      </c>
      <c r="Y173" s="155">
        <v>2</v>
      </c>
      <c r="Z173" s="155">
        <v>4</v>
      </c>
      <c r="AA173" s="155">
        <v>5</v>
      </c>
      <c r="AB173" s="155">
        <v>5</v>
      </c>
      <c r="AC173" s="155">
        <f t="shared" si="31"/>
        <v>46</v>
      </c>
      <c r="AD173" s="155">
        <v>4</v>
      </c>
      <c r="AE173" s="155">
        <v>7</v>
      </c>
      <c r="AF173" s="155">
        <v>3</v>
      </c>
      <c r="AG173" s="155">
        <v>0</v>
      </c>
      <c r="AH173" s="155">
        <v>1</v>
      </c>
      <c r="AI173" s="155">
        <v>1</v>
      </c>
      <c r="AJ173" s="155">
        <v>4</v>
      </c>
      <c r="AK173" s="155">
        <v>2</v>
      </c>
      <c r="AL173" s="155">
        <v>4</v>
      </c>
      <c r="AM173" s="155">
        <v>4</v>
      </c>
      <c r="AN173" s="155">
        <v>2</v>
      </c>
      <c r="AO173" s="155">
        <v>1</v>
      </c>
      <c r="AP173" s="155">
        <f t="shared" si="37"/>
        <v>33</v>
      </c>
    </row>
    <row r="174" spans="1:42" ht="14" x14ac:dyDescent="0.2">
      <c r="A174" s="205" t="s">
        <v>280</v>
      </c>
      <c r="B174" s="153" t="s">
        <v>250</v>
      </c>
      <c r="C174" s="166">
        <f t="shared" si="29"/>
        <v>893</v>
      </c>
      <c r="D174" s="155">
        <v>42</v>
      </c>
      <c r="E174" s="155">
        <v>35</v>
      </c>
      <c r="F174" s="155">
        <v>31</v>
      </c>
      <c r="G174" s="155">
        <v>23</v>
      </c>
      <c r="H174" s="155">
        <v>17</v>
      </c>
      <c r="I174" s="155">
        <v>19</v>
      </c>
      <c r="J174" s="155">
        <v>17</v>
      </c>
      <c r="K174" s="155">
        <v>24</v>
      </c>
      <c r="L174" s="155">
        <v>27</v>
      </c>
      <c r="M174" s="155">
        <v>27</v>
      </c>
      <c r="N174" s="155">
        <v>19</v>
      </c>
      <c r="O174" s="155">
        <v>24</v>
      </c>
      <c r="P174" s="167">
        <f t="shared" si="30"/>
        <v>305</v>
      </c>
      <c r="Q174" s="155">
        <v>29</v>
      </c>
      <c r="R174" s="155">
        <v>33</v>
      </c>
      <c r="S174" s="155">
        <v>33</v>
      </c>
      <c r="T174" s="155">
        <v>41</v>
      </c>
      <c r="U174" s="155">
        <v>31</v>
      </c>
      <c r="V174" s="155">
        <v>18</v>
      </c>
      <c r="W174" s="155">
        <v>20</v>
      </c>
      <c r="X174" s="155">
        <v>35</v>
      </c>
      <c r="Y174" s="155">
        <v>20</v>
      </c>
      <c r="Z174" s="155">
        <v>21</v>
      </c>
      <c r="AA174" s="155">
        <v>15</v>
      </c>
      <c r="AB174" s="155">
        <v>31</v>
      </c>
      <c r="AC174" s="155">
        <f t="shared" si="31"/>
        <v>327</v>
      </c>
      <c r="AD174" s="155">
        <v>27</v>
      </c>
      <c r="AE174" s="155">
        <v>17</v>
      </c>
      <c r="AF174" s="155">
        <v>25</v>
      </c>
      <c r="AG174" s="155">
        <v>14</v>
      </c>
      <c r="AH174" s="155">
        <v>14</v>
      </c>
      <c r="AI174" s="155">
        <v>26</v>
      </c>
      <c r="AJ174" s="155">
        <v>32</v>
      </c>
      <c r="AK174" s="155">
        <v>21</v>
      </c>
      <c r="AL174" s="155">
        <v>18</v>
      </c>
      <c r="AM174" s="155">
        <v>25</v>
      </c>
      <c r="AN174" s="155">
        <v>15</v>
      </c>
      <c r="AO174" s="155">
        <v>27</v>
      </c>
      <c r="AP174" s="155">
        <f t="shared" si="37"/>
        <v>261</v>
      </c>
    </row>
    <row r="175" spans="1:42" ht="14" x14ac:dyDescent="0.2">
      <c r="A175" s="205" t="s">
        <v>280</v>
      </c>
      <c r="B175" s="153" t="s">
        <v>251</v>
      </c>
      <c r="C175" s="166">
        <f t="shared" si="29"/>
        <v>294</v>
      </c>
      <c r="D175" s="155">
        <v>15</v>
      </c>
      <c r="E175" s="155">
        <v>10</v>
      </c>
      <c r="F175" s="155">
        <v>6</v>
      </c>
      <c r="G175" s="155">
        <v>4</v>
      </c>
      <c r="H175" s="155">
        <v>7</v>
      </c>
      <c r="I175" s="155">
        <v>9</v>
      </c>
      <c r="J175" s="155">
        <v>10</v>
      </c>
      <c r="K175" s="155">
        <v>6</v>
      </c>
      <c r="L175" s="155">
        <v>7</v>
      </c>
      <c r="M175" s="155">
        <v>9</v>
      </c>
      <c r="N175" s="155">
        <v>5</v>
      </c>
      <c r="O175" s="155">
        <v>9</v>
      </c>
      <c r="P175" s="167">
        <f t="shared" si="30"/>
        <v>97</v>
      </c>
      <c r="Q175" s="155">
        <v>13</v>
      </c>
      <c r="R175" s="155">
        <v>7</v>
      </c>
      <c r="S175" s="155">
        <v>6</v>
      </c>
      <c r="T175" s="155">
        <v>8</v>
      </c>
      <c r="U175" s="155">
        <v>4</v>
      </c>
      <c r="V175" s="155">
        <v>14</v>
      </c>
      <c r="W175" s="155">
        <v>12</v>
      </c>
      <c r="X175" s="155">
        <v>11</v>
      </c>
      <c r="Y175" s="155">
        <v>7</v>
      </c>
      <c r="Z175" s="155">
        <v>3</v>
      </c>
      <c r="AA175" s="155">
        <v>6</v>
      </c>
      <c r="AB175" s="155">
        <v>12</v>
      </c>
      <c r="AC175" s="155">
        <f t="shared" si="31"/>
        <v>103</v>
      </c>
      <c r="AD175" s="155">
        <v>7</v>
      </c>
      <c r="AE175" s="155">
        <v>2</v>
      </c>
      <c r="AF175" s="155">
        <v>9</v>
      </c>
      <c r="AG175" s="155">
        <v>5</v>
      </c>
      <c r="AH175" s="155">
        <v>6</v>
      </c>
      <c r="AI175" s="155">
        <v>11</v>
      </c>
      <c r="AJ175" s="155">
        <v>12</v>
      </c>
      <c r="AK175" s="155">
        <v>8</v>
      </c>
      <c r="AL175" s="155">
        <v>7</v>
      </c>
      <c r="AM175" s="155">
        <v>10</v>
      </c>
      <c r="AN175" s="155">
        <v>9</v>
      </c>
      <c r="AO175" s="155">
        <v>8</v>
      </c>
      <c r="AP175" s="155">
        <f t="shared" si="37"/>
        <v>94</v>
      </c>
    </row>
    <row r="176" spans="1:42" ht="14" x14ac:dyDescent="0.2">
      <c r="A176" s="168"/>
      <c r="B176" s="153"/>
      <c r="C176" s="166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67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</row>
    <row r="177" spans="1:42" ht="14" x14ac:dyDescent="0.2">
      <c r="A177" s="205" t="s">
        <v>303</v>
      </c>
      <c r="B177" s="153" t="s">
        <v>246</v>
      </c>
      <c r="C177" s="166">
        <f t="shared" si="29"/>
        <v>2615</v>
      </c>
      <c r="D177" s="155">
        <v>83</v>
      </c>
      <c r="E177" s="155">
        <v>77</v>
      </c>
      <c r="F177" s="155">
        <v>103</v>
      </c>
      <c r="G177" s="155">
        <v>76</v>
      </c>
      <c r="H177" s="155">
        <v>84</v>
      </c>
      <c r="I177" s="155">
        <v>77</v>
      </c>
      <c r="J177" s="155">
        <v>98</v>
      </c>
      <c r="K177" s="155">
        <v>89</v>
      </c>
      <c r="L177" s="155">
        <v>81</v>
      </c>
      <c r="M177" s="155">
        <v>96</v>
      </c>
      <c r="N177" s="155">
        <v>61</v>
      </c>
      <c r="O177" s="155">
        <v>78</v>
      </c>
      <c r="P177" s="167">
        <f t="shared" si="30"/>
        <v>1003</v>
      </c>
      <c r="Q177" s="155">
        <v>70</v>
      </c>
      <c r="R177" s="155">
        <v>70</v>
      </c>
      <c r="S177" s="155">
        <v>90</v>
      </c>
      <c r="T177" s="155">
        <v>66</v>
      </c>
      <c r="U177" s="155">
        <v>71</v>
      </c>
      <c r="V177" s="155">
        <v>79</v>
      </c>
      <c r="W177" s="155">
        <v>91</v>
      </c>
      <c r="X177" s="155">
        <v>47</v>
      </c>
      <c r="Y177" s="155">
        <v>80</v>
      </c>
      <c r="Z177" s="155">
        <v>78</v>
      </c>
      <c r="AA177" s="155">
        <v>77</v>
      </c>
      <c r="AB177" s="155">
        <v>76</v>
      </c>
      <c r="AC177" s="155">
        <f t="shared" si="31"/>
        <v>895</v>
      </c>
      <c r="AD177" s="155">
        <v>90</v>
      </c>
      <c r="AE177" s="155">
        <v>60</v>
      </c>
      <c r="AF177" s="155">
        <v>67</v>
      </c>
      <c r="AG177" s="155">
        <v>52</v>
      </c>
      <c r="AH177" s="155">
        <v>76</v>
      </c>
      <c r="AI177" s="155">
        <v>65</v>
      </c>
      <c r="AJ177" s="155">
        <v>81</v>
      </c>
      <c r="AK177" s="155">
        <v>47</v>
      </c>
      <c r="AL177" s="155">
        <v>50</v>
      </c>
      <c r="AM177" s="155">
        <v>42</v>
      </c>
      <c r="AN177" s="155">
        <v>47</v>
      </c>
      <c r="AO177" s="155">
        <v>40</v>
      </c>
      <c r="AP177" s="155">
        <f t="shared" ref="AP177:AP182" si="38">SUM(AD177:AO177)</f>
        <v>717</v>
      </c>
    </row>
    <row r="178" spans="1:42" ht="14" x14ac:dyDescent="0.2">
      <c r="A178" s="205" t="s">
        <v>280</v>
      </c>
      <c r="B178" s="153" t="s">
        <v>247</v>
      </c>
      <c r="C178" s="166">
        <f t="shared" si="29"/>
        <v>583</v>
      </c>
      <c r="D178" s="155">
        <v>23</v>
      </c>
      <c r="E178" s="155">
        <v>38</v>
      </c>
      <c r="F178" s="155">
        <v>36</v>
      </c>
      <c r="G178" s="155">
        <v>33</v>
      </c>
      <c r="H178" s="155">
        <v>28</v>
      </c>
      <c r="I178" s="155">
        <v>26</v>
      </c>
      <c r="J178" s="155">
        <v>17</v>
      </c>
      <c r="K178" s="155">
        <v>11</v>
      </c>
      <c r="L178" s="155">
        <v>13</v>
      </c>
      <c r="M178" s="155">
        <v>19</v>
      </c>
      <c r="N178" s="155">
        <v>11</v>
      </c>
      <c r="O178" s="155">
        <v>15</v>
      </c>
      <c r="P178" s="167">
        <f t="shared" si="30"/>
        <v>270</v>
      </c>
      <c r="Q178" s="155">
        <v>9</v>
      </c>
      <c r="R178" s="155">
        <v>14</v>
      </c>
      <c r="S178" s="155">
        <v>13</v>
      </c>
      <c r="T178" s="155">
        <v>18</v>
      </c>
      <c r="U178" s="155">
        <v>10</v>
      </c>
      <c r="V178" s="155">
        <v>11</v>
      </c>
      <c r="W178" s="155">
        <v>21</v>
      </c>
      <c r="X178" s="155">
        <v>18</v>
      </c>
      <c r="Y178" s="155">
        <v>20</v>
      </c>
      <c r="Z178" s="155">
        <v>10</v>
      </c>
      <c r="AA178" s="155">
        <v>18</v>
      </c>
      <c r="AB178" s="155">
        <v>15</v>
      </c>
      <c r="AC178" s="155">
        <f t="shared" si="31"/>
        <v>177</v>
      </c>
      <c r="AD178" s="155">
        <v>9</v>
      </c>
      <c r="AE178" s="155">
        <v>13</v>
      </c>
      <c r="AF178" s="155">
        <v>11</v>
      </c>
      <c r="AG178" s="155">
        <v>14</v>
      </c>
      <c r="AH178" s="155">
        <v>13</v>
      </c>
      <c r="AI178" s="155">
        <v>13</v>
      </c>
      <c r="AJ178" s="155">
        <v>12</v>
      </c>
      <c r="AK178" s="155">
        <v>11</v>
      </c>
      <c r="AL178" s="155">
        <v>11</v>
      </c>
      <c r="AM178" s="155">
        <v>8</v>
      </c>
      <c r="AN178" s="155">
        <v>16</v>
      </c>
      <c r="AO178" s="155">
        <v>5</v>
      </c>
      <c r="AP178" s="155">
        <f t="shared" si="38"/>
        <v>136</v>
      </c>
    </row>
    <row r="179" spans="1:42" ht="14" x14ac:dyDescent="0.2">
      <c r="A179" s="205" t="s">
        <v>280</v>
      </c>
      <c r="B179" s="153" t="s">
        <v>248</v>
      </c>
      <c r="C179" s="166">
        <f t="shared" si="29"/>
        <v>916</v>
      </c>
      <c r="D179" s="155">
        <v>61</v>
      </c>
      <c r="E179" s="155">
        <v>42</v>
      </c>
      <c r="F179" s="155">
        <v>38</v>
      </c>
      <c r="G179" s="155">
        <v>24</v>
      </c>
      <c r="H179" s="155">
        <v>23</v>
      </c>
      <c r="I179" s="155">
        <v>17</v>
      </c>
      <c r="J179" s="155">
        <v>18</v>
      </c>
      <c r="K179" s="155">
        <v>29</v>
      </c>
      <c r="L179" s="155">
        <v>15</v>
      </c>
      <c r="M179" s="155">
        <v>15</v>
      </c>
      <c r="N179" s="155">
        <v>22</v>
      </c>
      <c r="O179" s="155">
        <v>28</v>
      </c>
      <c r="P179" s="167">
        <f t="shared" si="30"/>
        <v>332</v>
      </c>
      <c r="Q179" s="155">
        <v>27</v>
      </c>
      <c r="R179" s="155">
        <v>14</v>
      </c>
      <c r="S179" s="155">
        <v>15</v>
      </c>
      <c r="T179" s="155">
        <v>30</v>
      </c>
      <c r="U179" s="155">
        <v>21</v>
      </c>
      <c r="V179" s="155">
        <v>23</v>
      </c>
      <c r="W179" s="155">
        <v>24</v>
      </c>
      <c r="X179" s="155">
        <v>21</v>
      </c>
      <c r="Y179" s="155">
        <v>24</v>
      </c>
      <c r="Z179" s="155">
        <v>20</v>
      </c>
      <c r="AA179" s="155">
        <v>18</v>
      </c>
      <c r="AB179" s="155">
        <v>32</v>
      </c>
      <c r="AC179" s="155">
        <f t="shared" si="31"/>
        <v>269</v>
      </c>
      <c r="AD179" s="155">
        <v>30</v>
      </c>
      <c r="AE179" s="155">
        <v>19</v>
      </c>
      <c r="AF179" s="155">
        <v>29</v>
      </c>
      <c r="AG179" s="155">
        <v>20</v>
      </c>
      <c r="AH179" s="155">
        <v>25</v>
      </c>
      <c r="AI179" s="155">
        <v>35</v>
      </c>
      <c r="AJ179" s="155">
        <v>30</v>
      </c>
      <c r="AK179" s="155">
        <v>26</v>
      </c>
      <c r="AL179" s="155">
        <v>27</v>
      </c>
      <c r="AM179" s="155">
        <v>23</v>
      </c>
      <c r="AN179" s="155">
        <v>29</v>
      </c>
      <c r="AO179" s="155">
        <v>22</v>
      </c>
      <c r="AP179" s="155">
        <f t="shared" si="38"/>
        <v>315</v>
      </c>
    </row>
    <row r="180" spans="1:42" ht="14" x14ac:dyDescent="0.2">
      <c r="A180" s="205" t="s">
        <v>280</v>
      </c>
      <c r="B180" s="153" t="s">
        <v>249</v>
      </c>
      <c r="C180" s="166">
        <f t="shared" si="29"/>
        <v>744</v>
      </c>
      <c r="D180" s="155">
        <v>33</v>
      </c>
      <c r="E180" s="155">
        <v>15</v>
      </c>
      <c r="F180" s="155">
        <v>24</v>
      </c>
      <c r="G180" s="155">
        <v>15</v>
      </c>
      <c r="H180" s="155">
        <v>27</v>
      </c>
      <c r="I180" s="155">
        <v>31</v>
      </c>
      <c r="J180" s="155">
        <v>15</v>
      </c>
      <c r="K180" s="155">
        <v>17</v>
      </c>
      <c r="L180" s="155">
        <v>17</v>
      </c>
      <c r="M180" s="155">
        <v>14</v>
      </c>
      <c r="N180" s="155">
        <v>12</v>
      </c>
      <c r="O180" s="155">
        <v>11</v>
      </c>
      <c r="P180" s="167">
        <f t="shared" si="30"/>
        <v>231</v>
      </c>
      <c r="Q180" s="155">
        <v>11</v>
      </c>
      <c r="R180" s="155">
        <v>24</v>
      </c>
      <c r="S180" s="155">
        <v>22</v>
      </c>
      <c r="T180" s="155">
        <v>22</v>
      </c>
      <c r="U180" s="155">
        <v>25</v>
      </c>
      <c r="V180" s="155">
        <v>28</v>
      </c>
      <c r="W180" s="155">
        <v>28</v>
      </c>
      <c r="X180" s="155">
        <v>30</v>
      </c>
      <c r="Y180" s="155">
        <v>15</v>
      </c>
      <c r="Z180" s="155">
        <v>25</v>
      </c>
      <c r="AA180" s="155">
        <v>17</v>
      </c>
      <c r="AB180" s="155">
        <v>25</v>
      </c>
      <c r="AC180" s="155">
        <f t="shared" si="31"/>
        <v>272</v>
      </c>
      <c r="AD180" s="155">
        <v>17</v>
      </c>
      <c r="AE180" s="155">
        <v>9</v>
      </c>
      <c r="AF180" s="155">
        <v>26</v>
      </c>
      <c r="AG180" s="155">
        <v>12</v>
      </c>
      <c r="AH180" s="155">
        <v>33</v>
      </c>
      <c r="AI180" s="155">
        <v>32</v>
      </c>
      <c r="AJ180" s="155">
        <v>30</v>
      </c>
      <c r="AK180" s="155">
        <v>14</v>
      </c>
      <c r="AL180" s="155">
        <v>26</v>
      </c>
      <c r="AM180" s="155">
        <v>14</v>
      </c>
      <c r="AN180" s="155">
        <v>16</v>
      </c>
      <c r="AO180" s="155">
        <v>12</v>
      </c>
      <c r="AP180" s="155">
        <f t="shared" si="38"/>
        <v>241</v>
      </c>
    </row>
    <row r="181" spans="1:42" ht="14" x14ac:dyDescent="0.2">
      <c r="A181" s="205" t="s">
        <v>280</v>
      </c>
      <c r="B181" s="153" t="s">
        <v>250</v>
      </c>
      <c r="C181" s="166">
        <f t="shared" si="29"/>
        <v>1735</v>
      </c>
      <c r="D181" s="155">
        <v>49</v>
      </c>
      <c r="E181" s="155">
        <v>50</v>
      </c>
      <c r="F181" s="155">
        <v>75</v>
      </c>
      <c r="G181" s="155">
        <v>57</v>
      </c>
      <c r="H181" s="155">
        <v>46</v>
      </c>
      <c r="I181" s="155">
        <v>54</v>
      </c>
      <c r="J181" s="155">
        <v>58</v>
      </c>
      <c r="K181" s="155">
        <v>34</v>
      </c>
      <c r="L181" s="155">
        <v>39</v>
      </c>
      <c r="M181" s="155">
        <v>48</v>
      </c>
      <c r="N181" s="155">
        <v>43</v>
      </c>
      <c r="O181" s="155">
        <v>67</v>
      </c>
      <c r="P181" s="167">
        <f t="shared" si="30"/>
        <v>620</v>
      </c>
      <c r="Q181" s="155">
        <v>53</v>
      </c>
      <c r="R181" s="155">
        <v>53</v>
      </c>
      <c r="S181" s="155">
        <v>55</v>
      </c>
      <c r="T181" s="155">
        <v>48</v>
      </c>
      <c r="U181" s="155">
        <v>64</v>
      </c>
      <c r="V181" s="155">
        <v>43</v>
      </c>
      <c r="W181" s="155">
        <v>56</v>
      </c>
      <c r="X181" s="155">
        <v>37</v>
      </c>
      <c r="Y181" s="155">
        <v>38</v>
      </c>
      <c r="Z181" s="155">
        <v>61</v>
      </c>
      <c r="AA181" s="155">
        <v>47</v>
      </c>
      <c r="AB181" s="155">
        <v>53</v>
      </c>
      <c r="AC181" s="155">
        <f t="shared" si="31"/>
        <v>608</v>
      </c>
      <c r="AD181" s="155">
        <v>49</v>
      </c>
      <c r="AE181" s="155">
        <v>40</v>
      </c>
      <c r="AF181" s="155">
        <v>45</v>
      </c>
      <c r="AG181" s="155">
        <v>33</v>
      </c>
      <c r="AH181" s="155">
        <v>45</v>
      </c>
      <c r="AI181" s="155">
        <v>59</v>
      </c>
      <c r="AJ181" s="155">
        <v>49</v>
      </c>
      <c r="AK181" s="155">
        <v>46</v>
      </c>
      <c r="AL181" s="155">
        <v>34</v>
      </c>
      <c r="AM181" s="155">
        <v>38</v>
      </c>
      <c r="AN181" s="155">
        <v>32</v>
      </c>
      <c r="AO181" s="155">
        <v>37</v>
      </c>
      <c r="AP181" s="155">
        <f t="shared" si="38"/>
        <v>507</v>
      </c>
    </row>
    <row r="182" spans="1:42" ht="14" x14ac:dyDescent="0.2">
      <c r="A182" s="205" t="s">
        <v>280</v>
      </c>
      <c r="B182" s="153" t="s">
        <v>251</v>
      </c>
      <c r="C182" s="166">
        <f t="shared" si="29"/>
        <v>813</v>
      </c>
      <c r="D182" s="155">
        <v>41</v>
      </c>
      <c r="E182" s="155">
        <v>25</v>
      </c>
      <c r="F182" s="155">
        <v>36</v>
      </c>
      <c r="G182" s="155">
        <v>30</v>
      </c>
      <c r="H182" s="155">
        <v>20</v>
      </c>
      <c r="I182" s="155">
        <v>29</v>
      </c>
      <c r="J182" s="155">
        <v>18</v>
      </c>
      <c r="K182" s="155">
        <v>23</v>
      </c>
      <c r="L182" s="155">
        <v>17</v>
      </c>
      <c r="M182" s="155">
        <v>24</v>
      </c>
      <c r="N182" s="155">
        <v>12</v>
      </c>
      <c r="O182" s="155">
        <v>35</v>
      </c>
      <c r="P182" s="167">
        <f t="shared" si="30"/>
        <v>310</v>
      </c>
      <c r="Q182" s="155">
        <v>31</v>
      </c>
      <c r="R182" s="155">
        <v>26</v>
      </c>
      <c r="S182" s="155">
        <v>20</v>
      </c>
      <c r="T182" s="155">
        <v>17</v>
      </c>
      <c r="U182" s="155">
        <v>25</v>
      </c>
      <c r="V182" s="155">
        <v>15</v>
      </c>
      <c r="W182" s="155">
        <v>17</v>
      </c>
      <c r="X182" s="155">
        <v>23</v>
      </c>
      <c r="Y182" s="155">
        <v>18</v>
      </c>
      <c r="Z182" s="155">
        <v>20</v>
      </c>
      <c r="AA182" s="155">
        <v>20</v>
      </c>
      <c r="AB182" s="155">
        <v>13</v>
      </c>
      <c r="AC182" s="155">
        <f t="shared" si="31"/>
        <v>245</v>
      </c>
      <c r="AD182" s="155">
        <v>28</v>
      </c>
      <c r="AE182" s="155">
        <v>19</v>
      </c>
      <c r="AF182" s="155">
        <v>17</v>
      </c>
      <c r="AG182" s="155">
        <v>27</v>
      </c>
      <c r="AH182" s="155">
        <v>8</v>
      </c>
      <c r="AI182" s="155">
        <v>21</v>
      </c>
      <c r="AJ182" s="155">
        <v>20</v>
      </c>
      <c r="AK182" s="155">
        <v>31</v>
      </c>
      <c r="AL182" s="155">
        <v>25</v>
      </c>
      <c r="AM182" s="155">
        <v>20</v>
      </c>
      <c r="AN182" s="155">
        <v>22</v>
      </c>
      <c r="AO182" s="155">
        <v>20</v>
      </c>
      <c r="AP182" s="155">
        <f t="shared" si="38"/>
        <v>258</v>
      </c>
    </row>
    <row r="183" spans="1:42" ht="14" x14ac:dyDescent="0.2">
      <c r="A183" s="168"/>
      <c r="B183" s="153"/>
      <c r="C183" s="166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67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</row>
    <row r="184" spans="1:42" ht="14" x14ac:dyDescent="0.2">
      <c r="A184" s="205" t="s">
        <v>304</v>
      </c>
      <c r="B184" s="153" t="s">
        <v>246</v>
      </c>
      <c r="C184" s="166">
        <f t="shared" si="29"/>
        <v>1747</v>
      </c>
      <c r="D184" s="155">
        <v>76</v>
      </c>
      <c r="E184" s="155">
        <v>63</v>
      </c>
      <c r="F184" s="155">
        <v>69</v>
      </c>
      <c r="G184" s="155">
        <v>62</v>
      </c>
      <c r="H184" s="155">
        <v>47</v>
      </c>
      <c r="I184" s="155">
        <v>38</v>
      </c>
      <c r="J184" s="155">
        <v>28</v>
      </c>
      <c r="K184" s="155">
        <v>37</v>
      </c>
      <c r="L184" s="155">
        <v>36</v>
      </c>
      <c r="M184" s="155">
        <v>33</v>
      </c>
      <c r="N184" s="155">
        <v>33</v>
      </c>
      <c r="O184" s="155">
        <v>51</v>
      </c>
      <c r="P184" s="167">
        <f t="shared" si="30"/>
        <v>573</v>
      </c>
      <c r="Q184" s="155">
        <v>45</v>
      </c>
      <c r="R184" s="155">
        <v>51</v>
      </c>
      <c r="S184" s="155">
        <v>37</v>
      </c>
      <c r="T184" s="155">
        <v>51</v>
      </c>
      <c r="U184" s="155">
        <v>37</v>
      </c>
      <c r="V184" s="155">
        <v>40</v>
      </c>
      <c r="W184" s="155">
        <v>47</v>
      </c>
      <c r="X184" s="155">
        <v>44</v>
      </c>
      <c r="Y184" s="155">
        <v>60</v>
      </c>
      <c r="Z184" s="155">
        <v>83</v>
      </c>
      <c r="AA184" s="155">
        <v>53</v>
      </c>
      <c r="AB184" s="155">
        <v>55</v>
      </c>
      <c r="AC184" s="155">
        <f t="shared" si="31"/>
        <v>603</v>
      </c>
      <c r="AD184" s="155">
        <v>47</v>
      </c>
      <c r="AE184" s="155">
        <v>61</v>
      </c>
      <c r="AF184" s="155">
        <v>45</v>
      </c>
      <c r="AG184" s="155">
        <v>48</v>
      </c>
      <c r="AH184" s="155">
        <v>62</v>
      </c>
      <c r="AI184" s="155">
        <v>48</v>
      </c>
      <c r="AJ184" s="155">
        <v>59</v>
      </c>
      <c r="AK184" s="155">
        <v>47</v>
      </c>
      <c r="AL184" s="155">
        <v>39</v>
      </c>
      <c r="AM184" s="155">
        <v>34</v>
      </c>
      <c r="AN184" s="155">
        <v>37</v>
      </c>
      <c r="AO184" s="155">
        <v>44</v>
      </c>
      <c r="AP184" s="155">
        <f>SUM(AD184:AO184)</f>
        <v>571</v>
      </c>
    </row>
    <row r="185" spans="1:42" ht="14" x14ac:dyDescent="0.2">
      <c r="A185" s="205" t="s">
        <v>280</v>
      </c>
      <c r="B185" s="153" t="s">
        <v>247</v>
      </c>
      <c r="C185" s="166">
        <f t="shared" si="29"/>
        <v>676</v>
      </c>
      <c r="D185" s="155">
        <v>18</v>
      </c>
      <c r="E185" s="155">
        <v>16</v>
      </c>
      <c r="F185" s="155">
        <v>32</v>
      </c>
      <c r="G185" s="155">
        <v>24</v>
      </c>
      <c r="H185" s="155">
        <v>10</v>
      </c>
      <c r="I185" s="155">
        <v>11</v>
      </c>
      <c r="J185" s="155">
        <v>11</v>
      </c>
      <c r="K185" s="155">
        <v>17</v>
      </c>
      <c r="L185" s="155">
        <v>11</v>
      </c>
      <c r="M185" s="155">
        <v>10</v>
      </c>
      <c r="N185" s="155">
        <v>12</v>
      </c>
      <c r="O185" s="155">
        <v>23</v>
      </c>
      <c r="P185" s="167">
        <f t="shared" si="30"/>
        <v>195</v>
      </c>
      <c r="Q185" s="155">
        <v>36</v>
      </c>
      <c r="R185" s="155">
        <v>48</v>
      </c>
      <c r="S185" s="155">
        <v>29</v>
      </c>
      <c r="T185" s="155">
        <v>26</v>
      </c>
      <c r="U185" s="155">
        <v>21</v>
      </c>
      <c r="V185" s="155">
        <v>8</v>
      </c>
      <c r="W185" s="155">
        <v>8</v>
      </c>
      <c r="X185" s="155">
        <v>29</v>
      </c>
      <c r="Y185" s="155">
        <v>7</v>
      </c>
      <c r="Z185" s="155">
        <v>12</v>
      </c>
      <c r="AA185" s="155">
        <v>21</v>
      </c>
      <c r="AB185" s="155">
        <v>9</v>
      </c>
      <c r="AC185" s="155">
        <f t="shared" si="31"/>
        <v>254</v>
      </c>
      <c r="AD185" s="155">
        <v>45</v>
      </c>
      <c r="AE185" s="155">
        <v>49</v>
      </c>
      <c r="AF185" s="155">
        <v>15</v>
      </c>
      <c r="AG185" s="155">
        <v>9</v>
      </c>
      <c r="AH185" s="155">
        <v>14</v>
      </c>
      <c r="AI185" s="155">
        <v>6</v>
      </c>
      <c r="AJ185" s="155">
        <v>9</v>
      </c>
      <c r="AK185" s="155">
        <v>18</v>
      </c>
      <c r="AL185" s="155">
        <v>10</v>
      </c>
      <c r="AM185" s="155">
        <v>10</v>
      </c>
      <c r="AN185" s="155">
        <v>21</v>
      </c>
      <c r="AO185" s="155">
        <v>21</v>
      </c>
      <c r="AP185" s="155">
        <f t="shared" ref="AP185:AP189" si="39">SUM(AD185:AO185)</f>
        <v>227</v>
      </c>
    </row>
    <row r="186" spans="1:42" ht="14" x14ac:dyDescent="0.2">
      <c r="A186" s="205" t="s">
        <v>280</v>
      </c>
      <c r="B186" s="153" t="s">
        <v>248</v>
      </c>
      <c r="C186" s="166">
        <f t="shared" si="29"/>
        <v>233</v>
      </c>
      <c r="D186" s="155">
        <v>8</v>
      </c>
      <c r="E186" s="155">
        <v>2</v>
      </c>
      <c r="F186" s="155">
        <v>8</v>
      </c>
      <c r="G186" s="155">
        <v>1</v>
      </c>
      <c r="H186" s="155">
        <v>5</v>
      </c>
      <c r="I186" s="155">
        <v>8</v>
      </c>
      <c r="J186" s="155">
        <v>6</v>
      </c>
      <c r="K186" s="155">
        <v>5</v>
      </c>
      <c r="L186" s="155">
        <v>5</v>
      </c>
      <c r="M186" s="155">
        <v>3</v>
      </c>
      <c r="N186" s="155">
        <v>8</v>
      </c>
      <c r="O186" s="155">
        <v>3</v>
      </c>
      <c r="P186" s="167">
        <f t="shared" si="30"/>
        <v>62</v>
      </c>
      <c r="Q186" s="155">
        <v>7</v>
      </c>
      <c r="R186" s="155">
        <v>6</v>
      </c>
      <c r="S186" s="155">
        <v>5</v>
      </c>
      <c r="T186" s="155">
        <v>6</v>
      </c>
      <c r="U186" s="155">
        <v>8</v>
      </c>
      <c r="V186" s="155">
        <v>2</v>
      </c>
      <c r="W186" s="155">
        <v>6</v>
      </c>
      <c r="X186" s="155">
        <v>6</v>
      </c>
      <c r="Y186" s="155">
        <v>11</v>
      </c>
      <c r="Z186" s="155">
        <v>8</v>
      </c>
      <c r="AA186" s="155">
        <v>8</v>
      </c>
      <c r="AB186" s="155">
        <v>10</v>
      </c>
      <c r="AC186" s="155">
        <f t="shared" si="31"/>
        <v>83</v>
      </c>
      <c r="AD186" s="155">
        <v>4</v>
      </c>
      <c r="AE186" s="155">
        <v>7</v>
      </c>
      <c r="AF186" s="155">
        <v>10</v>
      </c>
      <c r="AG186" s="155">
        <v>3</v>
      </c>
      <c r="AH186" s="155">
        <v>13</v>
      </c>
      <c r="AI186" s="155">
        <v>14</v>
      </c>
      <c r="AJ186" s="155">
        <v>11</v>
      </c>
      <c r="AK186" s="155">
        <v>3</v>
      </c>
      <c r="AL186" s="155">
        <v>6</v>
      </c>
      <c r="AM186" s="155">
        <v>4</v>
      </c>
      <c r="AN186" s="155">
        <v>11</v>
      </c>
      <c r="AO186" s="155">
        <v>2</v>
      </c>
      <c r="AP186" s="155">
        <f t="shared" si="39"/>
        <v>88</v>
      </c>
    </row>
    <row r="187" spans="1:42" ht="14" x14ac:dyDescent="0.2">
      <c r="A187" s="205" t="s">
        <v>280</v>
      </c>
      <c r="B187" s="153" t="s">
        <v>249</v>
      </c>
      <c r="C187" s="166">
        <f t="shared" si="29"/>
        <v>124</v>
      </c>
      <c r="D187" s="155">
        <v>3</v>
      </c>
      <c r="E187" s="155">
        <v>7</v>
      </c>
      <c r="F187" s="155">
        <v>9</v>
      </c>
      <c r="G187" s="155">
        <v>6</v>
      </c>
      <c r="H187" s="155">
        <v>3</v>
      </c>
      <c r="I187" s="155">
        <v>0</v>
      </c>
      <c r="J187" s="155">
        <v>5</v>
      </c>
      <c r="K187" s="155">
        <v>4</v>
      </c>
      <c r="L187" s="155">
        <v>4</v>
      </c>
      <c r="M187" s="155">
        <v>4</v>
      </c>
      <c r="N187" s="155">
        <v>1</v>
      </c>
      <c r="O187" s="155">
        <v>0</v>
      </c>
      <c r="P187" s="167">
        <f t="shared" si="30"/>
        <v>46</v>
      </c>
      <c r="Q187" s="155">
        <v>3</v>
      </c>
      <c r="R187" s="155">
        <v>4</v>
      </c>
      <c r="S187" s="155">
        <v>2</v>
      </c>
      <c r="T187" s="155">
        <v>0</v>
      </c>
      <c r="U187" s="155">
        <v>4</v>
      </c>
      <c r="V187" s="155">
        <v>6</v>
      </c>
      <c r="W187" s="155">
        <v>3</v>
      </c>
      <c r="X187" s="155">
        <v>5</v>
      </c>
      <c r="Y187" s="155">
        <v>7</v>
      </c>
      <c r="Z187" s="155">
        <v>3</v>
      </c>
      <c r="AA187" s="155">
        <v>3</v>
      </c>
      <c r="AB187" s="155">
        <v>3</v>
      </c>
      <c r="AC187" s="155">
        <f t="shared" si="31"/>
        <v>43</v>
      </c>
      <c r="AD187" s="155">
        <v>4</v>
      </c>
      <c r="AE187" s="155">
        <v>7</v>
      </c>
      <c r="AF187" s="155">
        <v>2</v>
      </c>
      <c r="AG187" s="155">
        <v>1</v>
      </c>
      <c r="AH187" s="155">
        <v>4</v>
      </c>
      <c r="AI187" s="155">
        <v>1</v>
      </c>
      <c r="AJ187" s="155">
        <v>3</v>
      </c>
      <c r="AK187" s="155">
        <v>5</v>
      </c>
      <c r="AL187" s="155">
        <v>1</v>
      </c>
      <c r="AM187" s="155">
        <v>2</v>
      </c>
      <c r="AN187" s="155">
        <v>4</v>
      </c>
      <c r="AO187" s="155">
        <v>1</v>
      </c>
      <c r="AP187" s="155">
        <f t="shared" si="39"/>
        <v>35</v>
      </c>
    </row>
    <row r="188" spans="1:42" ht="14" x14ac:dyDescent="0.2">
      <c r="A188" s="205" t="s">
        <v>280</v>
      </c>
      <c r="B188" s="153" t="s">
        <v>250</v>
      </c>
      <c r="C188" s="166">
        <f t="shared" si="29"/>
        <v>1457</v>
      </c>
      <c r="D188" s="155">
        <v>54</v>
      </c>
      <c r="E188" s="155">
        <v>54</v>
      </c>
      <c r="F188" s="155">
        <v>38</v>
      </c>
      <c r="G188" s="155">
        <v>43</v>
      </c>
      <c r="H188" s="155">
        <v>67</v>
      </c>
      <c r="I188" s="155">
        <v>40</v>
      </c>
      <c r="J188" s="155">
        <v>42</v>
      </c>
      <c r="K188" s="155">
        <v>36</v>
      </c>
      <c r="L188" s="155">
        <v>38</v>
      </c>
      <c r="M188" s="155">
        <v>29</v>
      </c>
      <c r="N188" s="155">
        <v>48</v>
      </c>
      <c r="O188" s="155">
        <v>57</v>
      </c>
      <c r="P188" s="167">
        <f t="shared" si="30"/>
        <v>546</v>
      </c>
      <c r="Q188" s="155">
        <v>40</v>
      </c>
      <c r="R188" s="155">
        <v>25</v>
      </c>
      <c r="S188" s="155">
        <v>43</v>
      </c>
      <c r="T188" s="155">
        <v>47</v>
      </c>
      <c r="U188" s="155">
        <v>38</v>
      </c>
      <c r="V188" s="155">
        <v>37</v>
      </c>
      <c r="W188" s="155">
        <v>31</v>
      </c>
      <c r="X188" s="155">
        <v>31</v>
      </c>
      <c r="Y188" s="155">
        <v>40</v>
      </c>
      <c r="Z188" s="155">
        <v>47</v>
      </c>
      <c r="AA188" s="155">
        <v>42</v>
      </c>
      <c r="AB188" s="155">
        <v>34</v>
      </c>
      <c r="AC188" s="155">
        <f t="shared" si="31"/>
        <v>455</v>
      </c>
      <c r="AD188" s="155">
        <v>30</v>
      </c>
      <c r="AE188" s="155">
        <v>33</v>
      </c>
      <c r="AF188" s="155">
        <v>35</v>
      </c>
      <c r="AG188" s="155">
        <v>28</v>
      </c>
      <c r="AH188" s="155">
        <v>46</v>
      </c>
      <c r="AI188" s="155">
        <v>58</v>
      </c>
      <c r="AJ188" s="155">
        <v>54</v>
      </c>
      <c r="AK188" s="155">
        <v>42</v>
      </c>
      <c r="AL188" s="155">
        <v>36</v>
      </c>
      <c r="AM188" s="155">
        <v>42</v>
      </c>
      <c r="AN188" s="155">
        <v>26</v>
      </c>
      <c r="AO188" s="155">
        <v>26</v>
      </c>
      <c r="AP188" s="155">
        <f t="shared" si="39"/>
        <v>456</v>
      </c>
    </row>
    <row r="189" spans="1:42" ht="14" x14ac:dyDescent="0.2">
      <c r="A189" s="205" t="s">
        <v>280</v>
      </c>
      <c r="B189" s="153" t="s">
        <v>251</v>
      </c>
      <c r="C189" s="166">
        <f t="shared" si="29"/>
        <v>329</v>
      </c>
      <c r="D189" s="155">
        <v>13</v>
      </c>
      <c r="E189" s="155">
        <v>14</v>
      </c>
      <c r="F189" s="155">
        <v>12</v>
      </c>
      <c r="G189" s="155">
        <v>18</v>
      </c>
      <c r="H189" s="155">
        <v>15</v>
      </c>
      <c r="I189" s="155">
        <v>8</v>
      </c>
      <c r="J189" s="155">
        <v>4</v>
      </c>
      <c r="K189" s="155">
        <v>7</v>
      </c>
      <c r="L189" s="155">
        <v>5</v>
      </c>
      <c r="M189" s="155">
        <v>8</v>
      </c>
      <c r="N189" s="155">
        <v>6</v>
      </c>
      <c r="O189" s="155">
        <v>10</v>
      </c>
      <c r="P189" s="167">
        <f t="shared" si="30"/>
        <v>120</v>
      </c>
      <c r="Q189" s="155">
        <v>4</v>
      </c>
      <c r="R189" s="155">
        <v>7</v>
      </c>
      <c r="S189" s="155">
        <v>10</v>
      </c>
      <c r="T189" s="155">
        <v>12</v>
      </c>
      <c r="U189" s="155">
        <v>7</v>
      </c>
      <c r="V189" s="155">
        <v>7</v>
      </c>
      <c r="W189" s="155">
        <v>12</v>
      </c>
      <c r="X189" s="155">
        <v>10</v>
      </c>
      <c r="Y189" s="155">
        <v>8</v>
      </c>
      <c r="Z189" s="155">
        <v>11</v>
      </c>
      <c r="AA189" s="155">
        <v>8</v>
      </c>
      <c r="AB189" s="155">
        <v>8</v>
      </c>
      <c r="AC189" s="155">
        <f t="shared" si="31"/>
        <v>104</v>
      </c>
      <c r="AD189" s="155">
        <v>5</v>
      </c>
      <c r="AE189" s="155">
        <v>11</v>
      </c>
      <c r="AF189" s="155">
        <v>8</v>
      </c>
      <c r="AG189" s="155">
        <v>6</v>
      </c>
      <c r="AH189" s="155">
        <v>9</v>
      </c>
      <c r="AI189" s="155">
        <v>8</v>
      </c>
      <c r="AJ189" s="155">
        <v>11</v>
      </c>
      <c r="AK189" s="155">
        <v>13</v>
      </c>
      <c r="AL189" s="155">
        <v>14</v>
      </c>
      <c r="AM189" s="155">
        <v>5</v>
      </c>
      <c r="AN189" s="155">
        <v>6</v>
      </c>
      <c r="AO189" s="155">
        <v>9</v>
      </c>
      <c r="AP189" s="155">
        <f t="shared" si="39"/>
        <v>105</v>
      </c>
    </row>
    <row r="190" spans="1:42" ht="14" x14ac:dyDescent="0.2">
      <c r="A190" s="115"/>
      <c r="B190" s="102"/>
      <c r="C190" s="11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14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</row>
    <row r="191" spans="1:42" x14ac:dyDescent="0.2">
      <c r="A191" s="108" t="s">
        <v>270</v>
      </c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16"/>
      <c r="U191" s="11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</row>
    <row r="192" spans="1:42" x14ac:dyDescent="0.2">
      <c r="A192" s="108" t="s">
        <v>271</v>
      </c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16"/>
      <c r="U192" s="11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</row>
    <row r="193" spans="1:41" x14ac:dyDescent="0.2">
      <c r="A193" s="117" t="s">
        <v>305</v>
      </c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16"/>
      <c r="U193" s="11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</row>
  </sheetData>
  <mergeCells count="52">
    <mergeCell ref="Q133:AB133"/>
    <mergeCell ref="AC133:AC134"/>
    <mergeCell ref="AD133:AO133"/>
    <mergeCell ref="AP133:AP134"/>
    <mergeCell ref="A184:A189"/>
    <mergeCell ref="A142:A147"/>
    <mergeCell ref="A149:A154"/>
    <mergeCell ref="A156:A161"/>
    <mergeCell ref="A163:A168"/>
    <mergeCell ref="A170:A175"/>
    <mergeCell ref="A177:A182"/>
    <mergeCell ref="A135:A140"/>
    <mergeCell ref="A111:A116"/>
    <mergeCell ref="A118:A123"/>
    <mergeCell ref="A125:A130"/>
    <mergeCell ref="A133:A134"/>
    <mergeCell ref="B133:B134"/>
    <mergeCell ref="D133:O133"/>
    <mergeCell ref="AP74:AP75"/>
    <mergeCell ref="A76:A81"/>
    <mergeCell ref="A83:A88"/>
    <mergeCell ref="A90:A95"/>
    <mergeCell ref="A97:A102"/>
    <mergeCell ref="A104:A109"/>
    <mergeCell ref="B74:B75"/>
    <mergeCell ref="D74:O74"/>
    <mergeCell ref="P74:P75"/>
    <mergeCell ref="Q74:AB74"/>
    <mergeCell ref="AC74:AC75"/>
    <mergeCell ref="AD74:AO74"/>
    <mergeCell ref="A74:A75"/>
    <mergeCell ref="P133:P134"/>
    <mergeCell ref="A38:A43"/>
    <mergeCell ref="A45:A50"/>
    <mergeCell ref="A52:A57"/>
    <mergeCell ref="A59:A64"/>
    <mergeCell ref="A66:A71"/>
    <mergeCell ref="Q8:AB8"/>
    <mergeCell ref="AC8:AC9"/>
    <mergeCell ref="A4:AP4"/>
    <mergeCell ref="A5:AP5"/>
    <mergeCell ref="A6:AP6"/>
    <mergeCell ref="AD8:AO8"/>
    <mergeCell ref="AP8:AP9"/>
    <mergeCell ref="A31:A36"/>
    <mergeCell ref="A8:A9"/>
    <mergeCell ref="B8:B9"/>
    <mergeCell ref="D8:O8"/>
    <mergeCell ref="P8:P9"/>
    <mergeCell ref="A10:A15"/>
    <mergeCell ref="A17:A22"/>
    <mergeCell ref="A24:A29"/>
  </mergeCells>
  <phoneticPr fontId="85" type="noConversion"/>
  <hyperlinks>
    <hyperlink ref="AQ8" location="ÍNDICE!A9" display="ÍNDICE"/>
  </hyperlinks>
  <printOptions horizontalCentered="1" verticalCentered="1"/>
  <pageMargins left="0.51" right="0.51" top="0.55000000000000004" bottom="0.55000000000000004" header="0.31" footer="0"/>
  <pageSetup paperSize="9" scale="44" fitToHeight="3" orientation="landscape" r:id="rId1"/>
  <headerFooter scaleWithDoc="0" alignWithMargins="0"/>
  <rowBreaks count="2" manualBreakCount="2">
    <brk id="71" max="16383" man="1"/>
    <brk id="1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5"/>
  <sheetViews>
    <sheetView showGridLines="0" workbookViewId="0">
      <selection activeCell="A3" sqref="A3:G12"/>
    </sheetView>
  </sheetViews>
  <sheetFormatPr baseColWidth="10" defaultRowHeight="15" x14ac:dyDescent="0.2"/>
  <cols>
    <col min="1" max="1" width="51.33203125" customWidth="1"/>
    <col min="2" max="7" width="13.1640625" customWidth="1"/>
  </cols>
  <sheetData>
    <row r="1" spans="1:9" ht="16" x14ac:dyDescent="0.2">
      <c r="A1" s="5" t="s">
        <v>112</v>
      </c>
      <c r="B1" s="11"/>
      <c r="C1" s="11"/>
      <c r="D1" s="11"/>
      <c r="E1" s="11"/>
      <c r="F1" s="11"/>
      <c r="G1" s="11"/>
      <c r="H1" s="12"/>
      <c r="I1" s="12"/>
    </row>
    <row r="2" spans="1:9" ht="16" x14ac:dyDescent="0.2">
      <c r="A2" s="10"/>
      <c r="B2" s="11"/>
      <c r="C2" s="11"/>
      <c r="D2" s="11"/>
      <c r="E2" s="11"/>
      <c r="F2" s="11"/>
      <c r="G2" s="11"/>
      <c r="H2" s="12"/>
      <c r="I2" s="12"/>
    </row>
    <row r="3" spans="1:9" ht="18" x14ac:dyDescent="0.2">
      <c r="A3" s="177" t="s">
        <v>66</v>
      </c>
      <c r="B3" s="177"/>
      <c r="C3" s="177"/>
      <c r="D3" s="177"/>
      <c r="E3" s="177"/>
      <c r="F3" s="177"/>
      <c r="G3" s="177"/>
      <c r="H3" s="12"/>
      <c r="I3" s="12"/>
    </row>
    <row r="4" spans="1:9" ht="18" x14ac:dyDescent="0.2">
      <c r="A4" s="177" t="s">
        <v>58</v>
      </c>
      <c r="B4" s="177"/>
      <c r="C4" s="177"/>
      <c r="D4" s="177"/>
      <c r="E4" s="177"/>
      <c r="F4" s="177"/>
      <c r="G4" s="177"/>
      <c r="H4" s="12"/>
      <c r="I4" s="12"/>
    </row>
    <row r="5" spans="1:9" ht="18" x14ac:dyDescent="0.2">
      <c r="A5" s="178" t="s">
        <v>67</v>
      </c>
      <c r="B5" s="178"/>
      <c r="C5" s="178"/>
      <c r="D5" s="178"/>
      <c r="E5" s="178"/>
      <c r="F5" s="178"/>
      <c r="G5" s="178"/>
      <c r="H5" s="12"/>
      <c r="I5" s="12"/>
    </row>
    <row r="6" spans="1:9" ht="16" x14ac:dyDescent="0.2">
      <c r="A6" s="13"/>
      <c r="B6" s="13"/>
      <c r="C6" s="13"/>
      <c r="D6" s="13"/>
      <c r="E6" s="13"/>
      <c r="F6" s="13"/>
      <c r="G6" s="13"/>
      <c r="H6" s="12"/>
      <c r="I6" s="12"/>
    </row>
    <row r="7" spans="1:9" ht="16" x14ac:dyDescent="0.2">
      <c r="A7" s="179" t="s">
        <v>60</v>
      </c>
      <c r="B7" s="180" t="s">
        <v>32</v>
      </c>
      <c r="C7" s="180"/>
      <c r="D7" s="180"/>
      <c r="E7" s="180"/>
      <c r="F7" s="180"/>
      <c r="G7" s="180"/>
      <c r="H7" s="12"/>
      <c r="I7" s="12"/>
    </row>
    <row r="8" spans="1:9" ht="16" x14ac:dyDescent="0.2">
      <c r="A8" s="179"/>
      <c r="B8" s="120">
        <v>2009</v>
      </c>
      <c r="C8" s="120">
        <v>2010</v>
      </c>
      <c r="D8" s="120">
        <v>2011</v>
      </c>
      <c r="E8" s="120">
        <v>2012</v>
      </c>
      <c r="F8" s="120">
        <v>2013</v>
      </c>
      <c r="G8" s="121">
        <v>2014</v>
      </c>
      <c r="H8" s="12"/>
      <c r="I8" s="55" t="s">
        <v>0</v>
      </c>
    </row>
    <row r="9" spans="1:9" ht="19.5" customHeight="1" x14ac:dyDescent="0.2">
      <c r="A9" s="122" t="s">
        <v>31</v>
      </c>
      <c r="B9" s="126">
        <v>1.6283261702609523E-2</v>
      </c>
      <c r="C9" s="126">
        <v>1.8394911460065177E-2</v>
      </c>
      <c r="D9" s="126">
        <v>1.5579645959703438E-2</v>
      </c>
      <c r="E9" s="126">
        <v>1.5771017325287524E-2</v>
      </c>
      <c r="F9" s="126">
        <v>1.9776142588681194E-2</v>
      </c>
      <c r="G9" s="126">
        <v>1.8801912415386077E-2</v>
      </c>
      <c r="H9" s="12"/>
      <c r="I9" s="12"/>
    </row>
    <row r="10" spans="1:9" ht="19.5" customHeight="1" x14ac:dyDescent="0.2">
      <c r="A10" s="124" t="s">
        <v>61</v>
      </c>
      <c r="B10" s="127">
        <v>3.9464163020140938E-3</v>
      </c>
      <c r="C10" s="127">
        <v>4.1446207045033965E-3</v>
      </c>
      <c r="D10" s="127">
        <v>3.4681222945086468E-3</v>
      </c>
      <c r="E10" s="127">
        <v>3.3236117905349636E-3</v>
      </c>
      <c r="F10" s="127">
        <v>3.7990069489604759E-3</v>
      </c>
      <c r="G10" s="127">
        <v>4.4021557959810775E-3</v>
      </c>
      <c r="H10" s="12"/>
      <c r="I10" s="12"/>
    </row>
    <row r="11" spans="1:9" ht="19.5" customHeight="1" x14ac:dyDescent="0.2">
      <c r="A11" s="124" t="s">
        <v>62</v>
      </c>
      <c r="B11" s="127">
        <v>4.2454725380418573E-4</v>
      </c>
      <c r="C11" s="127">
        <v>5.3162987133626718E-4</v>
      </c>
      <c r="D11" s="127">
        <v>5.4904223593083739E-4</v>
      </c>
      <c r="E11" s="127">
        <v>8.7201297285090273E-4</v>
      </c>
      <c r="F11" s="127">
        <v>1.668827037422682E-3</v>
      </c>
      <c r="G11" s="127">
        <v>1.2035401309932932E-3</v>
      </c>
      <c r="H11" s="12"/>
      <c r="I11" s="12"/>
    </row>
    <row r="12" spans="1:9" ht="19.5" customHeight="1" x14ac:dyDescent="0.2">
      <c r="A12" s="124" t="s">
        <v>63</v>
      </c>
      <c r="B12" s="127">
        <v>1.1912298146791244E-2</v>
      </c>
      <c r="C12" s="127">
        <v>1.3718660884225513E-2</v>
      </c>
      <c r="D12" s="127">
        <v>1.1562481429263954E-2</v>
      </c>
      <c r="E12" s="127">
        <v>1.1575392561901675E-2</v>
      </c>
      <c r="F12" s="127">
        <v>1.4308308602298075E-2</v>
      </c>
      <c r="G12" s="127">
        <v>1.3196216488411688E-2</v>
      </c>
      <c r="H12" s="12"/>
      <c r="I12" s="12"/>
    </row>
    <row r="13" spans="1:9" ht="16" x14ac:dyDescent="0.2">
      <c r="A13" s="14"/>
      <c r="B13" s="15"/>
      <c r="C13" s="15"/>
      <c r="D13" s="15"/>
      <c r="E13" s="24"/>
      <c r="F13" s="15"/>
      <c r="G13" s="15"/>
      <c r="H13" s="12"/>
      <c r="I13" s="12"/>
    </row>
    <row r="14" spans="1:9" x14ac:dyDescent="0.2">
      <c r="A14" s="175" t="s">
        <v>68</v>
      </c>
      <c r="B14" s="175"/>
      <c r="C14" s="175"/>
      <c r="D14" s="175"/>
      <c r="E14" s="175"/>
      <c r="F14" s="175"/>
      <c r="G14" s="175"/>
      <c r="H14" s="175"/>
      <c r="I14" s="175"/>
    </row>
    <row r="15" spans="1:9" ht="16" x14ac:dyDescent="0.2">
      <c r="A15" s="16" t="s">
        <v>65</v>
      </c>
      <c r="B15" s="12"/>
      <c r="C15" s="12"/>
      <c r="D15" s="12"/>
      <c r="E15" s="12"/>
      <c r="F15" s="12"/>
      <c r="G15" s="12"/>
      <c r="H15" s="12"/>
      <c r="I15" s="12"/>
    </row>
  </sheetData>
  <mergeCells count="6">
    <mergeCell ref="A14:I14"/>
    <mergeCell ref="A3:G3"/>
    <mergeCell ref="A4:G4"/>
    <mergeCell ref="A5:G5"/>
    <mergeCell ref="A7:A8"/>
    <mergeCell ref="B7:G7"/>
  </mergeCells>
  <phoneticPr fontId="85" type="noConversion"/>
  <hyperlinks>
    <hyperlink ref="I8" location="ÍNDICE!A6" display="ÍNDICE"/>
  </hyperlinks>
  <pageMargins left="0.7" right="0.7" top="0.75" bottom="0.75" header="0.3" footer="0.3"/>
  <pageSetup paperSize="9" scale="81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5"/>
  <sheetViews>
    <sheetView showGridLines="0" workbookViewId="0">
      <selection activeCell="A3" sqref="A3:G12"/>
    </sheetView>
  </sheetViews>
  <sheetFormatPr baseColWidth="10" defaultRowHeight="15" x14ac:dyDescent="0.2"/>
  <cols>
    <col min="1" max="1" width="51.33203125" customWidth="1"/>
    <col min="2" max="7" width="13.1640625" customWidth="1"/>
  </cols>
  <sheetData>
    <row r="1" spans="1:9" ht="16" x14ac:dyDescent="0.2">
      <c r="A1" s="5" t="s">
        <v>113</v>
      </c>
      <c r="B1" s="11"/>
      <c r="C1" s="11"/>
      <c r="D1" s="11"/>
      <c r="E1" s="11"/>
      <c r="F1" s="11"/>
      <c r="G1" s="11"/>
      <c r="H1" s="12"/>
      <c r="I1" s="12"/>
    </row>
    <row r="2" spans="1:9" ht="16" x14ac:dyDescent="0.2">
      <c r="A2" s="10"/>
      <c r="B2" s="11"/>
      <c r="C2" s="11"/>
      <c r="D2" s="11"/>
      <c r="E2" s="11"/>
      <c r="F2" s="11"/>
      <c r="G2" s="11"/>
      <c r="H2" s="12"/>
      <c r="I2" s="12"/>
    </row>
    <row r="3" spans="1:9" ht="18" x14ac:dyDescent="0.2">
      <c r="A3" s="177" t="s">
        <v>69</v>
      </c>
      <c r="B3" s="177"/>
      <c r="C3" s="177"/>
      <c r="D3" s="177"/>
      <c r="E3" s="177"/>
      <c r="F3" s="177"/>
      <c r="G3" s="177"/>
      <c r="H3" s="12"/>
      <c r="I3" s="12"/>
    </row>
    <row r="4" spans="1:9" ht="18" x14ac:dyDescent="0.2">
      <c r="A4" s="177" t="s">
        <v>58</v>
      </c>
      <c r="B4" s="177"/>
      <c r="C4" s="177"/>
      <c r="D4" s="177"/>
      <c r="E4" s="177"/>
      <c r="F4" s="177"/>
      <c r="G4" s="177"/>
      <c r="H4" s="12"/>
      <c r="I4" s="12"/>
    </row>
    <row r="5" spans="1:9" ht="18" x14ac:dyDescent="0.2">
      <c r="A5" s="178" t="s">
        <v>70</v>
      </c>
      <c r="B5" s="178"/>
      <c r="C5" s="178"/>
      <c r="D5" s="178"/>
      <c r="E5" s="178"/>
      <c r="F5" s="178"/>
      <c r="G5" s="178"/>
      <c r="H5" s="12"/>
      <c r="I5" s="12"/>
    </row>
    <row r="6" spans="1:9" ht="16" x14ac:dyDescent="0.2">
      <c r="A6" s="13"/>
      <c r="B6" s="13"/>
      <c r="C6" s="13"/>
      <c r="D6" s="13"/>
      <c r="E6" s="13"/>
      <c r="F6" s="13"/>
      <c r="G6" s="13"/>
      <c r="H6" s="12"/>
      <c r="I6" s="12"/>
    </row>
    <row r="7" spans="1:9" ht="16" x14ac:dyDescent="0.2">
      <c r="A7" s="179" t="s">
        <v>71</v>
      </c>
      <c r="B7" s="180" t="s">
        <v>32</v>
      </c>
      <c r="C7" s="180"/>
      <c r="D7" s="180"/>
      <c r="E7" s="180"/>
      <c r="F7" s="180"/>
      <c r="G7" s="180"/>
      <c r="H7" s="12"/>
      <c r="I7" s="12"/>
    </row>
    <row r="8" spans="1:9" ht="16" x14ac:dyDescent="0.2">
      <c r="A8" s="179"/>
      <c r="B8" s="120">
        <v>2009</v>
      </c>
      <c r="C8" s="120">
        <v>2010</v>
      </c>
      <c r="D8" s="120">
        <v>2011</v>
      </c>
      <c r="E8" s="120">
        <v>2012</v>
      </c>
      <c r="F8" s="120">
        <v>2013</v>
      </c>
      <c r="G8" s="121">
        <v>2014</v>
      </c>
      <c r="H8" s="12"/>
      <c r="I8" s="55" t="s">
        <v>0</v>
      </c>
    </row>
    <row r="9" spans="1:9" ht="19.5" customHeight="1" x14ac:dyDescent="0.2">
      <c r="A9" s="122" t="s">
        <v>33</v>
      </c>
      <c r="B9" s="126">
        <v>1</v>
      </c>
      <c r="C9" s="126">
        <v>1.0000000000000002</v>
      </c>
      <c r="D9" s="126">
        <v>1</v>
      </c>
      <c r="E9" s="126">
        <v>0.99999999999999989</v>
      </c>
      <c r="F9" s="126">
        <v>1</v>
      </c>
      <c r="G9" s="126">
        <v>1.0000000000000002</v>
      </c>
      <c r="H9" s="12"/>
      <c r="I9" s="12"/>
    </row>
    <row r="10" spans="1:9" ht="19.5" customHeight="1" x14ac:dyDescent="0.2">
      <c r="A10" s="124" t="s">
        <v>72</v>
      </c>
      <c r="B10" s="127">
        <v>7.4431467759331987E-2</v>
      </c>
      <c r="C10" s="127">
        <v>8.5286690029284171E-2</v>
      </c>
      <c r="D10" s="127">
        <v>0.16356441500989988</v>
      </c>
      <c r="E10" s="127">
        <v>0.23680390884082786</v>
      </c>
      <c r="F10" s="127">
        <v>0.18324699044871348</v>
      </c>
      <c r="G10" s="127">
        <v>0.1954500385284221</v>
      </c>
      <c r="H10" s="12"/>
      <c r="I10" s="12"/>
    </row>
    <row r="11" spans="1:9" ht="19.5" customHeight="1" x14ac:dyDescent="0.2">
      <c r="A11" s="124" t="s">
        <v>73</v>
      </c>
      <c r="B11" s="127">
        <v>0.84419759628492741</v>
      </c>
      <c r="C11" s="127">
        <v>0.82969694694186946</v>
      </c>
      <c r="D11" s="127">
        <v>0.74895243959988822</v>
      </c>
      <c r="E11" s="127">
        <v>0.58762302061145477</v>
      </c>
      <c r="F11" s="127">
        <v>0.66063088753458077</v>
      </c>
      <c r="G11" s="127">
        <v>0.61952330753994689</v>
      </c>
      <c r="H11" s="12"/>
      <c r="I11" s="12"/>
    </row>
    <row r="12" spans="1:9" ht="16" x14ac:dyDescent="0.2">
      <c r="A12" s="124" t="s">
        <v>74</v>
      </c>
      <c r="B12" s="127">
        <v>8.13709359557407E-2</v>
      </c>
      <c r="C12" s="127">
        <v>8.5016363028846562E-2</v>
      </c>
      <c r="D12" s="127">
        <v>8.7483145390211889E-2</v>
      </c>
      <c r="E12" s="127">
        <v>0.17557307054771731</v>
      </c>
      <c r="F12" s="127">
        <v>0.15612212201670581</v>
      </c>
      <c r="G12" s="127">
        <v>0.18502665393163112</v>
      </c>
      <c r="H12" s="12"/>
      <c r="I12" s="12"/>
    </row>
    <row r="13" spans="1:9" ht="16" x14ac:dyDescent="0.2">
      <c r="A13" s="14"/>
      <c r="B13" s="15"/>
      <c r="C13" s="15"/>
      <c r="D13" s="15"/>
      <c r="E13" s="24"/>
      <c r="F13" s="15"/>
      <c r="G13" s="15"/>
      <c r="H13" s="12"/>
      <c r="I13" s="12"/>
    </row>
    <row r="14" spans="1:9" x14ac:dyDescent="0.2">
      <c r="A14" s="175" t="s">
        <v>75</v>
      </c>
      <c r="B14" s="176"/>
      <c r="C14" s="176"/>
      <c r="D14" s="176"/>
      <c r="E14" s="176"/>
      <c r="F14" s="176"/>
      <c r="G14" s="176"/>
      <c r="H14" s="176"/>
      <c r="I14" s="176"/>
    </row>
    <row r="15" spans="1:9" ht="24" customHeight="1" x14ac:dyDescent="0.2">
      <c r="A15" s="181"/>
      <c r="B15" s="181"/>
      <c r="C15" s="181"/>
      <c r="D15" s="181"/>
      <c r="E15" s="181"/>
      <c r="F15" s="181"/>
      <c r="G15" s="12"/>
      <c r="H15" s="12"/>
      <c r="I15" s="12"/>
    </row>
  </sheetData>
  <mergeCells count="7">
    <mergeCell ref="A15:F15"/>
    <mergeCell ref="A3:G3"/>
    <mergeCell ref="A4:G4"/>
    <mergeCell ref="A5:G5"/>
    <mergeCell ref="A7:A8"/>
    <mergeCell ref="B7:G7"/>
    <mergeCell ref="A14:I14"/>
  </mergeCells>
  <phoneticPr fontId="85" type="noConversion"/>
  <hyperlinks>
    <hyperlink ref="I8" location="ÍNDICE!A7" display="ÍNDICE"/>
  </hyperlinks>
  <pageMargins left="0.7" right="0.7" top="0.75" bottom="0.75" header="0.3" footer="0.3"/>
  <pageSetup paperSize="9" scale="81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7"/>
  <sheetViews>
    <sheetView showGridLines="0" workbookViewId="0">
      <selection activeCell="A3" sqref="A3:M14"/>
    </sheetView>
  </sheetViews>
  <sheetFormatPr baseColWidth="10" defaultRowHeight="15" x14ac:dyDescent="0.2"/>
  <cols>
    <col min="1" max="1" width="51.33203125" customWidth="1"/>
    <col min="2" max="13" width="10" customWidth="1"/>
  </cols>
  <sheetData>
    <row r="1" spans="1:15" ht="16" x14ac:dyDescent="0.2">
      <c r="A1" s="5" t="s">
        <v>114</v>
      </c>
      <c r="B1" s="11"/>
      <c r="C1" s="11"/>
      <c r="D1" s="11"/>
      <c r="E1" s="11"/>
      <c r="F1" s="11"/>
      <c r="G1" s="11"/>
      <c r="H1" s="12"/>
      <c r="I1" s="12"/>
    </row>
    <row r="2" spans="1:15" ht="16" x14ac:dyDescent="0.2">
      <c r="A2" s="10"/>
      <c r="B2" s="11"/>
      <c r="C2" s="11"/>
      <c r="D2" s="11"/>
      <c r="E2" s="11"/>
      <c r="F2" s="11"/>
      <c r="G2" s="11"/>
      <c r="H2" s="12"/>
      <c r="I2" s="12"/>
    </row>
    <row r="3" spans="1:15" ht="18" x14ac:dyDescent="0.2">
      <c r="A3" s="177" t="s">
        <v>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5" ht="18" x14ac:dyDescent="0.2">
      <c r="A4" s="177" t="s">
        <v>58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5" ht="18" x14ac:dyDescent="0.2">
      <c r="A5" s="178" t="s">
        <v>84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5" ht="16" x14ac:dyDescent="0.2">
      <c r="A6" s="13"/>
      <c r="B6" s="13"/>
      <c r="C6" s="13"/>
      <c r="D6" s="13"/>
      <c r="E6" s="13"/>
      <c r="F6" s="13"/>
      <c r="G6" s="13"/>
      <c r="H6" s="12"/>
      <c r="I6" s="12"/>
    </row>
    <row r="7" spans="1:15" x14ac:dyDescent="0.2">
      <c r="A7" s="179" t="s">
        <v>77</v>
      </c>
      <c r="B7" s="180" t="s">
        <v>128</v>
      </c>
      <c r="C7" s="180"/>
      <c r="D7" s="180"/>
      <c r="E7" s="180"/>
      <c r="F7" s="180"/>
      <c r="G7" s="180"/>
      <c r="H7" s="180" t="s">
        <v>129</v>
      </c>
      <c r="I7" s="180"/>
      <c r="J7" s="180"/>
      <c r="K7" s="180"/>
      <c r="L7" s="180"/>
      <c r="M7" s="180"/>
      <c r="O7" s="55" t="s">
        <v>0</v>
      </c>
    </row>
    <row r="8" spans="1:15" x14ac:dyDescent="0.2">
      <c r="A8" s="179"/>
      <c r="B8" s="120">
        <v>2009</v>
      </c>
      <c r="C8" s="120">
        <v>2010</v>
      </c>
      <c r="D8" s="120">
        <v>2011</v>
      </c>
      <c r="E8" s="120">
        <v>2012</v>
      </c>
      <c r="F8" s="120">
        <v>2013</v>
      </c>
      <c r="G8" s="121">
        <v>2014</v>
      </c>
      <c r="H8" s="120">
        <v>2009</v>
      </c>
      <c r="I8" s="120">
        <v>2010</v>
      </c>
      <c r="J8" s="120">
        <v>2011</v>
      </c>
      <c r="K8" s="120">
        <v>2012</v>
      </c>
      <c r="L8" s="120">
        <v>2013</v>
      </c>
      <c r="M8" s="121">
        <v>2014</v>
      </c>
    </row>
    <row r="9" spans="1:15" ht="19.5" customHeight="1" x14ac:dyDescent="0.2">
      <c r="A9" s="122" t="s">
        <v>31</v>
      </c>
      <c r="B9" s="128">
        <v>5249.9999999999991</v>
      </c>
      <c r="C9" s="128">
        <v>7850</v>
      </c>
      <c r="D9" s="128">
        <v>7783.9999999999991</v>
      </c>
      <c r="E9" s="128">
        <v>11804</v>
      </c>
      <c r="F9" s="128">
        <v>14265</v>
      </c>
      <c r="G9" s="128">
        <v>16358.999999999998</v>
      </c>
      <c r="H9" s="128">
        <v>3796.8916666666673</v>
      </c>
      <c r="I9" s="128">
        <v>5630.6111111111113</v>
      </c>
      <c r="J9" s="128">
        <v>5453.3861111111082</v>
      </c>
      <c r="K9" s="128">
        <v>7966.0000000000018</v>
      </c>
      <c r="L9" s="128">
        <v>9219.9805555555558</v>
      </c>
      <c r="M9" s="128">
        <v>10063.938888888888</v>
      </c>
    </row>
    <row r="10" spans="1:15" ht="19.5" customHeight="1" x14ac:dyDescent="0.2">
      <c r="A10" s="124" t="s">
        <v>78</v>
      </c>
      <c r="B10" s="129">
        <v>2221.9999999999995</v>
      </c>
      <c r="C10" s="129">
        <v>2871.0000000000009</v>
      </c>
      <c r="D10" s="129">
        <v>3742.9999999999991</v>
      </c>
      <c r="E10" s="129">
        <v>6386</v>
      </c>
      <c r="F10" s="129">
        <v>8141.9999999999991</v>
      </c>
      <c r="G10" s="129">
        <v>9740</v>
      </c>
      <c r="H10" s="129">
        <v>1603.8583333333336</v>
      </c>
      <c r="I10" s="129">
        <v>1960.4750000000001</v>
      </c>
      <c r="J10" s="129">
        <v>2543.5194444444423</v>
      </c>
      <c r="K10" s="129">
        <v>3897.911111111111</v>
      </c>
      <c r="L10" s="129">
        <v>4860.4333333333325</v>
      </c>
      <c r="M10" s="129">
        <v>5531.0333333333328</v>
      </c>
    </row>
    <row r="11" spans="1:15" ht="19.5" customHeight="1" x14ac:dyDescent="0.2">
      <c r="A11" s="124" t="s">
        <v>79</v>
      </c>
      <c r="B11" s="129">
        <v>191</v>
      </c>
      <c r="C11" s="129">
        <v>220.00000000000003</v>
      </c>
      <c r="D11" s="129">
        <v>284.00000000000017</v>
      </c>
      <c r="E11" s="129">
        <v>877.00000000000011</v>
      </c>
      <c r="F11" s="129">
        <v>1314.0000000000002</v>
      </c>
      <c r="G11" s="129">
        <v>1670</v>
      </c>
      <c r="H11" s="129">
        <v>134.85555555555555</v>
      </c>
      <c r="I11" s="129">
        <v>149.79722222222213</v>
      </c>
      <c r="J11" s="129">
        <v>192.87499999999989</v>
      </c>
      <c r="K11" s="129">
        <v>452.92500000000001</v>
      </c>
      <c r="L11" s="129">
        <v>647.56111111111113</v>
      </c>
      <c r="M11" s="129">
        <v>841.53888888888923</v>
      </c>
    </row>
    <row r="12" spans="1:15" ht="19.5" customHeight="1" x14ac:dyDescent="0.2">
      <c r="A12" s="124" t="s">
        <v>80</v>
      </c>
      <c r="B12" s="129">
        <v>1194.0000000000005</v>
      </c>
      <c r="C12" s="129">
        <v>1493.9999999999991</v>
      </c>
      <c r="D12" s="129">
        <v>1734</v>
      </c>
      <c r="E12" s="129">
        <v>1580</v>
      </c>
      <c r="F12" s="129">
        <v>1497.9999999999998</v>
      </c>
      <c r="G12" s="129">
        <v>1815.0000000000005</v>
      </c>
      <c r="H12" s="129">
        <v>873.21944444444455</v>
      </c>
      <c r="I12" s="129">
        <v>1029.1083333333329</v>
      </c>
      <c r="J12" s="129">
        <v>1176.8388888888887</v>
      </c>
      <c r="K12" s="129">
        <v>1292.1416666666669</v>
      </c>
      <c r="L12" s="129">
        <v>1234.461111111111</v>
      </c>
      <c r="M12" s="129">
        <v>1434.6833333333332</v>
      </c>
    </row>
    <row r="13" spans="1:15" ht="19.5" customHeight="1" x14ac:dyDescent="0.2">
      <c r="A13" s="124" t="s">
        <v>81</v>
      </c>
      <c r="B13" s="129">
        <v>937.00000000000023</v>
      </c>
      <c r="C13" s="129">
        <v>2268</v>
      </c>
      <c r="D13" s="129">
        <v>1049</v>
      </c>
      <c r="E13" s="129">
        <v>1749</v>
      </c>
      <c r="F13" s="129">
        <v>1948.9999999999998</v>
      </c>
      <c r="G13" s="129">
        <v>1777.9999999999989</v>
      </c>
      <c r="H13" s="129">
        <v>563.41388888888878</v>
      </c>
      <c r="I13" s="129">
        <v>1630.0638888888902</v>
      </c>
      <c r="J13" s="129">
        <v>686.2249999999998</v>
      </c>
      <c r="K13" s="129">
        <v>1329.2722222222221</v>
      </c>
      <c r="L13" s="129">
        <v>1357.4749999999995</v>
      </c>
      <c r="M13" s="129">
        <v>1140.4388888888889</v>
      </c>
    </row>
    <row r="14" spans="1:15" ht="19.5" customHeight="1" x14ac:dyDescent="0.2">
      <c r="A14" s="124" t="s">
        <v>82</v>
      </c>
      <c r="B14" s="129">
        <v>705.99999999999909</v>
      </c>
      <c r="C14" s="129">
        <v>996.99999999999955</v>
      </c>
      <c r="D14" s="129">
        <v>974.00000000000023</v>
      </c>
      <c r="E14" s="129">
        <v>1212.0000000000002</v>
      </c>
      <c r="F14" s="129">
        <v>1361.9999999999998</v>
      </c>
      <c r="G14" s="129">
        <v>1356.0000000000005</v>
      </c>
      <c r="H14" s="129">
        <v>621.54444444444448</v>
      </c>
      <c r="I14" s="129">
        <v>861.16666666666652</v>
      </c>
      <c r="J14" s="129">
        <v>853.92777777777781</v>
      </c>
      <c r="K14" s="129">
        <v>993.75</v>
      </c>
      <c r="L14" s="129">
        <v>1120.0499999999993</v>
      </c>
      <c r="M14" s="129">
        <v>1116.2444444444445</v>
      </c>
    </row>
    <row r="15" spans="1:15" ht="16" x14ac:dyDescent="0.2">
      <c r="A15" s="14"/>
      <c r="B15" s="15"/>
      <c r="C15" s="15"/>
      <c r="D15" s="15"/>
      <c r="E15" s="24"/>
      <c r="F15" s="15"/>
      <c r="G15" s="15"/>
      <c r="H15" s="12"/>
      <c r="I15" s="12"/>
    </row>
    <row r="16" spans="1:15" x14ac:dyDescent="0.2">
      <c r="A16" s="175" t="s">
        <v>75</v>
      </c>
      <c r="B16" s="176"/>
      <c r="C16" s="176"/>
      <c r="D16" s="176"/>
      <c r="E16" s="176"/>
      <c r="F16" s="176"/>
      <c r="G16" s="176"/>
      <c r="H16" s="176"/>
      <c r="I16" s="176"/>
    </row>
    <row r="17" spans="1:9" ht="16" x14ac:dyDescent="0.2">
      <c r="A17" s="16"/>
      <c r="B17" s="12"/>
      <c r="C17" s="12"/>
      <c r="D17" s="12"/>
      <c r="E17" s="12"/>
      <c r="F17" s="12"/>
      <c r="G17" s="12"/>
      <c r="H17" s="12"/>
      <c r="I17" s="12"/>
    </row>
  </sheetData>
  <mergeCells count="7">
    <mergeCell ref="A7:A8"/>
    <mergeCell ref="B7:G7"/>
    <mergeCell ref="A16:I16"/>
    <mergeCell ref="H7:M7"/>
    <mergeCell ref="A3:M3"/>
    <mergeCell ref="A4:M4"/>
    <mergeCell ref="A5:M5"/>
  </mergeCells>
  <phoneticPr fontId="85" type="noConversion"/>
  <hyperlinks>
    <hyperlink ref="O7" location="ÍNDICE!A8" display="ÍNDICE"/>
  </hyperlinks>
  <pageMargins left="0.7" right="0.7" top="0.75" bottom="0.75" header="0.3" footer="0.3"/>
  <pageSetup paperSize="9" scale="63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3"/>
  <sheetViews>
    <sheetView showGridLines="0" workbookViewId="0">
      <selection activeCell="A3" sqref="A3:G10"/>
    </sheetView>
  </sheetViews>
  <sheetFormatPr baseColWidth="10" defaultRowHeight="15" x14ac:dyDescent="0.2"/>
  <cols>
    <col min="1" max="1" width="27.1640625" customWidth="1"/>
    <col min="2" max="7" width="13.1640625" customWidth="1"/>
  </cols>
  <sheetData>
    <row r="1" spans="1:9" ht="16" x14ac:dyDescent="0.2">
      <c r="A1" s="5" t="s">
        <v>115</v>
      </c>
      <c r="B1" s="11"/>
      <c r="C1" s="11"/>
      <c r="D1" s="11"/>
      <c r="E1" s="11"/>
      <c r="F1" s="11"/>
      <c r="G1" s="11"/>
      <c r="H1" s="12"/>
      <c r="I1" s="12"/>
    </row>
    <row r="2" spans="1:9" ht="16" x14ac:dyDescent="0.2">
      <c r="A2" s="10"/>
      <c r="B2" s="11"/>
      <c r="C2" s="11"/>
      <c r="D2" s="11"/>
      <c r="E2" s="11"/>
      <c r="F2" s="11"/>
      <c r="G2" s="11"/>
      <c r="H2" s="12"/>
      <c r="I2" s="12"/>
    </row>
    <row r="3" spans="1:9" ht="18" x14ac:dyDescent="0.2">
      <c r="A3" s="177" t="s">
        <v>83</v>
      </c>
      <c r="B3" s="177"/>
      <c r="C3" s="177"/>
      <c r="D3" s="177"/>
      <c r="E3" s="177"/>
      <c r="F3" s="177"/>
      <c r="G3" s="177"/>
      <c r="H3" s="12"/>
      <c r="I3" s="12"/>
    </row>
    <row r="4" spans="1:9" ht="18" x14ac:dyDescent="0.2">
      <c r="A4" s="177" t="s">
        <v>58</v>
      </c>
      <c r="B4" s="177"/>
      <c r="C4" s="177"/>
      <c r="D4" s="177"/>
      <c r="E4" s="177"/>
      <c r="F4" s="177"/>
      <c r="G4" s="177"/>
      <c r="H4" s="12"/>
      <c r="I4" s="12"/>
    </row>
    <row r="5" spans="1:9" ht="18" x14ac:dyDescent="0.2">
      <c r="A5" s="178" t="s">
        <v>84</v>
      </c>
      <c r="B5" s="178"/>
      <c r="C5" s="178"/>
      <c r="D5" s="178"/>
      <c r="E5" s="178"/>
      <c r="F5" s="178"/>
      <c r="G5" s="178"/>
      <c r="H5" s="12"/>
      <c r="I5" s="12"/>
    </row>
    <row r="6" spans="1:9" ht="16" x14ac:dyDescent="0.2">
      <c r="A6" s="13"/>
      <c r="B6" s="13"/>
      <c r="C6" s="13"/>
      <c r="D6" s="13"/>
      <c r="E6" s="13"/>
      <c r="F6" s="13"/>
      <c r="G6" s="13"/>
      <c r="H6" s="12"/>
      <c r="I6" s="12"/>
    </row>
    <row r="7" spans="1:9" ht="16" x14ac:dyDescent="0.2">
      <c r="A7" s="179" t="s">
        <v>85</v>
      </c>
      <c r="B7" s="180" t="s">
        <v>32</v>
      </c>
      <c r="C7" s="180"/>
      <c r="D7" s="180"/>
      <c r="E7" s="180"/>
      <c r="F7" s="180"/>
      <c r="G7" s="180"/>
      <c r="H7" s="12"/>
      <c r="I7" s="12"/>
    </row>
    <row r="8" spans="1:9" ht="16" x14ac:dyDescent="0.2">
      <c r="A8" s="179"/>
      <c r="B8" s="120">
        <v>2009</v>
      </c>
      <c r="C8" s="120">
        <v>2010</v>
      </c>
      <c r="D8" s="120">
        <v>2011</v>
      </c>
      <c r="E8" s="120">
        <v>2012</v>
      </c>
      <c r="F8" s="120">
        <v>2013</v>
      </c>
      <c r="G8" s="121">
        <v>2014</v>
      </c>
      <c r="H8" s="12"/>
      <c r="I8" s="55" t="s">
        <v>0</v>
      </c>
    </row>
    <row r="9" spans="1:9" ht="19.5" customHeight="1" x14ac:dyDescent="0.2">
      <c r="A9" s="124" t="s">
        <v>86</v>
      </c>
      <c r="B9" s="125">
        <v>0.36845674343790452</v>
      </c>
      <c r="C9" s="125">
        <v>0.48024806964669059</v>
      </c>
      <c r="D9" s="125">
        <v>0.61185534688187004</v>
      </c>
      <c r="E9" s="125">
        <v>1.0838256015704597</v>
      </c>
      <c r="F9" s="125">
        <v>1.3599912959139431</v>
      </c>
      <c r="G9" s="125">
        <v>1.5859290786555793</v>
      </c>
      <c r="H9" s="12"/>
      <c r="I9" s="12"/>
    </row>
    <row r="10" spans="1:9" ht="19.5" customHeight="1" x14ac:dyDescent="0.2">
      <c r="A10" s="124" t="s">
        <v>87</v>
      </c>
      <c r="B10" s="125">
        <v>0.26549558941991475</v>
      </c>
      <c r="C10" s="125">
        <v>0.32787258529642654</v>
      </c>
      <c r="D10" s="125">
        <v>0.41576299280138496</v>
      </c>
      <c r="E10" s="125">
        <v>0.64925617037855976</v>
      </c>
      <c r="F10" s="125">
        <v>0.79217687207982201</v>
      </c>
      <c r="G10" s="125">
        <v>0.88575351385232493</v>
      </c>
      <c r="H10" s="12"/>
      <c r="I10" s="12"/>
    </row>
    <row r="11" spans="1:9" ht="16" x14ac:dyDescent="0.2">
      <c r="A11" s="14"/>
      <c r="B11" s="15"/>
      <c r="C11" s="15"/>
      <c r="D11" s="15"/>
      <c r="E11" s="24"/>
      <c r="F11" s="15"/>
      <c r="G11" s="15"/>
      <c r="H11" s="12"/>
      <c r="I11" s="12"/>
    </row>
    <row r="12" spans="1:9" x14ac:dyDescent="0.2">
      <c r="A12" s="175" t="s">
        <v>75</v>
      </c>
      <c r="B12" s="176"/>
      <c r="C12" s="176"/>
      <c r="D12" s="176"/>
      <c r="E12" s="176"/>
      <c r="F12" s="176"/>
      <c r="G12" s="176"/>
      <c r="H12" s="176"/>
      <c r="I12" s="176"/>
    </row>
    <row r="13" spans="1:9" ht="16" x14ac:dyDescent="0.2">
      <c r="A13" s="16" t="s">
        <v>88</v>
      </c>
      <c r="B13" s="12"/>
      <c r="C13" s="12"/>
      <c r="D13" s="12"/>
      <c r="E13" s="12"/>
      <c r="F13" s="12"/>
      <c r="G13" s="12"/>
      <c r="H13" s="12"/>
      <c r="I13" s="12"/>
    </row>
  </sheetData>
  <mergeCells count="6">
    <mergeCell ref="A12:I12"/>
    <mergeCell ref="A3:G3"/>
    <mergeCell ref="A4:G4"/>
    <mergeCell ref="A5:G5"/>
    <mergeCell ref="A7:A8"/>
    <mergeCell ref="B7:G7"/>
  </mergeCells>
  <phoneticPr fontId="85" type="noConversion"/>
  <hyperlinks>
    <hyperlink ref="I8" location="ÍNDICE!A9" display="ÍNDICE"/>
  </hyperlinks>
  <pageMargins left="0.7" right="0.7" top="0.75" bottom="0.75" header="0.3" footer="0.3"/>
  <pageSetup paperSize="9" scale="96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8"/>
  <sheetViews>
    <sheetView showGridLines="0" workbookViewId="0">
      <selection activeCell="A3" sqref="A3:C12"/>
    </sheetView>
  </sheetViews>
  <sheetFormatPr baseColWidth="10" defaultRowHeight="15" x14ac:dyDescent="0.2"/>
  <cols>
    <col min="1" max="1" width="51.33203125" customWidth="1"/>
    <col min="2" max="3" width="17.1640625" customWidth="1"/>
    <col min="4" max="4" width="11.5" customWidth="1"/>
  </cols>
  <sheetData>
    <row r="1" spans="1:5" ht="16" x14ac:dyDescent="0.2">
      <c r="A1" s="5" t="s">
        <v>116</v>
      </c>
      <c r="B1" s="11"/>
      <c r="C1" s="11"/>
      <c r="D1" s="11"/>
      <c r="E1" s="12"/>
    </row>
    <row r="2" spans="1:5" ht="16" x14ac:dyDescent="0.2">
      <c r="A2" s="10"/>
      <c r="B2" s="11"/>
      <c r="C2" s="11"/>
      <c r="D2" s="11"/>
      <c r="E2" s="12"/>
    </row>
    <row r="3" spans="1:5" ht="18" x14ac:dyDescent="0.2">
      <c r="A3" s="177" t="s">
        <v>89</v>
      </c>
      <c r="B3" s="177"/>
      <c r="C3" s="177"/>
      <c r="D3" s="26"/>
      <c r="E3" s="12"/>
    </row>
    <row r="4" spans="1:5" ht="18" x14ac:dyDescent="0.2">
      <c r="A4" s="177" t="s">
        <v>58</v>
      </c>
      <c r="B4" s="177"/>
      <c r="C4" s="177"/>
      <c r="D4" s="26"/>
      <c r="E4" s="12"/>
    </row>
    <row r="5" spans="1:5" ht="18" x14ac:dyDescent="0.2">
      <c r="A5" s="178" t="s">
        <v>90</v>
      </c>
      <c r="B5" s="178"/>
      <c r="C5" s="178"/>
      <c r="D5" s="27"/>
      <c r="E5" s="12"/>
    </row>
    <row r="6" spans="1:5" ht="16" x14ac:dyDescent="0.2">
      <c r="A6" s="13"/>
      <c r="B6" s="13"/>
      <c r="C6" s="13"/>
      <c r="D6" s="13"/>
      <c r="E6" s="12"/>
    </row>
    <row r="7" spans="1:5" ht="16" x14ac:dyDescent="0.2">
      <c r="A7" s="179" t="s">
        <v>91</v>
      </c>
      <c r="B7" s="180" t="s">
        <v>32</v>
      </c>
      <c r="C7" s="180"/>
      <c r="D7" s="25"/>
      <c r="E7" s="12"/>
    </row>
    <row r="8" spans="1:5" x14ac:dyDescent="0.2">
      <c r="A8" s="179"/>
      <c r="B8" s="120" t="s">
        <v>92</v>
      </c>
      <c r="C8" s="120" t="s">
        <v>93</v>
      </c>
      <c r="D8" s="17"/>
      <c r="E8" s="55" t="s">
        <v>0</v>
      </c>
    </row>
    <row r="9" spans="1:5" ht="19.5" customHeight="1" x14ac:dyDescent="0.2">
      <c r="A9" s="130" t="s">
        <v>33</v>
      </c>
      <c r="B9" s="126">
        <f>SUM(B10:B12)</f>
        <v>1</v>
      </c>
      <c r="C9" s="126">
        <f>SUM(C10:C12)</f>
        <v>1.0000000000000013</v>
      </c>
      <c r="D9" s="17"/>
      <c r="E9" s="2"/>
    </row>
    <row r="10" spans="1:5" ht="19.5" customHeight="1" x14ac:dyDescent="0.2">
      <c r="A10" s="124" t="s">
        <v>94</v>
      </c>
      <c r="B10" s="127">
        <v>0.58879999999999999</v>
      </c>
      <c r="C10" s="127">
        <v>0.54511625645580497</v>
      </c>
      <c r="D10" s="17"/>
      <c r="E10" s="2"/>
    </row>
    <row r="11" spans="1:5" ht="19.5" customHeight="1" x14ac:dyDescent="0.2">
      <c r="A11" s="124" t="s">
        <v>95</v>
      </c>
      <c r="B11" s="127">
        <v>1.9400000000000001E-2</v>
      </c>
      <c r="C11" s="127">
        <v>2.3072993042404712E-2</v>
      </c>
      <c r="D11" s="23"/>
      <c r="E11" s="12"/>
    </row>
    <row r="12" spans="1:5" ht="19.5" customHeight="1" x14ac:dyDescent="0.2">
      <c r="A12" s="124" t="s">
        <v>96</v>
      </c>
      <c r="B12" s="127">
        <v>0.39179999999999998</v>
      </c>
      <c r="C12" s="127">
        <v>0.43181075050179152</v>
      </c>
      <c r="D12" s="23"/>
      <c r="E12" s="12"/>
    </row>
    <row r="13" spans="1:5" ht="16" x14ac:dyDescent="0.2">
      <c r="A13" s="14"/>
      <c r="B13" s="15"/>
      <c r="C13" s="15"/>
      <c r="D13" s="15"/>
      <c r="E13" s="12"/>
    </row>
    <row r="14" spans="1:5" x14ac:dyDescent="0.2">
      <c r="A14" s="175" t="s">
        <v>97</v>
      </c>
      <c r="B14" s="176"/>
      <c r="C14" s="176"/>
      <c r="D14" s="176"/>
      <c r="E14" s="176"/>
    </row>
    <row r="15" spans="1:5" ht="16" x14ac:dyDescent="0.2">
      <c r="A15" s="16"/>
      <c r="B15" s="12"/>
      <c r="C15" s="12"/>
      <c r="D15" s="12"/>
      <c r="E15" s="12"/>
    </row>
    <row r="18" spans="1:3" ht="45.75" customHeight="1" x14ac:dyDescent="0.2">
      <c r="A18" s="182"/>
      <c r="B18" s="182"/>
      <c r="C18" s="182"/>
    </row>
  </sheetData>
  <mergeCells count="7">
    <mergeCell ref="A18:C18"/>
    <mergeCell ref="A3:C3"/>
    <mergeCell ref="A4:C4"/>
    <mergeCell ref="A5:C5"/>
    <mergeCell ref="A7:A8"/>
    <mergeCell ref="B7:C7"/>
    <mergeCell ref="A14:E14"/>
  </mergeCells>
  <phoneticPr fontId="85" type="noConversion"/>
  <hyperlinks>
    <hyperlink ref="E8" location="ÍNDICE!A10" display="ÍNDICE"/>
  </hyperlinks>
  <pageMargins left="0.7" right="0.7" top="0.75" bottom="0.75" header="0.3" footer="0.3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5"/>
  <sheetViews>
    <sheetView showGridLines="0" workbookViewId="0">
      <selection activeCell="A3" sqref="A3:C12"/>
    </sheetView>
  </sheetViews>
  <sheetFormatPr baseColWidth="10" defaultRowHeight="15" x14ac:dyDescent="0.2"/>
  <cols>
    <col min="1" max="1" width="51.33203125" customWidth="1"/>
    <col min="2" max="3" width="17.1640625" customWidth="1"/>
    <col min="4" max="4" width="11.5" customWidth="1"/>
  </cols>
  <sheetData>
    <row r="1" spans="1:5" ht="16" x14ac:dyDescent="0.2">
      <c r="A1" s="5" t="s">
        <v>117</v>
      </c>
      <c r="B1" s="11"/>
      <c r="C1" s="11"/>
      <c r="D1" s="11"/>
      <c r="E1" s="12"/>
    </row>
    <row r="2" spans="1:5" ht="16" x14ac:dyDescent="0.2">
      <c r="A2" s="10"/>
      <c r="B2" s="11"/>
      <c r="C2" s="11"/>
      <c r="D2" s="11"/>
      <c r="E2" s="12"/>
    </row>
    <row r="3" spans="1:5" ht="18" x14ac:dyDescent="0.2">
      <c r="A3" s="177" t="s">
        <v>98</v>
      </c>
      <c r="B3" s="177"/>
      <c r="C3" s="177"/>
      <c r="D3" s="26"/>
      <c r="E3" s="12"/>
    </row>
    <row r="4" spans="1:5" ht="18" x14ac:dyDescent="0.2">
      <c r="A4" s="177" t="s">
        <v>58</v>
      </c>
      <c r="B4" s="177"/>
      <c r="C4" s="177"/>
      <c r="D4" s="26"/>
      <c r="E4" s="12"/>
    </row>
    <row r="5" spans="1:5" ht="18" x14ac:dyDescent="0.2">
      <c r="A5" s="178" t="s">
        <v>90</v>
      </c>
      <c r="B5" s="178"/>
      <c r="C5" s="178"/>
      <c r="D5" s="27"/>
      <c r="E5" s="12"/>
    </row>
    <row r="6" spans="1:5" ht="16" x14ac:dyDescent="0.2">
      <c r="A6" s="13"/>
      <c r="B6" s="13"/>
      <c r="C6" s="13"/>
      <c r="D6" s="13"/>
      <c r="E6" s="12"/>
    </row>
    <row r="7" spans="1:5" ht="16" x14ac:dyDescent="0.2">
      <c r="A7" s="179" t="s">
        <v>99</v>
      </c>
      <c r="B7" s="180" t="s">
        <v>32</v>
      </c>
      <c r="C7" s="180"/>
      <c r="D7" s="25"/>
      <c r="E7" s="12"/>
    </row>
    <row r="8" spans="1:5" x14ac:dyDescent="0.2">
      <c r="A8" s="179"/>
      <c r="B8" s="120" t="s">
        <v>92</v>
      </c>
      <c r="C8" s="120" t="s">
        <v>93</v>
      </c>
      <c r="D8" s="17"/>
      <c r="E8" s="55" t="s">
        <v>0</v>
      </c>
    </row>
    <row r="9" spans="1:5" ht="19.5" customHeight="1" x14ac:dyDescent="0.2">
      <c r="A9" s="124" t="s">
        <v>100</v>
      </c>
      <c r="B9" s="127">
        <v>0.21351714121769377</v>
      </c>
      <c r="C9" s="127">
        <v>0.21296864272296856</v>
      </c>
      <c r="D9" s="17"/>
      <c r="E9" s="2"/>
    </row>
    <row r="10" spans="1:5" ht="19.5" customHeight="1" x14ac:dyDescent="0.2">
      <c r="A10" s="124" t="s">
        <v>101</v>
      </c>
      <c r="B10" s="127">
        <v>0.36206078327893543</v>
      </c>
      <c r="C10" s="127">
        <v>0.2703646673469553</v>
      </c>
      <c r="D10" s="17"/>
      <c r="E10" s="2"/>
    </row>
    <row r="11" spans="1:5" ht="19.5" customHeight="1" x14ac:dyDescent="0.2">
      <c r="A11" s="124" t="s">
        <v>102</v>
      </c>
      <c r="B11" s="127">
        <v>0.20939565264968288</v>
      </c>
      <c r="C11" s="127">
        <v>0.27091389712429598</v>
      </c>
      <c r="D11" s="23"/>
      <c r="E11" s="12"/>
    </row>
    <row r="12" spans="1:5" ht="19.5" customHeight="1" x14ac:dyDescent="0.2">
      <c r="A12" s="124" t="s">
        <v>103</v>
      </c>
      <c r="B12" s="127">
        <v>0.36875366743533855</v>
      </c>
      <c r="C12" s="127">
        <v>0.30719915568052525</v>
      </c>
      <c r="D12" s="23" t="s">
        <v>27</v>
      </c>
      <c r="E12" s="12"/>
    </row>
    <row r="13" spans="1:5" ht="16" x14ac:dyDescent="0.2">
      <c r="A13" s="14"/>
      <c r="B13" s="15"/>
      <c r="C13" s="15"/>
      <c r="D13" s="15"/>
      <c r="E13" s="12"/>
    </row>
    <row r="14" spans="1:5" x14ac:dyDescent="0.2">
      <c r="A14" s="175" t="s">
        <v>97</v>
      </c>
      <c r="B14" s="176"/>
      <c r="C14" s="176"/>
      <c r="D14" s="176"/>
      <c r="E14" s="176"/>
    </row>
    <row r="15" spans="1:5" ht="16" x14ac:dyDescent="0.2">
      <c r="A15" s="16"/>
      <c r="B15" s="12"/>
      <c r="C15" s="12"/>
      <c r="D15" s="12"/>
      <c r="E15" s="12"/>
    </row>
  </sheetData>
  <mergeCells count="6">
    <mergeCell ref="A14:E14"/>
    <mergeCell ref="A3:C3"/>
    <mergeCell ref="A4:C4"/>
    <mergeCell ref="A5:C5"/>
    <mergeCell ref="A7:A8"/>
    <mergeCell ref="B7:C7"/>
  </mergeCells>
  <phoneticPr fontId="85" type="noConversion"/>
  <hyperlinks>
    <hyperlink ref="E8" location="ÍNDICE!A11" display="ÍNDICE"/>
  </hyperlinks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4"/>
  <sheetViews>
    <sheetView showGridLines="0" workbookViewId="0">
      <selection activeCell="A3" sqref="A3:C12"/>
    </sheetView>
  </sheetViews>
  <sheetFormatPr baseColWidth="10" defaultRowHeight="15" x14ac:dyDescent="0.2"/>
  <cols>
    <col min="1" max="1" width="56.83203125" customWidth="1"/>
    <col min="2" max="3" width="19.5" customWidth="1"/>
  </cols>
  <sheetData>
    <row r="1" spans="1:5" ht="16" x14ac:dyDescent="0.2">
      <c r="A1" s="5" t="s">
        <v>118</v>
      </c>
      <c r="B1" s="11"/>
      <c r="C1" s="11"/>
      <c r="D1" s="11"/>
      <c r="E1" s="12"/>
    </row>
    <row r="2" spans="1:5" ht="16" x14ac:dyDescent="0.2">
      <c r="A2" s="10"/>
      <c r="B2" s="11"/>
      <c r="C2" s="11"/>
      <c r="D2" s="11"/>
      <c r="E2" s="12"/>
    </row>
    <row r="3" spans="1:5" ht="18" x14ac:dyDescent="0.2">
      <c r="A3" s="177" t="s">
        <v>104</v>
      </c>
      <c r="B3" s="177"/>
      <c r="C3" s="177"/>
      <c r="D3" s="26"/>
      <c r="E3" s="12"/>
    </row>
    <row r="4" spans="1:5" ht="18" x14ac:dyDescent="0.2">
      <c r="A4" s="177" t="s">
        <v>58</v>
      </c>
      <c r="B4" s="177"/>
      <c r="C4" s="177"/>
      <c r="D4" s="26"/>
      <c r="E4" s="12"/>
    </row>
    <row r="5" spans="1:5" ht="18" x14ac:dyDescent="0.2">
      <c r="A5" s="178" t="s">
        <v>105</v>
      </c>
      <c r="B5" s="178"/>
      <c r="C5" s="178"/>
      <c r="D5" s="27"/>
      <c r="E5" s="12"/>
    </row>
    <row r="6" spans="1:5" ht="16" x14ac:dyDescent="0.2">
      <c r="A6" s="13"/>
      <c r="B6" s="13"/>
      <c r="C6" s="13"/>
      <c r="D6" s="13"/>
      <c r="E6" s="12"/>
    </row>
    <row r="7" spans="1:5" ht="16" x14ac:dyDescent="0.2">
      <c r="A7" s="179" t="s">
        <v>99</v>
      </c>
      <c r="B7" s="180" t="s">
        <v>32</v>
      </c>
      <c r="C7" s="180"/>
      <c r="D7" s="25"/>
      <c r="E7" s="12"/>
    </row>
    <row r="8" spans="1:5" x14ac:dyDescent="0.2">
      <c r="A8" s="179"/>
      <c r="B8" s="120" t="s">
        <v>92</v>
      </c>
      <c r="C8" s="120" t="s">
        <v>93</v>
      </c>
      <c r="D8" s="17"/>
      <c r="E8" s="55" t="s">
        <v>0</v>
      </c>
    </row>
    <row r="9" spans="1:5" ht="19.5" customHeight="1" x14ac:dyDescent="0.2">
      <c r="A9" s="124" t="s">
        <v>106</v>
      </c>
      <c r="B9" s="127">
        <v>0.20411367749033282</v>
      </c>
      <c r="C9" s="127">
        <v>0.1841444351589071</v>
      </c>
      <c r="D9" s="17"/>
      <c r="E9" s="2"/>
    </row>
    <row r="10" spans="1:5" ht="19.5" customHeight="1" x14ac:dyDescent="0.2">
      <c r="A10" s="124" t="s">
        <v>107</v>
      </c>
      <c r="B10" s="127">
        <v>0.31385290356710616</v>
      </c>
      <c r="C10" s="127">
        <v>0.19814577538229552</v>
      </c>
      <c r="D10" s="17"/>
      <c r="E10" s="2"/>
    </row>
    <row r="11" spans="1:5" ht="19.5" customHeight="1" x14ac:dyDescent="0.2">
      <c r="A11" s="124" t="s">
        <v>108</v>
      </c>
      <c r="B11" s="127">
        <v>0.26903731889694599</v>
      </c>
      <c r="C11" s="127">
        <v>0.3342117720729923</v>
      </c>
      <c r="D11" s="23"/>
      <c r="E11" s="12"/>
    </row>
    <row r="12" spans="1:5" ht="19.5" customHeight="1" x14ac:dyDescent="0.2">
      <c r="A12" s="124" t="s">
        <v>109</v>
      </c>
      <c r="B12" s="127">
        <v>0.43428544756906523</v>
      </c>
      <c r="C12" s="127">
        <v>0.45641876414104277</v>
      </c>
      <c r="D12" s="23" t="s">
        <v>27</v>
      </c>
      <c r="E12" s="12"/>
    </row>
    <row r="13" spans="1:5" ht="16" x14ac:dyDescent="0.2">
      <c r="A13" s="14"/>
      <c r="B13" s="15"/>
      <c r="C13" s="15"/>
      <c r="D13" s="15"/>
      <c r="E13" s="12"/>
    </row>
    <row r="14" spans="1:5" x14ac:dyDescent="0.2">
      <c r="A14" s="175" t="s">
        <v>97</v>
      </c>
      <c r="B14" s="176"/>
      <c r="C14" s="176"/>
      <c r="D14" s="176"/>
      <c r="E14" s="176"/>
    </row>
  </sheetData>
  <mergeCells count="6">
    <mergeCell ref="A14:E14"/>
    <mergeCell ref="A3:C3"/>
    <mergeCell ref="A4:C4"/>
    <mergeCell ref="A5:C5"/>
    <mergeCell ref="A7:A8"/>
    <mergeCell ref="B7:C7"/>
  </mergeCells>
  <phoneticPr fontId="85" type="noConversion"/>
  <hyperlinks>
    <hyperlink ref="E8" location="ÍNDICE!A12" display="ÍNDICE"/>
  </hyperlink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9.1.1</vt:lpstr>
      <vt:lpstr>9.1.2</vt:lpstr>
      <vt:lpstr>9.1.3</vt:lpstr>
      <vt:lpstr>9.1.4</vt:lpstr>
      <vt:lpstr>9.1.5</vt:lpstr>
      <vt:lpstr>9.1.6</vt:lpstr>
      <vt:lpstr>9.1.7</vt:lpstr>
      <vt:lpstr>9.1.8</vt:lpstr>
      <vt:lpstr>9.2.1</vt:lpstr>
      <vt:lpstr>9.2.2</vt:lpstr>
      <vt:lpstr>9.2.3</vt:lpstr>
      <vt:lpstr>9.2.4</vt:lpstr>
      <vt:lpstr>9.3.1</vt:lpstr>
      <vt:lpstr>9.3.2</vt:lpstr>
      <vt:lpstr>9.3.3</vt:lpstr>
      <vt:lpstr>9.3.4</vt:lpstr>
      <vt:lpstr>9.3.5</vt:lpstr>
      <vt:lpstr>9.3.6</vt:lpstr>
      <vt:lpstr>9.3.7</vt:lpstr>
      <vt:lpstr>9.3.8</vt:lpstr>
      <vt:lpstr>9.3.9</vt:lpstr>
      <vt:lpstr>9.4.1</vt:lpstr>
      <vt:lpstr>9.4.2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DAVERA</dc:creator>
  <cp:lastModifiedBy>Usuario de Microsoft Office</cp:lastModifiedBy>
  <cp:lastPrinted>2017-11-28T14:52:30Z</cp:lastPrinted>
  <dcterms:created xsi:type="dcterms:W3CDTF">2017-06-05T16:11:24Z</dcterms:created>
  <dcterms:modified xsi:type="dcterms:W3CDTF">2017-12-28T20:26:30Z</dcterms:modified>
</cp:coreProperties>
</file>